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29.xml" ContentType="application/vnd.openxmlformats-officedocument.spreadsheetml.worksheet+xml"/>
  <Override PartName="/xl/worksheets/sheet2.xml" ContentType="application/vnd.openxmlformats-officedocument.spreadsheetml.worksheet+xml"/>
  <Override PartName="/xl/worksheets/sheet11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13.xml" ContentType="application/vnd.openxmlformats-officedocument.spreadsheetml.worksheet+xml"/>
  <Override PartName="/xl/worksheets/sheet45.xml" ContentType="application/vnd.openxmlformats-officedocument.spreadsheetml.worksheet+xml"/>
  <Override PartName="/xl/worksheets/sheet36.xml" ContentType="application/vnd.openxmlformats-officedocument.spreadsheetml.worksheet+xml"/>
  <Override PartName="/xl/externalLinks/externalLink1.xml" ContentType="application/vnd.openxmlformats-officedocument.spreadsheetml.externalLink+xml"/>
  <Override PartName="/xl/worksheets/sheet6.xml" ContentType="application/vnd.openxmlformats-officedocument.spreadsheetml.worksheet+xml"/>
  <Override PartName="/xl/worksheets/sheet30.xml" ContentType="application/vnd.openxmlformats-officedocument.spreadsheetml.worksheet+xml"/>
  <Override PartName="/xl/worksheets/sheet19.xml" ContentType="application/vnd.openxmlformats-officedocument.spreadsheetml.worksheet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worksheets/sheet25.xml" ContentType="application/vnd.openxmlformats-officedocument.spreadsheetml.worksheet+xml"/>
  <Override PartName="/xl/worksheets/sheet14.xml" ContentType="application/vnd.openxmlformats-officedocument.spreadsheetml.worksheet+xml"/>
  <Override PartName="/xl/worksheets/sheet9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worksheets/sheet31.xml" ContentType="application/vnd.openxmlformats-officedocument.spreadsheetml.worksheet+xml"/>
  <Override PartName="/xl/worksheets/sheet15.xml" ContentType="application/vnd.openxmlformats-officedocument.spreadsheetml.worksheet+xml"/>
  <Override PartName="/xl/worksheets/sheet22.xml" ContentType="application/vnd.openxmlformats-officedocument.spreadsheetml.worksheet+xml"/>
  <Override PartName="/xl/worksheets/sheet20.xml" ContentType="application/vnd.openxmlformats-officedocument.spreadsheetml.worksheet+xml"/>
  <Override PartName="/xl/worksheets/sheet17.xml" ContentType="application/vnd.openxmlformats-officedocument.spreadsheetml.worksheet+xml"/>
  <Override PartName="/xl/worksheets/sheet28.xml" ContentType="application/vnd.openxmlformats-officedocument.spreadsheetml.worksheet+xml"/>
  <Override PartName="/xl/worksheets/sheet32.xml" ContentType="application/vnd.openxmlformats-officedocument.spreadsheetml.worksheet+xml"/>
  <Override PartName="/xl/worksheets/sheet37.xml" ContentType="application/vnd.openxmlformats-officedocument.spreadsheetml.worksheet+xml"/>
  <Override PartName="/xl/worksheets/sheet23.xml" ContentType="application/vnd.openxmlformats-officedocument.spreadsheetml.worksheet+xml"/>
  <Override PartName="/xl/worksheets/sheet38.xml" ContentType="application/vnd.openxmlformats-officedocument.spreadsheetml.worksheet+xml"/>
  <Override PartName="/xl/sharedStrings.xml" ContentType="application/vnd.openxmlformats-officedocument.spreadsheetml.sharedStrings+xml"/>
  <Override PartName="/xl/worksheets/sheet34.xml" ContentType="application/vnd.openxmlformats-officedocument.spreadsheetml.worksheet+xml"/>
  <Override PartName="/xl/worksheets/sheet18.xml" ContentType="application/vnd.openxmlformats-officedocument.spreadsheetml.worksheet+xml"/>
  <Override PartName="/xl/worksheets/sheet39.xml" ContentType="application/vnd.openxmlformats-officedocument.spreadsheetml.worksheet+xml"/>
  <Override PartName="/xl/worksheets/sheet8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33.xml" ContentType="application/vnd.openxmlformats-officedocument.spreadsheetml.worksheet+xml"/>
  <Override PartName="/xl/worksheets/sheet35.xml" ContentType="application/vnd.openxmlformats-officedocument.spreadsheetml.worksheet+xml"/>
  <Override PartName="/xl/worksheets/sheet43.xml" ContentType="application/vnd.openxmlformats-officedocument.spreadsheetml.worksheet+xml"/>
  <Override PartName="/xl/worksheets/sheet40.xml" ContentType="application/vnd.openxmlformats-officedocument.spreadsheetml.worksheet+xml"/>
  <Override PartName="/xl/worksheets/sheet10.xml" ContentType="application/vnd.openxmlformats-officedocument.spreadsheetml.worksheet+xml"/>
  <Override PartName="/xl/worksheets/sheet24.xml" ContentType="application/vnd.openxmlformats-officedocument.spreadsheetml.worksheet+xml"/>
  <Override PartName="/xl/worksheets/sheet44.xml" ContentType="application/vnd.openxmlformats-officedocument.spreadsheetml.worksheet+xml"/>
  <Override PartName="/xl/worksheets/sheet46.xml" ContentType="application/vnd.openxmlformats-officedocument.spreadsheetml.worksheet+xml"/>
  <Override PartName="/xl/worksheets/sheet26.xml" ContentType="application/vnd.openxmlformats-officedocument.spreadsheetml.worksheet+xml"/>
  <Override PartName="/xl/worksheets/sheet47.xml" ContentType="application/vnd.openxmlformats-officedocument.spreadsheetml.worksheet+xml"/>
  <Override PartName="/xl/styles.xml" ContentType="application/vnd.openxmlformats-officedocument.spreadsheetml.styles+xml"/>
  <Override PartName="/xl/worksheets/sheet16.xml" ContentType="application/vnd.openxmlformats-officedocument.spreadsheetml.worksheet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10"/>
  </bookViews>
  <sheets>
    <sheet name="Коды программ" sheetId="1" state="visible" r:id="rId2"/>
    <sheet name="Шапка" sheetId="2" state="visible" r:id="rId3"/>
    <sheet name="БИТТ (2)" sheetId="3" state="visible" r:id="rId4"/>
    <sheet name="БК УлГТУ (2)" sheetId="4" state="visible" r:id="rId5"/>
    <sheet name="НовТТ (2)" sheetId="5" state="visible" r:id="rId6"/>
    <sheet name="ДИТИ (2)" sheetId="6" state="visible" r:id="rId7"/>
    <sheet name="БТТиС (2)" sheetId="7" state="visible" r:id="rId8"/>
    <sheet name="ДиТЭК (2)" sheetId="8" state="visible" r:id="rId9"/>
    <sheet name="УлГУ (СПО) (2)" sheetId="9" state="visible" r:id="rId10"/>
    <sheet name="ДМузК (2)" sheetId="10" state="visible" r:id="rId11"/>
    <sheet name="ДТК (2)" sheetId="11" state="visible" r:id="rId12"/>
    <sheet name="ДТПТ (2)" sheetId="12" state="visible" r:id="rId13"/>
    <sheet name="ЖСХТ (2)" sheetId="13" state="visible" r:id="rId14"/>
    <sheet name="КМТ (2)" sheetId="14" state="visible" r:id="rId15"/>
    <sheet name="ИГТОТЭиП (2)" sheetId="15" state="visible" r:id="rId16"/>
    <sheet name="КГИМС (2)" sheetId="16" state="visible" r:id="rId17"/>
    <sheet name="КаТТ (2)" sheetId="17" state="visible" r:id="rId18"/>
    <sheet name="КТТ (2)" sheetId="18" state="visible" r:id="rId19"/>
    <sheet name="ПТТ (2)" sheetId="19" state="visible" r:id="rId20"/>
    <sheet name="КЭИ (2)" sheetId="20" state="visible" r:id="rId21"/>
    <sheet name="НикТТ (2)" sheetId="21" state="visible" r:id="rId22"/>
    <sheet name="РТТ (2)" sheetId="22" state="visible" r:id="rId23"/>
    <sheet name="РСХТ (2)" sheetId="23" state="visible" r:id="rId24"/>
    <sheet name="СМТТ (2)" sheetId="24" state="visible" r:id="rId25"/>
    <sheet name="СтМТК (2)" sheetId="25" state="visible" r:id="rId26"/>
    <sheet name="СПТ (2)" sheetId="26" state="visible" r:id="rId27"/>
    <sheet name="СТАб (2)" sheetId="27" state="visible" r:id="rId28"/>
    <sheet name="СТТ (2)" sheetId="28" state="visible" r:id="rId29"/>
    <sheet name="ТИЭУ (2)" sheetId="29" state="visible" r:id="rId30"/>
    <sheet name="УАВиак (2)" sheetId="30" state="visible" r:id="rId31"/>
    <sheet name="УКГиП (2)" sheetId="31" state="visible" r:id="rId32"/>
    <sheet name="УККИ (2)" sheetId="32" state="visible" r:id="rId33"/>
    <sheet name="УлГАУ (2)" sheetId="33" state="visible" r:id="rId34"/>
    <sheet name="УППК (2)" sheetId="34" state="visible" r:id="rId35"/>
    <sheet name="УПК (2)" sheetId="35" state="visible" r:id="rId36"/>
    <sheet name="ПКИУПТ" sheetId="36" state="visible" r:id="rId37"/>
    <sheet name="Лист1" sheetId="37" state="visible" r:id="rId38"/>
    <sheet name="УМТ (2)" sheetId="38" state="visible" r:id="rId39"/>
    <sheet name="УМК (2)" sheetId="39" state="visible" r:id="rId40"/>
    <sheet name="УСПК (2)" sheetId="40" state="visible" r:id="rId41"/>
    <sheet name="УТЖТ (2)" sheetId="41" state="visible" r:id="rId42"/>
    <sheet name="Утотид (2)" sheetId="42" state="visible" r:id="rId43"/>
    <sheet name="УТПиТ (2)" sheetId="43" state="visible" r:id="rId44"/>
    <sheet name="УТЭП (2)" sheetId="44" state="visible" r:id="rId45"/>
    <sheet name="УУТОР (2)" sheetId="45" state="visible" r:id="rId46"/>
    <sheet name="УФК (2)" sheetId="46" state="visible" r:id="rId47"/>
    <sheet name="УЭМК (2)" sheetId="47" state="visible" r:id="rId48"/>
  </sheets>
  <externalReferences>
    <externalReference r:id="rId1"/>
  </externalReferences>
  <definedNames>
    <definedName name="_xlnm._FilterDatabase" localSheetId="1" hidden="1">Шапка!$A$8:$AI$8</definedName>
    <definedName name="_xlnm._FilterDatabase" localSheetId="3" hidden="1">'БК УлГТУ (2)'!$A$5:$AI$85</definedName>
    <definedName name="_xlnm._FilterDatabase" localSheetId="5" hidden="1">'ДИТИ (2)'!$A$5:$AI$117</definedName>
    <definedName name="_xlnm._FilterDatabase" localSheetId="8" hidden="1">'УлГУ (СПО) (2)'!$A$5:$AI$341</definedName>
    <definedName name="_xlnm._FilterDatabase" localSheetId="19" hidden="1">'КЭИ (2)'!$A$5:$AI$133</definedName>
    <definedName name="_xlnm._FilterDatabase" localSheetId="30" hidden="1">'УКГиП (2)'!#REF!</definedName>
    <definedName name="_xlnm._FilterDatabase" localSheetId="32" hidden="1">'УлГАУ (2)'!$A$5:$AI$53</definedName>
    <definedName name="_xlnm._FilterDatabase" localSheetId="1" hidden="1">Шапка!$A$8:$AI$8</definedName>
    <definedName name="_xlnm._FilterDatabase" localSheetId="3" hidden="1">'БК УлГТУ (2)'!$A$5:$AI$85</definedName>
    <definedName name="_xlnm._FilterDatabase" localSheetId="5" hidden="1">'ДИТИ (2)'!$A$5:$AI$117</definedName>
    <definedName name="_xlnm._FilterDatabase" localSheetId="8" hidden="1">'УлГУ (СПО) (2)'!$A$5:$AI$341</definedName>
    <definedName name="_xlnm._FilterDatabase" localSheetId="19" hidden="1">'КЭИ (2)'!$A$5:$AI$133</definedName>
    <definedName name="_xlnm._FilterDatabase" localSheetId="32" hidden="1">'УлГАУ (2)'!$A$5:$AI$53</definedName>
  </definedNames>
  <calcPr/>
</workbook>
</file>

<file path=xl/sharedStrings.xml><?xml version="1.0" encoding="utf-8"?>
<sst xmlns="http://schemas.openxmlformats.org/spreadsheetml/2006/main" count="1405" uniqueCount="1405">
  <si>
    <t xml:space="preserve">Коды образовательных программ</t>
  </si>
  <si>
    <t xml:space="preserve">Наименования образовательных программ</t>
  </si>
  <si>
    <t xml:space="preserve">Ведомственная принадлежность</t>
  </si>
  <si>
    <t>Тип</t>
  </si>
  <si>
    <t>Регионы</t>
  </si>
  <si>
    <t>ФО</t>
  </si>
  <si>
    <t>01</t>
  </si>
  <si>
    <t xml:space="preserve">Всего (общая численность выпускников)</t>
  </si>
  <si>
    <t>05.01.01</t>
  </si>
  <si>
    <t>Гидрометнаблюдатель</t>
  </si>
  <si>
    <t>федеральная</t>
  </si>
  <si>
    <t>ПОО</t>
  </si>
  <si>
    <t xml:space="preserve">Алтайский край</t>
  </si>
  <si>
    <t>ДФО</t>
  </si>
  <si>
    <t>02</t>
  </si>
  <si>
    <t xml:space="preserve">из общей численности выпускников (из строки 01): лица с ОВЗ</t>
  </si>
  <si>
    <t>05.02.01</t>
  </si>
  <si>
    <t>Картография</t>
  </si>
  <si>
    <t>региональная</t>
  </si>
  <si>
    <t xml:space="preserve">ОО ВО</t>
  </si>
  <si>
    <t xml:space="preserve">Амурская 
 область</t>
  </si>
  <si>
    <t>ПФО</t>
  </si>
  <si>
    <t>03</t>
  </si>
  <si>
    <t xml:space="preserve">из числа лиц с ОВЗ (из строки 02): инвалиды и дети-инвалиды</t>
  </si>
  <si>
    <t>05.02.02</t>
  </si>
  <si>
    <t>Гидрология</t>
  </si>
  <si>
    <t>муниципальная</t>
  </si>
  <si>
    <t xml:space="preserve">Архангельская область</t>
  </si>
  <si>
    <t>СЗФО</t>
  </si>
  <si>
    <t>04</t>
  </si>
  <si>
    <t xml:space="preserve">Инвалиды и дети-инвалиды (кроме учтенных в строке 03)</t>
  </si>
  <si>
    <t>05.02.03</t>
  </si>
  <si>
    <t>Метеорология</t>
  </si>
  <si>
    <t>частная</t>
  </si>
  <si>
    <t xml:space="preserve">Астраханская область</t>
  </si>
  <si>
    <t>СКФО</t>
  </si>
  <si>
    <t>05</t>
  </si>
  <si>
    <t xml:space="preserve">Имеют договор о целевом обучении</t>
  </si>
  <si>
    <t>07.02.01</t>
  </si>
  <si>
    <t>Архитектура</t>
  </si>
  <si>
    <t xml:space="preserve">Белгородская область</t>
  </si>
  <si>
    <t>СФО</t>
  </si>
  <si>
    <t>06</t>
  </si>
  <si>
    <t xml:space="preserve">Автосумма строк 02 и 04 - Всего (общая численность выпускников из числа лиц с ОВЗ, инвалидов и детей-инвалидов) </t>
  </si>
  <si>
    <t>08.01.01</t>
  </si>
  <si>
    <t xml:space="preserve">Изготовитель арматурных сеток и каркасов</t>
  </si>
  <si>
    <t xml:space="preserve">Брянская область</t>
  </si>
  <si>
    <t>УФО</t>
  </si>
  <si>
    <t>07</t>
  </si>
  <si>
    <t xml:space="preserve">из общей численности выпускников из числа лиц с ОВЗ, инвалидов и детей-инвалидов (из строки 06): с нарушениями:
           зрения</t>
  </si>
  <si>
    <t>08.01.02</t>
  </si>
  <si>
    <t xml:space="preserve">Монтажник трубопроводов</t>
  </si>
  <si>
    <t xml:space="preserve">Владимирская область</t>
  </si>
  <si>
    <t>ЦФО</t>
  </si>
  <si>
    <t>08</t>
  </si>
  <si>
    <t xml:space="preserve">           слуха</t>
  </si>
  <si>
    <t>08.01.03</t>
  </si>
  <si>
    <t>Трубоклад</t>
  </si>
  <si>
    <t xml:space="preserve">Волгоградская область</t>
  </si>
  <si>
    <t>ЮФО</t>
  </si>
  <si>
    <t>09</t>
  </si>
  <si>
    <t xml:space="preserve">           опорно-двигательного аппарата</t>
  </si>
  <si>
    <t>08.01.04</t>
  </si>
  <si>
    <t>Кровельщик</t>
  </si>
  <si>
    <t xml:space="preserve">Вологодская область</t>
  </si>
  <si>
    <t>10</t>
  </si>
  <si>
    <t xml:space="preserve">           тяжелыми нарушениями речи</t>
  </si>
  <si>
    <t>08.01.05</t>
  </si>
  <si>
    <t xml:space="preserve">Мастер столярно-плотничных и паркетных работ</t>
  </si>
  <si>
    <t xml:space="preserve">Воронежская область</t>
  </si>
  <si>
    <t>11</t>
  </si>
  <si>
    <t xml:space="preserve">           задержкой психического развития</t>
  </si>
  <si>
    <t>08.01.06</t>
  </si>
  <si>
    <t xml:space="preserve">Мастер сухого строительства</t>
  </si>
  <si>
    <t xml:space="preserve">город Москва</t>
  </si>
  <si>
    <t>12</t>
  </si>
  <si>
    <t xml:space="preserve">           расстройствами аутистического
           спектра</t>
  </si>
  <si>
    <t>08.01.07</t>
  </si>
  <si>
    <t xml:space="preserve">Мастер общестроительных работ</t>
  </si>
  <si>
    <t xml:space="preserve">город Санкт-Петербург</t>
  </si>
  <si>
    <t>13</t>
  </si>
  <si>
    <t xml:space="preserve">           с инвалидностью вследствие
           других причин</t>
  </si>
  <si>
    <t>08.01.08</t>
  </si>
  <si>
    <t xml:space="preserve">Мастер отделочных строительных работ</t>
  </si>
  <si>
    <t xml:space="preserve">город Севастополь</t>
  </si>
  <si>
    <t>14</t>
  </si>
  <si>
    <t xml:space="preserve">из общей численности выпускников из числа лиц с ОВЗ, инвалидов и детей-инвалидов (из строки 06): имеют договор о целевом обучении</t>
  </si>
  <si>
    <t>08.01.09</t>
  </si>
  <si>
    <t xml:space="preserve">Слесарь по строительно-монтажным работам</t>
  </si>
  <si>
    <t xml:space="preserve">Еврейская автономная область</t>
  </si>
  <si>
    <t>15</t>
  </si>
  <si>
    <t xml:space="preserve">из общей численности выпускников из числа лиц с ОВЗ, инвалидов и детей-инвалидов (из строки 06): принимали участие в чемпионате «Абилимпикс»</t>
  </si>
  <si>
    <t>08.01.10</t>
  </si>
  <si>
    <t xml:space="preserve">Мастер жилищно-коммунального хозяйства</t>
  </si>
  <si>
    <t xml:space="preserve">Забайкальский край</t>
  </si>
  <si>
    <t>08.01.11</t>
  </si>
  <si>
    <t xml:space="preserve">Машинист машин и оборудования в производстве цемента</t>
  </si>
  <si>
    <t xml:space="preserve">Ивановская область</t>
  </si>
  <si>
    <t>08.01.12</t>
  </si>
  <si>
    <t xml:space="preserve">Оператор технологического оборудования в производстве стеновых и вяжущих материалов</t>
  </si>
  <si>
    <t xml:space="preserve">Иркутская область</t>
  </si>
  <si>
    <t>08.01.13</t>
  </si>
  <si>
    <t xml:space="preserve">Изготовитель железобетонных изделий</t>
  </si>
  <si>
    <t xml:space="preserve">Кабардино-Балкарская республика</t>
  </si>
  <si>
    <t>08.01.14</t>
  </si>
  <si>
    <t xml:space="preserve">Монтажник санитарно-технических, вентиляционных систем и оборудования</t>
  </si>
  <si>
    <t xml:space="preserve">Калининградская область</t>
  </si>
  <si>
    <t>08.01.15</t>
  </si>
  <si>
    <t xml:space="preserve">Слесарь по изготовлению деталей и узлов технических систем в строительстве</t>
  </si>
  <si>
    <t xml:space="preserve">Калужская область</t>
  </si>
  <si>
    <t>08.01.16</t>
  </si>
  <si>
    <t xml:space="preserve">Электромонтажник по сигнализации, централизации и блокировке</t>
  </si>
  <si>
    <t xml:space="preserve">Камчатский край</t>
  </si>
  <si>
    <t>08.01.17</t>
  </si>
  <si>
    <t>Электромонтажник-наладчик</t>
  </si>
  <si>
    <t xml:space="preserve">Карачаево-Черкесская Республика</t>
  </si>
  <si>
    <t>08.01.18</t>
  </si>
  <si>
    <t xml:space="preserve">Электромонтажник электрических сетей и электрооборудования</t>
  </si>
  <si>
    <t xml:space="preserve">Кемеровская область - Кузбасс</t>
  </si>
  <si>
    <t>08.01.19</t>
  </si>
  <si>
    <t xml:space="preserve">Электромонтажник по силовым сетям и электрооборудованию</t>
  </si>
  <si>
    <t xml:space="preserve">Кировская область</t>
  </si>
  <si>
    <t>08.01.20</t>
  </si>
  <si>
    <t xml:space="preserve">Электромонтажник по электрическим машинам</t>
  </si>
  <si>
    <t xml:space="preserve">Костромская область</t>
  </si>
  <si>
    <t>08.01.21</t>
  </si>
  <si>
    <t xml:space="preserve">Монтажник электрических подъемников (лифтов)</t>
  </si>
  <si>
    <t xml:space="preserve">Краснодарский край</t>
  </si>
  <si>
    <t>08.01.22</t>
  </si>
  <si>
    <t xml:space="preserve">Мастер путевых машин</t>
  </si>
  <si>
    <t xml:space="preserve">Красноярский край</t>
  </si>
  <si>
    <t>08.01.23</t>
  </si>
  <si>
    <t>Бригадир-путеец</t>
  </si>
  <si>
    <t xml:space="preserve">Курганская область</t>
  </si>
  <si>
    <t>08.01.24</t>
  </si>
  <si>
    <t xml:space="preserve">Мастер столярно-плотничных, паркетных и стекольных работ</t>
  </si>
  <si>
    <t xml:space="preserve">Курская область</t>
  </si>
  <si>
    <t>08.01.25</t>
  </si>
  <si>
    <t xml:space="preserve">Мастер отделочных строительных и декоративных работ</t>
  </si>
  <si>
    <t xml:space="preserve">Ленинградская область</t>
  </si>
  <si>
    <t>08.01.26</t>
  </si>
  <si>
    <t xml:space="preserve">Мастер по ремонту и обслуживанию инженерных систем жилищно-коммунального хозяйства</t>
  </si>
  <si>
    <t xml:space="preserve">Липецкая область</t>
  </si>
  <si>
    <t>08.02.01</t>
  </si>
  <si>
    <t xml:space="preserve">Строительство и эксплуатация зданий и сооружений</t>
  </si>
  <si>
    <t xml:space="preserve">Магаданская область</t>
  </si>
  <si>
    <t>08.02.02</t>
  </si>
  <si>
    <t xml:space="preserve">Строительство и эксплуатация инженерных сооружений</t>
  </si>
  <si>
    <t xml:space="preserve">Московская область</t>
  </si>
  <si>
    <t>08.02.03</t>
  </si>
  <si>
    <t xml:space="preserve">Производство неметаллических строительных изделий и конструкций</t>
  </si>
  <si>
    <t xml:space="preserve">Мурманская область</t>
  </si>
  <si>
    <t>08.02.04</t>
  </si>
  <si>
    <t xml:space="preserve">Водоснабжение и водоотведение</t>
  </si>
  <si>
    <t xml:space="preserve">Ненецкий автономный округ</t>
  </si>
  <si>
    <t>08.02.05</t>
  </si>
  <si>
    <t xml:space="preserve">Строительство и эксплуатация автомобильных дорог и аэродромов</t>
  </si>
  <si>
    <t xml:space="preserve">Нижегородская область</t>
  </si>
  <si>
    <t>08.02.06</t>
  </si>
  <si>
    <t xml:space="preserve">Строительство и эксплуатация городских путей сообщения</t>
  </si>
  <si>
    <t xml:space="preserve">Новгородская область</t>
  </si>
  <si>
    <t>08.02.07</t>
  </si>
  <si>
    <t xml:space="preserve">Монтаж и эксплуатация внутренних сантехнических устройств, кондиционирования воздуха и вентиляции</t>
  </si>
  <si>
    <t xml:space="preserve">Новосибирская область</t>
  </si>
  <si>
    <t>08.02.08</t>
  </si>
  <si>
    <t xml:space="preserve">Монтаж и эксплуатация оборудования и систем газоснабжения</t>
  </si>
  <si>
    <t xml:space="preserve">Омская область</t>
  </si>
  <si>
    <t>08.02.09</t>
  </si>
  <si>
    <t xml:space="preserve">Монтаж, наладка и эксплуатация электрооборудования промышленных и гражданских зданий</t>
  </si>
  <si>
    <t xml:space="preserve">Оренбургская область</t>
  </si>
  <si>
    <t>08.02.10</t>
  </si>
  <si>
    <t xml:space="preserve">Строительство железных дорог, путь и путевое хозяйство</t>
  </si>
  <si>
    <t xml:space="preserve">Орловская область</t>
  </si>
  <si>
    <t>08.02.11</t>
  </si>
  <si>
    <t xml:space="preserve">Управление, эксплуатация и обслуживание многоквартирного дома</t>
  </si>
  <si>
    <t xml:space="preserve">Пензенская область</t>
  </si>
  <si>
    <t>09.01.01</t>
  </si>
  <si>
    <t xml:space="preserve">Наладчик аппаратного и программного обеспечения</t>
  </si>
  <si>
    <t xml:space="preserve">Пермский край</t>
  </si>
  <si>
    <t>09.01.02</t>
  </si>
  <si>
    <t xml:space="preserve">Наладчик компьютерных сетей</t>
  </si>
  <si>
    <t xml:space="preserve">Приморский Край</t>
  </si>
  <si>
    <t>09.01.03</t>
  </si>
  <si>
    <t xml:space="preserve">Мастер по обработке цифровой информации</t>
  </si>
  <si>
    <t xml:space="preserve">Псковская область</t>
  </si>
  <si>
    <t>09.02.01</t>
  </si>
  <si>
    <t xml:space="preserve">Компьютерные системы и комплексы</t>
  </si>
  <si>
    <t xml:space="preserve">Республика Адыгея</t>
  </si>
  <si>
    <t>09.02.02</t>
  </si>
  <si>
    <t xml:space="preserve">Компьютерные сети</t>
  </si>
  <si>
    <t xml:space="preserve">Республика Алтай</t>
  </si>
  <si>
    <t>09.02.03</t>
  </si>
  <si>
    <t xml:space="preserve">Программирование в компьютерных системах</t>
  </si>
  <si>
    <t xml:space="preserve">Республика Башкортостан</t>
  </si>
  <si>
    <t>09.02.04</t>
  </si>
  <si>
    <t xml:space="preserve">Информационные системы (по отраслям)</t>
  </si>
  <si>
    <t xml:space="preserve">Республика Бурятия</t>
  </si>
  <si>
    <t>09.02.05</t>
  </si>
  <si>
    <t xml:space="preserve">Прикладная информатика (по отраслям)</t>
  </si>
  <si>
    <t xml:space="preserve">Республика Дагестан</t>
  </si>
  <si>
    <t>09.02.06</t>
  </si>
  <si>
    <t xml:space="preserve">Сетевое и системное администрирование</t>
  </si>
  <si>
    <t xml:space="preserve">Республика Ингушетия</t>
  </si>
  <si>
    <t>09.02.07</t>
  </si>
  <si>
    <t xml:space="preserve">Информационные системы и программирование</t>
  </si>
  <si>
    <t xml:space="preserve">Республика Калмыкия</t>
  </si>
  <si>
    <t>10.02.01</t>
  </si>
  <si>
    <t xml:space="preserve">Организация и технология защиты информации</t>
  </si>
  <si>
    <t xml:space="preserve">Республика Карелия</t>
  </si>
  <si>
    <t>10.02.02</t>
  </si>
  <si>
    <t xml:space="preserve">Информационная безопасность телекоммуникационных систем</t>
  </si>
  <si>
    <t xml:space="preserve">Республика Коми</t>
  </si>
  <si>
    <t>10.02.03</t>
  </si>
  <si>
    <t xml:space="preserve">Информационная безопасность автоматизированных систем</t>
  </si>
  <si>
    <t xml:space="preserve">Республика Крым</t>
  </si>
  <si>
    <t>10.02.04</t>
  </si>
  <si>
    <t xml:space="preserve">Обеспечение информационной безопасности телекоммуникационных систем</t>
  </si>
  <si>
    <t xml:space="preserve">Республика Марий Эл</t>
  </si>
  <si>
    <t>10.02.05</t>
  </si>
  <si>
    <t xml:space="preserve">Обеспечение информационной безопасности автоматизированных систем</t>
  </si>
  <si>
    <t xml:space="preserve">Республика Мордовия</t>
  </si>
  <si>
    <t>11.01.01</t>
  </si>
  <si>
    <t xml:space="preserve">Монтажник радиоэлектронной аппаратуры и приборов</t>
  </si>
  <si>
    <t xml:space="preserve">Республика Саха (Якутия)</t>
  </si>
  <si>
    <t>11.01.02</t>
  </si>
  <si>
    <t>Радиомеханик</t>
  </si>
  <si>
    <t xml:space="preserve">Республика Северная Осетия - Алания</t>
  </si>
  <si>
    <t>11.01.03</t>
  </si>
  <si>
    <t>Радиооператор</t>
  </si>
  <si>
    <t xml:space="preserve">Республика Татарстан</t>
  </si>
  <si>
    <t>11.01.04</t>
  </si>
  <si>
    <t xml:space="preserve">Монтажник оборудования радио- и телефонной связи</t>
  </si>
  <si>
    <t xml:space="preserve">Республика Тыва</t>
  </si>
  <si>
    <t>11.01.05</t>
  </si>
  <si>
    <t xml:space="preserve">Монтажник связи</t>
  </si>
  <si>
    <t xml:space="preserve">Республика Хакасия</t>
  </si>
  <si>
    <t>11.01.06</t>
  </si>
  <si>
    <t xml:space="preserve">Электромонтер оборудования электросвязи и проводного вещания</t>
  </si>
  <si>
    <t xml:space="preserve">Ростовская область</t>
  </si>
  <si>
    <t>11.01.07</t>
  </si>
  <si>
    <t xml:space="preserve">Электромонтер по ремонту линейно-кабельных сооружений телефонной связи и проводного вещания</t>
  </si>
  <si>
    <t xml:space="preserve">Рязанская область</t>
  </si>
  <si>
    <t>11.01.08</t>
  </si>
  <si>
    <t xml:space="preserve">Оператор связи</t>
  </si>
  <si>
    <t xml:space="preserve">Самарская область</t>
  </si>
  <si>
    <t>11.01.09</t>
  </si>
  <si>
    <t xml:space="preserve">Оператор микроэлектронного производства</t>
  </si>
  <si>
    <t xml:space="preserve">Саратовская область</t>
  </si>
  <si>
    <t>11.01.10</t>
  </si>
  <si>
    <t xml:space="preserve">Оператор оборудования элионных процессов</t>
  </si>
  <si>
    <t xml:space="preserve">Сахалинская область</t>
  </si>
  <si>
    <t>11.01.11</t>
  </si>
  <si>
    <t xml:space="preserve">Наладчик технологического оборудования (электронная техника)</t>
  </si>
  <si>
    <t xml:space="preserve">Свердловская область</t>
  </si>
  <si>
    <t>11.01.12</t>
  </si>
  <si>
    <t xml:space="preserve">Сборщик изделий электронной техники</t>
  </si>
  <si>
    <t xml:space="preserve">Смоленская область</t>
  </si>
  <si>
    <t>11.01.13</t>
  </si>
  <si>
    <t xml:space="preserve">Сборщик приборов вакуумной электроники</t>
  </si>
  <si>
    <t xml:space="preserve">Ставропольский край</t>
  </si>
  <si>
    <t>11.02.01</t>
  </si>
  <si>
    <t>Радиоаппаратостроение</t>
  </si>
  <si>
    <t xml:space="preserve">Тамбовская область</t>
  </si>
  <si>
    <t>11.02.02</t>
  </si>
  <si>
    <t xml:space="preserve">Техническое обслуживание и ремонт радиоэлектронной техники (по отраслям)</t>
  </si>
  <si>
    <t xml:space="preserve">Тверская область</t>
  </si>
  <si>
    <t>11.02.03</t>
  </si>
  <si>
    <t xml:space="preserve">Эксплуатация оборудования радиосвязи и электрорадионавигации судов</t>
  </si>
  <si>
    <t xml:space="preserve">Томская область</t>
  </si>
  <si>
    <t>11.02.04</t>
  </si>
  <si>
    <t xml:space="preserve">Радиотехнические комплексы и системы управления космических летательных аппаратов</t>
  </si>
  <si>
    <t xml:space="preserve">Тульская область</t>
  </si>
  <si>
    <t>11.02.05</t>
  </si>
  <si>
    <t xml:space="preserve">Аудиовизуальная техника</t>
  </si>
  <si>
    <t xml:space="preserve">Тюменская область</t>
  </si>
  <si>
    <t>11.02.06</t>
  </si>
  <si>
    <t xml:space="preserve">Техническая эксплуатация транспортного радиоэлектронного оборудования (по видам транспорта)</t>
  </si>
  <si>
    <t xml:space="preserve">Удмуртская республика</t>
  </si>
  <si>
    <t>11.02.07</t>
  </si>
  <si>
    <t xml:space="preserve">Радиотехнические информационные системы</t>
  </si>
  <si>
    <t xml:space="preserve">Ульяновская область</t>
  </si>
  <si>
    <t>11.02.08</t>
  </si>
  <si>
    <t xml:space="preserve">Средства связи с подвижными объектами</t>
  </si>
  <si>
    <t xml:space="preserve">Хабаровский край</t>
  </si>
  <si>
    <t>11.02.09</t>
  </si>
  <si>
    <t xml:space="preserve">Многоканальные телекоммуникационные системы</t>
  </si>
  <si>
    <t xml:space="preserve">Ханты-Мансийский автономный округ - Югра</t>
  </si>
  <si>
    <t>11.02.10</t>
  </si>
  <si>
    <t xml:space="preserve">Радиосвязь, радиовещание и телевидение</t>
  </si>
  <si>
    <t xml:space="preserve">Челябинская область</t>
  </si>
  <si>
    <t>11.02.11</t>
  </si>
  <si>
    <t xml:space="preserve">Сети связи и системы коммутации</t>
  </si>
  <si>
    <t xml:space="preserve">Чеченская Республика</t>
  </si>
  <si>
    <t>11.02.12</t>
  </si>
  <si>
    <t xml:space="preserve">Почтовая связь</t>
  </si>
  <si>
    <t xml:space="preserve">Чувашская Республика</t>
  </si>
  <si>
    <t>11.02.13</t>
  </si>
  <si>
    <t xml:space="preserve">Твердотельная электроника</t>
  </si>
  <si>
    <t xml:space="preserve">Чукотский автономный округ</t>
  </si>
  <si>
    <t>11.02.14</t>
  </si>
  <si>
    <t xml:space="preserve">Электронные приборы и устройства</t>
  </si>
  <si>
    <t xml:space="preserve">Ямало-Ненецкий автономный округ</t>
  </si>
  <si>
    <t>11.02.15</t>
  </si>
  <si>
    <t xml:space="preserve">Инфокоммуникационные сети и системы связи</t>
  </si>
  <si>
    <t xml:space="preserve">Ярославская область</t>
  </si>
  <si>
    <t>11.02.16</t>
  </si>
  <si>
    <t xml:space="preserve">Монтаж, техническое обслуживание и ремонт электронных приборов и устройств</t>
  </si>
  <si>
    <t>12.01.01</t>
  </si>
  <si>
    <t xml:space="preserve">Наладчик оборудования оптического производства</t>
  </si>
  <si>
    <t>12.01.02</t>
  </si>
  <si>
    <t>Оптик-механик</t>
  </si>
  <si>
    <t>12.01.03</t>
  </si>
  <si>
    <t xml:space="preserve">Сборщик очков</t>
  </si>
  <si>
    <t>12.01.04</t>
  </si>
  <si>
    <t xml:space="preserve">Электромеханик по ремонту и обслуживанию наркознодыхательной аппаратуры</t>
  </si>
  <si>
    <t>12.01.05</t>
  </si>
  <si>
    <t xml:space="preserve">Электромеханик по ремонту и обслуживанию медицинского оборудования</t>
  </si>
  <si>
    <t>12.01.06</t>
  </si>
  <si>
    <t xml:space="preserve">Электромеханик по ремонту и обслуживанию медицинских оптических приборов</t>
  </si>
  <si>
    <t>12.01.07</t>
  </si>
  <si>
    <t xml:space="preserve">Электромеханик по ремонту и обслуживанию электронной медицинской аппаратуры</t>
  </si>
  <si>
    <t>12.01.08</t>
  </si>
  <si>
    <t xml:space="preserve">Механик протезно-ортопедических изделий</t>
  </si>
  <si>
    <t>12.01.09</t>
  </si>
  <si>
    <t xml:space="preserve">Мастер по изготовлению и сборке деталей и узлов оптических и оптико-электронных приборов и систем</t>
  </si>
  <si>
    <t>12.02.01</t>
  </si>
  <si>
    <t xml:space="preserve">Авиационные приборы и комплексы</t>
  </si>
  <si>
    <t>12.02.02</t>
  </si>
  <si>
    <t xml:space="preserve">Акустические приборы и системы</t>
  </si>
  <si>
    <t>12.02.03</t>
  </si>
  <si>
    <t xml:space="preserve">Радиоэлектронные приборные устройства</t>
  </si>
  <si>
    <t>12.02.04</t>
  </si>
  <si>
    <t xml:space="preserve">Электромеханические приборные устройства</t>
  </si>
  <si>
    <t>12.02.05</t>
  </si>
  <si>
    <t xml:space="preserve">Оптические и оптико-электронные приборы и системы</t>
  </si>
  <si>
    <t>12.02.06</t>
  </si>
  <si>
    <t xml:space="preserve">Биотехнические и медицинские аппараты и системы</t>
  </si>
  <si>
    <t>12.02.07</t>
  </si>
  <si>
    <t xml:space="preserve">Монтаж, техническое обслуживание и ремонт медицинской техники</t>
  </si>
  <si>
    <t>12.02.08</t>
  </si>
  <si>
    <t xml:space="preserve">Протезно-ортопедическая и реабилитационная техника</t>
  </si>
  <si>
    <t>12.02.09</t>
  </si>
  <si>
    <t xml:space="preserve">Производство и эксплуатация оптических и оптико-электронных приборов и систем</t>
  </si>
  <si>
    <t>12.02.10</t>
  </si>
  <si>
    <t xml:space="preserve">Монтаж, техническое обслуживание и ремонт биотехнических и медицинских аппаратов и систем</t>
  </si>
  <si>
    <t>13.01.01</t>
  </si>
  <si>
    <t xml:space="preserve">Машинист котлов</t>
  </si>
  <si>
    <t>13.01.02</t>
  </si>
  <si>
    <t xml:space="preserve">Машинист паровых турбин</t>
  </si>
  <si>
    <t>13.01.03</t>
  </si>
  <si>
    <t xml:space="preserve">Электрослесарь по ремонту оборудования электростанций</t>
  </si>
  <si>
    <t>13.01.04</t>
  </si>
  <si>
    <t xml:space="preserve">Слесарь по ремонту оборудования электростанций</t>
  </si>
  <si>
    <t>13.01.05</t>
  </si>
  <si>
    <t xml:space="preserve">Электромонтер по техническому обслуживанию электростанций и сетей</t>
  </si>
  <si>
    <t>13.01.06</t>
  </si>
  <si>
    <t xml:space="preserve">Электромонтер-литейщик по монтажу воздушных линий высокого напряжения и контактной сети</t>
  </si>
  <si>
    <t>13.01.07</t>
  </si>
  <si>
    <t xml:space="preserve">Электромонтер по ремонту электросетей</t>
  </si>
  <si>
    <t>13.01.08</t>
  </si>
  <si>
    <t xml:space="preserve">Сборщик трансформаторов</t>
  </si>
  <si>
    <t>13.01.09</t>
  </si>
  <si>
    <t xml:space="preserve">Сборщик электрических машин и аппаратов</t>
  </si>
  <si>
    <t>13.01.10</t>
  </si>
  <si>
    <t xml:space="preserve">Электромонтер по ремонту и обслуживанию электрооборудования (по отраслям)</t>
  </si>
  <si>
    <t>13.01.11</t>
  </si>
  <si>
    <t xml:space="preserve">Электромеханик по испытанию и ремонту электрооборудования летательных аппаратов</t>
  </si>
  <si>
    <t>13.01.12</t>
  </si>
  <si>
    <t xml:space="preserve">Сборщик электроизмерительных приборов</t>
  </si>
  <si>
    <t>13.01.13</t>
  </si>
  <si>
    <t>Электромонтажник-схемщик</t>
  </si>
  <si>
    <t>13.01.14</t>
  </si>
  <si>
    <t xml:space="preserve">Электромеханик по лифтам</t>
  </si>
  <si>
    <t>13.02.01</t>
  </si>
  <si>
    <t xml:space="preserve">Тепловые электрические станции</t>
  </si>
  <si>
    <t>13.02.02</t>
  </si>
  <si>
    <t xml:space="preserve">Теплоснабжение и теплотехническое оборудование</t>
  </si>
  <si>
    <t>13.02.03</t>
  </si>
  <si>
    <t xml:space="preserve">Электрические станции, сети и системы</t>
  </si>
  <si>
    <t>13.02.04</t>
  </si>
  <si>
    <t xml:space="preserve">Гидроэлектроэнергетические установки</t>
  </si>
  <si>
    <t>13.02.05</t>
  </si>
  <si>
    <t xml:space="preserve">Технология воды, топлива и смазочных материалов на электрических станциях</t>
  </si>
  <si>
    <t>13.02.06</t>
  </si>
  <si>
    <t xml:space="preserve">Релейная защита и автоматизация электроэнергетических систем</t>
  </si>
  <si>
    <t>13.02.07</t>
  </si>
  <si>
    <t xml:space="preserve">Электроснабжение (по отраслям)</t>
  </si>
  <si>
    <t>13.02.08</t>
  </si>
  <si>
    <t xml:space="preserve">Электроизоляционная, кабельная и конденсаторная техника</t>
  </si>
  <si>
    <t>13.02.09</t>
  </si>
  <si>
    <t xml:space="preserve">Монтаж и эксплуатация линий электропередачи</t>
  </si>
  <si>
    <t>13.02.10</t>
  </si>
  <si>
    <t xml:space="preserve">Электрические машины и аппараты</t>
  </si>
  <si>
    <t>13.02.11</t>
  </si>
  <si>
    <t xml:space="preserve">Техническая эксплуатация и обслуживание электрического и электромеханического оборудования (по отраслям)</t>
  </si>
  <si>
    <t>14.02.01</t>
  </si>
  <si>
    <t xml:space="preserve">Атомные электрические станции и установки</t>
  </si>
  <si>
    <t>14.02.02</t>
  </si>
  <si>
    <t xml:space="preserve">Радиационная безопасность</t>
  </si>
  <si>
    <t>14.02.03</t>
  </si>
  <si>
    <t xml:space="preserve">Технология разделения изотопов</t>
  </si>
  <si>
    <t>15.01.01</t>
  </si>
  <si>
    <t xml:space="preserve">Оператор в производстве металлических изделий</t>
  </si>
  <si>
    <t>15.01.02</t>
  </si>
  <si>
    <t xml:space="preserve">Наладчик холодноштамповочного оборудования</t>
  </si>
  <si>
    <t>15.01.03</t>
  </si>
  <si>
    <t xml:space="preserve">Наладчик кузнечно-прессового оборудования</t>
  </si>
  <si>
    <t>15.01.04</t>
  </si>
  <si>
    <t xml:space="preserve">Наладчик сварочного и газоплазморезательного оборудования</t>
  </si>
  <si>
    <t>15.01.05</t>
  </si>
  <si>
    <t xml:space="preserve">Сварщик (ручной и частично механизированной сварки (наплавки)</t>
  </si>
  <si>
    <t>15.01.06</t>
  </si>
  <si>
    <t xml:space="preserve">Сварщик на лазерных установках</t>
  </si>
  <si>
    <t>15.01.07</t>
  </si>
  <si>
    <t xml:space="preserve">Сварщик на электронно-лучевых сварочных установках</t>
  </si>
  <si>
    <t>15.01.08</t>
  </si>
  <si>
    <t xml:space="preserve">Наладчик литейного оборудования</t>
  </si>
  <si>
    <t>15.01.09</t>
  </si>
  <si>
    <t xml:space="preserve">Машинист лесозаготовительных и трелевочных машин</t>
  </si>
  <si>
    <t>15.01.10</t>
  </si>
  <si>
    <t xml:space="preserve">Слесарь по ремонту лесозаготовительного оборудования</t>
  </si>
  <si>
    <t>15.01.11</t>
  </si>
  <si>
    <t xml:space="preserve">Электромонтажник блоков электронно-механических часов</t>
  </si>
  <si>
    <t>15.01.12</t>
  </si>
  <si>
    <t>Часовщик-ремонтник</t>
  </si>
  <si>
    <t>15.01.13</t>
  </si>
  <si>
    <t xml:space="preserve">Монтажник технологического оборудования (по видам оборудования)</t>
  </si>
  <si>
    <t>15.01.14</t>
  </si>
  <si>
    <t xml:space="preserve">Наладчик оборудования в бумажном производстве</t>
  </si>
  <si>
    <t>15.01.15</t>
  </si>
  <si>
    <t xml:space="preserve">Наладчик деревообрабатывающего оборудования</t>
  </si>
  <si>
    <t>15.01.16</t>
  </si>
  <si>
    <t xml:space="preserve">Наладчик технологического оборудования в производстве строительных материалов</t>
  </si>
  <si>
    <t>15.01.17</t>
  </si>
  <si>
    <t xml:space="preserve">Электромеханик по торговому и холодильному оборудованию</t>
  </si>
  <si>
    <t>15.01.18</t>
  </si>
  <si>
    <t xml:space="preserve">Машинист холодильных установок</t>
  </si>
  <si>
    <t>15.01.19</t>
  </si>
  <si>
    <t xml:space="preserve">Наладчик контрольно-измерительных приборов и автоматики</t>
  </si>
  <si>
    <t>15.01.20</t>
  </si>
  <si>
    <t xml:space="preserve">Слесарь по контрольно-измерительным приборам и автоматике</t>
  </si>
  <si>
    <t>15.01.21</t>
  </si>
  <si>
    <t xml:space="preserve">Электромонтер охранно-пожарной сигнализации</t>
  </si>
  <si>
    <t>15.01.22</t>
  </si>
  <si>
    <t>Чертежник-конструктор</t>
  </si>
  <si>
    <t>15.01.23</t>
  </si>
  <si>
    <t xml:space="preserve">Наладчик станков и оборудования в механообработке</t>
  </si>
  <si>
    <t>15.01.24</t>
  </si>
  <si>
    <t xml:space="preserve">Наладчик шлифовальных станков</t>
  </si>
  <si>
    <t>15.01.25</t>
  </si>
  <si>
    <t xml:space="preserve">Станочник (металлообработка)</t>
  </si>
  <si>
    <t>15.01.26</t>
  </si>
  <si>
    <t>Токарь-универсал</t>
  </si>
  <si>
    <t>15.01.27</t>
  </si>
  <si>
    <t>Фрезеровщик-универсал</t>
  </si>
  <si>
    <t>15.01.28</t>
  </si>
  <si>
    <t>Шлифовщик-универсал</t>
  </si>
  <si>
    <t>15.01.29</t>
  </si>
  <si>
    <t xml:space="preserve">Контролер станочных и слесарных работ</t>
  </si>
  <si>
    <t>15.01.30</t>
  </si>
  <si>
    <t>Слесарь</t>
  </si>
  <si>
    <t>15.01.31</t>
  </si>
  <si>
    <t xml:space="preserve">Мастер контрольно-измерительных приборов и автоматики</t>
  </si>
  <si>
    <t>15.01.32</t>
  </si>
  <si>
    <t xml:space="preserve">Оператор станков с программным управлением</t>
  </si>
  <si>
    <t>15.01.33</t>
  </si>
  <si>
    <t xml:space="preserve">Токарь на станках с числовым программным управлением</t>
  </si>
  <si>
    <t>15.01.34</t>
  </si>
  <si>
    <t xml:space="preserve">Фрезеровщик на станках с числовым программным управлением</t>
  </si>
  <si>
    <t>15.01.35</t>
  </si>
  <si>
    <t xml:space="preserve">Мастер слесарных работ</t>
  </si>
  <si>
    <t>15.01.36</t>
  </si>
  <si>
    <t>Дефектоскопист</t>
  </si>
  <si>
    <t>15.02.01</t>
  </si>
  <si>
    <t xml:space="preserve">Монтаж и техническая эксплуатация промышленного оборудования (по отраслям)</t>
  </si>
  <si>
    <t>15.02.02</t>
  </si>
  <si>
    <t xml:space="preserve">Техническая эксплуатация оборудования для производства электронной техники</t>
  </si>
  <si>
    <t>15.02.03</t>
  </si>
  <si>
    <t xml:space="preserve">Техническая эксплуатация гидравлических машин, гидроприводов и гидропневмоавтоматики</t>
  </si>
  <si>
    <t>15.02.04</t>
  </si>
  <si>
    <t xml:space="preserve">Специальные машины и устройства</t>
  </si>
  <si>
    <t>15.02.05</t>
  </si>
  <si>
    <t xml:space="preserve">Техническая эксплуатация оборудования в торговле и общественном питании</t>
  </si>
  <si>
    <t>15.02.06</t>
  </si>
  <si>
    <t xml:space="preserve">Монтаж и техническая эксплуатация холодильно-компрессорных машин и установок (по отраслям)</t>
  </si>
  <si>
    <t>15.02.07</t>
  </si>
  <si>
    <t xml:space="preserve">Автоматизация технологических процессов и производств (по отраслям)</t>
  </si>
  <si>
    <t>15.02.08</t>
  </si>
  <si>
    <t xml:space="preserve">Технология машиностроения</t>
  </si>
  <si>
    <t>15.02.09</t>
  </si>
  <si>
    <t xml:space="preserve">Аддитивные технологии</t>
  </si>
  <si>
    <t>15.02.10</t>
  </si>
  <si>
    <t xml:space="preserve">Мехатроника и мобильная робототехника (по отраслям)</t>
  </si>
  <si>
    <t>15.02.11</t>
  </si>
  <si>
    <t xml:space="preserve">Техническая эксплуатация и обслуживание роботизированного производства</t>
  </si>
  <si>
    <t>15.02.12</t>
  </si>
  <si>
    <t xml:space="preserve">Монтаж, техническое обслуживание и ремонт промышленного оборудования (по отраслям)</t>
  </si>
  <si>
    <t>15.02.13</t>
  </si>
  <si>
    <t xml:space="preserve">Техническое обслуживание и ремонт систем вентиляции и кондиционирования</t>
  </si>
  <si>
    <t>15.02.14</t>
  </si>
  <si>
    <t xml:space="preserve">Оснащение средствами автоматизации технологических процессов и производств (по отраслям)</t>
  </si>
  <si>
    <t>15.02.15</t>
  </si>
  <si>
    <t xml:space="preserve">Технология металлообрабатывающего производства</t>
  </si>
  <si>
    <t>18.01.01</t>
  </si>
  <si>
    <t xml:space="preserve">Лаборант по физико-механическим испытаниям</t>
  </si>
  <si>
    <t>18.01.02</t>
  </si>
  <si>
    <t>Лаборант-эколог</t>
  </si>
  <si>
    <t>18.01.03</t>
  </si>
  <si>
    <t xml:space="preserve">Аппаратчик-оператор экологических установок</t>
  </si>
  <si>
    <t>18.01.04</t>
  </si>
  <si>
    <t xml:space="preserve">Изготовитель изделий строительной керамики</t>
  </si>
  <si>
    <t>18.01.05</t>
  </si>
  <si>
    <t xml:space="preserve">Аппаратчик-оператор производства неорганических веществ</t>
  </si>
  <si>
    <t>18.01.06</t>
  </si>
  <si>
    <t xml:space="preserve">Оператор производства стекловолокна, стекловолокнистых материалов и изделий стеклопластиков</t>
  </si>
  <si>
    <t>18.01.07</t>
  </si>
  <si>
    <t xml:space="preserve">Аппаратчик производства стекловолокнистых материалов и стеклопластиков</t>
  </si>
  <si>
    <t>18.01.08</t>
  </si>
  <si>
    <t xml:space="preserve">Мастер-изготовитель деталей и изделий из стекла</t>
  </si>
  <si>
    <t>18.01.09</t>
  </si>
  <si>
    <t xml:space="preserve">Мастер-обработчик стекла и стеклоизделий</t>
  </si>
  <si>
    <t>18.01.10</t>
  </si>
  <si>
    <t xml:space="preserve">Отдельщик и резчик стекла</t>
  </si>
  <si>
    <t>18.01.11</t>
  </si>
  <si>
    <t xml:space="preserve">Контролер стекольного производства</t>
  </si>
  <si>
    <t>18.01.12</t>
  </si>
  <si>
    <t xml:space="preserve">Изготовитель фарфоровых и фаянсовых изделий</t>
  </si>
  <si>
    <t>18.01.13</t>
  </si>
  <si>
    <t xml:space="preserve">Отделочник и комплектовщик фарфоровых и фаянсовых изделий</t>
  </si>
  <si>
    <t>18.01.14</t>
  </si>
  <si>
    <t xml:space="preserve">Контролер-приемщик фарфоровых, фаянсовых и керамических изделий</t>
  </si>
  <si>
    <t>18.01.15</t>
  </si>
  <si>
    <t xml:space="preserve">Изготовитель эмалированной посуды</t>
  </si>
  <si>
    <t>18.01.16</t>
  </si>
  <si>
    <t xml:space="preserve">Аппаратчик в производстве химических волокон</t>
  </si>
  <si>
    <t>18.01.17</t>
  </si>
  <si>
    <t xml:space="preserve">Оператор в производстве химических волокон</t>
  </si>
  <si>
    <t>18.01.18</t>
  </si>
  <si>
    <t xml:space="preserve">Аппаратчик производства синтетических смол и пластических масс</t>
  </si>
  <si>
    <t>18.01.19</t>
  </si>
  <si>
    <t xml:space="preserve">Машинист-оператор в производстве изделий из пластмасс</t>
  </si>
  <si>
    <t>18.01.20</t>
  </si>
  <si>
    <t xml:space="preserve">Прессовщик изделий из пластмасс</t>
  </si>
  <si>
    <t>18.01.21</t>
  </si>
  <si>
    <t xml:space="preserve">Машинист-аппаратчик подготовительных процессов в производстве резиновых смесей, резиновых технических изделий и шин</t>
  </si>
  <si>
    <t>18.01.22</t>
  </si>
  <si>
    <t xml:space="preserve">Оператор в производстве шин</t>
  </si>
  <si>
    <t>18.01.23</t>
  </si>
  <si>
    <t xml:space="preserve">Оператор процессов вулканизации</t>
  </si>
  <si>
    <t>18.01.24</t>
  </si>
  <si>
    <t xml:space="preserve">Мастер шиномонтажной мастерской</t>
  </si>
  <si>
    <t>18.01.25</t>
  </si>
  <si>
    <t xml:space="preserve">Оператор в производстве резиновых технических изделий и обуви</t>
  </si>
  <si>
    <t>18.01.26</t>
  </si>
  <si>
    <t xml:space="preserve">Аппаратчик-оператор нефтехимического производства</t>
  </si>
  <si>
    <t>18.01.27</t>
  </si>
  <si>
    <t xml:space="preserve">Машинист технологических насосов и компрессоров</t>
  </si>
  <si>
    <t>18.01.28</t>
  </si>
  <si>
    <t xml:space="preserve">Оператор нефтепереработки</t>
  </si>
  <si>
    <t>18.01.29</t>
  </si>
  <si>
    <t xml:space="preserve">Мастер по обслуживанию магистральных трубопроводов</t>
  </si>
  <si>
    <t>18.01.30</t>
  </si>
  <si>
    <t xml:space="preserve">Аппаратчик-оператор коксохимического производства</t>
  </si>
  <si>
    <t>18.01.31</t>
  </si>
  <si>
    <t xml:space="preserve">Машинист машин коксохимического производства</t>
  </si>
  <si>
    <t>18.01.32</t>
  </si>
  <si>
    <t xml:space="preserve">Аппаратчик-оператор азотных производств и продуктов органического синтеза</t>
  </si>
  <si>
    <t>18.01.33</t>
  </si>
  <si>
    <t xml:space="preserve">Лаборант по контролю качества сырья, реактивов, промежуточных продуктов, готовой продукции, отходов производства (по отраслям)</t>
  </si>
  <si>
    <t>18.02.01</t>
  </si>
  <si>
    <t xml:space="preserve">Аналитический контроль качества химических соединений</t>
  </si>
  <si>
    <t>18.02.02</t>
  </si>
  <si>
    <t xml:space="preserve">Химическая технология отделочного производства и обработки изделий</t>
  </si>
  <si>
    <t>18.02.03</t>
  </si>
  <si>
    <t xml:space="preserve">Химическая технология неорганических веществ</t>
  </si>
  <si>
    <t>18.02.04</t>
  </si>
  <si>
    <t xml:space="preserve">Электрохимическое производство</t>
  </si>
  <si>
    <t>18.02.05</t>
  </si>
  <si>
    <t xml:space="preserve">Производство тугоплавких неметаллических и силикатных материалов и изделий</t>
  </si>
  <si>
    <t>18.02.06</t>
  </si>
  <si>
    <t xml:space="preserve">Химическая технология органических веществ</t>
  </si>
  <si>
    <t>18.02.07</t>
  </si>
  <si>
    <t xml:space="preserve">Технология производства и переработки пластических масс и эластомеров</t>
  </si>
  <si>
    <t>18.02.08</t>
  </si>
  <si>
    <t xml:space="preserve">Технология кинофотоматериалов и магнитных носителей</t>
  </si>
  <si>
    <t>18.02.09</t>
  </si>
  <si>
    <t xml:space="preserve">Переработка нефти и газа</t>
  </si>
  <si>
    <t>18.02.10</t>
  </si>
  <si>
    <t xml:space="preserve">Коксохимическое производство</t>
  </si>
  <si>
    <t>18.02.11</t>
  </si>
  <si>
    <t xml:space="preserve">Технология пиротехнических составов и изделий</t>
  </si>
  <si>
    <t>18.02.12</t>
  </si>
  <si>
    <t xml:space="preserve">Технология аналитического контроля химических соединений</t>
  </si>
  <si>
    <t>18.02.13</t>
  </si>
  <si>
    <t xml:space="preserve">Технология производства изделий из полимерных композитов</t>
  </si>
  <si>
    <t>19.01.01</t>
  </si>
  <si>
    <t xml:space="preserve">Аппаратчик-оператор в биотехнологии</t>
  </si>
  <si>
    <t>19.01.02</t>
  </si>
  <si>
    <t>Лаборант-аналитик</t>
  </si>
  <si>
    <t>19.01.03</t>
  </si>
  <si>
    <t xml:space="preserve">Аппаратчик элеваторного, мукомольного, крупяного и комбикормового производства</t>
  </si>
  <si>
    <t>19.01.04</t>
  </si>
  <si>
    <t>Пекарь</t>
  </si>
  <si>
    <t>19.01.05</t>
  </si>
  <si>
    <t xml:space="preserve">Оператор поточно-автоматической линии (макаронное производство)</t>
  </si>
  <si>
    <t>19.01.06</t>
  </si>
  <si>
    <t xml:space="preserve">Аппаратчик производства сахара</t>
  </si>
  <si>
    <t>19.01.07</t>
  </si>
  <si>
    <t xml:space="preserve">Кондитер сахаристых изделий</t>
  </si>
  <si>
    <t>19.01.08</t>
  </si>
  <si>
    <t>Пивовар</t>
  </si>
  <si>
    <t>19.01.09</t>
  </si>
  <si>
    <t xml:space="preserve">Наладчик оборудования в производстве пищевой продукции (по отраслям производства)</t>
  </si>
  <si>
    <t>19.01.10</t>
  </si>
  <si>
    <t xml:space="preserve">Мастер производства молочной продукции</t>
  </si>
  <si>
    <t>19.01.11</t>
  </si>
  <si>
    <t xml:space="preserve">Изготовитель мороженого</t>
  </si>
  <si>
    <t>19.01.12</t>
  </si>
  <si>
    <t xml:space="preserve">Переработчик скота и мяса</t>
  </si>
  <si>
    <t>19.01.13</t>
  </si>
  <si>
    <t xml:space="preserve">Обработчик птицы и кроликов</t>
  </si>
  <si>
    <t>19.01.14</t>
  </si>
  <si>
    <t xml:space="preserve">Оператор процессов колбасного производства</t>
  </si>
  <si>
    <t>19.01.15</t>
  </si>
  <si>
    <t xml:space="preserve">Аппаратчик получения растительного масла</t>
  </si>
  <si>
    <t>19.01.16</t>
  </si>
  <si>
    <t xml:space="preserve">Оператор линии производства маргарина</t>
  </si>
  <si>
    <t>19.01.17</t>
  </si>
  <si>
    <t xml:space="preserve">Повар, кондитер</t>
  </si>
  <si>
    <t>19.02.01</t>
  </si>
  <si>
    <t xml:space="preserve">Биохимическое производство</t>
  </si>
  <si>
    <t>19.02.02</t>
  </si>
  <si>
    <t xml:space="preserve">Технология хранения и переработки зерна</t>
  </si>
  <si>
    <t>19.02.03</t>
  </si>
  <si>
    <t xml:space="preserve">Технология хлеба, кондитерских и макаронных изделий</t>
  </si>
  <si>
    <t>19.02.04</t>
  </si>
  <si>
    <t xml:space="preserve">Технология сахаристых продуктов</t>
  </si>
  <si>
    <t>19.02.05</t>
  </si>
  <si>
    <t xml:space="preserve">Технология бродильных производств и виноделие</t>
  </si>
  <si>
    <t>19.02.06</t>
  </si>
  <si>
    <t xml:space="preserve">Технология консервов и пищеконцентратов</t>
  </si>
  <si>
    <t>19.02.07</t>
  </si>
  <si>
    <t xml:space="preserve">Технология молока и молочных продуктов</t>
  </si>
  <si>
    <t>19.02.08</t>
  </si>
  <si>
    <t xml:space="preserve">Технология мяса и мясных продуктов</t>
  </si>
  <si>
    <t>19.02.09</t>
  </si>
  <si>
    <t xml:space="preserve">Технология жиров и жирозаменителей</t>
  </si>
  <si>
    <t>19.02.10</t>
  </si>
  <si>
    <t xml:space="preserve">Технология продукции общественного питания</t>
  </si>
  <si>
    <t>20.01.01</t>
  </si>
  <si>
    <t>Пожарный</t>
  </si>
  <si>
    <t>20.02.01</t>
  </si>
  <si>
    <t xml:space="preserve">Рациональное использование природохозяйственных комплексов</t>
  </si>
  <si>
    <t>20.02.02</t>
  </si>
  <si>
    <t xml:space="preserve">Защита в чрезвычайных ситуациях</t>
  </si>
  <si>
    <t>20.02.03</t>
  </si>
  <si>
    <t xml:space="preserve">Природоохранное обустройство территорий</t>
  </si>
  <si>
    <t>20.02.04</t>
  </si>
  <si>
    <t xml:space="preserve">Пожарная безопасность</t>
  </si>
  <si>
    <t>21.01.01</t>
  </si>
  <si>
    <t xml:space="preserve">Оператор нефтяных и газовых скважин</t>
  </si>
  <si>
    <t>21.01.02</t>
  </si>
  <si>
    <t xml:space="preserve">Оператор по ремонту скважин</t>
  </si>
  <si>
    <t>21.01.03</t>
  </si>
  <si>
    <t xml:space="preserve">Бурильщик эксплуатационных и разведочных скважин</t>
  </si>
  <si>
    <t>21.01.04</t>
  </si>
  <si>
    <t xml:space="preserve">Машинист на буровых установках</t>
  </si>
  <si>
    <t>21.01.05</t>
  </si>
  <si>
    <t xml:space="preserve">Оператор (моторист) по цементажу скважин</t>
  </si>
  <si>
    <t>21.01.06</t>
  </si>
  <si>
    <t xml:space="preserve">Вышкомонтажник (широкого профиля)</t>
  </si>
  <si>
    <t>21.01.07</t>
  </si>
  <si>
    <t xml:space="preserve">Бурильщик морского бурения скважин</t>
  </si>
  <si>
    <t>21.01.08</t>
  </si>
  <si>
    <t xml:space="preserve">Машинист на открытых горных работах</t>
  </si>
  <si>
    <t>21.01.09</t>
  </si>
  <si>
    <t xml:space="preserve">Машинист машин по добыче и переработке торфа</t>
  </si>
  <si>
    <t>21.01.10</t>
  </si>
  <si>
    <t xml:space="preserve">Ремонтник горного оборудования</t>
  </si>
  <si>
    <t>21.01.11</t>
  </si>
  <si>
    <t xml:space="preserve">Горнорабочий на подземных работах</t>
  </si>
  <si>
    <t>21.01.12</t>
  </si>
  <si>
    <t xml:space="preserve">Машинист электровоза (на горных выработках)</t>
  </si>
  <si>
    <t>21.01.13</t>
  </si>
  <si>
    <t>Проходчик</t>
  </si>
  <si>
    <t>21.01.14</t>
  </si>
  <si>
    <t xml:space="preserve">Горномонтажник подземный</t>
  </si>
  <si>
    <t>21.01.15</t>
  </si>
  <si>
    <t xml:space="preserve">Электрослесарь подземный</t>
  </si>
  <si>
    <t>21.01.16</t>
  </si>
  <si>
    <t xml:space="preserve">Обогатитель полезных ископаемых</t>
  </si>
  <si>
    <t>21.02.01</t>
  </si>
  <si>
    <t xml:space="preserve">Разработка и эксплуатация нефтяных и газовых месторождений</t>
  </si>
  <si>
    <t>21.02.02</t>
  </si>
  <si>
    <t xml:space="preserve">Бурение нефтяных и газовых скважин</t>
  </si>
  <si>
    <t>21.02.03</t>
  </si>
  <si>
    <t xml:space="preserve">Сооружение и эксплуатация газонефтепроводов и газонефтехранилищ</t>
  </si>
  <si>
    <t>21.02.04</t>
  </si>
  <si>
    <t>Землеустройство</t>
  </si>
  <si>
    <t>21.02.05</t>
  </si>
  <si>
    <t xml:space="preserve">Земельно-имущественные отношения</t>
  </si>
  <si>
    <t>21.02.06</t>
  </si>
  <si>
    <t xml:space="preserve">Информационные системы обеспечения градостроительной деятельности</t>
  </si>
  <si>
    <t>21.02.07</t>
  </si>
  <si>
    <t>Аэрофотогеодезия</t>
  </si>
  <si>
    <t>21.02.08</t>
  </si>
  <si>
    <t xml:space="preserve">Прикладная геодезия</t>
  </si>
  <si>
    <t>21.02.09</t>
  </si>
  <si>
    <t xml:space="preserve">Гидрогеология и инженерная геология</t>
  </si>
  <si>
    <t>21.02.10</t>
  </si>
  <si>
    <t xml:space="preserve">Геология и разведка нефтяных и газовых месторождений</t>
  </si>
  <si>
    <t>21.02.11</t>
  </si>
  <si>
    <t xml:space="preserve">Геофизические методы поисков и разведки месторождений полезных ископаемых</t>
  </si>
  <si>
    <t>21.02.12</t>
  </si>
  <si>
    <t xml:space="preserve">Технология и техника разведки месторождений полезных ископаемых</t>
  </si>
  <si>
    <t>21.02.13</t>
  </si>
  <si>
    <t xml:space="preserve">Геологическая съемка, поиски и разведка месторождений полезных ископаемых</t>
  </si>
  <si>
    <t>21.02.14</t>
  </si>
  <si>
    <t xml:space="preserve">Маркшейдерское дело</t>
  </si>
  <si>
    <t>21.02.15</t>
  </si>
  <si>
    <t xml:space="preserve">Открытые горные работы</t>
  </si>
  <si>
    <t>21.02.16</t>
  </si>
  <si>
    <t xml:space="preserve">Шахтное строительство</t>
  </si>
  <si>
    <t>21.02.17</t>
  </si>
  <si>
    <t xml:space="preserve">Подземная разработка месторождений полезных ископаемых</t>
  </si>
  <si>
    <t>21.02.18</t>
  </si>
  <si>
    <t xml:space="preserve">Обогащение полезных ископаемых</t>
  </si>
  <si>
    <t>22.01.01</t>
  </si>
  <si>
    <t>Доменщик</t>
  </si>
  <si>
    <t>22.01.02</t>
  </si>
  <si>
    <t xml:space="preserve">Сталеплавильщик (по типам производства)</t>
  </si>
  <si>
    <t>22.01.03</t>
  </si>
  <si>
    <t xml:space="preserve">Машинист крана металлургического производства</t>
  </si>
  <si>
    <t>22.01.04</t>
  </si>
  <si>
    <t xml:space="preserve">Контролер металлургического производства</t>
  </si>
  <si>
    <t>22.01.05</t>
  </si>
  <si>
    <t xml:space="preserve">Аппаратчик-оператор в производстве цветных металлов</t>
  </si>
  <si>
    <t>22.01.06</t>
  </si>
  <si>
    <t xml:space="preserve">Оператор-обработчик цветных металлов</t>
  </si>
  <si>
    <t>22.01.07</t>
  </si>
  <si>
    <t>Модельщик</t>
  </si>
  <si>
    <t>22.01.08</t>
  </si>
  <si>
    <t xml:space="preserve">Оператор прокатного производства</t>
  </si>
  <si>
    <t>22.01.09</t>
  </si>
  <si>
    <t xml:space="preserve">Оператор трубного производства</t>
  </si>
  <si>
    <t>22.01.10</t>
  </si>
  <si>
    <t xml:space="preserve">Оператор в производстве огнеупоров</t>
  </si>
  <si>
    <t>22.02.01</t>
  </si>
  <si>
    <t xml:space="preserve">Металлургия черных металлов</t>
  </si>
  <si>
    <t>22.02.02</t>
  </si>
  <si>
    <t xml:space="preserve">Металлургия цветных металлов</t>
  </si>
  <si>
    <t>22.02.03</t>
  </si>
  <si>
    <t xml:space="preserve">Литейное производство черных и цветных металлов</t>
  </si>
  <si>
    <t>22.02.04</t>
  </si>
  <si>
    <t xml:space="preserve">Металловедение и термическая обработка металлов</t>
  </si>
  <si>
    <t>22.02.05</t>
  </si>
  <si>
    <t xml:space="preserve">Обработка металлов давлением</t>
  </si>
  <si>
    <t>22.02.06</t>
  </si>
  <si>
    <t xml:space="preserve">Сварочное производство</t>
  </si>
  <si>
    <t>22.02.07</t>
  </si>
  <si>
    <t xml:space="preserve">Порошковая металлургия, композиционные материалы, покрытия</t>
  </si>
  <si>
    <t>23.01.01</t>
  </si>
  <si>
    <t xml:space="preserve">Оператор транспортного терминала</t>
  </si>
  <si>
    <t>23.01.02</t>
  </si>
  <si>
    <t>Докер-механизатор</t>
  </si>
  <si>
    <t>23.01.03</t>
  </si>
  <si>
    <t>Автомеханик</t>
  </si>
  <si>
    <t>23.01.04</t>
  </si>
  <si>
    <t xml:space="preserve">Водитель городского электротранспорта</t>
  </si>
  <si>
    <t>23.01.05</t>
  </si>
  <si>
    <t xml:space="preserve">Слесарь по ремонту городского электротранспорта</t>
  </si>
  <si>
    <t>23.01.06</t>
  </si>
  <si>
    <t xml:space="preserve">Машинист дорожных и строительных машин</t>
  </si>
  <si>
    <t>23.01.07</t>
  </si>
  <si>
    <t xml:space="preserve">Машинист крана (крановщик)</t>
  </si>
  <si>
    <t>23.01.08</t>
  </si>
  <si>
    <t xml:space="preserve">Слесарь по ремонту строительных машин</t>
  </si>
  <si>
    <t>23.01.09</t>
  </si>
  <si>
    <t xml:space="preserve">Машинист локомотива</t>
  </si>
  <si>
    <t>23.01.10</t>
  </si>
  <si>
    <t xml:space="preserve">Слесарь по обслуживанию и ремонту подвижного состава</t>
  </si>
  <si>
    <t>23.01.11</t>
  </si>
  <si>
    <t xml:space="preserve">Слесарь-электрик по ремонту электрооборудования подвижного состава (электровозов, электропоездов)</t>
  </si>
  <si>
    <t>23.01.12</t>
  </si>
  <si>
    <t xml:space="preserve">Слесарь-электрик метрополитена</t>
  </si>
  <si>
    <t>23.01.13</t>
  </si>
  <si>
    <t xml:space="preserve">Электромонтер тяговой подстанции</t>
  </si>
  <si>
    <t>23.01.14</t>
  </si>
  <si>
    <t xml:space="preserve">Электромонтер устройств сигнализации, централизации, блокировки (СЦБ)</t>
  </si>
  <si>
    <t>23.01.15</t>
  </si>
  <si>
    <t xml:space="preserve">Оператор поста централизации</t>
  </si>
  <si>
    <t>23.01.16</t>
  </si>
  <si>
    <t xml:space="preserve">Составитель поездов</t>
  </si>
  <si>
    <t>23.01.17</t>
  </si>
  <si>
    <t xml:space="preserve">Мастер по ремонту и обслуживанию автомобилей</t>
  </si>
  <si>
    <t>23.02.01</t>
  </si>
  <si>
    <t xml:space="preserve">Организация перевозок и управление на транспорте (по видам)</t>
  </si>
  <si>
    <t>23.02.02</t>
  </si>
  <si>
    <t xml:space="preserve">Автомобиле- и тракторостроение</t>
  </si>
  <si>
    <t>23.02.03</t>
  </si>
  <si>
    <t xml:space="preserve">Техническое обслуживание и ремонт автомобильного транспорта</t>
  </si>
  <si>
    <t>23.02.04</t>
  </si>
  <si>
    <t xml:space="preserve">Техническая эксплуатация подъемно-транспортных, строительных, дорожных машин и оборудования (по отраслям)</t>
  </si>
  <si>
    <t>23.02.05</t>
  </si>
  <si>
    <t xml:space="preserve">Эксплуатация транспортного электрооборудования и автоматики (по видам транспорта, за исключением водного)</t>
  </si>
  <si>
    <t>23.02.06</t>
  </si>
  <si>
    <t xml:space="preserve">Техническая эксплуатация подвижного состава железных дорог</t>
  </si>
  <si>
    <t>23.02.07</t>
  </si>
  <si>
    <t xml:space="preserve">Техническое обслуживание и ремонт двигателей, систем и агрегатов автомобилей</t>
  </si>
  <si>
    <t>24.01.01</t>
  </si>
  <si>
    <t xml:space="preserve">Слесарь-сборщик авиационной техники</t>
  </si>
  <si>
    <t>24.01.02</t>
  </si>
  <si>
    <t xml:space="preserve">Электромонтажник авиационной техники</t>
  </si>
  <si>
    <t>24.01.03</t>
  </si>
  <si>
    <t xml:space="preserve">Слесарь-механик авиационных приборов</t>
  </si>
  <si>
    <t>24.01.04</t>
  </si>
  <si>
    <t xml:space="preserve">Слесарь по ремонту авиационной техники</t>
  </si>
  <si>
    <t>24.02.01</t>
  </si>
  <si>
    <t xml:space="preserve">Производство летательных аппаратов</t>
  </si>
  <si>
    <t>24.02.02</t>
  </si>
  <si>
    <t xml:space="preserve">Производство авиационных двигателей</t>
  </si>
  <si>
    <t>24.02.03</t>
  </si>
  <si>
    <t xml:space="preserve">Испытание летательных аппаратов</t>
  </si>
  <si>
    <t>25.02.01</t>
  </si>
  <si>
    <t xml:space="preserve">Техническая эксплуатация летательных аппаратов и двигателей</t>
  </si>
  <si>
    <t>25.02.02</t>
  </si>
  <si>
    <t xml:space="preserve">Обслуживание летательных аппаратов горюче-смазочными материалами</t>
  </si>
  <si>
    <t>25.02.03</t>
  </si>
  <si>
    <t xml:space="preserve">Техническая эксплуатация электрифицированных и пилотажно-навигационных комплексов</t>
  </si>
  <si>
    <t>25.02.04</t>
  </si>
  <si>
    <t xml:space="preserve">Летная эксплуатация летательных аппаратов</t>
  </si>
  <si>
    <t>25.02.05</t>
  </si>
  <si>
    <t xml:space="preserve">Управление движением воздушного транспорта</t>
  </si>
  <si>
    <t>25.02.06</t>
  </si>
  <si>
    <t xml:space="preserve">Производство и обслуживание авиационной техники</t>
  </si>
  <si>
    <t>25.02.07</t>
  </si>
  <si>
    <t xml:space="preserve">Техническое обслуживание авиационных двигателей</t>
  </si>
  <si>
    <t>25.02.08</t>
  </si>
  <si>
    <t xml:space="preserve">Эксплуатация беспилотных авиационных систем</t>
  </si>
  <si>
    <t>26.01.01</t>
  </si>
  <si>
    <t xml:space="preserve">Судостроитель-судоремонтник металлических судов</t>
  </si>
  <si>
    <t>26.01.02</t>
  </si>
  <si>
    <t xml:space="preserve">Судостроитель-судоремонтник неметаллических судов</t>
  </si>
  <si>
    <t>26.01.03</t>
  </si>
  <si>
    <t xml:space="preserve">Слесарь-монтажник судовой</t>
  </si>
  <si>
    <t>26.01.04</t>
  </si>
  <si>
    <t xml:space="preserve">Слесарь-механик судовой</t>
  </si>
  <si>
    <t>26.01.05</t>
  </si>
  <si>
    <t xml:space="preserve">Электрорадиомонтажник судовой</t>
  </si>
  <si>
    <t>26.01.06</t>
  </si>
  <si>
    <t xml:space="preserve">Судоводитель-помощник механика маломерного судна</t>
  </si>
  <si>
    <t>26.01.07</t>
  </si>
  <si>
    <t>Матрос</t>
  </si>
  <si>
    <t>26.01.08</t>
  </si>
  <si>
    <t xml:space="preserve">Моторист (машинист)</t>
  </si>
  <si>
    <t>26.01.09</t>
  </si>
  <si>
    <t xml:space="preserve">Моторист судовой</t>
  </si>
  <si>
    <t>26.01.10</t>
  </si>
  <si>
    <t xml:space="preserve">Механик маломерного судна</t>
  </si>
  <si>
    <t>26.01.11</t>
  </si>
  <si>
    <t xml:space="preserve">Машинист-котельный судовой</t>
  </si>
  <si>
    <t>26.01.12</t>
  </si>
  <si>
    <t xml:space="preserve">Электрик судовой</t>
  </si>
  <si>
    <t>26.01.13</t>
  </si>
  <si>
    <t>Водолаз</t>
  </si>
  <si>
    <t>26.02.01</t>
  </si>
  <si>
    <t xml:space="preserve">Эксплуатация внутренних водных путей</t>
  </si>
  <si>
    <t>26.02.02</t>
  </si>
  <si>
    <t>Судостроение</t>
  </si>
  <si>
    <t>26.02.03</t>
  </si>
  <si>
    <t>Судовождение</t>
  </si>
  <si>
    <t>26.02.04</t>
  </si>
  <si>
    <t xml:space="preserve">Монтаж и техническое обслуживание судовых машин и механизмов</t>
  </si>
  <si>
    <t>26.02.05</t>
  </si>
  <si>
    <t xml:space="preserve">Эксплуатация судовых энергетических установок</t>
  </si>
  <si>
    <t>26.02.06</t>
  </si>
  <si>
    <t xml:space="preserve">Эксплуатация судового электрооборудования и средств автоматики</t>
  </si>
  <si>
    <t>27.02.01</t>
  </si>
  <si>
    <t>Метрология</t>
  </si>
  <si>
    <t>27.02.02</t>
  </si>
  <si>
    <t xml:space="preserve">Техническое регулирование и управление качеством</t>
  </si>
  <si>
    <t>27.02.03</t>
  </si>
  <si>
    <t xml:space="preserve">Автоматика и телемеханика на транспорте (железнодорожном транспорте)</t>
  </si>
  <si>
    <t>27.02.04</t>
  </si>
  <si>
    <t xml:space="preserve">Автоматические системы управления</t>
  </si>
  <si>
    <t>27.02.05</t>
  </si>
  <si>
    <t xml:space="preserve">Системы и средства диспетчерского управления</t>
  </si>
  <si>
    <t>27.02.06</t>
  </si>
  <si>
    <t xml:space="preserve">Контроль работы измерительных приборов</t>
  </si>
  <si>
    <t>27.02.07</t>
  </si>
  <si>
    <t xml:space="preserve">Управление качеством продукции, процессов и услуг (по отраслям)</t>
  </si>
  <si>
    <t>29.01.01</t>
  </si>
  <si>
    <t>Скорняк</t>
  </si>
  <si>
    <t>29.01.02</t>
  </si>
  <si>
    <t xml:space="preserve">Обувщик (широкого профиля)</t>
  </si>
  <si>
    <t>29.01.03</t>
  </si>
  <si>
    <t xml:space="preserve">Сборщик обуви</t>
  </si>
  <si>
    <t>29.01.04</t>
  </si>
  <si>
    <t xml:space="preserve">Художник по костюму</t>
  </si>
  <si>
    <t>29.01.05</t>
  </si>
  <si>
    <t>Закройщик</t>
  </si>
  <si>
    <t>29.01.06</t>
  </si>
  <si>
    <t xml:space="preserve">Раскройщик материалов</t>
  </si>
  <si>
    <t>29.01.07</t>
  </si>
  <si>
    <t>Портной</t>
  </si>
  <si>
    <t>29.01.08</t>
  </si>
  <si>
    <t xml:space="preserve">Оператор швейного оборудования</t>
  </si>
  <si>
    <t>29.01.09</t>
  </si>
  <si>
    <t>Вышивальщица</t>
  </si>
  <si>
    <t>29.01.10</t>
  </si>
  <si>
    <t xml:space="preserve">Модистка головных уборов</t>
  </si>
  <si>
    <t>29.01.11</t>
  </si>
  <si>
    <t xml:space="preserve">Контролер качества текстильных изделий</t>
  </si>
  <si>
    <t>29.01.12</t>
  </si>
  <si>
    <t xml:space="preserve">Оператор крутильного оборудования (для всех видов производств)</t>
  </si>
  <si>
    <t>29.01.13</t>
  </si>
  <si>
    <t xml:space="preserve">Оператор оборудования чесального производства (для всех видов производств)</t>
  </si>
  <si>
    <t>29.01.14</t>
  </si>
  <si>
    <t xml:space="preserve">Оператор прядильного производства</t>
  </si>
  <si>
    <t>29.01.15</t>
  </si>
  <si>
    <t>Раклист</t>
  </si>
  <si>
    <t>29.01.16</t>
  </si>
  <si>
    <t>Ткач</t>
  </si>
  <si>
    <t>29.01.17</t>
  </si>
  <si>
    <t xml:space="preserve">Оператор вязально-швейного оборудования</t>
  </si>
  <si>
    <t>29.01.18</t>
  </si>
  <si>
    <t xml:space="preserve">Вязальщица текстильно-галантерейных изделий</t>
  </si>
  <si>
    <t>29.01.19</t>
  </si>
  <si>
    <t xml:space="preserve">Оператор производства нетканых материалов</t>
  </si>
  <si>
    <t>29.01.20</t>
  </si>
  <si>
    <t xml:space="preserve">Красильщик (общие профессии производства текстиля)</t>
  </si>
  <si>
    <t>29.01.21</t>
  </si>
  <si>
    <t xml:space="preserve">Оператор оборудования отделочного производства (общие профессии производства текстиля)</t>
  </si>
  <si>
    <t>29.01.22</t>
  </si>
  <si>
    <t xml:space="preserve">Аппаратчик отделочного производства (общие профессии производства текстиля)</t>
  </si>
  <si>
    <t>29.01.23</t>
  </si>
  <si>
    <t xml:space="preserve">Наладчик полиграфического оборудования</t>
  </si>
  <si>
    <t>29.01.24</t>
  </si>
  <si>
    <t xml:space="preserve">Оператор электронного набора и верстки</t>
  </si>
  <si>
    <t>29.01.25</t>
  </si>
  <si>
    <t>Переплетчик</t>
  </si>
  <si>
    <t>29.01.26</t>
  </si>
  <si>
    <t xml:space="preserve">Печатник плоской печати</t>
  </si>
  <si>
    <t>29.01.27</t>
  </si>
  <si>
    <t xml:space="preserve">Мастер печатного дела</t>
  </si>
  <si>
    <t>29.01.28</t>
  </si>
  <si>
    <t xml:space="preserve">Огранщик алмазов в бриллианты</t>
  </si>
  <si>
    <t>29.01.29</t>
  </si>
  <si>
    <t xml:space="preserve">Мастер столярного и мебельного производства</t>
  </si>
  <si>
    <t>29.01.30</t>
  </si>
  <si>
    <t xml:space="preserve">Обойщик мебели</t>
  </si>
  <si>
    <t>29.02.01</t>
  </si>
  <si>
    <t xml:space="preserve">Конструирование, моделирование и технология изделий из кожи</t>
  </si>
  <si>
    <t>29.02.02</t>
  </si>
  <si>
    <t xml:space="preserve">Технология кожи и меха</t>
  </si>
  <si>
    <t>29.02.03</t>
  </si>
  <si>
    <t xml:space="preserve">Конструирование, моделирование и технология изделий из меха</t>
  </si>
  <si>
    <t>29.02.04</t>
  </si>
  <si>
    <t xml:space="preserve">Конструирование, моделирование и технология швейных изделий</t>
  </si>
  <si>
    <t>29.02.05</t>
  </si>
  <si>
    <t xml:space="preserve">Технология текстильных изделий (по видам)</t>
  </si>
  <si>
    <t>29.02.06</t>
  </si>
  <si>
    <t xml:space="preserve">Полиграфическое производство</t>
  </si>
  <si>
    <t>29.02.07</t>
  </si>
  <si>
    <t xml:space="preserve">Производство изделий из бумаги и картона</t>
  </si>
  <si>
    <t>29.02.08</t>
  </si>
  <si>
    <t xml:space="preserve">Технология обработки алмазов</t>
  </si>
  <si>
    <t>29.02.09</t>
  </si>
  <si>
    <t xml:space="preserve">Печатное дело</t>
  </si>
  <si>
    <t>31.02.01</t>
  </si>
  <si>
    <t xml:space="preserve">Лечебное дело</t>
  </si>
  <si>
    <t>31.02.02</t>
  </si>
  <si>
    <t xml:space="preserve">Акушерское дело</t>
  </si>
  <si>
    <t>31.02.03</t>
  </si>
  <si>
    <t xml:space="preserve">Лабораторная диагностика</t>
  </si>
  <si>
    <t>31.02.04</t>
  </si>
  <si>
    <t xml:space="preserve">Медицинская оптика</t>
  </si>
  <si>
    <t>31.02.05</t>
  </si>
  <si>
    <t xml:space="preserve">Стоматология ортопедическая</t>
  </si>
  <si>
    <t>31.02.06</t>
  </si>
  <si>
    <t xml:space="preserve">Стоматология профилактическая</t>
  </si>
  <si>
    <t>32.02.01</t>
  </si>
  <si>
    <t xml:space="preserve">Медико-профилактическое дело</t>
  </si>
  <si>
    <t>33.02.01</t>
  </si>
  <si>
    <t>Фармация</t>
  </si>
  <si>
    <t>34.01.01</t>
  </si>
  <si>
    <t xml:space="preserve">Младшая медицинская сестра по уходу за больными</t>
  </si>
  <si>
    <t>34.02.01</t>
  </si>
  <si>
    <t xml:space="preserve">Сестринское дело</t>
  </si>
  <si>
    <t>34.02.02</t>
  </si>
  <si>
    <t xml:space="preserve">Медицинский массаж (для обучения лиц с ограниченными возможностями здоровья по зрению)</t>
  </si>
  <si>
    <t>35.01.01</t>
  </si>
  <si>
    <t xml:space="preserve">Мастер по лесному хозяйству</t>
  </si>
  <si>
    <t>35.01.02</t>
  </si>
  <si>
    <t xml:space="preserve">Станочник деревообрабатывающих станков</t>
  </si>
  <si>
    <t>35.01.03</t>
  </si>
  <si>
    <t>Станочник-обработчик</t>
  </si>
  <si>
    <t>35.01.04</t>
  </si>
  <si>
    <t xml:space="preserve">Оператор линии и установок в деревообработке</t>
  </si>
  <si>
    <t>35.01.05</t>
  </si>
  <si>
    <t xml:space="preserve">Контролер полуфабрикатов и изделий из древесины</t>
  </si>
  <si>
    <t>35.01.06</t>
  </si>
  <si>
    <t xml:space="preserve">Машинист машин по производству бумаги и картона</t>
  </si>
  <si>
    <t>35.01.07</t>
  </si>
  <si>
    <t xml:space="preserve">Сушильщик в бумажном производстве</t>
  </si>
  <si>
    <t>35.01.08</t>
  </si>
  <si>
    <t xml:space="preserve">Контролер целлюлозно-бумажного производства</t>
  </si>
  <si>
    <t>35.01.09</t>
  </si>
  <si>
    <t xml:space="preserve">Мастер растениеводства</t>
  </si>
  <si>
    <t>35.01.10</t>
  </si>
  <si>
    <t xml:space="preserve">Овощевод защищенного грунта</t>
  </si>
  <si>
    <t>35.01.11</t>
  </si>
  <si>
    <t xml:space="preserve">Мастер сельскохозяйственного производства</t>
  </si>
  <si>
    <t>35.01.12</t>
  </si>
  <si>
    <t xml:space="preserve">Заготовитель продуктов и сырья</t>
  </si>
  <si>
    <t>35.01.13</t>
  </si>
  <si>
    <t xml:space="preserve">Тракторист-машинист сельскохозяйственного производства</t>
  </si>
  <si>
    <t>35.01.14</t>
  </si>
  <si>
    <t xml:space="preserve">Мастер по техническому обслуживанию и ремонту машинно-тракторного парка</t>
  </si>
  <si>
    <t>35.01.15</t>
  </si>
  <si>
    <t xml:space="preserve">Электромонтер по ремонту и обслуживанию электрооборудования в сельскохозяйственном производстве</t>
  </si>
  <si>
    <t>35.01.16</t>
  </si>
  <si>
    <t>Рыбовод</t>
  </si>
  <si>
    <t>35.01.17</t>
  </si>
  <si>
    <t xml:space="preserve">Обработчик рыбы и морепродуктов</t>
  </si>
  <si>
    <t>35.01.18</t>
  </si>
  <si>
    <t xml:space="preserve">Рыбак прибрежного лова</t>
  </si>
  <si>
    <t>35.01.19</t>
  </si>
  <si>
    <t xml:space="preserve">Мастер садово-паркового и ландшафтного строительства</t>
  </si>
  <si>
    <t>35.01.20</t>
  </si>
  <si>
    <t>Пчеловод</t>
  </si>
  <si>
    <t>35.01.21</t>
  </si>
  <si>
    <t>Оленевод-механизатор</t>
  </si>
  <si>
    <t>35.01.22</t>
  </si>
  <si>
    <t xml:space="preserve">Охотник промысловый</t>
  </si>
  <si>
    <t>35.01.23</t>
  </si>
  <si>
    <t xml:space="preserve">Хозяйка(ин) усадьбы</t>
  </si>
  <si>
    <t>35.01.24</t>
  </si>
  <si>
    <t xml:space="preserve">Управляющий сельской усадьбой</t>
  </si>
  <si>
    <t>35.02.01</t>
  </si>
  <si>
    <t xml:space="preserve">Лесное и лесопарковое хозяйство</t>
  </si>
  <si>
    <t>35.02.02</t>
  </si>
  <si>
    <t xml:space="preserve">Технология лесозаготовок</t>
  </si>
  <si>
    <t>35.02.03</t>
  </si>
  <si>
    <t xml:space="preserve">Технология деревообработки</t>
  </si>
  <si>
    <t>35.02.04</t>
  </si>
  <si>
    <t xml:space="preserve">Технология комплексной переработки древесины</t>
  </si>
  <si>
    <t>35.02.05</t>
  </si>
  <si>
    <t>Агрономия</t>
  </si>
  <si>
    <t>35.02.06</t>
  </si>
  <si>
    <t xml:space="preserve">Технология производства и переработки сельскохозяйственной продукции</t>
  </si>
  <si>
    <t>35.02.07</t>
  </si>
  <si>
    <t xml:space="preserve">Механизация сельского хозяйства</t>
  </si>
  <si>
    <t>35.02.08</t>
  </si>
  <si>
    <t xml:space="preserve">Электрификация и автоматизация сельского хозяйства</t>
  </si>
  <si>
    <t>35.02.09</t>
  </si>
  <si>
    <t xml:space="preserve">Ихтиология и рыбоводство</t>
  </si>
  <si>
    <t>35.02.10</t>
  </si>
  <si>
    <t xml:space="preserve">Обработка водных биоресурсов</t>
  </si>
  <si>
    <t>35.02.11</t>
  </si>
  <si>
    <t xml:space="preserve">Промышленное рыболовство</t>
  </si>
  <si>
    <t>35.02.12</t>
  </si>
  <si>
    <t xml:space="preserve">Садово-парковое и ландшафтное строительство</t>
  </si>
  <si>
    <t>35.02.13</t>
  </si>
  <si>
    <t>Пчеловодство</t>
  </si>
  <si>
    <t>35.02.14</t>
  </si>
  <si>
    <t xml:space="preserve">Охотоведение и звероводство</t>
  </si>
  <si>
    <t>35.02.15</t>
  </si>
  <si>
    <t>Кинология</t>
  </si>
  <si>
    <t>35.02.16</t>
  </si>
  <si>
    <t xml:space="preserve">Эксплуатация и ремонт сельскохозяйственной техники и оборудования</t>
  </si>
  <si>
    <t>36.01.01</t>
  </si>
  <si>
    <t xml:space="preserve">Младший ветеринарный фельдшер</t>
  </si>
  <si>
    <t>36.01.02</t>
  </si>
  <si>
    <t xml:space="preserve">Мастер животноводства</t>
  </si>
  <si>
    <t>36.01.03</t>
  </si>
  <si>
    <t xml:space="preserve">Тренер-наездник лошадей</t>
  </si>
  <si>
    <t>36.02.01</t>
  </si>
  <si>
    <t>Ветеринария</t>
  </si>
  <si>
    <t>36.02.02</t>
  </si>
  <si>
    <t>Зоотехния</t>
  </si>
  <si>
    <t>38.01.01</t>
  </si>
  <si>
    <t xml:space="preserve">Оператор диспетчерской (производственно-диспетчерской) службы</t>
  </si>
  <si>
    <t>38.01.02</t>
  </si>
  <si>
    <t xml:space="preserve">Продавец, контролер-кассир</t>
  </si>
  <si>
    <t>38.01.03</t>
  </si>
  <si>
    <t xml:space="preserve">Контролер банка</t>
  </si>
  <si>
    <t>38.02.01</t>
  </si>
  <si>
    <t xml:space="preserve">Экономика и бухгалтерский учет (по отраслям)</t>
  </si>
  <si>
    <t>38.02.02</t>
  </si>
  <si>
    <t xml:space="preserve">Страховое дело (по отраслям)</t>
  </si>
  <si>
    <t>38.02.03</t>
  </si>
  <si>
    <t xml:space="preserve">Операционная деятельность в логистике</t>
  </si>
  <si>
    <t>38.02.04</t>
  </si>
  <si>
    <t xml:space="preserve">Коммерция (по отраслям)</t>
  </si>
  <si>
    <t>38.02.05</t>
  </si>
  <si>
    <t xml:space="preserve">Товароведение и экспертиза качества потребительских товаров</t>
  </si>
  <si>
    <t>38.02.06</t>
  </si>
  <si>
    <t>Финансы</t>
  </si>
  <si>
    <t>38.02.07</t>
  </si>
  <si>
    <t xml:space="preserve">Банковское дело</t>
  </si>
  <si>
    <t>39.01.01</t>
  </si>
  <si>
    <t xml:space="preserve">Социальный работник</t>
  </si>
  <si>
    <t>39.02.01</t>
  </si>
  <si>
    <t xml:space="preserve">Социальная работа</t>
  </si>
  <si>
    <t>39.02.02</t>
  </si>
  <si>
    <t xml:space="preserve">Организация сурдокоммуникации</t>
  </si>
  <si>
    <t>40.02.01</t>
  </si>
  <si>
    <t xml:space="preserve">Право и организация социального обеспечения</t>
  </si>
  <si>
    <t>40.02.02</t>
  </si>
  <si>
    <t xml:space="preserve">Правоохранительная деятельность</t>
  </si>
  <si>
    <t>40.02.03</t>
  </si>
  <si>
    <t xml:space="preserve">Право и судебное администрирование</t>
  </si>
  <si>
    <t>42.01.01</t>
  </si>
  <si>
    <t xml:space="preserve">Агент рекламный</t>
  </si>
  <si>
    <t>42.02.01</t>
  </si>
  <si>
    <t>Реклама</t>
  </si>
  <si>
    <t>42.02.02</t>
  </si>
  <si>
    <t xml:space="preserve">Издательское дело</t>
  </si>
  <si>
    <t>43.01.01</t>
  </si>
  <si>
    <t xml:space="preserve">Официант, бармен</t>
  </si>
  <si>
    <t>43.01.02</t>
  </si>
  <si>
    <t>Парикмахер</t>
  </si>
  <si>
    <t>43.01.03</t>
  </si>
  <si>
    <t xml:space="preserve">Бортпроводник судовой</t>
  </si>
  <si>
    <t>43.01.04</t>
  </si>
  <si>
    <t xml:space="preserve">Повар судовой</t>
  </si>
  <si>
    <t>43.01.05</t>
  </si>
  <si>
    <t xml:space="preserve">Оператор по обработке перевозочных документов на железнодорожном транспорте</t>
  </si>
  <si>
    <t>43.01.06</t>
  </si>
  <si>
    <t xml:space="preserve">Проводник на железнодорожном транспорте</t>
  </si>
  <si>
    <t>43.01.07</t>
  </si>
  <si>
    <t xml:space="preserve">Слесарь по эксплуатации и ремонту газового оборудования</t>
  </si>
  <si>
    <t>43.01.08</t>
  </si>
  <si>
    <t xml:space="preserve">Аппаратчик химической чистки</t>
  </si>
  <si>
    <t>43.01.09</t>
  </si>
  <si>
    <t>43.02.01</t>
  </si>
  <si>
    <t xml:space="preserve">Организация обслуживания в общественном питании</t>
  </si>
  <si>
    <t>43.02.02</t>
  </si>
  <si>
    <t xml:space="preserve">Парикмахерское искусство</t>
  </si>
  <si>
    <t>43.02.03</t>
  </si>
  <si>
    <t xml:space="preserve">Стилистика и искусство визажа</t>
  </si>
  <si>
    <t>43.02.04</t>
  </si>
  <si>
    <t xml:space="preserve">Прикладная эстетика</t>
  </si>
  <si>
    <t>43.02.05</t>
  </si>
  <si>
    <t>Флористика</t>
  </si>
  <si>
    <t>43.02.06</t>
  </si>
  <si>
    <t xml:space="preserve">Сервис на транспорте (по видам транспорта)</t>
  </si>
  <si>
    <t>43.02.07</t>
  </si>
  <si>
    <t xml:space="preserve">Сервис по химической обработке изделий</t>
  </si>
  <si>
    <t>43.02.08</t>
  </si>
  <si>
    <t xml:space="preserve">Сервис домашнего и коммунального хозяйства</t>
  </si>
  <si>
    <t>43.02.09</t>
  </si>
  <si>
    <t xml:space="preserve">Ритуальный сервис</t>
  </si>
  <si>
    <t>43.02.10</t>
  </si>
  <si>
    <t>Туризм</t>
  </si>
  <si>
    <t>43.02.11</t>
  </si>
  <si>
    <t xml:space="preserve">Гостиничный сервис</t>
  </si>
  <si>
    <t>43.02.12</t>
  </si>
  <si>
    <t xml:space="preserve">Технология эстетических услуг</t>
  </si>
  <si>
    <t>43.02.13</t>
  </si>
  <si>
    <t xml:space="preserve">Технология парикмахерского искусства</t>
  </si>
  <si>
    <t>43.02.14</t>
  </si>
  <si>
    <t xml:space="preserve">Гостиничное дело</t>
  </si>
  <si>
    <t>43.02.15</t>
  </si>
  <si>
    <t xml:space="preserve">Поварское и кондитерское дело</t>
  </si>
  <si>
    <t>44.02.01</t>
  </si>
  <si>
    <t xml:space="preserve">Дошкольное образование</t>
  </si>
  <si>
    <t>44.02.02</t>
  </si>
  <si>
    <t xml:space="preserve">Преподавание в начальных классах</t>
  </si>
  <si>
    <t>44.02.03</t>
  </si>
  <si>
    <t xml:space="preserve">Педагогика дополнительного образования</t>
  </si>
  <si>
    <t>44.02.04</t>
  </si>
  <si>
    <t xml:space="preserve">Специальное дошкольное образование</t>
  </si>
  <si>
    <t>44.02.05</t>
  </si>
  <si>
    <t xml:space="preserve">Коррекционная педагогика в начальном образовании</t>
  </si>
  <si>
    <t>44.02.06</t>
  </si>
  <si>
    <t xml:space="preserve">Профессиональное обучение (по отраслям)</t>
  </si>
  <si>
    <t>46.01.01</t>
  </si>
  <si>
    <t>Секретарь</t>
  </si>
  <si>
    <t>46.01.02</t>
  </si>
  <si>
    <t>Архивариус</t>
  </si>
  <si>
    <t>46.01.03</t>
  </si>
  <si>
    <t>Делопроизводитель</t>
  </si>
  <si>
    <t>46.02.01</t>
  </si>
  <si>
    <t xml:space="preserve">Документационное обеспечение управления и архивоведение</t>
  </si>
  <si>
    <t>49.02.01</t>
  </si>
  <si>
    <t xml:space="preserve">Физическая культура</t>
  </si>
  <si>
    <t>49.02.02</t>
  </si>
  <si>
    <t xml:space="preserve">Адаптивная физическая культура</t>
  </si>
  <si>
    <t>50.02.01</t>
  </si>
  <si>
    <t xml:space="preserve">Мировая художественная культура</t>
  </si>
  <si>
    <t>51.02.01</t>
  </si>
  <si>
    <t xml:space="preserve">Народное художественное творчество (по видам)</t>
  </si>
  <si>
    <t>51.02.02</t>
  </si>
  <si>
    <t xml:space="preserve">Социально-культурная деятельность (по видам)</t>
  </si>
  <si>
    <t>51.02.03</t>
  </si>
  <si>
    <t>Библиотековедение</t>
  </si>
  <si>
    <t>52.02.01</t>
  </si>
  <si>
    <t xml:space="preserve">Искусство балета</t>
  </si>
  <si>
    <t>52.02.02</t>
  </si>
  <si>
    <t xml:space="preserve">Искусство танца (по видам)</t>
  </si>
  <si>
    <t>52.02.03</t>
  </si>
  <si>
    <t xml:space="preserve">Цирковое искусство</t>
  </si>
  <si>
    <t>52.02.04</t>
  </si>
  <si>
    <t xml:space="preserve">Актерское искусство</t>
  </si>
  <si>
    <t>52.02.05</t>
  </si>
  <si>
    <t xml:space="preserve">Искусство эстрады</t>
  </si>
  <si>
    <t>53.02.01</t>
  </si>
  <si>
    <t xml:space="preserve">Музыкальное образование</t>
  </si>
  <si>
    <t>53.02.02</t>
  </si>
  <si>
    <t xml:space="preserve">Музыкальное искусство эстрады (по видам)</t>
  </si>
  <si>
    <t>53.02.03</t>
  </si>
  <si>
    <t xml:space="preserve">Инструментальное исполнительство (по видам инструментов)</t>
  </si>
  <si>
    <t>53.02.04</t>
  </si>
  <si>
    <t xml:space="preserve">Вокальное искусство</t>
  </si>
  <si>
    <t>53.02.05</t>
  </si>
  <si>
    <t xml:space="preserve">Сольное и хоровое народное пение</t>
  </si>
  <si>
    <t>53.02.06</t>
  </si>
  <si>
    <t xml:space="preserve">Хоровое дирижирование с присвоением квалификаций хормейстер, преподаватель</t>
  </si>
  <si>
    <t>53.02.07</t>
  </si>
  <si>
    <t xml:space="preserve">Теория музыки</t>
  </si>
  <si>
    <t>53.02.08</t>
  </si>
  <si>
    <t xml:space="preserve">Музыкальное звукооператорское мастерство</t>
  </si>
  <si>
    <t>53.02.09</t>
  </si>
  <si>
    <t xml:space="preserve">Театрально-декорационное искусство (по видам)</t>
  </si>
  <si>
    <t>54.01.01</t>
  </si>
  <si>
    <t xml:space="preserve">Исполнитель художественно-оформительских работ</t>
  </si>
  <si>
    <t>54.01.02</t>
  </si>
  <si>
    <t>Ювелир</t>
  </si>
  <si>
    <t>54.01.03</t>
  </si>
  <si>
    <t>Фотограф</t>
  </si>
  <si>
    <t>54.01.04</t>
  </si>
  <si>
    <t xml:space="preserve">Мастер народных художественных промыслов</t>
  </si>
  <si>
    <t>54.01.05</t>
  </si>
  <si>
    <t xml:space="preserve">Изготовитель художественных изделий из тканей с художественной росписью</t>
  </si>
  <si>
    <t>54.01.06</t>
  </si>
  <si>
    <t xml:space="preserve">Изготовитель художественных изделий из металла</t>
  </si>
  <si>
    <t>54.01.07</t>
  </si>
  <si>
    <t xml:space="preserve">Изготовитель художественных изделий из керамики</t>
  </si>
  <si>
    <t>54.01.08</t>
  </si>
  <si>
    <t xml:space="preserve">Художник декоративной росписи по металлу</t>
  </si>
  <si>
    <t>54.01.09</t>
  </si>
  <si>
    <t xml:space="preserve">Художник росписи по эмали</t>
  </si>
  <si>
    <t>54.01.10</t>
  </si>
  <si>
    <t xml:space="preserve">Художник росписи по дереву</t>
  </si>
  <si>
    <t>54.01.11</t>
  </si>
  <si>
    <t xml:space="preserve">Художник росписи по ткани</t>
  </si>
  <si>
    <t>54.01.12</t>
  </si>
  <si>
    <t xml:space="preserve">Художник миниатюрной живописи</t>
  </si>
  <si>
    <t>54.01.13</t>
  </si>
  <si>
    <t xml:space="preserve">Изготовитель художественных изделий из дерева</t>
  </si>
  <si>
    <t>54.01.14</t>
  </si>
  <si>
    <t>Резчик</t>
  </si>
  <si>
    <t>54.01.15</t>
  </si>
  <si>
    <t>Инкрустатор</t>
  </si>
  <si>
    <t>54.01.16</t>
  </si>
  <si>
    <t xml:space="preserve">Лепщик-модельщик архитектурных деталей</t>
  </si>
  <si>
    <t>54.01.17</t>
  </si>
  <si>
    <t xml:space="preserve">Реставратор строительный</t>
  </si>
  <si>
    <t>54.01.18</t>
  </si>
  <si>
    <t xml:space="preserve">Реставратор тканей, гобеленов и ковров</t>
  </si>
  <si>
    <t>54.01.19</t>
  </si>
  <si>
    <t xml:space="preserve">Реставратор памятников каменного и деревянного зодчества</t>
  </si>
  <si>
    <t>54.01.20</t>
  </si>
  <si>
    <t xml:space="preserve">Графический дизайнер</t>
  </si>
  <si>
    <t>54.02.01</t>
  </si>
  <si>
    <t xml:space="preserve">Дизайн (по отраслям)</t>
  </si>
  <si>
    <t>54.02.02</t>
  </si>
  <si>
    <t xml:space="preserve">Декоративно-прикладное искусство и народные промыслы (по видам)</t>
  </si>
  <si>
    <t>54.02.03</t>
  </si>
  <si>
    <t xml:space="preserve">Художественное оформление изделий текстильной и легкой промышленности</t>
  </si>
  <si>
    <t>54.02.04</t>
  </si>
  <si>
    <t>Реставрация</t>
  </si>
  <si>
    <t>54.02.05</t>
  </si>
  <si>
    <t xml:space="preserve">Живопись (по видам)</t>
  </si>
  <si>
    <t>54.02.06</t>
  </si>
  <si>
    <t xml:space="preserve">Изобразительное искусство и черчение</t>
  </si>
  <si>
    <t>54.02.07</t>
  </si>
  <si>
    <t>Скульптура</t>
  </si>
  <si>
    <t>54.02.08</t>
  </si>
  <si>
    <t xml:space="preserve">Техника и искусство фотографии</t>
  </si>
  <si>
    <t>55.01.01</t>
  </si>
  <si>
    <t>Киномеханик</t>
  </si>
  <si>
    <t>55.02.01</t>
  </si>
  <si>
    <t xml:space="preserve">Театральная и аудиовизуальная техника (по видам)</t>
  </si>
  <si>
    <t>55.02.02</t>
  </si>
  <si>
    <t xml:space="preserve">Анимация (по видам)</t>
  </si>
  <si>
    <t xml:space="preserve">Приложение 1</t>
  </si>
  <si>
    <t xml:space="preserve">Мониторинг трудоустройства выпускников ПОО Ульяновской области на 01.01.23</t>
  </si>
  <si>
    <r>
      <rPr>
        <i/>
        <sz val="12"/>
        <color theme="1"/>
        <rFont val="Times New Roman"/>
      </rPr>
      <t xml:space="preserve">Данные подаются региональным органом исполнительной власти по всем ОО СПО, расположенным на территории субъекта Российской Федерации, вне зависимости от ведомственной принадлежности</t>
    </r>
    <r>
      <rPr>
        <sz val="11"/>
        <color theme="1"/>
        <rFont val="Calibri"/>
      </rPr>
      <t xml:space="preserve">
</t>
    </r>
    <r>
      <rPr>
        <i/>
        <sz val="12"/>
        <color theme="1"/>
        <rFont val="Times New Roman"/>
      </rPr>
      <t xml:space="preserve">Ячейки не объединяются.</t>
    </r>
    <r>
      <rPr>
        <sz val="11"/>
        <color theme="1"/>
        <rFont val="Calibri"/>
      </rPr>
      <t xml:space="preserve">
</t>
    </r>
    <r>
      <rPr>
        <i/>
        <sz val="12"/>
        <color theme="1"/>
        <rFont val="Times New Roman"/>
      </rPr>
      <t xml:space="preserve">Ячейки с числовыми данными, одновременно содержащими текст или другие числовые значения, </t>
    </r>
    <r>
      <rPr>
        <b/>
        <i/>
        <sz val="12"/>
        <color theme="1"/>
        <rFont val="Times New Roman"/>
      </rPr>
      <t xml:space="preserve">учитываться не будут. </t>
    </r>
    <r>
      <rPr>
        <i/>
        <sz val="12"/>
        <color theme="1"/>
        <rFont val="Times New Roman"/>
      </rPr>
      <t xml:space="preserve">Формат ячеек с числовыми данными - только "Числовой"</t>
    </r>
    <r>
      <rPr>
        <sz val="11"/>
        <color theme="1"/>
        <rFont val="Calibri"/>
      </rPr>
      <t xml:space="preserve">
</t>
    </r>
    <r>
      <rPr>
        <i/>
        <sz val="12"/>
        <color theme="1"/>
        <rFont val="Times New Roman"/>
      </rPr>
      <t xml:space="preserve">Графы "ПРОВЕРКА" </t>
    </r>
    <r>
      <rPr>
        <b/>
        <i/>
        <sz val="12"/>
        <color theme="1"/>
        <rFont val="Times New Roman"/>
      </rPr>
      <t xml:space="preserve">не удаляются и не редактируются</t>
    </r>
    <r>
      <rPr>
        <sz val="11"/>
        <color theme="1"/>
        <rFont val="Calibri"/>
      </rPr>
      <t xml:space="preserve">
</t>
    </r>
    <r>
      <rPr>
        <b/>
        <sz val="12"/>
        <color theme="1"/>
        <rFont val="Times New Roman"/>
      </rPr>
      <t xml:space="preserve">Формулы логического контроля:</t>
    </r>
    <r>
      <rPr>
        <sz val="11"/>
        <color theme="1"/>
        <rFont val="Calibri"/>
      </rPr>
      <t xml:space="preserve">
</t>
    </r>
    <r>
      <rPr>
        <sz val="12"/>
        <color theme="1"/>
        <rFont val="Times New Roman"/>
      </rPr>
      <t xml:space="preserve">стр. 03 &lt; стр. 02 </t>
    </r>
    <r>
      <rPr>
        <sz val="11"/>
        <color theme="1"/>
        <rFont val="Calibri"/>
      </rPr>
      <t xml:space="preserve">
</t>
    </r>
    <r>
      <rPr>
        <sz val="12"/>
        <color theme="1"/>
        <rFont val="Times New Roman"/>
      </rPr>
      <t xml:space="preserve">стр. 02 и стр. 04 и стр. 05 &lt; стр. 01</t>
    </r>
    <r>
      <rPr>
        <sz val="11"/>
        <color theme="1"/>
        <rFont val="Calibri"/>
      </rPr>
      <t xml:space="preserve">
</t>
    </r>
    <r>
      <rPr>
        <sz val="12"/>
        <color theme="1"/>
        <rFont val="Times New Roman"/>
      </rPr>
      <t xml:space="preserve">гр. 09 и гр. 10 &lt; гр. 08 </t>
    </r>
    <r>
      <rPr>
        <sz val="11"/>
        <color theme="1"/>
        <rFont val="Calibri"/>
      </rPr>
      <t xml:space="preserve">
</t>
    </r>
    <r>
      <rPr>
        <sz val="12"/>
        <color theme="1"/>
        <rFont val="Times New Roman"/>
      </rPr>
      <t xml:space="preserve">сумма по видам деятельности (кроме граф "в том числе") равна суммарному выпуску в 2020 году (гр. 07= гр.08 + сумма(с гр.11 по гр.32))</t>
    </r>
  </si>
  <si>
    <r>
      <t xml:space="preserve">Федеральный округ
(</t>
    </r>
    <r>
      <rPr>
        <b/>
        <i/>
        <sz val="12"/>
        <color theme="1"/>
        <rFont val="Times New Roman"/>
      </rPr>
      <t xml:space="preserve">указывается в каждой строке)</t>
    </r>
  </si>
  <si>
    <r>
      <t xml:space="preserve">Субъект Российской Федерации
</t>
    </r>
    <r>
      <rPr>
        <b/>
        <i/>
        <sz val="12"/>
        <color theme="1"/>
        <rFont val="Times New Roman"/>
      </rPr>
      <t xml:space="preserve">(указывается в каждой строке))</t>
    </r>
  </si>
  <si>
    <r>
      <t xml:space="preserve">Код профессии, специальности в формате хх.хх.хх в соответствии с приказом Минобрнауки России 
от 29 октября 2013 г. № 1199
</t>
    </r>
    <r>
      <rPr>
        <b/>
        <i/>
        <sz val="12"/>
        <color theme="1"/>
        <rFont val="Times New Roman"/>
      </rPr>
      <t xml:space="preserve">(выбрать из раскрывающегося списка, проверить графу 04)</t>
    </r>
  </si>
  <si>
    <r>
      <t xml:space="preserve">Наименование профессии, специальности
</t>
    </r>
    <r>
      <rPr>
        <b/>
        <i/>
        <sz val="12"/>
        <color theme="1"/>
        <rFont val="Times New Roman"/>
      </rPr>
      <t xml:space="preserve">(добавляется автоматически при корректном вводе кода)</t>
    </r>
  </si>
  <si>
    <t xml:space="preserve">Номер строки</t>
  </si>
  <si>
    <r>
      <t xml:space="preserve">Наименование показателей 
(категория выпускников)
</t>
    </r>
    <r>
      <rPr>
        <b/>
        <i/>
        <sz val="12"/>
        <color theme="1"/>
        <rFont val="Times New Roman"/>
      </rPr>
      <t xml:space="preserve">(редактирование наименования </t>
    </r>
    <r>
      <rPr>
        <sz val="11"/>
        <color theme="1"/>
        <rFont val="Calibri"/>
      </rPr>
      <t xml:space="preserve">
</t>
    </r>
    <r>
      <rPr>
        <b/>
        <i/>
        <sz val="12"/>
        <color theme="1"/>
        <rFont val="Times New Roman"/>
      </rPr>
      <t xml:space="preserve">не допускается)</t>
    </r>
    <r>
      <rPr>
        <sz val="11"/>
        <color theme="1"/>
        <rFont val="Calibri"/>
      </rPr>
      <t xml:space="preserve">
</t>
    </r>
    <r>
      <rPr>
        <sz val="11"/>
        <color theme="1"/>
        <rFont val="Calibri"/>
      </rPr>
      <t xml:space="preserve">
</t>
    </r>
  </si>
  <si>
    <t xml:space="preserve">Суммарный выпуск 
в 2022 году
(человек)
</t>
  </si>
  <si>
    <t xml:space="preserve">Распределение выпускников по каналам занятости и иным видам деятельности, человек (каждый выпускник учитывается один раз. Единица измерения - человек)</t>
  </si>
  <si>
    <r>
      <t xml:space="preserve">Принимаемые меры по содействию занятости 
</t>
    </r>
    <r>
      <rPr>
        <b/>
        <i/>
        <sz val="14"/>
        <color theme="1"/>
        <rFont val="Times New Roman"/>
      </rPr>
      <t xml:space="preserve">(тезисно - вид меры, охват выпускников мерой)</t>
    </r>
  </si>
  <si>
    <r>
      <t xml:space="preserve">ПРОВЕРКА 
</t>
    </r>
    <r>
      <rPr>
        <b/>
        <i/>
        <sz val="12"/>
        <color theme="1"/>
        <rFont val="Times New Roman"/>
      </rPr>
      <t xml:space="preserve">(сумма по всем категориям выпускников, распределенных по видам занятости, должна равняться сумме выпускников всего)</t>
    </r>
  </si>
  <si>
    <t xml:space="preserve">Занятые выпускники</t>
  </si>
  <si>
    <t xml:space="preserve">Потенциальная занятость (не относится к занятости по итогам обучения, требует дополнительных мер)</t>
  </si>
  <si>
    <t xml:space="preserve">Зона риска (требует оперативных мер и адресной работы)</t>
  </si>
  <si>
    <t xml:space="preserve">Прочее, редкие жизненные обстоятельства</t>
  </si>
  <si>
    <t xml:space="preserve">Профессиональные намерения выпускников, ожидаемый эффект от работы по содействию занятости (на ближайшую перспективу - порядка 3-х месяцев)</t>
  </si>
  <si>
    <t xml:space="preserve">Трудоустроены 
(по трудовому договору, договору ГПХ в соответствии с трудовым законодательством, законодательством  об обязательном пенсионном страховании)
</t>
  </si>
  <si>
    <t xml:space="preserve">
В том числе (из трудоустроенных): в соответствии с освоенной профессией, специальностью (исходя из осуществляемой трудовой функции)</t>
  </si>
  <si>
    <t xml:space="preserve">
В том числе (из трудоустроенных): работают на протяжении не менее 4-х месяцев на последнем месте работы</t>
  </si>
  <si>
    <t xml:space="preserve">Индиви-дуальные предприни-матели </t>
  </si>
  <si>
    <t xml:space="preserve">Самозанятые (перешедшие на специальный налоговый режим  - налог на профессио-нальный доход)</t>
  </si>
  <si>
    <t xml:space="preserve">Продолжили обучение</t>
  </si>
  <si>
    <t xml:space="preserve">Проходят службу в армии по призыву</t>
  </si>
  <si>
    <t xml:space="preserve">Проходят службу в армии на контрактной основе, в органах и организациях с собственной системой персонного обеспечения в соответствии с законодательством*
</t>
  </si>
  <si>
    <t xml:space="preserve">Находятся в отпуске по уходу 
за ребенком</t>
  </si>
  <si>
    <t xml:space="preserve">Неформальная занятость (нелегальная)</t>
  </si>
  <si>
    <t xml:space="preserve">Зарегистрированы в центрах занятости в качестве безработных (получают пособие по безработице) и не планируют трудоустраиваться</t>
  </si>
  <si>
    <t xml:space="preserve">Не имеют мотивации к трудоустройству (кроме зарегистрированных в качестве безработных) и не планируют трудоустраиваться, в том числе по причинам получения иных социальных льгот </t>
  </si>
  <si>
    <t xml:space="preserve">Иные причины нахождения под риском нетрудоустройства</t>
  </si>
  <si>
    <t xml:space="preserve">Смерть, тяжелое состояние здоровья</t>
  </si>
  <si>
    <t xml:space="preserve">Находятся под следствием, отбывают наказание </t>
  </si>
  <si>
    <r>
      <t xml:space="preserve">Переезд за пределы Российской Федерации
</t>
    </r>
    <r>
      <rPr>
        <b/>
        <i/>
        <sz val="12"/>
        <color theme="1"/>
        <rFont val="Times New Roman"/>
      </rPr>
      <t xml:space="preserve">(кроме переезда в иные регионы - по ним регион должен располагать сведениями)</t>
    </r>
  </si>
  <si>
    <t xml:space="preserve">Не могут трудоустраиваться в связи с уходом за больными родственниками, в связи с иными семейными обстоятельствами</t>
  </si>
  <si>
    <r>
      <t xml:space="preserve">Выпускники из числа иностранных граждан, которые </t>
    </r>
    <r>
      <rPr>
        <b/>
        <sz val="12"/>
        <color theme="1"/>
        <rFont val="Times New Roman"/>
      </rPr>
      <t xml:space="preserve">не имеют</t>
    </r>
    <r>
      <rPr>
        <sz val="12"/>
        <color theme="1"/>
        <rFont val="Times New Roman"/>
      </rPr>
      <t xml:space="preserve"> СНИЛС</t>
    </r>
  </si>
  <si>
    <r>
      <t xml:space="preserve">Иное
</t>
    </r>
    <r>
      <rPr>
        <b/>
        <i/>
        <sz val="12"/>
        <color theme="1"/>
        <rFont val="Times New Roman"/>
      </rPr>
      <t xml:space="preserve">(в первую очередь выпускники распределяются по всем остальным графам. Данная графа предназначена для очень редких случаев. Если в нее включено более 1 из 200 выпускников - укажите причины в гр. 33 </t>
    </r>
  </si>
  <si>
    <t xml:space="preserve">будут трудоустроены</t>
  </si>
  <si>
    <t xml:space="preserve">будут осуществлять предприни-мательскую деятельность</t>
  </si>
  <si>
    <t xml:space="preserve">будут самозанятыми</t>
  </si>
  <si>
    <t xml:space="preserve">будут призваны в армию</t>
  </si>
  <si>
    <t xml:space="preserve">будут проходить службу в армии на контрактной основе, в органах и организациях с собственной системой персонного обеспечения в соответствии с законодательством**
</t>
  </si>
  <si>
    <t xml:space="preserve">будут продолжать обучение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</si>
  <si>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</si>
  <si>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</si>
  <si>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</si>
  <si>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</si>
  <si>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</si>
  <si>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</si>
  <si>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</si>
  <si>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</si>
  <si>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</si>
  <si>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</si>
  <si>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</si>
  <si>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</si>
  <si>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</si>
  <si>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</si>
  <si>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</si>
  <si>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</si>
  <si>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</si>
  <si>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</si>
  <si>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</si>
  <si>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r>
      <t xml:space="preserve">Не допускается предоставление отчета в адрес Минпросвещения России образовательными организациями. Данные подаются региональным органом исполнительной власти по всем ОО СПО, расположенным на территории субъекта Российской Федерации, вне зависимости от ведомственной принадлежности
Ячейки не объединяются.
Ячейки с числовыми данными, одновременно содержащими текст или другие числовые значения, </t>
    </r>
    <r>
      <rPr>
        <b/>
        <i/>
        <sz val="12"/>
        <color theme="1"/>
        <rFont val="Times New Roman"/>
      </rPr>
      <t xml:space="preserve">учитываться не будут. </t>
    </r>
    <r>
      <rPr>
        <i/>
        <sz val="12"/>
        <color theme="1"/>
        <rFont val="Times New Roman"/>
      </rPr>
      <t xml:space="preserve">Формат ячеек с числовыми данными - только "Числовой"</t>
    </r>
    <r>
      <rPr>
        <b/>
        <i/>
        <sz val="12"/>
        <color theme="1"/>
        <rFont val="Times New Roman"/>
      </rPr>
      <t xml:space="preserve">
</t>
    </r>
    <r>
      <rPr>
        <i/>
        <sz val="12"/>
        <color theme="1"/>
        <rFont val="Times New Roman"/>
      </rPr>
      <t xml:space="preserve">Графы "ПРОВЕРКА" </t>
    </r>
    <r>
      <rPr>
        <b/>
        <i/>
        <sz val="12"/>
        <color theme="1"/>
        <rFont val="Times New Roman"/>
      </rPr>
      <t xml:space="preserve">не удаляются и не редактируются
</t>
    </r>
    <r>
      <rPr>
        <b/>
        <sz val="12"/>
        <color theme="1"/>
        <rFont val="Times New Roman"/>
      </rPr>
      <t xml:space="preserve">Формулы логического контроля:
</t>
    </r>
    <r>
      <rPr>
        <sz val="12"/>
        <color theme="1"/>
        <rFont val="Times New Roman"/>
      </rPr>
      <t xml:space="preserve">стр.03 &lt;= стр.02 
стр.02 и стр.04 и стр.05 &lt; стр.01
гр.09 и гр.10 &lt;= гр.08
сумма по видам деятельности (кроме граф "в том числе") равна суммарному выпуску (гр.07 = гр.08 + сумма(с гр.11 по гр.32))
стр.06 = стр.02 + стр.04
стр.06 = стр.07 + стр.08 + стр.09 + стр.10 + стр.11 + стр.12 + стр.13
стр.14 &lt;= стр.06, стр.14 &lt;= стр.05 (&lt;= означает "меньше или равно")</t>
    </r>
  </si>
  <si>
    <r>
      <t xml:space="preserve">Субъект Российской Федерации
</t>
    </r>
    <r>
      <rPr>
        <b/>
        <i/>
        <sz val="12"/>
        <color theme="1"/>
        <rFont val="Times New Roman"/>
      </rPr>
      <t xml:space="preserve">(указывается в каждой строке)</t>
    </r>
  </si>
  <si>
    <r>
      <t xml:space="preserve">Наименование показателей 
(категория выпускников)
</t>
    </r>
    <r>
      <rPr>
        <b/>
        <i/>
        <sz val="12"/>
        <color theme="1"/>
        <rFont val="Times New Roman"/>
      </rPr>
      <t xml:space="preserve">
(редактирование наименования 
не допускается)
</t>
    </r>
    <r>
      <rPr>
        <i/>
        <sz val="12"/>
        <color theme="1"/>
        <rFont val="Times New Roman"/>
      </rPr>
      <t xml:space="preserve">
</t>
    </r>
  </si>
  <si>
    <t xml:space="preserve">Суммарный выпуск 
(человек)
</t>
  </si>
  <si>
    <r>
      <t xml:space="preserve">Принимаемые меры по содействию занятости 
</t>
    </r>
    <r>
      <rPr>
        <b/>
        <i/>
        <sz val="14"/>
        <color theme="1"/>
        <rFont val="Times New Roman"/>
      </rPr>
      <t xml:space="preserve">
(тезисно - вид меры, охват выпускников мерой)</t>
    </r>
  </si>
  <si>
    <r>
      <t xml:space="preserve">ПРОВЕРКА
</t>
    </r>
    <r>
      <rPr>
        <b/>
        <i/>
        <sz val="12"/>
        <color theme="1"/>
        <rFont val="Times New Roman"/>
      </rPr>
      <t xml:space="preserve">(значения в графах 09 и 10 не могут превышать значение в графе 08)</t>
    </r>
  </si>
  <si>
    <t xml:space="preserve">Проходят службу в армии на контрактной основе, в органах внутренних дел, Государственной противопожарной службе, органах по контролю за оборотом наркотических средств и психотропных веществ, учреждениях и органах уголовно-исполнительной системы, войсках национальной гвардии Российской Федерации, органах принудительного исполнения Российской Федерации*
</t>
  </si>
  <si>
    <t xml:space="preserve">Неформальная занятость</t>
  </si>
  <si>
    <r>
      <t xml:space="preserve">Переезд за пределы Российской Федерации
</t>
    </r>
    <r>
      <rPr>
        <b/>
        <i/>
        <sz val="12"/>
        <color theme="1"/>
        <rFont val="Times New Roman"/>
      </rPr>
      <t xml:space="preserve">
(кроме переезда в иные регионы - по ним регион должен располагать сведениями)</t>
    </r>
  </si>
  <si>
    <t xml:space="preserve">будут в армии на контрактной основе, в органах внутренних дел, Государственной противопожарной службе, органах по контролю за оборотом наркотических средств и психотропных веществ, учреждениях и органах уголовно-исполнительной системы, войсках национальной гвардии Российской Федерации, органах принудительного исполнения Российской Федерации*
</t>
  </si>
  <si>
    <t>35</t>
  </si>
  <si>
    <t xml:space="preserve">Приволжский федеральный округ</t>
  </si>
  <si>
    <t xml:space="preserve">Проверка (строка не редактируется)</t>
  </si>
  <si>
    <t xml:space="preserve">индивидуалные предложения по телефону, личные беседы по вакансиям и сотрудничество с филиалом ОГКУ КЦ в Новоспасском районе - ulyanovsk-zan.ru</t>
  </si>
  <si>
    <t xml:space="preserve">Атомные электрические станции и установки </t>
  </si>
  <si>
    <t xml:space="preserve">Радиационная безопасность </t>
  </si>
  <si>
    <t xml:space="preserve">Технология аналитического контроля химических соединений </t>
  </si>
  <si>
    <t> </t>
  </si>
  <si>
    <t xml:space="preserve">информирование студентов и выпускников о состоянии и тенденциях рынка труда; проведение консультаций об имеющихся возможностях по трудоустройству; оказание содействия выпускникам, не имеющим работы, в подготовке и размещении резюме; ведение мониторинга трудоустройства</t>
  </si>
  <si>
    <t xml:space="preserve">пенсия по инвалидности</t>
  </si>
  <si>
    <t xml:space="preserve">Баева А.В.-оформлен социальный контракт на поиск работ</t>
  </si>
  <si>
    <t xml:space="preserve">Индивидуальные предложения по телефону,личные беседы по вакансиям и сотрудничество с филиалом ОГКУ КЦ Ульяновской области в Барышском районе</t>
  </si>
  <si>
    <t xml:space="preserve">Ульяновская оьласть</t>
  </si>
  <si>
    <t xml:space="preserve">Индивидуальные беседы и предложения по телефону по вакансиям и сотрудничество с филиаломОГКУ КЦ Ульяновской области в Барышском районе</t>
  </si>
  <si>
    <t xml:space="preserve">Социальна работа</t>
  </si>
  <si>
    <t xml:space="preserve">Пройдена служба в рядах РФ, находятся в поисках работы</t>
  </si>
  <si>
    <t xml:space="preserve">Информирование о имеющихся вакансиях и программах в регионе; помощь при составлении резюме; индивидуальное консультирование</t>
  </si>
  <si>
    <t xml:space="preserve">Сбор и обработка информации о трудоустроившихся, подбор вакансий</t>
  </si>
  <si>
    <t xml:space="preserve">Сбор и обработка информации о трудоустроившихся, выявление нетрудоустроенных выпускников,участие в ярмарках вакансий,  подбор вакансий</t>
  </si>
  <si>
    <t>консультация-2</t>
  </si>
  <si>
    <t xml:space="preserve">консультация -1</t>
  </si>
  <si>
    <t xml:space="preserve">- информироване о имеющихся вакансиях и программах в регионе;   -  помощь при составлении и размещении резюме;     -  индивидуальное консультирование.         -    100%      </t>
  </si>
  <si>
    <t>Ульяновская</t>
  </si>
  <si>
    <t xml:space="preserve">помощь в составлении резюме</t>
  </si>
  <si>
    <t xml:space="preserve">поиск работодателей, подбор вакансий</t>
  </si>
  <si>
    <t xml:space="preserve">проверка пройдена</t>
  </si>
  <si>
    <t xml:space="preserve">Суммарный выпуск в 2022 году (человек)
</t>
  </si>
  <si>
    <r>
      <rPr>
        <i/>
        <sz val="12"/>
        <color theme="1"/>
        <rFont val="Times New Roman"/>
      </rPr>
      <t xml:space="preserve">Не допускается предоставление отчета в адрес Минпросвещения России образовательными организациями. Данные подаются региональным органом исполнительной власти по всем ОО СПО, расположенным на территории субъекта Российской Федерации, вне зависимости от ведомственной принадлежности
Ячейки не объединяются.
Ячейки с числовыми данными, одновременно содержащими текст или другие числовые значения, </t>
    </r>
    <r>
      <rPr>
        <b/>
        <i/>
        <sz val="12"/>
        <color theme="1"/>
        <rFont val="Times New Roman"/>
      </rPr>
      <t xml:space="preserve">учитываться не будут. </t>
    </r>
    <r>
      <rPr>
        <i/>
        <sz val="12"/>
        <color theme="1"/>
        <rFont val="Times New Roman"/>
      </rPr>
      <t xml:space="preserve">Формат ячеек с числовыми данными - только "Числовой"</t>
    </r>
    <r>
      <rPr>
        <b/>
        <i/>
        <sz val="12"/>
        <color theme="1"/>
        <rFont val="Times New Roman"/>
      </rPr>
      <t xml:space="preserve">
</t>
    </r>
    <r>
      <rPr>
        <i/>
        <sz val="12"/>
        <color theme="1"/>
        <rFont val="Times New Roman"/>
      </rPr>
      <t xml:space="preserve">Графы "ПРОВЕРКА" </t>
    </r>
    <r>
      <rPr>
        <b/>
        <i/>
        <sz val="12"/>
        <color theme="1"/>
        <rFont val="Times New Roman"/>
      </rPr>
      <t xml:space="preserve">не удаляются и не редактируются
</t>
    </r>
    <r>
      <rPr>
        <b/>
        <sz val="12"/>
        <color theme="1"/>
        <rFont val="Times New Roman"/>
      </rPr>
      <t xml:space="preserve">Формулы логического контроля:
</t>
    </r>
    <r>
      <rPr>
        <sz val="12"/>
        <color theme="1"/>
        <rFont val="Times New Roman"/>
      </rPr>
      <t xml:space="preserve">стр.03 &lt;= стр.02 
стр.02 и стр.04 и стр.05 &lt; стр.01
гр.09 и гр.10 &lt;= гр.08
сумма по видам деятельности (кроме граф "в том числе") равна суммарному выпуску (гр.07 = гр.08 + сумма(с гр.11 по гр.32))
стр.06 = стр.02 + стр.04
стр.06 = стр.07 + стр.08 + стр.09 + стр.10 + стр.11 + стр.12 + стр.13
стр.14 &lt;= стр.06, стр.14 &lt;= стр.05 (&lt;= означает "меньше или равно")</t>
    </r>
  </si>
  <si>
    <t xml:space="preserve">Технология производства и переработки сельскохозяйственной продукции </t>
  </si>
  <si>
    <t xml:space="preserve">Ульяновкая область</t>
  </si>
  <si>
    <t xml:space="preserve">Монажник радиоэлектронной аппаратуры и приборов</t>
  </si>
  <si>
    <t xml:space="preserve">Монтаж и техническая эксплуатация проимышленного оборудования (по отрослям)</t>
  </si>
  <si>
    <t xml:space="preserve">Сварщик (ручной и частично механизированной сварки (наплавки))</t>
  </si>
  <si>
    <t xml:space="preserve">Электромонтер по ремонту и обслуживанию электрооборудования</t>
  </si>
  <si>
    <t xml:space="preserve">Техническая эксплуатация и обслуживание электрического и электромеханического оборудования ( по отрослям)</t>
  </si>
  <si>
    <t xml:space="preserve">" Информирование выпускников о состоянии и тенденциях рынка труда. Профессиональное консультирование, выявление профессиональных планов и намерений.
  Психологическая поддержка выпускников.
 Поиск вариантов социального партнёрства с образовательными организациями. 
 Проведение консультаций об имеющихся возможностях по трудоустройству. 
 Ведение мониторинга трудоустройства.
"</t>
  </si>
  <si>
    <t xml:space="preserve">Приволжский федаральный округ</t>
  </si>
  <si>
    <t xml:space="preserve">Монтаж и эксплуатацияя оборудования и систем газоснабжения</t>
  </si>
  <si>
    <t xml:space="preserve">7 человек, проведены беседы с выпускниками </t>
  </si>
  <si>
    <r>
      <rPr>
        <sz val="12"/>
        <color theme="1"/>
        <rFont val="Times New Roman"/>
      </rPr>
      <t xml:space="preserve">ПРОВЕРКА
</t>
    </r>
    <r>
      <rPr>
        <b/>
        <i/>
        <sz val="12"/>
        <color theme="1"/>
        <rFont val="Times New Roman"/>
      </rPr>
      <t xml:space="preserve">(значения в графах 09 и 10 не могут превышать значение в графе 08)</t>
    </r>
  </si>
  <si>
    <t xml:space="preserve">Информирование студентов и выпускников о состоянии и теденциях рынка труда </t>
  </si>
  <si>
    <t xml:space="preserve">Использование базы данных вакансий работодателей и резюме выпускников</t>
  </si>
  <si>
    <t xml:space="preserve">Индивидуальная рабрта с выпускниками</t>
  </si>
  <si>
    <t xml:space="preserve">Ульяновская область </t>
  </si>
  <si>
    <t xml:space="preserve">1. Встречи с работодателями             2. Банк вакансий                 3. Классные часы с психологом                          4.  Ярмарка вакансий 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</si>
</sst>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2">
    <numFmt numFmtId="160" formatCode="dd/mm/yyyy"/>
    <numFmt numFmtId="161" formatCode="dd/mm/yy;@"/>
  </numFmts>
  <fonts count="21">
    <font>
      <sz val="11.000000"/>
      <color theme="1"/>
      <name val="Calibri"/>
    </font>
    <font>
      <sz val="11.000000"/>
      <color theme="1"/>
      <name val="Calibri"/>
      <scheme val="minor"/>
    </font>
    <font>
      <sz val="11.000000"/>
      <color rgb="FF9C6500"/>
      <name val="Calibri"/>
      <scheme val="minor"/>
    </font>
    <font>
      <sz val="10.000000"/>
      <color theme="1"/>
      <name val="Times New Roman"/>
    </font>
    <font>
      <sz val="14.000000"/>
      <color theme="1"/>
      <name val="Times New Roman"/>
    </font>
    <font>
      <b/>
      <sz val="16.000000"/>
      <color theme="1"/>
      <name val="Times New Roman"/>
    </font>
    <font>
      <sz val="16.000000"/>
      <color theme="1"/>
      <name val="Times New Roman"/>
    </font>
    <font>
      <i/>
      <sz val="12.000000"/>
      <color theme="1"/>
      <name val="Times New Roman"/>
    </font>
    <font>
      <sz val="12.000000"/>
      <color theme="1"/>
      <name val="Times New Roman"/>
    </font>
    <font>
      <b/>
      <sz val="14.000000"/>
      <color theme="1"/>
      <name val="Times New Roman"/>
    </font>
    <font>
      <sz val="12.000000"/>
      <name val="Times New Roman"/>
    </font>
    <font>
      <b/>
      <sz val="12.000000"/>
      <color theme="1"/>
      <name val="Times New Roman"/>
    </font>
    <font>
      <sz val="11.000000"/>
      <color theme="1"/>
      <name val="Times New Roman"/>
    </font>
    <font>
      <sz val="14.000000"/>
      <name val="Times New Roman"/>
    </font>
    <font>
      <sz val="11.000000"/>
      <name val="Times New Roman"/>
    </font>
    <font>
      <sz val="12.000000"/>
      <name val="Calibri"/>
    </font>
    <font>
      <sz val="9.000000"/>
      <name val="Calibri"/>
    </font>
    <font>
      <sz val="14.000000"/>
      <color indexed="2"/>
      <name val="Times New Roman"/>
    </font>
    <font>
      <sz val="12.000000"/>
      <color indexed="2"/>
      <name val="Times New Roman"/>
    </font>
    <font>
      <b/>
      <sz val="14.000000"/>
      <color indexed="2"/>
      <name val="Times New Roman"/>
    </font>
    <font>
      <b/>
      <sz val="12.000000"/>
      <name val="Times New Roman"/>
    </font>
  </fonts>
  <fills count="11">
    <fill>
      <patternFill patternType="none"/>
    </fill>
    <fill>
      <patternFill patternType="gray125"/>
    </fill>
    <fill>
      <patternFill patternType="solid">
        <fgColor rgb="FFFFEB9C"/>
        <bgColor rgb="FFFFEB9C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92D050"/>
        <bgColor rgb="FF92D050"/>
      </patternFill>
    </fill>
    <fill>
      <patternFill patternType="solid">
        <fgColor indexed="5"/>
        <bgColor indexed="5"/>
      </patternFill>
    </fill>
    <fill>
      <patternFill patternType="solid">
        <fgColor theme="0"/>
        <bgColor theme="0"/>
      </patternFill>
    </fill>
    <fill>
      <patternFill patternType="solid">
        <fgColor theme="4" tint="0.39994506668294322"/>
        <bgColor indexed="65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indexed="65"/>
        <bgColor indexed="65"/>
      </patternFill>
    </fill>
    <fill>
      <patternFill patternType="solid">
        <fgColor theme="0" tint="0"/>
        <bgColor theme="0" tint="0"/>
      </patternFill>
    </fill>
  </fills>
  <borders count="3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/>
      <diagonal/>
    </border>
    <border>
      <left/>
      <right/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  <border>
      <left/>
      <right style="thin">
        <color rgb="FF7F7F7F"/>
      </right>
      <top/>
      <bottom style="thin">
        <color rgb="FF7F7F7F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theme="1"/>
      </bottom>
      <diagonal/>
    </border>
  </borders>
  <cellStyleXfs count="5">
    <xf fontId="0" fillId="0" borderId="0" numFmtId="0" applyNumberFormat="1" applyFont="1" applyFill="1" applyBorder="1"/>
    <xf fontId="1" fillId="0" borderId="0" numFmtId="0" applyNumberFormat="1" applyFont="1" applyFill="1" applyBorder="1"/>
    <xf fontId="1" fillId="0" borderId="0" numFmtId="0" applyNumberFormat="1" applyFont="1" applyFill="1" applyBorder="1"/>
    <xf fontId="1" fillId="0" borderId="0" numFmtId="0" applyNumberFormat="1" applyFont="1" applyFill="1" applyBorder="1"/>
    <xf fontId="2" fillId="2" borderId="0" numFmtId="0" applyNumberFormat="0" applyFont="1" applyFill="1" applyBorder="0"/>
  </cellStyleXfs>
  <cellXfs count="307">
    <xf fontId="0" fillId="0" borderId="0" numFmtId="0" xfId="0"/>
    <xf fontId="3" fillId="0" borderId="0" numFmtId="0" xfId="1" applyFont="1"/>
    <xf fontId="3" fillId="0" borderId="0" numFmtId="49" xfId="1" applyNumberFormat="1" applyFont="1"/>
    <xf fontId="3" fillId="3" borderId="0" numFmtId="49" xfId="3" applyNumberFormat="1" applyFont="1" applyFill="1" applyAlignment="1">
      <alignment horizontal="center" vertical="top"/>
    </xf>
    <xf fontId="3" fillId="3" borderId="0" numFmtId="0" xfId="3" applyFont="1" applyFill="1" applyAlignment="1">
      <alignment horizontal="left" vertical="top"/>
    </xf>
    <xf fontId="3" fillId="3" borderId="0" numFmtId="0" xfId="3" applyFont="1" applyFill="1" applyAlignment="1">
      <alignment vertical="top"/>
    </xf>
    <xf fontId="3" fillId="0" borderId="0" numFmtId="49" xfId="3" applyNumberFormat="1" applyFont="1" applyAlignment="1">
      <alignment horizontal="center" vertical="top"/>
    </xf>
    <xf fontId="3" fillId="0" borderId="0" numFmtId="0" xfId="3" applyFont="1" applyAlignment="1">
      <alignment horizontal="left" vertical="top"/>
    </xf>
    <xf fontId="3" fillId="4" borderId="0" numFmtId="49" xfId="3" applyNumberFormat="1" applyFont="1" applyFill="1" applyAlignment="1">
      <alignment horizontal="center" vertical="top"/>
    </xf>
    <xf fontId="3" fillId="4" borderId="0" numFmtId="0" xfId="3" applyFont="1" applyFill="1" applyAlignment="1">
      <alignment horizontal="left" vertical="top"/>
    </xf>
    <xf fontId="3" fillId="0" borderId="0" numFmtId="0" xfId="3" applyFont="1" applyAlignment="1">
      <alignment vertical="top"/>
    </xf>
    <xf fontId="3" fillId="5" borderId="0" numFmtId="49" xfId="1" applyNumberFormat="1" applyFont="1" applyFill="1"/>
    <xf fontId="3" fillId="5" borderId="0" numFmtId="0" xfId="1" applyFont="1" applyFill="1"/>
    <xf fontId="4" fillId="0" borderId="0" numFmtId="0" xfId="0" applyFont="1"/>
    <xf fontId="4" fillId="6" borderId="0" numFmtId="0" xfId="0" applyFont="1" applyFill="1"/>
    <xf fontId="4" fillId="7" borderId="0" numFmtId="0" xfId="0" applyFont="1" applyFill="1"/>
    <xf fontId="4" fillId="0" borderId="0" numFmtId="0" xfId="0" applyFont="1" applyAlignment="1">
      <alignment horizontal="right"/>
    </xf>
    <xf fontId="5" fillId="0" borderId="0" numFmtId="0" xfId="0" applyFont="1" applyAlignment="1">
      <alignment horizontal="center"/>
    </xf>
    <xf fontId="6" fillId="0" borderId="0" numFmtId="0" xfId="0" applyFont="1" applyAlignment="1">
      <alignment horizontal="center"/>
    </xf>
    <xf fontId="7" fillId="0" borderId="0" numFmtId="0" xfId="0" applyFont="1" applyAlignment="1">
      <alignment horizontal="left" vertical="center" wrapText="1"/>
    </xf>
    <xf fontId="8" fillId="0" borderId="0" numFmtId="0" xfId="0" applyFont="1"/>
    <xf fontId="8" fillId="0" borderId="1" numFmtId="0" xfId="0" applyFont="1" applyBorder="1" applyAlignment="1">
      <alignment horizontal="center" vertical="top" wrapText="1"/>
    </xf>
    <xf fontId="8" fillId="6" borderId="1" numFmtId="0" xfId="0" applyFont="1" applyFill="1" applyBorder="1" applyAlignment="1">
      <alignment horizontal="center" vertical="top" wrapText="1"/>
    </xf>
    <xf fontId="8" fillId="6" borderId="2" numFmtId="0" xfId="0" applyFont="1" applyFill="1" applyBorder="1" applyAlignment="1">
      <alignment horizontal="center" vertical="top" wrapText="1"/>
    </xf>
    <xf fontId="8" fillId="0" borderId="2" numFmtId="49" xfId="0" applyNumberFormat="1" applyFont="1" applyBorder="1" applyAlignment="1">
      <alignment horizontal="center" vertical="top" wrapText="1"/>
    </xf>
    <xf fontId="9" fillId="6" borderId="2" numFmtId="49" xfId="0" applyNumberFormat="1" applyFont="1" applyFill="1" applyBorder="1" applyAlignment="1">
      <alignment horizontal="center" vertical="center" wrapText="1"/>
    </xf>
    <xf fontId="9" fillId="6" borderId="3" numFmtId="49" xfId="0" applyNumberFormat="1" applyFont="1" applyFill="1" applyBorder="1" applyAlignment="1">
      <alignment horizontal="center" vertical="center" wrapText="1"/>
    </xf>
    <xf fontId="9" fillId="6" borderId="4" numFmtId="49" xfId="0" applyNumberFormat="1" applyFont="1" applyFill="1" applyBorder="1" applyAlignment="1">
      <alignment horizontal="center" vertical="center" wrapText="1"/>
    </xf>
    <xf fontId="4" fillId="0" borderId="1" numFmtId="49" xfId="0" applyNumberFormat="1" applyFont="1" applyBorder="1" applyAlignment="1">
      <alignment horizontal="center" vertical="center" wrapText="1"/>
    </xf>
    <xf fontId="8" fillId="0" borderId="2" numFmtId="0" xfId="0" applyFont="1" applyBorder="1" applyAlignment="1">
      <alignment horizontal="center" vertical="center" wrapText="1"/>
    </xf>
    <xf fontId="8" fillId="0" borderId="5" numFmtId="0" xfId="0" applyFont="1" applyBorder="1" applyAlignment="1">
      <alignment horizontal="center" vertical="top" wrapText="1"/>
    </xf>
    <xf fontId="8" fillId="6" borderId="5" numFmtId="0" xfId="0" applyFont="1" applyFill="1" applyBorder="1" applyAlignment="1">
      <alignment horizontal="center" vertical="top" wrapText="1"/>
    </xf>
    <xf fontId="8" fillId="0" borderId="5" numFmtId="49" xfId="0" applyNumberFormat="1" applyFont="1" applyBorder="1" applyAlignment="1">
      <alignment horizontal="center" vertical="top" wrapText="1"/>
    </xf>
    <xf fontId="9" fillId="6" borderId="2" numFmtId="0" xfId="0" applyFont="1" applyFill="1" applyBorder="1" applyAlignment="1">
      <alignment horizontal="center" vertical="center"/>
    </xf>
    <xf fontId="9" fillId="6" borderId="3" numFmtId="0" xfId="0" applyFont="1" applyFill="1" applyBorder="1" applyAlignment="1">
      <alignment horizontal="center" vertical="center"/>
    </xf>
    <xf fontId="9" fillId="6" borderId="4" numFmtId="0" xfId="0" applyFont="1" applyFill="1" applyBorder="1" applyAlignment="1">
      <alignment horizontal="center" vertical="center"/>
    </xf>
    <xf fontId="9" fillId="6" borderId="2" numFmtId="0" xfId="0" applyFont="1" applyFill="1" applyBorder="1" applyAlignment="1">
      <alignment horizontal="center" vertical="center" wrapText="1"/>
    </xf>
    <xf fontId="9" fillId="6" borderId="3" numFmtId="0" xfId="0" applyFont="1" applyFill="1" applyBorder="1" applyAlignment="1">
      <alignment horizontal="center" vertical="center" wrapText="1"/>
    </xf>
    <xf fontId="9" fillId="6" borderId="4" numFmtId="0" xfId="0" applyFont="1" applyFill="1" applyBorder="1" applyAlignment="1">
      <alignment horizontal="center" vertical="center" wrapText="1"/>
    </xf>
    <xf fontId="9" fillId="6" borderId="6" numFmtId="49" xfId="0" applyNumberFormat="1" applyFont="1" applyFill="1" applyBorder="1" applyAlignment="1">
      <alignment horizontal="center" vertical="center" wrapText="1"/>
    </xf>
    <xf fontId="4" fillId="0" borderId="5" numFmtId="49" xfId="0" applyNumberFormat="1" applyFont="1" applyBorder="1" applyAlignment="1">
      <alignment horizontal="center" vertical="center" wrapText="1"/>
    </xf>
    <xf fontId="8" fillId="0" borderId="5" numFmtId="0" xfId="0" applyFont="1" applyBorder="1" applyAlignment="1">
      <alignment horizontal="center" vertical="center" wrapText="1"/>
    </xf>
    <xf fontId="8" fillId="0" borderId="0" numFmtId="0" xfId="0" applyFont="1" applyAlignment="1">
      <alignment horizontal="center" vertical="center"/>
    </xf>
    <xf fontId="8" fillId="6" borderId="7" numFmtId="0" xfId="0" applyFont="1" applyFill="1" applyBorder="1" applyAlignment="1">
      <alignment horizontal="center" vertical="top" wrapText="1"/>
    </xf>
    <xf fontId="8" fillId="0" borderId="7" numFmtId="49" xfId="0" applyNumberFormat="1" applyFont="1" applyBorder="1" applyAlignment="1">
      <alignment horizontal="center" vertical="top" wrapText="1"/>
    </xf>
    <xf fontId="8" fillId="6" borderId="6" numFmtId="49" xfId="0" applyNumberFormat="1" applyFont="1" applyFill="1" applyBorder="1" applyAlignment="1">
      <alignment horizontal="center" vertical="top" wrapText="1"/>
    </xf>
    <xf fontId="7" fillId="6" borderId="6" numFmtId="49" xfId="0" applyNumberFormat="1" applyFont="1" applyFill="1" applyBorder="1" applyAlignment="1">
      <alignment horizontal="center" vertical="top" wrapText="1"/>
    </xf>
    <xf fontId="8" fillId="6" borderId="6" numFmtId="0" xfId="0" applyFont="1" applyFill="1" applyBorder="1" applyAlignment="1">
      <alignment horizontal="center" vertical="top" wrapText="1"/>
    </xf>
    <xf fontId="8" fillId="6" borderId="1" numFmtId="49" xfId="0" applyNumberFormat="1" applyFont="1" applyFill="1" applyBorder="1" applyAlignment="1">
      <alignment horizontal="center" vertical="top" wrapText="1"/>
    </xf>
    <xf fontId="8" fillId="6" borderId="8" numFmtId="49" xfId="0" applyNumberFormat="1" applyFont="1" applyFill="1" applyBorder="1" applyAlignment="1">
      <alignment horizontal="center" vertical="top" wrapText="1"/>
    </xf>
    <xf fontId="8" fillId="6" borderId="2" numFmtId="49" xfId="0" applyNumberFormat="1" applyFont="1" applyFill="1" applyBorder="1" applyAlignment="1">
      <alignment horizontal="center" vertical="top" wrapText="1"/>
    </xf>
    <xf fontId="8" fillId="0" borderId="7" numFmtId="0" xfId="0" applyFont="1" applyBorder="1" applyAlignment="1">
      <alignment horizontal="center" vertical="center" wrapText="1"/>
    </xf>
    <xf fontId="8" fillId="0" borderId="2" numFmtId="49" xfId="0" applyNumberFormat="1" applyFont="1" applyBorder="1" applyAlignment="1">
      <alignment horizontal="center" vertical="top"/>
    </xf>
    <xf fontId="8" fillId="6" borderId="2" numFmtId="49" xfId="0" applyNumberFormat="1" applyFont="1" applyFill="1" applyBorder="1" applyAlignment="1">
      <alignment horizontal="center" vertical="top"/>
    </xf>
    <xf fontId="4" fillId="0" borderId="0" numFmtId="0" xfId="2" applyFont="1"/>
    <xf fontId="7" fillId="0" borderId="0" numFmtId="0" xfId="2" applyFont="1" applyAlignment="1">
      <alignment horizontal="left" vertical="center" wrapText="1"/>
    </xf>
    <xf fontId="8" fillId="0" borderId="0" numFmtId="0" xfId="2" applyFont="1" applyAlignment="1">
      <alignment horizontal="left" vertical="center" wrapText="1"/>
    </xf>
    <xf fontId="8" fillId="0" borderId="0" numFmtId="0" xfId="2" applyFont="1" applyAlignment="1">
      <alignment horizontal="center" vertical="center" wrapText="1"/>
    </xf>
    <xf fontId="8" fillId="0" borderId="0" numFmtId="0" xfId="2" applyFont="1"/>
    <xf fontId="8" fillId="0" borderId="9" numFmtId="0" xfId="2" applyFont="1" applyBorder="1" applyAlignment="1">
      <alignment horizontal="center" vertical="top" wrapText="1"/>
    </xf>
    <xf fontId="8" fillId="0" borderId="9" numFmtId="49" xfId="2" applyNumberFormat="1" applyFont="1" applyBorder="1" applyAlignment="1">
      <alignment horizontal="center" vertical="top" wrapText="1"/>
    </xf>
    <xf fontId="9" fillId="0" borderId="9" numFmtId="49" xfId="2" applyNumberFormat="1" applyFont="1" applyBorder="1" applyAlignment="1">
      <alignment horizontal="center" vertical="center" wrapText="1"/>
    </xf>
    <xf fontId="4" fillId="0" borderId="9" numFmtId="49" xfId="2" applyNumberFormat="1" applyFont="1" applyBorder="1" applyAlignment="1">
      <alignment horizontal="center" vertical="center" wrapText="1"/>
    </xf>
    <xf fontId="8" fillId="0" borderId="9" numFmtId="0" xfId="2" applyFont="1" applyBorder="1" applyAlignment="1">
      <alignment horizontal="center" vertical="center" wrapText="1"/>
    </xf>
    <xf fontId="9" fillId="0" borderId="9" numFmtId="0" xfId="2" applyFont="1" applyBorder="1" applyAlignment="1">
      <alignment horizontal="center" vertical="center"/>
    </xf>
    <xf fontId="9" fillId="0" borderId="9" numFmtId="0" xfId="2" applyFont="1" applyBorder="1" applyAlignment="1">
      <alignment horizontal="center" vertical="center" wrapText="1"/>
    </xf>
    <xf fontId="8" fillId="0" borderId="0" numFmtId="0" xfId="2" applyFont="1" applyAlignment="1">
      <alignment horizontal="center" vertical="center"/>
    </xf>
    <xf fontId="7" fillId="0" borderId="9" numFmtId="49" xfId="2" applyNumberFormat="1" applyFont="1" applyBorder="1" applyAlignment="1">
      <alignment horizontal="center" vertical="top" wrapText="1"/>
    </xf>
    <xf fontId="8" fillId="6" borderId="9" numFmtId="49" xfId="2" applyNumberFormat="1" applyFont="1" applyFill="1" applyBorder="1" applyAlignment="1">
      <alignment horizontal="center" vertical="top" wrapText="1"/>
    </xf>
    <xf fontId="8" fillId="0" borderId="9" numFmtId="49" xfId="2" applyNumberFormat="1" applyFont="1" applyBorder="1" applyAlignment="1">
      <alignment horizontal="center" vertical="top"/>
    </xf>
    <xf fontId="8" fillId="0" borderId="10" numFmtId="49" xfId="2" applyNumberFormat="1" applyFont="1" applyBorder="1" applyAlignment="1">
      <alignment horizontal="center" vertical="top"/>
    </xf>
    <xf fontId="8" fillId="0" borderId="11" numFmtId="0" xfId="2" applyFont="1" applyBorder="1" applyAlignment="1">
      <alignment horizontal="center" vertical="top" wrapText="1"/>
    </xf>
    <xf fontId="8" fillId="7" borderId="2" numFmtId="0" xfId="0" applyFont="1" applyFill="1" applyBorder="1" applyAlignment="1">
      <alignment horizontal="center" vertical="top" wrapText="1"/>
    </xf>
    <xf fontId="8" fillId="3" borderId="9" numFmtId="49" xfId="2" applyNumberFormat="1" applyFont="1" applyFill="1" applyBorder="1" applyAlignment="1">
      <alignment horizontal="center" vertical="top"/>
    </xf>
    <xf fontId="8" fillId="3" borderId="9" numFmtId="0" xfId="2" applyFont="1" applyFill="1" applyBorder="1" applyAlignment="1">
      <alignment horizontal="left" vertical="top" wrapText="1"/>
    </xf>
    <xf fontId="10" fillId="7" borderId="2" numFmtId="1" xfId="0" applyNumberFormat="1" applyFont="1" applyFill="1" applyBorder="1" applyAlignment="1">
      <alignment horizontal="center" vertical="center"/>
    </xf>
    <xf fontId="8" fillId="0" borderId="9" numFmtId="1" xfId="2" applyNumberFormat="1" applyFont="1" applyBorder="1" applyAlignment="1">
      <alignment horizontal="center" vertical="center"/>
    </xf>
    <xf fontId="8" fillId="3" borderId="9" numFmtId="0" xfId="2" applyFont="1" applyFill="1" applyBorder="1" applyAlignment="1">
      <alignment vertical="top" wrapText="1"/>
    </xf>
    <xf fontId="8" fillId="0" borderId="9" numFmtId="0" xfId="2" applyFont="1" applyBorder="1" applyAlignment="1">
      <alignment horizontal="left" vertical="top" wrapText="1"/>
    </xf>
    <xf fontId="8" fillId="4" borderId="9" numFmtId="49" xfId="2" applyNumberFormat="1" applyFont="1" applyFill="1" applyBorder="1" applyAlignment="1">
      <alignment horizontal="center" vertical="top"/>
    </xf>
    <xf fontId="8" fillId="4" borderId="9" numFmtId="0" xfId="2" applyFont="1" applyFill="1" applyBorder="1" applyAlignment="1">
      <alignment horizontal="left" vertical="top" wrapText="1"/>
    </xf>
    <xf fontId="8" fillId="0" borderId="9" numFmtId="0" xfId="2" applyFont="1" applyBorder="1" applyAlignment="1">
      <alignment vertical="top" wrapText="1"/>
    </xf>
    <xf fontId="8" fillId="8" borderId="9" numFmtId="49" xfId="2" applyNumberFormat="1" applyFont="1" applyFill="1" applyBorder="1" applyAlignment="1">
      <alignment horizontal="center" vertical="top"/>
    </xf>
    <xf fontId="11" fillId="8" borderId="9" numFmtId="0" xfId="2" applyFont="1" applyFill="1" applyBorder="1" applyAlignment="1">
      <alignment vertical="top" wrapText="1"/>
    </xf>
    <xf fontId="8" fillId="0" borderId="9" numFmtId="1" xfId="2" applyNumberFormat="1" applyFont="1" applyBorder="1" applyAlignment="1">
      <alignment horizontal="center" vertical="top" wrapText="1"/>
    </xf>
    <xf fontId="8" fillId="0" borderId="9" numFmtId="1" xfId="2" applyNumberFormat="1" applyFont="1" applyBorder="1" applyAlignment="1">
      <alignment horizontal="center" vertical="center" wrapText="1"/>
    </xf>
    <xf fontId="8" fillId="7" borderId="2" numFmtId="49" xfId="0" applyNumberFormat="1" applyFont="1" applyFill="1" applyBorder="1" applyAlignment="1">
      <alignment horizontal="center" vertical="top" wrapText="1"/>
    </xf>
    <xf fontId="10" fillId="7" borderId="2" numFmtId="0" xfId="0" applyFont="1" applyFill="1" applyBorder="1" applyAlignment="1">
      <alignment horizontal="center" vertical="top" wrapText="1"/>
    </xf>
    <xf fontId="10" fillId="0" borderId="12" numFmtId="1" xfId="2" applyNumberFormat="1" applyFont="1" applyBorder="1" applyAlignment="1">
      <alignment horizontal="center" vertical="center"/>
    </xf>
    <xf fontId="10" fillId="0" borderId="13" numFmtId="1" xfId="2" applyNumberFormat="1" applyFont="1" applyBorder="1" applyAlignment="1">
      <alignment horizontal="center" vertical="center"/>
    </xf>
    <xf fontId="10" fillId="0" borderId="14" numFmtId="1" xfId="2" applyNumberFormat="1" applyFont="1" applyBorder="1" applyAlignment="1">
      <alignment horizontal="center" vertical="center"/>
    </xf>
    <xf fontId="10" fillId="0" borderId="15" numFmtId="1" xfId="2" applyNumberFormat="1" applyFont="1" applyBorder="1" applyAlignment="1">
      <alignment horizontal="center" vertical="center"/>
    </xf>
    <xf fontId="10" fillId="7" borderId="2" numFmtId="49" xfId="0" applyNumberFormat="1" applyFont="1" applyFill="1" applyBorder="1" applyAlignment="1">
      <alignment horizontal="center" vertical="top" wrapText="1"/>
    </xf>
    <xf fontId="8" fillId="7" borderId="2" numFmtId="14" xfId="0" applyNumberFormat="1" applyFont="1" applyFill="1" applyBorder="1" applyAlignment="1">
      <alignment horizontal="center" wrapText="1"/>
    </xf>
    <xf fontId="10" fillId="7" borderId="6" numFmtId="1" xfId="0" applyNumberFormat="1" applyFont="1" applyFill="1" applyBorder="1" applyAlignment="1">
      <alignment horizontal="center" vertical="center"/>
    </xf>
    <xf fontId="12" fillId="0" borderId="9" numFmtId="0" xfId="2" applyFont="1" applyBorder="1" applyAlignment="1">
      <alignment horizontal="center" vertical="top" wrapText="1"/>
    </xf>
    <xf fontId="8" fillId="7" borderId="2" numFmtId="49" xfId="0" applyNumberFormat="1" applyFont="1" applyFill="1" applyBorder="1" applyAlignment="1">
      <alignment horizontal="left" vertical="top" wrapText="1"/>
    </xf>
    <xf fontId="10" fillId="0" borderId="2" numFmtId="49" xfId="2" applyNumberFormat="1" applyFont="1" applyBorder="1" applyAlignment="1">
      <alignment horizontal="center" vertical="top" wrapText="1"/>
    </xf>
    <xf fontId="8" fillId="3" borderId="16" numFmtId="49" xfId="2" applyNumberFormat="1" applyFont="1" applyFill="1" applyBorder="1" applyAlignment="1">
      <alignment horizontal="center" vertical="top"/>
    </xf>
    <xf fontId="10" fillId="0" borderId="2" numFmtId="1" xfId="2" applyNumberFormat="1" applyFont="1" applyBorder="1" applyAlignment="1">
      <alignment horizontal="center" vertical="center"/>
    </xf>
    <xf fontId="10" fillId="0" borderId="4" numFmtId="1" xfId="2" applyNumberFormat="1" applyFont="1" applyBorder="1" applyAlignment="1">
      <alignment horizontal="center" vertical="center"/>
    </xf>
    <xf fontId="8" fillId="0" borderId="16" numFmtId="49" xfId="2" applyNumberFormat="1" applyFont="1" applyBorder="1" applyAlignment="1">
      <alignment horizontal="center" vertical="top"/>
    </xf>
    <xf fontId="8" fillId="4" borderId="16" numFmtId="49" xfId="2" applyNumberFormat="1" applyFont="1" applyFill="1" applyBorder="1" applyAlignment="1">
      <alignment horizontal="center" vertical="top"/>
    </xf>
    <xf fontId="8" fillId="8" borderId="16" numFmtId="49" xfId="2" applyNumberFormat="1" applyFont="1" applyFill="1" applyBorder="1" applyAlignment="1">
      <alignment horizontal="center" vertical="top"/>
    </xf>
    <xf fontId="10" fillId="7" borderId="4" numFmtId="49" xfId="0" applyNumberFormat="1" applyFont="1" applyFill="1" applyBorder="1" applyAlignment="1">
      <alignment horizontal="center" vertical="top" wrapText="1"/>
    </xf>
    <xf fontId="10" fillId="0" borderId="1" numFmtId="1" xfId="2" applyNumberFormat="1" applyFont="1" applyBorder="1" applyAlignment="1">
      <alignment horizontal="center" vertical="center"/>
    </xf>
    <xf fontId="10" fillId="0" borderId="17" numFmtId="1" xfId="2" applyNumberFormat="1" applyFont="1" applyBorder="1" applyAlignment="1">
      <alignment horizontal="center" vertical="center"/>
    </xf>
    <xf fontId="1" fillId="0" borderId="0" numFmtId="0" xfId="2" applyFont="1" applyAlignment="1">
      <alignment horizontal="center" vertical="center"/>
    </xf>
    <xf fontId="10" fillId="9" borderId="17" numFmtId="1" xfId="2" applyNumberFormat="1" applyFont="1" applyFill="1" applyBorder="1" applyAlignment="1">
      <alignment horizontal="center" vertical="center"/>
    </xf>
    <xf fontId="10" fillId="7" borderId="4" numFmtId="14" xfId="0" applyNumberFormat="1" applyFont="1" applyFill="1" applyBorder="1" applyAlignment="1">
      <alignment horizontal="center" vertical="top" wrapText="1"/>
    </xf>
    <xf fontId="10" fillId="7" borderId="2" numFmtId="160" xfId="0" applyNumberFormat="1" applyFont="1" applyFill="1" applyBorder="1" applyAlignment="1">
      <alignment horizontal="center" vertical="top" wrapText="1"/>
    </xf>
    <xf fontId="10" fillId="0" borderId="7" numFmtId="1" xfId="2" applyNumberFormat="1" applyFont="1" applyBorder="1" applyAlignment="1">
      <alignment horizontal="center" vertical="center"/>
    </xf>
    <xf fontId="10" fillId="0" borderId="18" numFmtId="1" xfId="2" applyNumberFormat="1" applyFont="1" applyBorder="1" applyAlignment="1">
      <alignment horizontal="center" vertical="center"/>
    </xf>
    <xf fontId="10" fillId="9" borderId="18" numFmtId="1" xfId="2" applyNumberFormat="1" applyFont="1" applyFill="1" applyBorder="1" applyAlignment="1">
      <alignment horizontal="center" vertical="center"/>
    </xf>
    <xf fontId="10" fillId="7" borderId="2" numFmtId="14" xfId="0" applyNumberFormat="1" applyFont="1" applyFill="1" applyBorder="1" applyAlignment="1">
      <alignment horizontal="center" vertical="top" wrapText="1"/>
    </xf>
    <xf fontId="13" fillId="0" borderId="2" numFmtId="1" xfId="2" applyNumberFormat="1" applyFont="1" applyBorder="1" applyAlignment="1">
      <alignment horizontal="right"/>
    </xf>
    <xf fontId="13" fillId="0" borderId="4" numFmtId="1" xfId="2" applyNumberFormat="1" applyFont="1" applyBorder="1" applyAlignment="1">
      <alignment horizontal="right"/>
    </xf>
    <xf fontId="13" fillId="0" borderId="7" numFmtId="1" xfId="2" applyNumberFormat="1" applyFont="1" applyBorder="1" applyAlignment="1">
      <alignment horizontal="right"/>
    </xf>
    <xf fontId="13" fillId="0" borderId="18" numFmtId="1" xfId="2" applyNumberFormat="1" applyFont="1" applyBorder="1" applyAlignment="1">
      <alignment horizontal="right"/>
    </xf>
    <xf fontId="14" fillId="7" borderId="4" numFmtId="49" xfId="0" applyNumberFormat="1" applyFont="1" applyFill="1" applyBorder="1"/>
    <xf fontId="10" fillId="0" borderId="2" numFmtId="0" xfId="2" applyFont="1" applyBorder="1" applyAlignment="1">
      <alignment horizontal="center" vertical="center" wrapText="1"/>
    </xf>
    <xf fontId="10" fillId="0" borderId="4" numFmtId="0" xfId="2" applyFont="1" applyBorder="1" applyAlignment="1">
      <alignment horizontal="center" vertical="center" wrapText="1"/>
    </xf>
    <xf fontId="14" fillId="7" borderId="17" numFmtId="49" xfId="0" applyNumberFormat="1" applyFont="1" applyFill="1" applyBorder="1"/>
    <xf fontId="14" fillId="7" borderId="7" numFmtId="49" xfId="0" applyNumberFormat="1" applyFont="1" applyFill="1" applyBorder="1" applyAlignment="1">
      <alignment wrapText="1"/>
    </xf>
    <xf fontId="10" fillId="0" borderId="19" numFmtId="1" xfId="2" applyNumberFormat="1" applyFont="1" applyBorder="1" applyAlignment="1">
      <alignment horizontal="center" vertical="center"/>
    </xf>
    <xf fontId="10" fillId="0" borderId="0" numFmtId="1" xfId="2" applyNumberFormat="1" applyFont="1" applyAlignment="1">
      <alignment horizontal="center" vertical="center"/>
    </xf>
    <xf fontId="14" fillId="7" borderId="18" numFmtId="49" xfId="0" applyNumberFormat="1" applyFont="1" applyFill="1" applyBorder="1" applyAlignment="1">
      <alignment wrapText="1"/>
    </xf>
    <xf fontId="14" fillId="7" borderId="18" numFmtId="49" xfId="0" applyNumberFormat="1" applyFont="1" applyFill="1" applyBorder="1"/>
    <xf fontId="14" fillId="7" borderId="2" numFmtId="49" xfId="0" applyNumberFormat="1" applyFont="1" applyFill="1" applyBorder="1"/>
    <xf fontId="15" fillId="4" borderId="4" numFmtId="0" xfId="0" applyFont="1" applyFill="1" applyBorder="1" applyAlignment="1">
      <alignment horizontal="center" vertical="center"/>
    </xf>
    <xf fontId="16" fillId="4" borderId="4" numFmtId="1" xfId="2" applyNumberFormat="1" applyFont="1" applyFill="1" applyBorder="1" applyAlignment="1">
      <alignment horizontal="center" vertical="center"/>
    </xf>
    <xf fontId="16" fillId="4" borderId="4" numFmtId="1" xfId="2" applyNumberFormat="1" applyFont="1" applyFill="1" applyBorder="1" applyAlignment="1">
      <alignment horizontal="right" vertical="top" wrapText="1"/>
    </xf>
    <xf fontId="16" fillId="9" borderId="18" numFmtId="0" xfId="0" applyFont="1" applyFill="1" applyBorder="1" applyAlignment="1">
      <alignment horizontal="center" vertical="center"/>
    </xf>
    <xf fontId="16" fillId="0" borderId="18" numFmtId="1" xfId="2" applyNumberFormat="1" applyFont="1" applyBorder="1" applyAlignment="1">
      <alignment horizontal="center" vertical="center"/>
    </xf>
    <xf fontId="15" fillId="4" borderId="18" numFmtId="0" xfId="0" applyFont="1" applyFill="1" applyBorder="1" applyAlignment="1">
      <alignment horizontal="center" vertical="center"/>
    </xf>
    <xf fontId="16" fillId="4" borderId="18" numFmtId="1" xfId="2" applyNumberFormat="1" applyFont="1" applyFill="1" applyBorder="1" applyAlignment="1">
      <alignment horizontal="center" vertical="center"/>
    </xf>
    <xf fontId="3" fillId="6" borderId="0" numFmtId="49" xfId="1" applyNumberFormat="1" applyFont="1" applyFill="1"/>
    <xf fontId="16" fillId="9" borderId="18" numFmtId="0" xfId="0" applyFont="1" applyFill="1" applyBorder="1" applyAlignment="1">
      <alignment horizontal="center" vertical="top" wrapText="1"/>
    </xf>
    <xf fontId="15" fillId="4" borderId="18" numFmtId="0" xfId="0" applyFont="1" applyFill="1" applyBorder="1" applyAlignment="1">
      <alignment horizontal="center"/>
    </xf>
    <xf fontId="16" fillId="4" borderId="18" numFmtId="1" xfId="2" applyNumberFormat="1" applyFont="1" applyFill="1" applyBorder="1" applyAlignment="1">
      <alignment horizontal="center"/>
    </xf>
    <xf fontId="16" fillId="0" borderId="18" numFmtId="0" xfId="0" applyFont="1" applyBorder="1" applyAlignment="1">
      <alignment horizontal="center" vertical="center"/>
    </xf>
    <xf fontId="4" fillId="0" borderId="0" numFmtId="0" xfId="1" applyFont="1"/>
    <xf fontId="8" fillId="0" borderId="0" numFmtId="0" xfId="1" applyFont="1"/>
    <xf fontId="8" fillId="0" borderId="9" numFmtId="0" xfId="1" applyFont="1" applyBorder="1" applyAlignment="1">
      <alignment horizontal="center" vertical="top" wrapText="1"/>
    </xf>
    <xf fontId="8" fillId="0" borderId="9" numFmtId="49" xfId="1" applyNumberFormat="1" applyFont="1" applyBorder="1" applyAlignment="1">
      <alignment horizontal="center" vertical="top" wrapText="1"/>
    </xf>
    <xf fontId="9" fillId="0" borderId="9" numFmtId="49" xfId="1" applyNumberFormat="1" applyFont="1" applyBorder="1" applyAlignment="1">
      <alignment horizontal="center" vertical="center" wrapText="1"/>
    </xf>
    <xf fontId="4" fillId="0" borderId="9" numFmtId="49" xfId="1" applyNumberFormat="1" applyFont="1" applyBorder="1" applyAlignment="1">
      <alignment horizontal="center" vertical="center" wrapText="1"/>
    </xf>
    <xf fontId="8" fillId="0" borderId="9" numFmtId="0" xfId="1" applyFont="1" applyBorder="1" applyAlignment="1">
      <alignment horizontal="center" vertical="center" wrapText="1"/>
    </xf>
    <xf fontId="9" fillId="0" borderId="9" numFmtId="0" xfId="1" applyFont="1" applyBorder="1" applyAlignment="1">
      <alignment horizontal="center" vertical="center"/>
    </xf>
    <xf fontId="9" fillId="0" borderId="9" numFmtId="0" xfId="1" applyFont="1" applyBorder="1" applyAlignment="1">
      <alignment horizontal="center" vertical="center" wrapText="1"/>
    </xf>
    <xf fontId="8" fillId="0" borderId="0" numFmtId="0" xfId="1" applyFont="1" applyAlignment="1">
      <alignment horizontal="center" vertical="center"/>
    </xf>
    <xf fontId="7" fillId="0" borderId="9" numFmtId="49" xfId="1" applyNumberFormat="1" applyFont="1" applyBorder="1" applyAlignment="1">
      <alignment horizontal="center" vertical="top" wrapText="1"/>
    </xf>
    <xf fontId="8" fillId="6" borderId="9" numFmtId="49" xfId="1" applyNumberFormat="1" applyFont="1" applyFill="1" applyBorder="1" applyAlignment="1">
      <alignment horizontal="center" vertical="top" wrapText="1"/>
    </xf>
    <xf fontId="8" fillId="0" borderId="9" numFmtId="49" xfId="1" applyNumberFormat="1" applyFont="1" applyBorder="1" applyAlignment="1">
      <alignment horizontal="center" vertical="top"/>
    </xf>
    <xf fontId="8" fillId="3" borderId="9" numFmtId="49" xfId="1" applyNumberFormat="1" applyFont="1" applyFill="1" applyBorder="1" applyAlignment="1">
      <alignment horizontal="center" vertical="top"/>
    </xf>
    <xf fontId="8" fillId="3" borderId="9" numFmtId="0" xfId="1" applyFont="1" applyFill="1" applyBorder="1" applyAlignment="1">
      <alignment horizontal="left" vertical="top" wrapText="1"/>
    </xf>
    <xf fontId="8" fillId="0" borderId="9" numFmtId="1" xfId="1" applyNumberFormat="1" applyFont="1" applyBorder="1" applyAlignment="1">
      <alignment horizontal="center" vertical="center"/>
    </xf>
    <xf fontId="10" fillId="0" borderId="2" numFmtId="1" xfId="1" applyNumberFormat="1" applyFont="1" applyBorder="1" applyAlignment="1">
      <alignment horizontal="center" vertical="center" wrapText="1"/>
    </xf>
    <xf fontId="8" fillId="3" borderId="9" numFmtId="0" xfId="1" applyFont="1" applyFill="1" applyBorder="1" applyAlignment="1">
      <alignment vertical="top" wrapText="1"/>
    </xf>
    <xf fontId="8" fillId="0" borderId="9" numFmtId="0" xfId="1" applyFont="1" applyBorder="1" applyAlignment="1">
      <alignment horizontal="left" vertical="top" wrapText="1"/>
    </xf>
    <xf fontId="8" fillId="4" borderId="9" numFmtId="49" xfId="1" applyNumberFormat="1" applyFont="1" applyFill="1" applyBorder="1" applyAlignment="1">
      <alignment horizontal="center" vertical="top"/>
    </xf>
    <xf fontId="8" fillId="4" borderId="9" numFmtId="0" xfId="1" applyFont="1" applyFill="1" applyBorder="1" applyAlignment="1">
      <alignment horizontal="left" vertical="top" wrapText="1"/>
    </xf>
    <xf fontId="8" fillId="0" borderId="9" numFmtId="0" xfId="1" applyFont="1" applyBorder="1" applyAlignment="1">
      <alignment vertical="top" wrapText="1"/>
    </xf>
    <xf fontId="8" fillId="8" borderId="9" numFmtId="49" xfId="1" applyNumberFormat="1" applyFont="1" applyFill="1" applyBorder="1" applyAlignment="1">
      <alignment horizontal="center" vertical="top"/>
    </xf>
    <xf fontId="11" fillId="8" borderId="9" numFmtId="0" xfId="1" applyFont="1" applyFill="1" applyBorder="1" applyAlignment="1">
      <alignment vertical="top" wrapText="1"/>
    </xf>
    <xf fontId="8" fillId="0" borderId="9" numFmtId="1" xfId="1" applyNumberFormat="1" applyFont="1" applyBorder="1" applyAlignment="1">
      <alignment horizontal="center" vertical="top" wrapText="1"/>
    </xf>
    <xf fontId="8" fillId="0" borderId="9" numFmtId="1" xfId="1" applyNumberFormat="1" applyFont="1" applyBorder="1" applyAlignment="1">
      <alignment horizontal="center" vertical="center" wrapText="1"/>
    </xf>
    <xf fontId="17" fillId="0" borderId="0" numFmtId="0" xfId="1" applyFont="1"/>
    <xf fontId="18" fillId="0" borderId="0" numFmtId="0" xfId="2" applyFont="1" applyAlignment="1">
      <alignment horizontal="left" vertical="center" wrapText="1"/>
    </xf>
    <xf fontId="19" fillId="0" borderId="9" numFmtId="49" xfId="1" applyNumberFormat="1" applyFont="1" applyBorder="1" applyAlignment="1">
      <alignment horizontal="center" vertical="center" wrapText="1"/>
    </xf>
    <xf fontId="19" fillId="0" borderId="9" numFmtId="0" xfId="1" applyFont="1" applyBorder="1" applyAlignment="1">
      <alignment horizontal="center" vertical="center"/>
    </xf>
    <xf fontId="18" fillId="0" borderId="9" numFmtId="49" xfId="1" applyNumberFormat="1" applyFont="1" applyBorder="1" applyAlignment="1">
      <alignment horizontal="center" vertical="top" wrapText="1"/>
    </xf>
    <xf fontId="18" fillId="0" borderId="9" numFmtId="49" xfId="1" applyNumberFormat="1" applyFont="1" applyBorder="1" applyAlignment="1">
      <alignment horizontal="center" vertical="top"/>
    </xf>
    <xf fontId="8" fillId="7" borderId="2" numFmtId="1" xfId="0" applyNumberFormat="1" applyFont="1" applyFill="1" applyBorder="1" applyAlignment="1">
      <alignment horizontal="center" vertical="center"/>
    </xf>
    <xf fontId="18" fillId="9" borderId="2" numFmtId="1" xfId="1" applyNumberFormat="1" applyFont="1" applyFill="1" applyBorder="1" applyAlignment="1">
      <alignment horizontal="center" vertical="center"/>
    </xf>
    <xf fontId="10" fillId="9" borderId="4" numFmtId="1" xfId="1" applyNumberFormat="1" applyFont="1" applyFill="1" applyBorder="1" applyAlignment="1">
      <alignment horizontal="center" vertical="center"/>
    </xf>
    <xf fontId="18" fillId="0" borderId="7" numFmtId="1" xfId="1" applyNumberFormat="1" applyFont="1" applyBorder="1" applyAlignment="1">
      <alignment horizontal="center" vertical="center"/>
    </xf>
    <xf fontId="10" fillId="0" borderId="18" numFmtId="1" xfId="1" applyNumberFormat="1" applyFont="1" applyBorder="1" applyAlignment="1">
      <alignment horizontal="center" vertical="center"/>
    </xf>
    <xf fontId="10" fillId="9" borderId="18" numFmtId="1" xfId="1" applyNumberFormat="1" applyFont="1" applyFill="1" applyBorder="1" applyAlignment="1">
      <alignment horizontal="center" vertical="center"/>
    </xf>
    <xf fontId="18" fillId="0" borderId="9" numFmtId="1" xfId="1" applyNumberFormat="1" applyFont="1" applyBorder="1" applyAlignment="1">
      <alignment horizontal="center" vertical="center"/>
    </xf>
    <xf fontId="10" fillId="0" borderId="2" numFmtId="1" xfId="1" applyNumberFormat="1" applyFont="1" applyBorder="1" applyAlignment="1">
      <alignment horizontal="center" vertical="center"/>
    </xf>
    <xf fontId="18" fillId="0" borderId="4" numFmtId="1" xfId="1" applyNumberFormat="1" applyFont="1" applyBorder="1" applyAlignment="1">
      <alignment horizontal="center" vertical="center"/>
    </xf>
    <xf fontId="10" fillId="0" borderId="4" numFmtId="1" xfId="1" applyNumberFormat="1" applyFont="1" applyBorder="1" applyAlignment="1">
      <alignment horizontal="center" vertical="center"/>
    </xf>
    <xf fontId="10" fillId="0" borderId="7" numFmtId="1" xfId="1" applyNumberFormat="1" applyFont="1" applyBorder="1" applyAlignment="1">
      <alignment horizontal="center" vertical="center"/>
    </xf>
    <xf fontId="18" fillId="0" borderId="18" numFmtId="1" xfId="1" applyNumberFormat="1" applyFont="1" applyBorder="1" applyAlignment="1">
      <alignment horizontal="center" vertical="center"/>
    </xf>
    <xf fontId="10" fillId="0" borderId="5" numFmtId="1" xfId="1" applyNumberFormat="1" applyFont="1" applyBorder="1" applyAlignment="1">
      <alignment horizontal="center" vertical="center"/>
    </xf>
    <xf fontId="18" fillId="0" borderId="19" numFmtId="1" xfId="1" applyNumberFormat="1" applyFont="1" applyBorder="1" applyAlignment="1">
      <alignment horizontal="center" vertical="center"/>
    </xf>
    <xf fontId="10" fillId="0" borderId="19" numFmtId="1" xfId="1" applyNumberFormat="1" applyFont="1" applyBorder="1" applyAlignment="1">
      <alignment horizontal="center" vertical="center"/>
    </xf>
    <xf fontId="18" fillId="0" borderId="9" numFmtId="1" xfId="1" applyNumberFormat="1" applyFont="1" applyBorder="1" applyAlignment="1">
      <alignment horizontal="center" vertical="top" wrapText="1"/>
    </xf>
    <xf fontId="8" fillId="7" borderId="0" numFmtId="0" xfId="0" applyFont="1" applyFill="1" applyAlignment="1">
      <alignment horizontal="center" vertical="top" wrapText="1"/>
    </xf>
    <xf fontId="18" fillId="0" borderId="2" numFmtId="1" xfId="1" applyNumberFormat="1" applyFont="1" applyBorder="1" applyAlignment="1">
      <alignment horizontal="center" vertical="center"/>
    </xf>
    <xf fontId="10" fillId="9" borderId="4" numFmtId="1" xfId="1" applyNumberFormat="1" applyFont="1" applyFill="1" applyBorder="1" applyAlignment="1">
      <alignment horizontal="center" vertical="center" wrapText="1"/>
    </xf>
    <xf fontId="10" fillId="7" borderId="0" numFmtId="49" xfId="0" applyNumberFormat="1" applyFont="1" applyFill="1" applyAlignment="1">
      <alignment horizontal="center" vertical="top" wrapText="1"/>
    </xf>
    <xf fontId="10" fillId="7" borderId="0" numFmtId="0" xfId="0" applyFont="1" applyFill="1" applyAlignment="1">
      <alignment horizontal="center" vertical="top" wrapText="1"/>
    </xf>
    <xf fontId="8" fillId="0" borderId="9" numFmtId="1" xfId="1" applyNumberFormat="1" applyFont="1" applyBorder="1" applyAlignment="1">
      <alignment horizontal="center" shrinkToFit="1" vertical="center" wrapText="1"/>
    </xf>
    <xf fontId="8" fillId="0" borderId="0" numFmtId="0" xfId="1" applyFont="1" applyAlignment="1">
      <alignment horizontal="center" wrapText="1"/>
    </xf>
    <xf fontId="8" fillId="0" borderId="10" numFmtId="49" xfId="1" applyNumberFormat="1" applyFont="1" applyBorder="1" applyAlignment="1">
      <alignment horizontal="center" vertical="top"/>
    </xf>
    <xf fontId="8" fillId="3" borderId="11" numFmtId="0" xfId="1" applyFont="1" applyFill="1" applyBorder="1" applyAlignment="1">
      <alignment horizontal="left" vertical="top" wrapText="1"/>
    </xf>
    <xf fontId="8" fillId="0" borderId="16" numFmtId="1" xfId="1" applyNumberFormat="1" applyFont="1" applyBorder="1" applyAlignment="1">
      <alignment horizontal="center" vertical="center"/>
    </xf>
    <xf fontId="8" fillId="0" borderId="20" numFmtId="1" xfId="1" applyNumberFormat="1" applyFont="1" applyBorder="1" applyAlignment="1">
      <alignment horizontal="center" vertical="center"/>
    </xf>
    <xf fontId="8" fillId="0" borderId="10" numFmtId="1" xfId="1" applyNumberFormat="1" applyFont="1" applyBorder="1" applyAlignment="1">
      <alignment horizontal="center" vertical="top" wrapText="1"/>
    </xf>
    <xf fontId="8" fillId="0" borderId="10" numFmtId="1" xfId="1" applyNumberFormat="1" applyFont="1" applyBorder="1" applyAlignment="1">
      <alignment horizontal="center" vertical="center"/>
    </xf>
    <xf fontId="8" fillId="3" borderId="11" numFmtId="0" xfId="1" applyFont="1" applyFill="1" applyBorder="1" applyAlignment="1">
      <alignment vertical="top" wrapText="1"/>
    </xf>
    <xf fontId="8" fillId="4" borderId="11" numFmtId="0" xfId="1" applyFont="1" applyFill="1" applyBorder="1" applyAlignment="1">
      <alignment horizontal="left" vertical="top" wrapText="1"/>
    </xf>
    <xf fontId="10" fillId="7" borderId="6" numFmtId="49" xfId="0" applyNumberFormat="1" applyFont="1" applyFill="1" applyBorder="1" applyAlignment="1">
      <alignment horizontal="center" vertical="top" wrapText="1"/>
    </xf>
    <xf fontId="13" fillId="7" borderId="2" numFmtId="0" xfId="0" applyFont="1" applyFill="1" applyBorder="1" applyAlignment="1">
      <alignment horizontal="center"/>
    </xf>
    <xf fontId="8" fillId="3" borderId="9" numFmtId="49" xfId="1" applyNumberFormat="1" applyFont="1" applyFill="1" applyBorder="1" applyAlignment="1">
      <alignment horizontal="center" vertical="top" wrapText="1"/>
    </xf>
    <xf fontId="8" fillId="0" borderId="9" numFmtId="160" xfId="1" applyNumberFormat="1" applyFont="1" applyBorder="1" applyAlignment="1">
      <alignment horizontal="center" vertical="top" wrapText="1"/>
    </xf>
    <xf fontId="8" fillId="0" borderId="0" numFmtId="0" xfId="1" applyFont="1" applyAlignment="1">
      <alignment horizontal="left"/>
    </xf>
    <xf fontId="14" fillId="7" borderId="2" numFmtId="49" xfId="0" applyNumberFormat="1" applyFont="1" applyFill="1" applyBorder="1" applyAlignment="1">
      <alignment horizontal="center" vertical="top" wrapText="1"/>
    </xf>
    <xf fontId="10" fillId="0" borderId="6" numFmtId="1" xfId="1" applyNumberFormat="1" applyFont="1" applyBorder="1" applyAlignment="1">
      <alignment horizontal="center" vertical="center"/>
    </xf>
    <xf fontId="10" fillId="0" borderId="21" numFmtId="1" xfId="1" applyNumberFormat="1" applyFont="1" applyBorder="1" applyAlignment="1">
      <alignment horizontal="center" vertical="center"/>
    </xf>
    <xf fontId="10" fillId="0" borderId="3" numFmtId="1" xfId="1" applyNumberFormat="1" applyFont="1" applyBorder="1" applyAlignment="1">
      <alignment horizontal="center" vertical="center"/>
    </xf>
    <xf fontId="10" fillId="0" borderId="22" numFmtId="1" xfId="1" applyNumberFormat="1" applyFont="1" applyBorder="1" applyAlignment="1">
      <alignment horizontal="center" vertical="center"/>
    </xf>
    <xf fontId="8" fillId="0" borderId="23" numFmtId="1" xfId="1" applyNumberFormat="1" applyFont="1" applyBorder="1" applyAlignment="1">
      <alignment horizontal="center" vertical="center"/>
    </xf>
    <xf fontId="8" fillId="0" borderId="20" numFmtId="1" xfId="1" applyNumberFormat="1" applyFont="1" applyBorder="1" applyAlignment="1">
      <alignment horizontal="center" vertical="top" wrapText="1"/>
    </xf>
    <xf fontId="8" fillId="0" borderId="23" numFmtId="1" xfId="1" applyNumberFormat="1" applyFont="1" applyBorder="1" applyAlignment="1">
      <alignment horizontal="center" vertical="top" wrapText="1"/>
    </xf>
    <xf fontId="10" fillId="7" borderId="6" numFmtId="0" xfId="0" applyFont="1" applyFill="1" applyBorder="1" applyAlignment="1">
      <alignment horizontal="center" vertical="top" wrapText="1"/>
    </xf>
    <xf fontId="8" fillId="0" borderId="24" numFmtId="0" xfId="1" applyFont="1" applyBorder="1" applyAlignment="1">
      <alignment horizontal="center" vertical="center" wrapText="1"/>
    </xf>
    <xf fontId="8" fillId="0" borderId="25" numFmtId="1" xfId="1" applyNumberFormat="1" applyFont="1" applyBorder="1" applyAlignment="1">
      <alignment horizontal="center" vertical="center"/>
    </xf>
    <xf fontId="10" fillId="10" borderId="2" numFmtId="1" xfId="0" applyNumberFormat="1" applyFont="1" applyFill="1" applyBorder="1" applyAlignment="1">
      <alignment horizontal="center" vertical="center"/>
    </xf>
    <xf fontId="14" fillId="10" borderId="2" numFmtId="1" xfId="0" applyNumberFormat="1" applyFont="1" applyFill="1" applyBorder="1" applyAlignment="1">
      <alignment horizontal="center" vertical="center" wrapText="1"/>
    </xf>
    <xf fontId="8" fillId="0" borderId="16" numFmtId="0" xfId="1" applyFont="1" applyBorder="1" applyAlignment="1">
      <alignment horizontal="center" vertical="center" wrapText="1"/>
    </xf>
    <xf fontId="8" fillId="0" borderId="20" numFmtId="0" xfId="1" applyFont="1" applyBorder="1" applyAlignment="1">
      <alignment horizontal="center" vertical="center" wrapText="1"/>
    </xf>
    <xf fontId="8" fillId="0" borderId="10" numFmtId="1" xfId="1" applyNumberFormat="1" applyFont="1" applyBorder="1" applyAlignment="1">
      <alignment horizontal="center" vertical="center" wrapText="1"/>
    </xf>
    <xf fontId="8" fillId="10" borderId="2" numFmtId="0" xfId="0" applyFont="1" applyFill="1" applyBorder="1" applyAlignment="1">
      <alignment horizontal="center" vertical="top" wrapText="1"/>
    </xf>
    <xf fontId="14" fillId="7" borderId="2" numFmtId="1" xfId="0" applyNumberFormat="1" applyFont="1" applyFill="1" applyBorder="1" applyAlignment="1">
      <alignment horizontal="center" vertical="center"/>
    </xf>
    <xf fontId="8" fillId="7" borderId="4" numFmtId="0" xfId="0" applyFont="1" applyFill="1" applyBorder="1" applyAlignment="1">
      <alignment horizontal="center" vertical="top" wrapText="1"/>
    </xf>
    <xf fontId="8" fillId="7" borderId="4" numFmtId="161" xfId="0" applyNumberFormat="1" applyFont="1" applyFill="1" applyBorder="1" applyAlignment="1">
      <alignment horizontal="center" vertical="top" wrapText="1"/>
    </xf>
    <xf fontId="12" fillId="0" borderId="9" numFmtId="1" xfId="1" applyNumberFormat="1" applyFont="1" applyBorder="1" applyAlignment="1">
      <alignment horizontal="center" vertical="center"/>
    </xf>
    <xf fontId="4" fillId="0" borderId="0" numFmtId="49" xfId="1" applyNumberFormat="1" applyFont="1"/>
    <xf fontId="4" fillId="0" borderId="0" numFmtId="0" xfId="1" applyFont="1" applyAlignment="1">
      <alignment horizontal="center"/>
    </xf>
    <xf fontId="10" fillId="7" borderId="4" numFmtId="0" xfId="0" applyFont="1" applyFill="1" applyBorder="1" applyAlignment="1">
      <alignment horizontal="center" vertical="top" wrapText="1"/>
    </xf>
    <xf fontId="1" fillId="0" borderId="0" numFmtId="0" xfId="1" applyFont="1" applyAlignment="1">
      <alignment horizontal="center" vertical="center"/>
    </xf>
    <xf fontId="10" fillId="7" borderId="7" numFmtId="49" xfId="0" applyNumberFormat="1" applyFont="1" applyFill="1" applyBorder="1" applyAlignment="1">
      <alignment horizontal="center" vertical="top" wrapText="1"/>
    </xf>
    <xf fontId="14" fillId="7" borderId="2" numFmtId="0" xfId="0" applyFont="1" applyFill="1" applyBorder="1" applyAlignment="1">
      <alignment horizontal="center" vertical="center"/>
    </xf>
    <xf fontId="8" fillId="0" borderId="20" numFmtId="1" xfId="2" applyNumberFormat="1" applyFont="1" applyBorder="1" applyAlignment="1">
      <alignment horizontal="center" vertical="center"/>
    </xf>
    <xf fontId="8" fillId="0" borderId="20" numFmtId="0" xfId="2" applyFont="1" applyBorder="1" applyAlignment="1">
      <alignment horizontal="center" vertical="center" wrapText="1"/>
    </xf>
    <xf fontId="8" fillId="0" borderId="11" numFmtId="0" xfId="1" applyFont="1" applyBorder="1" applyAlignment="1">
      <alignment horizontal="center" vertical="top" wrapText="1"/>
    </xf>
    <xf fontId="10" fillId="7" borderId="8" numFmtId="0" xfId="0" applyFont="1" applyFill="1" applyBorder="1" applyAlignment="1">
      <alignment horizontal="center" vertical="top" wrapText="1"/>
    </xf>
    <xf fontId="10" fillId="7" borderId="21" numFmtId="0" xfId="0" applyFont="1" applyFill="1" applyBorder="1" applyAlignment="1">
      <alignment horizontal="center" vertical="top" wrapText="1"/>
    </xf>
    <xf fontId="4" fillId="0" borderId="0" numFmtId="160" xfId="1" applyNumberFormat="1" applyFont="1"/>
    <xf fontId="3" fillId="0" borderId="0" numFmtId="49" xfId="1" applyNumberFormat="1" applyFont="1" applyAlignment="1">
      <alignment wrapText="1"/>
    </xf>
    <xf fontId="12" fillId="0" borderId="9" numFmtId="0" xfId="1" applyFont="1" applyBorder="1" applyAlignment="1">
      <alignment horizontal="center" vertical="top" wrapText="1"/>
    </xf>
    <xf fontId="10" fillId="7" borderId="26" numFmtId="1" xfId="0" applyNumberFormat="1" applyFont="1" applyFill="1" applyBorder="1" applyAlignment="1">
      <alignment horizontal="center" vertical="center"/>
    </xf>
    <xf fontId="10" fillId="0" borderId="27" numFmtId="1" xfId="2" applyNumberFormat="1" applyFont="1" applyBorder="1" applyAlignment="1">
      <alignment horizontal="center" vertical="center"/>
    </xf>
    <xf fontId="10" fillId="7" borderId="28" numFmtId="1" xfId="0" applyNumberFormat="1" applyFont="1" applyFill="1" applyBorder="1" applyAlignment="1">
      <alignment horizontal="center" vertical="center"/>
    </xf>
    <xf fontId="10" fillId="0" borderId="29" numFmtId="1" xfId="2" applyNumberFormat="1" applyFont="1" applyBorder="1" applyAlignment="1">
      <alignment horizontal="center" vertical="center"/>
    </xf>
    <xf fontId="10" fillId="7" borderId="3" numFmtId="0" xfId="0" applyFont="1" applyFill="1" applyBorder="1" applyAlignment="1">
      <alignment horizontal="center" vertical="top" wrapText="1"/>
    </xf>
    <xf fontId="10" fillId="0" borderId="28" numFmtId="1" xfId="2" applyNumberFormat="1" applyFont="1" applyBorder="1" applyAlignment="1">
      <alignment horizontal="center" vertical="center"/>
    </xf>
    <xf fontId="10" fillId="0" borderId="26" numFmtId="0" xfId="2" applyFont="1" applyBorder="1" applyAlignment="1">
      <alignment horizontal="center" vertical="center" wrapText="1"/>
    </xf>
    <xf fontId="10" fillId="0" borderId="27" numFmtId="0" xfId="2" applyFont="1" applyBorder="1" applyAlignment="1">
      <alignment horizontal="center" vertical="center" wrapText="1"/>
    </xf>
    <xf fontId="10" fillId="0" borderId="28" numFmtId="0" xfId="2" applyFont="1" applyBorder="1" applyAlignment="1">
      <alignment horizontal="center" vertical="center" wrapText="1"/>
    </xf>
    <xf fontId="10" fillId="0" borderId="29" numFmtId="0" xfId="2" applyFont="1" applyBorder="1" applyAlignment="1">
      <alignment horizontal="center" vertical="center" wrapText="1"/>
    </xf>
    <xf fontId="10" fillId="3" borderId="27" numFmtId="49" xfId="2" applyNumberFormat="1" applyFont="1" applyFill="1" applyBorder="1" applyAlignment="1">
      <alignment horizontal="center" vertical="center"/>
    </xf>
    <xf fontId="10" fillId="3" borderId="29" numFmtId="49" xfId="2" applyNumberFormat="1" applyFont="1" applyFill="1" applyBorder="1" applyAlignment="1">
      <alignment horizontal="center" vertical="center"/>
    </xf>
    <xf fontId="10" fillId="0" borderId="29" numFmtId="1" xfId="2" applyNumberFormat="1" applyFont="1" applyBorder="1" applyAlignment="1">
      <alignment horizontal="center" vertical="center" wrapText="1"/>
    </xf>
    <xf fontId="8" fillId="3" borderId="10" numFmtId="0" xfId="1" applyFont="1" applyFill="1" applyBorder="1" applyAlignment="1">
      <alignment horizontal="left" vertical="top" wrapText="1"/>
    </xf>
    <xf fontId="8" fillId="3" borderId="11" numFmtId="49" xfId="1" applyNumberFormat="1" applyFont="1" applyFill="1" applyBorder="1" applyAlignment="1">
      <alignment horizontal="center" vertical="top"/>
    </xf>
    <xf fontId="10" fillId="7" borderId="2" numFmtId="0" xfId="0" applyFont="1" applyFill="1" applyBorder="1" applyAlignment="1">
      <alignment vertical="top" wrapText="1"/>
    </xf>
    <xf fontId="8" fillId="3" borderId="20" numFmtId="0" xfId="1" applyFont="1" applyFill="1" applyBorder="1" applyAlignment="1">
      <alignment vertical="top" wrapText="1"/>
    </xf>
    <xf fontId="10" fillId="7" borderId="2" numFmtId="0" xfId="0" applyFont="1" applyFill="1" applyBorder="1" applyAlignment="1">
      <alignment horizontal="center" vertical="top"/>
    </xf>
    <xf fontId="10" fillId="7" borderId="4" numFmtId="0" xfId="0" applyFont="1" applyFill="1" applyBorder="1" applyAlignment="1">
      <alignment horizontal="center" vertical="top"/>
    </xf>
    <xf fontId="10" fillId="0" borderId="2" numFmtId="0" xfId="1" applyFont="1" applyBorder="1" applyAlignment="1">
      <alignment horizontal="center" vertical="top" wrapText="1"/>
    </xf>
    <xf fontId="10" fillId="0" borderId="6" numFmtId="0" xfId="1" applyFont="1" applyBorder="1" applyAlignment="1">
      <alignment horizontal="center" vertical="top" wrapText="1"/>
    </xf>
    <xf fontId="13" fillId="7" borderId="4" numFmtId="49" xfId="0" applyNumberFormat="1" applyFont="1" applyFill="1" applyBorder="1" applyAlignment="1">
      <alignment wrapText="1"/>
    </xf>
    <xf fontId="10" fillId="9" borderId="2" numFmtId="1" xfId="1" applyNumberFormat="1" applyFont="1" applyFill="1" applyBorder="1" applyAlignment="1">
      <alignment horizontal="center" vertical="center"/>
    </xf>
    <xf fontId="13" fillId="7" borderId="4" numFmtId="0" xfId="0" applyFont="1" applyFill="1" applyBorder="1" applyAlignment="1">
      <alignment wrapText="1"/>
    </xf>
    <xf fontId="13" fillId="0" borderId="7" numFmtId="1" xfId="1" applyNumberFormat="1" applyFont="1" applyBorder="1" applyAlignment="1">
      <alignment horizontal="center" vertical="center" wrapText="1"/>
    </xf>
    <xf fontId="13" fillId="0" borderId="18" numFmtId="1" xfId="1" applyNumberFormat="1" applyFont="1" applyBorder="1" applyAlignment="1">
      <alignment horizontal="center" vertical="center" wrapText="1"/>
    </xf>
    <xf fontId="10" fillId="0" borderId="7" numFmtId="1" xfId="1" applyNumberFormat="1" applyFont="1" applyBorder="1" applyAlignment="1">
      <alignment horizontal="center" vertical="center" wrapText="1"/>
    </xf>
    <xf fontId="10" fillId="0" borderId="18" numFmtId="1" xfId="1" applyNumberFormat="1" applyFont="1" applyBorder="1" applyAlignment="1">
      <alignment horizontal="center" vertical="center" wrapText="1"/>
    </xf>
    <xf fontId="10" fillId="7" borderId="4" numFmtId="0" xfId="0" applyFont="1" applyFill="1" applyBorder="1" applyAlignment="1">
      <alignment wrapText="1"/>
    </xf>
    <xf fontId="10" fillId="0" borderId="4" numFmtId="1" xfId="1" applyNumberFormat="1" applyFont="1" applyBorder="1" applyAlignment="1">
      <alignment horizontal="center" vertical="center" wrapText="1"/>
    </xf>
    <xf fontId="13" fillId="0" borderId="4" numFmtId="1" xfId="1" applyNumberFormat="1" applyFont="1" applyBorder="1" applyAlignment="1">
      <alignment horizontal="center" vertical="center" wrapText="1"/>
    </xf>
    <xf fontId="10" fillId="10" borderId="2" numFmtId="1" xfId="1" applyNumberFormat="1" applyFont="1" applyFill="1" applyBorder="1" applyAlignment="1">
      <alignment horizontal="center" vertical="center"/>
    </xf>
    <xf fontId="10" fillId="10" borderId="4" numFmtId="1" xfId="1" applyNumberFormat="1" applyFont="1" applyFill="1" applyBorder="1" applyAlignment="1">
      <alignment horizontal="center" vertical="center"/>
    </xf>
    <xf fontId="10" fillId="10" borderId="7" numFmtId="1" xfId="1" applyNumberFormat="1" applyFont="1" applyFill="1" applyBorder="1" applyAlignment="1">
      <alignment horizontal="center" vertical="center"/>
    </xf>
    <xf fontId="10" fillId="10" borderId="18" numFmtId="1" xfId="1" applyNumberFormat="1" applyFont="1" applyFill="1" applyBorder="1" applyAlignment="1">
      <alignment horizontal="center" vertical="center"/>
    </xf>
    <xf fontId="8" fillId="10" borderId="9" numFmtId="1" xfId="1" applyNumberFormat="1" applyFont="1" applyFill="1" applyBorder="1" applyAlignment="1">
      <alignment horizontal="center" vertical="center"/>
    </xf>
    <xf fontId="10" fillId="7" borderId="2" numFmtId="161" xfId="0" applyNumberFormat="1" applyFont="1" applyFill="1" applyBorder="1" applyAlignment="1">
      <alignment horizontal="center" vertical="top" wrapText="1"/>
    </xf>
    <xf fontId="10" fillId="0" borderId="12" numFmtId="1" xfId="1" applyNumberFormat="1" applyFont="1" applyBorder="1" applyAlignment="1">
      <alignment horizontal="center" vertical="center"/>
    </xf>
    <xf fontId="10" fillId="0" borderId="30" numFmtId="1" xfId="1" applyNumberFormat="1" applyFont="1" applyBorder="1" applyAlignment="1">
      <alignment horizontal="center" vertical="center"/>
    </xf>
    <xf fontId="10" fillId="0" borderId="15" numFmtId="1" xfId="1" applyNumberFormat="1" applyFont="1" applyBorder="1" applyAlignment="1">
      <alignment horizontal="center" vertical="top" wrapText="1"/>
    </xf>
    <xf fontId="10" fillId="0" borderId="13" numFmtId="1" xfId="1" applyNumberFormat="1" applyFont="1" applyBorder="1" applyAlignment="1">
      <alignment horizontal="center" vertical="top" wrapText="1"/>
    </xf>
    <xf fontId="10" fillId="0" borderId="31" numFmtId="1" xfId="1" applyNumberFormat="1" applyFont="1" applyBorder="1" applyAlignment="1">
      <alignment horizontal="center" vertical="center" wrapText="1"/>
    </xf>
    <xf fontId="0" fillId="0" borderId="0" numFmtId="0" xfId="0" applyAlignment="1">
      <alignment horizontal="center" vertical="top" wrapText="1"/>
    </xf>
    <xf fontId="4" fillId="0" borderId="0" numFmtId="0" xfId="1" applyFont="1" applyAlignment="1">
      <alignment vertical="top"/>
    </xf>
    <xf fontId="8" fillId="4" borderId="9" numFmtId="0" xfId="1" applyFont="1" applyFill="1" applyBorder="1" applyAlignment="1">
      <alignment horizontal="center" vertical="top" wrapText="1"/>
    </xf>
    <xf fontId="4" fillId="0" borderId="0" numFmtId="0" xfId="1" applyFont="1" applyAlignment="1">
      <alignment horizontal="left"/>
    </xf>
    <xf fontId="10" fillId="7" borderId="4" numFmtId="0" xfId="0" applyFont="1" applyFill="1" applyBorder="1" applyAlignment="1">
      <alignment horizontal="left" vertical="top" wrapText="1"/>
    </xf>
    <xf fontId="8" fillId="0" borderId="9" numFmtId="1" xfId="1" applyNumberFormat="1" applyFont="1" applyBorder="1" applyAlignment="1">
      <alignment horizontal="left" vertical="center"/>
    </xf>
    <xf fontId="8" fillId="0" borderId="32" numFmtId="0" xfId="1" applyFont="1" applyBorder="1" applyAlignment="1">
      <alignment horizontal="center" vertical="top" wrapText="1"/>
    </xf>
    <xf fontId="8" fillId="7" borderId="33" numFmtId="0" xfId="0" applyFont="1" applyFill="1" applyBorder="1" applyAlignment="1">
      <alignment horizontal="center" vertical="top" wrapText="1"/>
    </xf>
    <xf fontId="8" fillId="8" borderId="32" numFmtId="49" xfId="1" applyNumberFormat="1" applyFont="1" applyFill="1" applyBorder="1" applyAlignment="1">
      <alignment horizontal="center" vertical="top"/>
    </xf>
    <xf fontId="11" fillId="8" borderId="32" numFmtId="0" xfId="1" applyFont="1" applyFill="1" applyBorder="1" applyAlignment="1">
      <alignment vertical="top" wrapText="1"/>
    </xf>
    <xf fontId="8" fillId="0" borderId="32" numFmtId="1" xfId="1" applyNumberFormat="1" applyFont="1" applyBorder="1" applyAlignment="1">
      <alignment horizontal="center" vertical="top" wrapText="1"/>
    </xf>
    <xf fontId="8" fillId="0" borderId="32" numFmtId="1" xfId="1" applyNumberFormat="1" applyFont="1" applyBorder="1" applyAlignment="1">
      <alignment horizontal="center" vertical="center" wrapText="1"/>
    </xf>
    <xf fontId="8" fillId="0" borderId="32" numFmtId="0" xfId="1" applyFont="1" applyBorder="1" applyAlignment="1">
      <alignment horizontal="center" vertical="center" wrapText="1"/>
    </xf>
    <xf fontId="4" fillId="10" borderId="0" numFmtId="0" xfId="1" applyFont="1" applyFill="1"/>
    <xf fontId="10" fillId="10" borderId="0" numFmtId="49" xfId="1" applyNumberFormat="1" applyFont="1" applyFill="1" applyAlignment="1">
      <alignment horizontal="center" vertical="top" wrapText="1"/>
    </xf>
    <xf fontId="10" fillId="10" borderId="0" numFmtId="0" xfId="1" applyFont="1" applyFill="1" applyAlignment="1">
      <alignment horizontal="center" vertical="top" wrapText="1"/>
    </xf>
    <xf fontId="10" fillId="10" borderId="0" numFmtId="0" xfId="1" applyFont="1" applyFill="1" applyAlignment="1">
      <alignment horizontal="center" vertical="top"/>
    </xf>
    <xf fontId="10" fillId="10" borderId="0" numFmtId="0" xfId="1" applyFont="1" applyFill="1" applyAlignment="1">
      <alignment horizontal="left" vertical="top" wrapText="1"/>
    </xf>
    <xf fontId="10" fillId="10" borderId="0" numFmtId="0" xfId="1" applyFont="1" applyFill="1" applyAlignment="1">
      <alignment horizontal="center" vertical="center"/>
    </xf>
    <xf fontId="10" fillId="10" borderId="0" numFmtId="0" xfId="1" applyFont="1" applyFill="1" applyAlignment="1">
      <alignment horizontal="center" vertical="center" wrapText="1"/>
    </xf>
    <xf fontId="20" fillId="10" borderId="0" numFmtId="0" xfId="1" applyFont="1" applyFill="1" applyAlignment="1">
      <alignment horizontal="left" vertical="top" wrapText="1"/>
    </xf>
  </cellXfs>
  <cellStyles count="5">
    <cellStyle name="Обычный" xfId="0" builtinId="0"/>
    <cellStyle name="Обычный 2" xfId="1"/>
    <cellStyle name="Обычный 2 5 2" xfId="2"/>
    <cellStyle name="Обычный 2 8 2" xfId="3"/>
    <cellStyle name="Neutral" xfId="4" builtinId="2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51" Type="http://schemas.openxmlformats.org/officeDocument/2006/relationships/styles" Target="styles.xml"/><Relationship  Id="rId48" Type="http://schemas.openxmlformats.org/officeDocument/2006/relationships/worksheet" Target="worksheets/sheet47.xml"/><Relationship  Id="rId47" Type="http://schemas.openxmlformats.org/officeDocument/2006/relationships/worksheet" Target="worksheets/sheet46.xml"/><Relationship  Id="rId45" Type="http://schemas.openxmlformats.org/officeDocument/2006/relationships/worksheet" Target="worksheets/sheet44.xml"/><Relationship  Id="rId44" Type="http://schemas.openxmlformats.org/officeDocument/2006/relationships/worksheet" Target="worksheets/sheet43.xml"/><Relationship  Id="rId49" Type="http://schemas.openxmlformats.org/officeDocument/2006/relationships/theme" Target="theme/theme1.xml"/><Relationship  Id="rId43" Type="http://schemas.openxmlformats.org/officeDocument/2006/relationships/worksheet" Target="worksheets/sheet42.xml"/><Relationship  Id="rId42" Type="http://schemas.openxmlformats.org/officeDocument/2006/relationships/worksheet" Target="worksheets/sheet41.xml"/><Relationship  Id="rId40" Type="http://schemas.openxmlformats.org/officeDocument/2006/relationships/worksheet" Target="worksheets/sheet39.xml"/><Relationship  Id="rId39" Type="http://schemas.openxmlformats.org/officeDocument/2006/relationships/worksheet" Target="worksheets/sheet38.xml"/><Relationship  Id="rId38" Type="http://schemas.openxmlformats.org/officeDocument/2006/relationships/worksheet" Target="worksheets/sheet37.xml"/><Relationship  Id="rId41" Type="http://schemas.openxmlformats.org/officeDocument/2006/relationships/worksheet" Target="worksheets/sheet40.xml"/><Relationship  Id="rId36" Type="http://schemas.openxmlformats.org/officeDocument/2006/relationships/worksheet" Target="worksheets/sheet35.xml"/><Relationship  Id="rId35" Type="http://schemas.openxmlformats.org/officeDocument/2006/relationships/worksheet" Target="worksheets/sheet34.xml"/><Relationship  Id="rId34" Type="http://schemas.openxmlformats.org/officeDocument/2006/relationships/worksheet" Target="worksheets/sheet33.xml"/><Relationship  Id="rId33" Type="http://schemas.openxmlformats.org/officeDocument/2006/relationships/worksheet" Target="worksheets/sheet32.xml"/><Relationship  Id="rId29" Type="http://schemas.openxmlformats.org/officeDocument/2006/relationships/worksheet" Target="worksheets/sheet28.xml"/><Relationship  Id="rId28" Type="http://schemas.openxmlformats.org/officeDocument/2006/relationships/worksheet" Target="worksheets/sheet27.xml"/><Relationship  Id="rId27" Type="http://schemas.openxmlformats.org/officeDocument/2006/relationships/worksheet" Target="worksheets/sheet26.xml"/><Relationship  Id="rId23" Type="http://schemas.openxmlformats.org/officeDocument/2006/relationships/worksheet" Target="worksheets/sheet22.xml"/><Relationship  Id="rId22" Type="http://schemas.openxmlformats.org/officeDocument/2006/relationships/worksheet" Target="worksheets/sheet21.xml"/><Relationship  Id="rId21" Type="http://schemas.openxmlformats.org/officeDocument/2006/relationships/worksheet" Target="worksheets/sheet20.xml"/><Relationship  Id="rId25" Type="http://schemas.openxmlformats.org/officeDocument/2006/relationships/worksheet" Target="worksheets/sheet24.xml"/><Relationship  Id="rId13" Type="http://schemas.openxmlformats.org/officeDocument/2006/relationships/worksheet" Target="worksheets/sheet12.xml"/><Relationship  Id="rId50" Type="http://schemas.openxmlformats.org/officeDocument/2006/relationships/sharedStrings" Target="sharedStrings.xml"/><Relationship  Id="rId11" Type="http://schemas.openxmlformats.org/officeDocument/2006/relationships/worksheet" Target="worksheets/sheet10.xml"/><Relationship  Id="rId24" Type="http://schemas.openxmlformats.org/officeDocument/2006/relationships/worksheet" Target="worksheets/sheet23.xml"/><Relationship  Id="rId10" Type="http://schemas.openxmlformats.org/officeDocument/2006/relationships/worksheet" Target="worksheets/sheet9.xml"/><Relationship  Id="rId17" Type="http://schemas.openxmlformats.org/officeDocument/2006/relationships/worksheet" Target="worksheets/sheet16.xml"/><Relationship  Id="rId18" Type="http://schemas.openxmlformats.org/officeDocument/2006/relationships/worksheet" Target="worksheets/sheet17.xml"/><Relationship  Id="rId26" Type="http://schemas.openxmlformats.org/officeDocument/2006/relationships/worksheet" Target="worksheets/sheet25.xml"/><Relationship  Id="rId15" Type="http://schemas.openxmlformats.org/officeDocument/2006/relationships/worksheet" Target="worksheets/sheet14.xml"/><Relationship  Id="rId9" Type="http://schemas.openxmlformats.org/officeDocument/2006/relationships/worksheet" Target="worksheets/sheet8.xml"/><Relationship  Id="rId8" Type="http://schemas.openxmlformats.org/officeDocument/2006/relationships/worksheet" Target="worksheets/sheet7.xml"/><Relationship  Id="rId20" Type="http://schemas.openxmlformats.org/officeDocument/2006/relationships/worksheet" Target="worksheets/sheet19.xml"/><Relationship  Id="rId31" Type="http://schemas.openxmlformats.org/officeDocument/2006/relationships/worksheet" Target="worksheets/sheet30.xml"/><Relationship  Id="rId37" Type="http://schemas.openxmlformats.org/officeDocument/2006/relationships/worksheet" Target="worksheets/sheet36.xml"/><Relationship  Id="rId19" Type="http://schemas.openxmlformats.org/officeDocument/2006/relationships/worksheet" Target="worksheets/sheet18.xml"/><Relationship  Id="rId46" Type="http://schemas.openxmlformats.org/officeDocument/2006/relationships/worksheet" Target="worksheets/sheet45.xml"/><Relationship  Id="rId7" Type="http://schemas.openxmlformats.org/officeDocument/2006/relationships/worksheet" Target="worksheets/sheet6.xml"/><Relationship  Id="rId14" Type="http://schemas.openxmlformats.org/officeDocument/2006/relationships/worksheet" Target="worksheets/sheet13.xml"/><Relationship  Id="rId6" Type="http://schemas.openxmlformats.org/officeDocument/2006/relationships/worksheet" Target="worksheets/sheet5.xml"/><Relationship  Id="rId5" Type="http://schemas.openxmlformats.org/officeDocument/2006/relationships/worksheet" Target="worksheets/sheet4.xml"/><Relationship  Id="rId16" Type="http://schemas.openxmlformats.org/officeDocument/2006/relationships/worksheet" Target="worksheets/sheet15.xml"/><Relationship  Id="rId4" Type="http://schemas.openxmlformats.org/officeDocument/2006/relationships/worksheet" Target="worksheets/sheet3.xml"/><Relationship  Id="rId12" Type="http://schemas.openxmlformats.org/officeDocument/2006/relationships/worksheet" Target="worksheets/sheet11.xml"/><Relationship  Id="rId32" Type="http://schemas.openxmlformats.org/officeDocument/2006/relationships/worksheet" Target="worksheets/sheet31.xml"/><Relationship  Id="rId3" Type="http://schemas.openxmlformats.org/officeDocument/2006/relationships/worksheet" Target="worksheets/sheet2.xml"/><Relationship  Id="rId30" Type="http://schemas.openxmlformats.org/officeDocument/2006/relationships/worksheet" Target="worksheets/sheet29.xml"/><Relationship  Id="rId2" Type="http://schemas.openxmlformats.org/officeDocument/2006/relationships/worksheet" Target="worksheets/sheet1.xml"/><Relationship  Id="rId1" Type="http://schemas.openxmlformats.org/officeDocument/2006/relationships/externalLink" Target="externalLinks/externalLink1.xml"/></Relationships>
</file>

<file path=xl/externalLinks/_rels/externalLink1.xml.rels><?xml version="1.0" encoding="UTF-8" standalone="yes"?><Relationships xmlns="http://schemas.openxmlformats.org/package/2006/relationships"><Relationship  Id="rId1" Type="http://schemas.openxmlformats.org/officeDocument/2006/relationships/externalLinkPath" Target="/Users/User/Downloads/&#1060;&#1086;&#1088;&#1084;&#1072;%2015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1"/>
      <sheetName val="Коды программ"/>
    </sheetNames>
    <sheetDataSet>
      <sheetData sheetId="0"/>
      <sheetData sheetId="1">
        <row r="2">
          <cell r="A2" t="str">
            <v>05.01.01</v>
          </cell>
          <cell r="B2" t="str">
            <v>Гидрометнаблюдатель</v>
          </cell>
        </row>
        <row r="3">
          <cell r="A3" t="str">
            <v>05.02.01</v>
          </cell>
          <cell r="B3" t="str">
            <v>Картография</v>
          </cell>
        </row>
        <row r="4">
          <cell r="A4" t="str">
            <v>05.02.02</v>
          </cell>
          <cell r="B4" t="str">
            <v>Гидрология</v>
          </cell>
        </row>
        <row r="5">
          <cell r="A5" t="str">
            <v>05.02.03</v>
          </cell>
          <cell r="B5" t="str">
            <v>Метеорология</v>
          </cell>
        </row>
        <row r="6">
          <cell r="A6" t="str">
            <v>07.02.01</v>
          </cell>
          <cell r="B6" t="str">
            <v>Архитектура</v>
          </cell>
        </row>
        <row r="7">
          <cell r="A7" t="str">
            <v>08.01.01</v>
          </cell>
          <cell r="B7" t="str">
            <v xml:space="preserve">Изготовитель арматурных сеток и каркасов</v>
          </cell>
        </row>
        <row r="8">
          <cell r="A8" t="str">
            <v>08.01.02</v>
          </cell>
          <cell r="B8" t="str">
            <v xml:space="preserve">Монтажник трубопроводов</v>
          </cell>
        </row>
        <row r="9">
          <cell r="A9" t="str">
            <v>08.01.03</v>
          </cell>
          <cell r="B9" t="str">
            <v>Трубоклад</v>
          </cell>
        </row>
        <row r="10">
          <cell r="A10" t="str">
            <v>08.01.04</v>
          </cell>
          <cell r="B10" t="str">
            <v>Кровельщик</v>
          </cell>
        </row>
        <row r="11">
          <cell r="A11" t="str">
            <v>08.01.05</v>
          </cell>
          <cell r="B11" t="str">
            <v xml:space="preserve">Мастер столярно-плотничных и паркетных работ</v>
          </cell>
        </row>
        <row r="12">
          <cell r="A12" t="str">
            <v>08.01.06</v>
          </cell>
          <cell r="B12" t="str">
            <v xml:space="preserve">Мастер сухого строительства</v>
          </cell>
        </row>
        <row r="13">
          <cell r="A13" t="str">
            <v>08.01.07</v>
          </cell>
          <cell r="B13" t="str">
            <v xml:space="preserve">Мастер общестроительных работ</v>
          </cell>
        </row>
        <row r="14">
          <cell r="A14" t="str">
            <v>08.01.08</v>
          </cell>
          <cell r="B14" t="str">
            <v xml:space="preserve">Мастер отделочных строительных работ</v>
          </cell>
        </row>
        <row r="15">
          <cell r="A15" t="str">
            <v>08.01.09</v>
          </cell>
          <cell r="B15" t="str">
            <v xml:space="preserve">Слесарь по строительно-монтажным работам</v>
          </cell>
        </row>
        <row r="16">
          <cell r="A16" t="str">
            <v>08.01.10</v>
          </cell>
          <cell r="B16" t="str">
            <v xml:space="preserve">Мастер жилищно-коммунального хозяйства</v>
          </cell>
        </row>
        <row r="17">
          <cell r="A17" t="str">
            <v>08.01.11</v>
          </cell>
          <cell r="B17" t="str">
            <v xml:space="preserve">Машинист машин и оборудования в производстве цемента</v>
          </cell>
        </row>
        <row r="18">
          <cell r="A18" t="str">
            <v>08.01.12</v>
          </cell>
          <cell r="B18" t="str">
            <v xml:space="preserve">Оператор технологического оборудования в производстве стеновых и вяжущих материалов</v>
          </cell>
        </row>
        <row r="19">
          <cell r="A19" t="str">
            <v>08.01.13</v>
          </cell>
          <cell r="B19" t="str">
            <v xml:space="preserve">Изготовитель железобетонных изделий</v>
          </cell>
        </row>
        <row r="20">
          <cell r="A20" t="str">
            <v>08.01.14</v>
          </cell>
          <cell r="B20" t="str">
            <v xml:space="preserve">Монтажник санитарно-технических, вентиляционных систем и оборудования</v>
          </cell>
        </row>
        <row r="21">
          <cell r="A21" t="str">
            <v>08.01.15</v>
          </cell>
          <cell r="B21" t="str">
            <v xml:space="preserve">Слесарь по изготовлению деталей и узлов технических систем в строительстве</v>
          </cell>
        </row>
        <row r="22">
          <cell r="A22" t="str">
            <v>08.01.16</v>
          </cell>
          <cell r="B22" t="str">
            <v xml:space="preserve">Электромонтажник по сигнализации, централизации и блокировке</v>
          </cell>
        </row>
        <row r="23">
          <cell r="A23" t="str">
            <v>08.01.17</v>
          </cell>
          <cell r="B23" t="str">
            <v>Электромонтажник-наладчик</v>
          </cell>
        </row>
        <row r="24">
          <cell r="A24" t="str">
            <v>08.01.18</v>
          </cell>
          <cell r="B24" t="str">
            <v xml:space="preserve">Электромонтажник электрических сетей и электрооборудования</v>
          </cell>
        </row>
        <row r="25">
          <cell r="A25" t="str">
            <v>08.01.19</v>
          </cell>
          <cell r="B25" t="str">
            <v xml:space="preserve">Электромонтажник по силовым сетям и электрооборудованию</v>
          </cell>
        </row>
        <row r="26">
          <cell r="A26" t="str">
            <v>08.01.20</v>
          </cell>
          <cell r="B26" t="str">
            <v xml:space="preserve">Электромонтажник по электрическим машинам</v>
          </cell>
        </row>
        <row r="27">
          <cell r="A27" t="str">
            <v>08.01.21</v>
          </cell>
          <cell r="B27" t="str">
            <v xml:space="preserve">Монтажник электрических подъемников (лифтов)</v>
          </cell>
        </row>
        <row r="28">
          <cell r="A28" t="str">
            <v>08.01.22</v>
          </cell>
          <cell r="B28" t="str">
            <v xml:space="preserve">Мастер путевых машин</v>
          </cell>
        </row>
        <row r="29">
          <cell r="A29" t="str">
            <v>08.01.23</v>
          </cell>
          <cell r="B29" t="str">
            <v>Бригадир-путеец</v>
          </cell>
        </row>
        <row r="30">
          <cell r="A30" t="str">
            <v>08.01.24</v>
          </cell>
          <cell r="B30" t="str">
            <v xml:space="preserve">Мастер столярно-плотничных, паркетных и стекольных работ</v>
          </cell>
        </row>
        <row r="31">
          <cell r="A31" t="str">
            <v>08.01.25</v>
          </cell>
          <cell r="B31" t="str">
            <v xml:space="preserve">Мастер отделочных строительных и декоративных работ</v>
          </cell>
        </row>
        <row r="32">
          <cell r="A32" t="str">
            <v>08.01.26</v>
          </cell>
          <cell r="B32" t="str">
            <v xml:space="preserve">Мастер по ремонту и обслуживанию инженерных систем жилищно-коммунального хозяйства</v>
          </cell>
        </row>
        <row r="33">
          <cell r="A33" t="str">
            <v>08.02.01</v>
          </cell>
          <cell r="B33" t="str">
            <v xml:space="preserve">Строительство и эксплуатация зданий и сооружений</v>
          </cell>
        </row>
        <row r="34">
          <cell r="A34" t="str">
            <v>08.02.02</v>
          </cell>
          <cell r="B34" t="str">
            <v xml:space="preserve">Строительство и эксплуатация инженерных сооружений</v>
          </cell>
        </row>
        <row r="35">
          <cell r="A35" t="str">
            <v>08.02.03</v>
          </cell>
          <cell r="B35" t="str">
            <v xml:space="preserve">Производство неметаллических строительных изделий и конструкций</v>
          </cell>
        </row>
        <row r="36">
          <cell r="A36" t="str">
            <v>08.02.04</v>
          </cell>
          <cell r="B36" t="str">
            <v xml:space="preserve">Водоснабжение и водоотведение</v>
          </cell>
        </row>
        <row r="37">
          <cell r="A37" t="str">
            <v>08.02.05</v>
          </cell>
          <cell r="B37" t="str">
            <v xml:space="preserve">Строительство и эксплуатация автомобильных дорог и аэродромов</v>
          </cell>
        </row>
        <row r="38">
          <cell r="A38" t="str">
            <v>08.02.06</v>
          </cell>
          <cell r="B38" t="str">
            <v xml:space="preserve">Строительство и эксплуатация городских путей сообщения</v>
          </cell>
        </row>
        <row r="39">
          <cell r="A39" t="str">
            <v>08.02.07</v>
          </cell>
          <cell r="B39" t="str">
            <v xml:space="preserve">Монтаж и эксплуатация внутренних сантехнических устройств, кондиционирования воздуха и вентиляции</v>
          </cell>
        </row>
        <row r="40">
          <cell r="A40" t="str">
            <v>08.02.08</v>
          </cell>
          <cell r="B40" t="str">
            <v xml:space="preserve">Монтаж и эксплуатация оборудования и систем газоснабжения</v>
          </cell>
        </row>
        <row r="41">
          <cell r="A41" t="str">
            <v>08.02.09</v>
          </cell>
          <cell r="B41" t="str">
            <v xml:space="preserve">Монтаж, наладка и эксплуатация электрооборудования промышленных и гражданских зданий</v>
          </cell>
        </row>
        <row r="42">
          <cell r="A42" t="str">
            <v>08.02.10</v>
          </cell>
          <cell r="B42" t="str">
            <v xml:space="preserve">Строительство железных дорог, путь и путевое хозяйство</v>
          </cell>
        </row>
        <row r="43">
          <cell r="A43" t="str">
            <v>08.02.11</v>
          </cell>
          <cell r="B43" t="str">
            <v xml:space="preserve">Управление, эксплуатация и обслуживание многоквартирного дома</v>
          </cell>
        </row>
        <row r="44">
          <cell r="A44" t="str">
            <v>09.01.01</v>
          </cell>
          <cell r="B44" t="str">
            <v xml:space="preserve">Наладчик аппаратного и программного обеспечения</v>
          </cell>
        </row>
        <row r="45">
          <cell r="A45" t="str">
            <v>09.01.02</v>
          </cell>
          <cell r="B45" t="str">
            <v xml:space="preserve">Наладчик компьютерных сетей</v>
          </cell>
        </row>
        <row r="46">
          <cell r="A46" t="str">
            <v>09.01.03</v>
          </cell>
          <cell r="B46" t="str">
            <v xml:space="preserve">Мастер по обработке цифровой информации</v>
          </cell>
        </row>
        <row r="47">
          <cell r="A47" t="str">
            <v>09.02.01</v>
          </cell>
          <cell r="B47" t="str">
            <v xml:space="preserve">Компьютерные системы и комплексы</v>
          </cell>
        </row>
        <row r="48">
          <cell r="A48" t="str">
            <v>09.02.02</v>
          </cell>
          <cell r="B48" t="str">
            <v xml:space="preserve">Компьютерные сети</v>
          </cell>
        </row>
        <row r="49">
          <cell r="A49" t="str">
            <v>09.02.03</v>
          </cell>
          <cell r="B49" t="str">
            <v xml:space="preserve">Программирование в компьютерных системах</v>
          </cell>
        </row>
        <row r="50">
          <cell r="A50" t="str">
            <v>09.02.04</v>
          </cell>
          <cell r="B50" t="str">
            <v xml:space="preserve">Информационные системы (по отраслям)</v>
          </cell>
        </row>
        <row r="51">
          <cell r="A51" t="str">
            <v>09.02.05</v>
          </cell>
          <cell r="B51" t="str">
            <v xml:space="preserve">Прикладная информатика (по отраслям)</v>
          </cell>
        </row>
        <row r="52">
          <cell r="A52" t="str">
            <v>09.02.06</v>
          </cell>
          <cell r="B52" t="str">
            <v xml:space="preserve">Сетевое и системное администрирование</v>
          </cell>
        </row>
        <row r="53">
          <cell r="A53" t="str">
            <v>09.02.07</v>
          </cell>
          <cell r="B53" t="str">
            <v xml:space="preserve">Информационные системы и программирование</v>
          </cell>
        </row>
        <row r="54">
          <cell r="A54" t="str">
            <v>10.02.01</v>
          </cell>
          <cell r="B54" t="str">
            <v xml:space="preserve">Организация и технология защиты информации</v>
          </cell>
        </row>
        <row r="55">
          <cell r="A55" t="str">
            <v>10.02.02</v>
          </cell>
          <cell r="B55" t="str">
            <v xml:space="preserve">Информационная безопасность телекоммуникационных систем</v>
          </cell>
        </row>
        <row r="56">
          <cell r="A56" t="str">
            <v>10.02.03</v>
          </cell>
          <cell r="B56" t="str">
            <v xml:space="preserve">Информационная безопасность автоматизированных систем</v>
          </cell>
        </row>
        <row r="57">
          <cell r="A57" t="str">
            <v>10.02.04</v>
          </cell>
          <cell r="B57" t="str">
            <v xml:space="preserve">Обеспечение информационной безопасности телекоммуникационных систем</v>
          </cell>
        </row>
        <row r="58">
          <cell r="A58" t="str">
            <v>10.02.05</v>
          </cell>
          <cell r="B58" t="str">
            <v xml:space="preserve">Обеспечение информационной безопасности автоматизированных систем</v>
          </cell>
        </row>
        <row r="59">
          <cell r="A59" t="str">
            <v>11.01.01</v>
          </cell>
          <cell r="B59" t="str">
            <v xml:space="preserve">Монтажник радиоэлектронной аппаратуры и приборов</v>
          </cell>
        </row>
        <row r="60">
          <cell r="A60" t="str">
            <v>11.01.02</v>
          </cell>
          <cell r="B60" t="str">
            <v>Радиомеханик</v>
          </cell>
        </row>
        <row r="61">
          <cell r="A61" t="str">
            <v>11.01.03</v>
          </cell>
          <cell r="B61" t="str">
            <v>Радиооператор</v>
          </cell>
        </row>
        <row r="62">
          <cell r="A62" t="str">
            <v>11.01.04</v>
          </cell>
          <cell r="B62" t="str">
            <v xml:space="preserve">Монтажник оборудования радио- и телефонной связи</v>
          </cell>
        </row>
        <row r="63">
          <cell r="A63" t="str">
            <v>11.01.05</v>
          </cell>
          <cell r="B63" t="str">
            <v xml:space="preserve">Монтажник связи</v>
          </cell>
        </row>
        <row r="64">
          <cell r="A64" t="str">
            <v>11.01.06</v>
          </cell>
          <cell r="B64" t="str">
            <v xml:space="preserve">Электромонтер оборудования электросвязи и проводного вещания</v>
          </cell>
        </row>
        <row r="65">
          <cell r="A65" t="str">
            <v>11.01.07</v>
          </cell>
          <cell r="B65" t="str">
            <v xml:space="preserve">Электромонтер по ремонту линейно-кабельных сооружений телефонной связи и проводного вещания</v>
          </cell>
        </row>
        <row r="66">
          <cell r="A66" t="str">
            <v>11.01.08</v>
          </cell>
          <cell r="B66" t="str">
            <v xml:space="preserve">Оператор связи</v>
          </cell>
        </row>
        <row r="67">
          <cell r="A67" t="str">
            <v>11.01.09</v>
          </cell>
          <cell r="B67" t="str">
            <v xml:space="preserve">Оператор микроэлектронного производства</v>
          </cell>
        </row>
        <row r="68">
          <cell r="A68" t="str">
            <v>11.01.10</v>
          </cell>
          <cell r="B68" t="str">
            <v xml:space="preserve">Оператор оборудования элионных процессов</v>
          </cell>
        </row>
        <row r="69">
          <cell r="A69" t="str">
            <v>11.01.11</v>
          </cell>
          <cell r="B69" t="str">
            <v xml:space="preserve">Наладчик технологического оборудования (электронная техника)</v>
          </cell>
        </row>
        <row r="70">
          <cell r="A70" t="str">
            <v>11.01.12</v>
          </cell>
          <cell r="B70" t="str">
            <v xml:space="preserve">Сборщик изделий электронной техники</v>
          </cell>
        </row>
        <row r="71">
          <cell r="A71" t="str">
            <v>11.01.13</v>
          </cell>
          <cell r="B71" t="str">
            <v xml:space="preserve">Сборщик приборов вакуумной электроники</v>
          </cell>
        </row>
        <row r="72">
          <cell r="A72" t="str">
            <v>11.02.01</v>
          </cell>
          <cell r="B72" t="str">
            <v>Радиоаппаратостроение</v>
          </cell>
        </row>
        <row r="73">
          <cell r="A73" t="str">
            <v>11.02.02</v>
          </cell>
          <cell r="B73" t="str">
            <v xml:space="preserve">Техническое обслуживание и ремонт радиоэлектронной техники (по отраслям)</v>
          </cell>
        </row>
        <row r="74">
          <cell r="A74" t="str">
            <v>11.02.03</v>
          </cell>
          <cell r="B74" t="str">
            <v xml:space="preserve">Эксплуатация оборудования радиосвязи и электрорадионавигации судов</v>
          </cell>
        </row>
        <row r="75">
          <cell r="A75" t="str">
            <v>11.02.04</v>
          </cell>
          <cell r="B75" t="str">
            <v xml:space="preserve">Радиотехнические комплексы и системы управления космических летательных аппаратов</v>
          </cell>
        </row>
        <row r="76">
          <cell r="A76" t="str">
            <v>11.02.05</v>
          </cell>
          <cell r="B76" t="str">
            <v xml:space="preserve">Аудиовизуальная техника</v>
          </cell>
        </row>
        <row r="77">
          <cell r="A77" t="str">
            <v>11.02.06</v>
          </cell>
          <cell r="B77" t="str">
            <v xml:space="preserve">Техническая эксплуатация транспортного радиоэлектронного оборудования (по видам транспорта)</v>
          </cell>
        </row>
        <row r="78">
          <cell r="A78" t="str">
            <v>11.02.07</v>
          </cell>
          <cell r="B78" t="str">
            <v xml:space="preserve">Радиотехнические информационные системы</v>
          </cell>
        </row>
        <row r="79">
          <cell r="A79" t="str">
            <v>11.02.08</v>
          </cell>
          <cell r="B79" t="str">
            <v xml:space="preserve">Средства связи с подвижными объектами</v>
          </cell>
        </row>
        <row r="80">
          <cell r="A80" t="str">
            <v>11.02.09</v>
          </cell>
          <cell r="B80" t="str">
            <v xml:space="preserve">Многоканальные телекоммуникационные системы</v>
          </cell>
        </row>
        <row r="81">
          <cell r="A81" t="str">
            <v>11.02.10</v>
          </cell>
          <cell r="B81" t="str">
            <v xml:space="preserve">Радиосвязь, радиовещание и телевидение</v>
          </cell>
        </row>
        <row r="82">
          <cell r="A82" t="str">
            <v>11.02.11</v>
          </cell>
          <cell r="B82" t="str">
            <v xml:space="preserve">Сети связи и системы коммутации</v>
          </cell>
        </row>
        <row r="83">
          <cell r="A83" t="str">
            <v>11.02.12</v>
          </cell>
          <cell r="B83" t="str">
            <v xml:space="preserve">Почтовая связь</v>
          </cell>
        </row>
        <row r="84">
          <cell r="A84" t="str">
            <v>11.02.13</v>
          </cell>
          <cell r="B84" t="str">
            <v xml:space="preserve">Твердотельная электроника</v>
          </cell>
        </row>
        <row r="85">
          <cell r="A85" t="str">
            <v>11.02.14</v>
          </cell>
          <cell r="B85" t="str">
            <v xml:space="preserve">Электронные приборы и устройства</v>
          </cell>
        </row>
        <row r="86">
          <cell r="A86" t="str">
            <v>11.02.15</v>
          </cell>
          <cell r="B86" t="str">
            <v xml:space="preserve">Инфокоммуникационные сети и системы связи</v>
          </cell>
        </row>
        <row r="87">
          <cell r="A87" t="str">
            <v>11.02.16</v>
          </cell>
          <cell r="B87" t="str">
            <v xml:space="preserve">Монтаж, техническое обслуживание и ремонт электронных приборов и устройств</v>
          </cell>
        </row>
        <row r="88">
          <cell r="A88" t="str">
            <v>12.01.01</v>
          </cell>
          <cell r="B88" t="str">
            <v xml:space="preserve">Наладчик оборудования оптического производства</v>
          </cell>
        </row>
        <row r="89">
          <cell r="A89" t="str">
            <v>12.01.02</v>
          </cell>
          <cell r="B89" t="str">
            <v>Оптик-механик</v>
          </cell>
        </row>
        <row r="90">
          <cell r="A90" t="str">
            <v>12.01.03</v>
          </cell>
          <cell r="B90" t="str">
            <v xml:space="preserve">Сборщик очков</v>
          </cell>
        </row>
        <row r="91">
          <cell r="A91" t="str">
            <v>12.01.04</v>
          </cell>
          <cell r="B91" t="str">
            <v xml:space="preserve">Электромеханик по ремонту и обслуживанию наркознодыхательной аппаратуры</v>
          </cell>
        </row>
        <row r="92">
          <cell r="A92" t="str">
            <v>12.01.05</v>
          </cell>
          <cell r="B92" t="str">
            <v xml:space="preserve">Электромеханик по ремонту и обслуживанию медицинского оборудования</v>
          </cell>
        </row>
        <row r="93">
          <cell r="A93" t="str">
            <v>12.01.06</v>
          </cell>
          <cell r="B93" t="str">
            <v xml:space="preserve">Электромеханик по ремонту и обслуживанию медицинских оптических приборов</v>
          </cell>
        </row>
        <row r="94">
          <cell r="A94" t="str">
            <v>12.01.07</v>
          </cell>
          <cell r="B94" t="str">
            <v xml:space="preserve">Электромеханик по ремонту и обслуживанию электронной медицинской аппаратуры</v>
          </cell>
        </row>
        <row r="95">
          <cell r="A95" t="str">
            <v>12.01.08</v>
          </cell>
          <cell r="B95" t="str">
            <v xml:space="preserve">Механик протезно-ортопедических изделий</v>
          </cell>
        </row>
        <row r="96">
          <cell r="A96" t="str">
            <v>12.01.09</v>
          </cell>
          <cell r="B96" t="str">
            <v xml:space="preserve">Мастер по изготовлению и сборке деталей и узлов оптических и оптико-электронных приборов и систем</v>
          </cell>
        </row>
        <row r="97">
          <cell r="A97" t="str">
            <v>12.02.01</v>
          </cell>
          <cell r="B97" t="str">
            <v xml:space="preserve">Авиационные приборы и комплексы</v>
          </cell>
        </row>
        <row r="98">
          <cell r="A98" t="str">
            <v>12.02.02</v>
          </cell>
          <cell r="B98" t="str">
            <v xml:space="preserve">Акустические приборы и системы</v>
          </cell>
        </row>
        <row r="99">
          <cell r="A99" t="str">
            <v>12.02.03</v>
          </cell>
          <cell r="B99" t="str">
            <v xml:space="preserve">Радиоэлектронные приборные устройства</v>
          </cell>
        </row>
        <row r="100">
          <cell r="A100" t="str">
            <v>12.02.04</v>
          </cell>
          <cell r="B100" t="str">
            <v xml:space="preserve">Электромеханические приборные устройства</v>
          </cell>
        </row>
        <row r="101">
          <cell r="A101" t="str">
            <v>12.02.05</v>
          </cell>
          <cell r="B101" t="str">
            <v xml:space="preserve">Оптические и оптико-электронные приборы и системы</v>
          </cell>
        </row>
        <row r="102">
          <cell r="A102" t="str">
            <v>12.02.06</v>
          </cell>
          <cell r="B102" t="str">
            <v xml:space="preserve">Биотехнические и медицинские аппараты и системы</v>
          </cell>
        </row>
        <row r="103">
          <cell r="A103" t="str">
            <v>12.02.07</v>
          </cell>
          <cell r="B103" t="str">
            <v xml:space="preserve">Монтаж, техническое обслуживание и ремонт медицинской техники</v>
          </cell>
        </row>
        <row r="104">
          <cell r="A104" t="str">
            <v>12.02.08</v>
          </cell>
          <cell r="B104" t="str">
            <v xml:space="preserve">Протезно-ортопедическая и реабилитационная техника</v>
          </cell>
        </row>
        <row r="105">
          <cell r="A105" t="str">
            <v>12.02.09</v>
          </cell>
          <cell r="B105" t="str">
            <v xml:space="preserve">Производство и эксплуатация оптических и оптико-электронных приборов и систем</v>
          </cell>
        </row>
        <row r="106">
          <cell r="A106" t="str">
            <v>12.02.10</v>
          </cell>
          <cell r="B106" t="str">
            <v xml:space="preserve">Монтаж, техническое обслуживание и ремонт биотехнических и медицинских аппаратов и систем</v>
          </cell>
        </row>
        <row r="107">
          <cell r="A107" t="str">
            <v>13.01.01</v>
          </cell>
          <cell r="B107" t="str">
            <v xml:space="preserve">Машинист котлов</v>
          </cell>
        </row>
        <row r="108">
          <cell r="A108" t="str">
            <v>13.01.02</v>
          </cell>
          <cell r="B108" t="str">
            <v xml:space="preserve">Машинист паровых турбин</v>
          </cell>
        </row>
        <row r="109">
          <cell r="A109" t="str">
            <v>13.01.03</v>
          </cell>
          <cell r="B109" t="str">
            <v xml:space="preserve">Электрослесарь по ремонту оборудования электростанций</v>
          </cell>
        </row>
        <row r="110">
          <cell r="A110" t="str">
            <v>13.01.04</v>
          </cell>
          <cell r="B110" t="str">
            <v xml:space="preserve">Слесарь по ремонту оборудования электростанций</v>
          </cell>
        </row>
        <row r="111">
          <cell r="A111" t="str">
            <v>13.01.05</v>
          </cell>
          <cell r="B111" t="str">
            <v xml:space="preserve">Электромонтер по техническому обслуживанию электростанций и сетей</v>
          </cell>
        </row>
        <row r="112">
          <cell r="A112" t="str">
            <v>13.01.06</v>
          </cell>
          <cell r="B112" t="str">
            <v xml:space="preserve">Электромонтер-литейщик по монтажу воздушных линий высокого напряжения и контактной сети</v>
          </cell>
        </row>
        <row r="113">
          <cell r="A113" t="str">
            <v>13.01.07</v>
          </cell>
          <cell r="B113" t="str">
            <v xml:space="preserve">Электромонтер по ремонту электросетей</v>
          </cell>
        </row>
        <row r="114">
          <cell r="A114" t="str">
            <v>13.01.08</v>
          </cell>
          <cell r="B114" t="str">
            <v xml:space="preserve">Сборщик трансформаторов</v>
          </cell>
        </row>
        <row r="115">
          <cell r="A115" t="str">
            <v>13.01.09</v>
          </cell>
          <cell r="B115" t="str">
            <v xml:space="preserve">Сборщик электрических машин и аппаратов</v>
          </cell>
        </row>
        <row r="116">
          <cell r="A116" t="str">
            <v>13.01.10</v>
          </cell>
          <cell r="B116" t="str">
            <v xml:space="preserve">Электромонтер по ремонту и обслуживанию электрооборудования (по отраслям)</v>
          </cell>
        </row>
        <row r="117">
          <cell r="A117" t="str">
            <v>13.01.11</v>
          </cell>
          <cell r="B117" t="str">
            <v xml:space="preserve">Электромеханик по испытанию и ремонту электрооборудования летательных аппаратов</v>
          </cell>
        </row>
        <row r="118">
          <cell r="A118" t="str">
            <v>13.01.12</v>
          </cell>
          <cell r="B118" t="str">
            <v xml:space="preserve">Сборщик электроизмерительных приборов</v>
          </cell>
        </row>
        <row r="119">
          <cell r="A119" t="str">
            <v>13.01.13</v>
          </cell>
          <cell r="B119" t="str">
            <v>Электромонтажник-схемщик</v>
          </cell>
        </row>
        <row r="120">
          <cell r="A120" t="str">
            <v>13.01.14</v>
          </cell>
          <cell r="B120" t="str">
            <v xml:space="preserve">Электромеханик по лифтам</v>
          </cell>
        </row>
        <row r="121">
          <cell r="A121" t="str">
            <v>13.02.01</v>
          </cell>
          <cell r="B121" t="str">
            <v xml:space="preserve">Тепловые электрические станции</v>
          </cell>
        </row>
        <row r="122">
          <cell r="A122" t="str">
            <v>13.02.02</v>
          </cell>
          <cell r="B122" t="str">
            <v xml:space="preserve">Теплоснабжение и теплотехническое оборудование</v>
          </cell>
        </row>
        <row r="123">
          <cell r="A123" t="str">
            <v>13.02.03</v>
          </cell>
          <cell r="B123" t="str">
            <v xml:space="preserve">Электрические станции, сети и системы</v>
          </cell>
        </row>
        <row r="124">
          <cell r="A124" t="str">
            <v>13.02.04</v>
          </cell>
          <cell r="B124" t="str">
            <v xml:space="preserve">Гидроэлектроэнергетические установки</v>
          </cell>
        </row>
        <row r="125">
          <cell r="A125" t="str">
            <v>13.02.05</v>
          </cell>
          <cell r="B125" t="str">
            <v xml:space="preserve">Технология воды, топлива и смазочных материалов на электрических станциях</v>
          </cell>
        </row>
        <row r="126">
          <cell r="A126" t="str">
            <v>13.02.06</v>
          </cell>
          <cell r="B126" t="str">
            <v xml:space="preserve">Релейная защита и автоматизация электроэнергетических систем</v>
          </cell>
        </row>
        <row r="127">
          <cell r="A127" t="str">
            <v>13.02.07</v>
          </cell>
          <cell r="B127" t="str">
            <v xml:space="preserve">Электроснабжение (по отраслям)</v>
          </cell>
        </row>
        <row r="128">
          <cell r="A128" t="str">
            <v>13.02.08</v>
          </cell>
          <cell r="B128" t="str">
            <v xml:space="preserve">Электроизоляционная, кабельная и конденсаторная техника</v>
          </cell>
        </row>
        <row r="129">
          <cell r="A129" t="str">
            <v>13.02.09</v>
          </cell>
          <cell r="B129" t="str">
            <v xml:space="preserve">Монтаж и эксплуатация линий электропередачи</v>
          </cell>
        </row>
        <row r="130">
          <cell r="A130" t="str">
            <v>13.02.10</v>
          </cell>
          <cell r="B130" t="str">
            <v xml:space="preserve">Электрические машины и аппараты</v>
          </cell>
        </row>
        <row r="131">
          <cell r="A131" t="str">
            <v>13.02.11</v>
          </cell>
          <cell r="B131" t="str">
            <v xml:space="preserve">Техническая эксплуатация и обслуживание электрического и электромеханического оборудования (по отраслям)</v>
          </cell>
        </row>
        <row r="132">
          <cell r="A132" t="str">
            <v>14.02.01</v>
          </cell>
          <cell r="B132" t="str">
            <v xml:space="preserve">Атомные электрические станции и установки</v>
          </cell>
        </row>
        <row r="133">
          <cell r="A133" t="str">
            <v>14.02.02</v>
          </cell>
          <cell r="B133" t="str">
            <v xml:space="preserve">Радиационная безопасность</v>
          </cell>
        </row>
        <row r="134">
          <cell r="A134" t="str">
            <v>14.02.03</v>
          </cell>
          <cell r="B134" t="str">
            <v xml:space="preserve">Технология разделения изотопов</v>
          </cell>
        </row>
        <row r="135">
          <cell r="A135" t="str">
            <v>15.01.01</v>
          </cell>
          <cell r="B135" t="str">
            <v xml:space="preserve">Оператор в производстве металлических изделий</v>
          </cell>
        </row>
        <row r="136">
          <cell r="A136" t="str">
            <v>15.01.02</v>
          </cell>
          <cell r="B136" t="str">
            <v xml:space="preserve">Наладчик холодноштамповочного оборудования</v>
          </cell>
        </row>
        <row r="137">
          <cell r="A137" t="str">
            <v>15.01.03</v>
          </cell>
          <cell r="B137" t="str">
            <v xml:space="preserve">Наладчик кузнечно-прессового оборудования</v>
          </cell>
        </row>
        <row r="138">
          <cell r="A138" t="str">
            <v>15.01.04</v>
          </cell>
          <cell r="B138" t="str">
            <v xml:space="preserve">Наладчик сварочного и газоплазморезательного оборудования</v>
          </cell>
        </row>
        <row r="139">
          <cell r="A139" t="str">
            <v>15.01.05</v>
          </cell>
          <cell r="B139" t="str">
            <v xml:space="preserve">Сварщик (ручной и частично механизированной сварки (наплавки)</v>
          </cell>
        </row>
        <row r="140">
          <cell r="A140" t="str">
            <v>15.01.06</v>
          </cell>
          <cell r="B140" t="str">
            <v xml:space="preserve">Сварщик на лазерных установках</v>
          </cell>
        </row>
        <row r="141">
          <cell r="A141" t="str">
            <v>15.01.07</v>
          </cell>
          <cell r="B141" t="str">
            <v xml:space="preserve">Сварщик на электронно-лучевых сварочных установках</v>
          </cell>
        </row>
        <row r="142">
          <cell r="A142" t="str">
            <v>15.01.08</v>
          </cell>
          <cell r="B142" t="str">
            <v xml:space="preserve">Наладчик литейного оборудования</v>
          </cell>
        </row>
        <row r="143">
          <cell r="A143" t="str">
            <v>15.01.09</v>
          </cell>
          <cell r="B143" t="str">
            <v xml:space="preserve">Машинист лесозаготовительных и трелевочных машин</v>
          </cell>
        </row>
        <row r="144">
          <cell r="A144" t="str">
            <v>15.01.10</v>
          </cell>
          <cell r="B144" t="str">
            <v xml:space="preserve">Слесарь по ремонту лесозаготовительного оборудования</v>
          </cell>
        </row>
        <row r="145">
          <cell r="A145" t="str">
            <v>15.01.11</v>
          </cell>
          <cell r="B145" t="str">
            <v xml:space="preserve">Электромонтажник блоков электронно-механических часов</v>
          </cell>
        </row>
        <row r="146">
          <cell r="A146" t="str">
            <v>15.01.12</v>
          </cell>
          <cell r="B146" t="str">
            <v>Часовщик-ремонтник</v>
          </cell>
        </row>
        <row r="147">
          <cell r="A147" t="str">
            <v>15.01.13</v>
          </cell>
          <cell r="B147" t="str">
            <v xml:space="preserve">Монтажник технологического оборудования (по видам оборудования)</v>
          </cell>
        </row>
        <row r="148">
          <cell r="A148" t="str">
            <v>15.01.14</v>
          </cell>
          <cell r="B148" t="str">
            <v xml:space="preserve">Наладчик оборудования в бумажном производстве</v>
          </cell>
        </row>
        <row r="149">
          <cell r="A149" t="str">
            <v>15.01.15</v>
          </cell>
          <cell r="B149" t="str">
            <v xml:space="preserve">Наладчик деревообрабатывающего оборудования</v>
          </cell>
        </row>
        <row r="150">
          <cell r="A150" t="str">
            <v>15.01.16</v>
          </cell>
          <cell r="B150" t="str">
            <v xml:space="preserve">Наладчик технологического оборудования в производстве строительных материалов</v>
          </cell>
        </row>
        <row r="151">
          <cell r="A151" t="str">
            <v>15.01.17</v>
          </cell>
          <cell r="B151" t="str">
            <v xml:space="preserve">Электромеханик по торговому и холодильному оборудованию</v>
          </cell>
        </row>
        <row r="152">
          <cell r="A152" t="str">
            <v>15.01.18</v>
          </cell>
          <cell r="B152" t="str">
            <v xml:space="preserve">Машинист холодильных установок</v>
          </cell>
        </row>
        <row r="153">
          <cell r="A153" t="str">
            <v>15.01.19</v>
          </cell>
          <cell r="B153" t="str">
            <v xml:space="preserve">Наладчик контрольно-измерительных приборов и автоматики</v>
          </cell>
        </row>
        <row r="154">
          <cell r="A154" t="str">
            <v>15.01.20</v>
          </cell>
          <cell r="B154" t="str">
            <v xml:space="preserve">Слесарь по контрольно-измерительным приборам и автоматике</v>
          </cell>
        </row>
        <row r="155">
          <cell r="A155" t="str">
            <v>15.01.21</v>
          </cell>
          <cell r="B155" t="str">
            <v xml:space="preserve">Электромонтер охранно-пожарной сигнализации</v>
          </cell>
        </row>
        <row r="156">
          <cell r="A156" t="str">
            <v>15.01.22</v>
          </cell>
          <cell r="B156" t="str">
            <v>Чертежник-конструктор</v>
          </cell>
        </row>
        <row r="157">
          <cell r="A157" t="str">
            <v>15.01.23</v>
          </cell>
          <cell r="B157" t="str">
            <v xml:space="preserve">Наладчик станков и оборудования в механообработке</v>
          </cell>
        </row>
        <row r="158">
          <cell r="A158" t="str">
            <v>15.01.24</v>
          </cell>
          <cell r="B158" t="str">
            <v xml:space="preserve">Наладчик шлифовальных станков</v>
          </cell>
        </row>
        <row r="159">
          <cell r="A159" t="str">
            <v>15.01.25</v>
          </cell>
          <cell r="B159" t="str">
            <v xml:space="preserve">Станочник (металлообработка)</v>
          </cell>
        </row>
        <row r="160">
          <cell r="A160" t="str">
            <v>15.01.26</v>
          </cell>
          <cell r="B160" t="str">
            <v>Токарь-универсал</v>
          </cell>
        </row>
        <row r="161">
          <cell r="A161" t="str">
            <v>15.01.27</v>
          </cell>
          <cell r="B161" t="str">
            <v>Фрезеровщик-универсал</v>
          </cell>
        </row>
        <row r="162">
          <cell r="A162" t="str">
            <v>15.01.28</v>
          </cell>
          <cell r="B162" t="str">
            <v>Шлифовщик-универсал</v>
          </cell>
        </row>
        <row r="163">
          <cell r="A163" t="str">
            <v>15.01.29</v>
          </cell>
          <cell r="B163" t="str">
            <v xml:space="preserve">Контролер станочных и слесарных работ</v>
          </cell>
        </row>
        <row r="164">
          <cell r="A164" t="str">
            <v>15.01.30</v>
          </cell>
          <cell r="B164" t="str">
            <v>Слесарь</v>
          </cell>
        </row>
        <row r="165">
          <cell r="A165" t="str">
            <v>15.01.31</v>
          </cell>
          <cell r="B165" t="str">
            <v xml:space="preserve">Мастер контрольно-измерительных приборов и автоматики</v>
          </cell>
        </row>
        <row r="166">
          <cell r="A166" t="str">
            <v>15.01.32</v>
          </cell>
          <cell r="B166" t="str">
            <v xml:space="preserve">Оператор станков с программным управлением</v>
          </cell>
        </row>
        <row r="167">
          <cell r="A167" t="str">
            <v>15.01.33</v>
          </cell>
          <cell r="B167" t="str">
            <v xml:space="preserve">Токарь на станках с числовым программным управлением</v>
          </cell>
        </row>
        <row r="168">
          <cell r="A168" t="str">
            <v>15.01.34</v>
          </cell>
          <cell r="B168" t="str">
            <v xml:space="preserve">Фрезеровщик на станках с числовым программным управлением</v>
          </cell>
        </row>
        <row r="169">
          <cell r="A169" t="str">
            <v>15.01.35</v>
          </cell>
          <cell r="B169" t="str">
            <v xml:space="preserve">Мастер слесарных работ</v>
          </cell>
        </row>
        <row r="170">
          <cell r="A170" t="str">
            <v>15.01.36</v>
          </cell>
          <cell r="B170" t="str">
            <v>Дефектоскопист</v>
          </cell>
        </row>
        <row r="171">
          <cell r="A171" t="str">
            <v>15.02.01</v>
          </cell>
          <cell r="B171" t="str">
            <v xml:space="preserve">Монтаж и техническая эксплуатация промышленного оборудования (по отраслям)</v>
          </cell>
        </row>
        <row r="172">
          <cell r="A172" t="str">
            <v>15.02.02</v>
          </cell>
          <cell r="B172" t="str">
            <v xml:space="preserve">Техническая эксплуатация оборудования для производства электронной техники</v>
          </cell>
        </row>
        <row r="173">
          <cell r="A173" t="str">
            <v>15.02.03</v>
          </cell>
          <cell r="B173" t="str">
            <v xml:space="preserve">Техническая эксплуатация гидравлических машин, гидроприводов и гидропневмоавтоматики</v>
          </cell>
        </row>
        <row r="174">
          <cell r="A174" t="str">
            <v>15.02.04</v>
          </cell>
          <cell r="B174" t="str">
            <v xml:space="preserve">Специальные машины и устройства</v>
          </cell>
        </row>
        <row r="175">
          <cell r="A175" t="str">
            <v>15.02.05</v>
          </cell>
          <cell r="B175" t="str">
            <v xml:space="preserve">Техническая эксплуатация оборудования в торговле и общественном питании</v>
          </cell>
        </row>
        <row r="176">
          <cell r="A176" t="str">
            <v>15.02.06</v>
          </cell>
          <cell r="B176" t="str">
            <v xml:space="preserve">Монтаж и техническая эксплуатация холодильно-компрессорных машин и установок (по отраслям)</v>
          </cell>
        </row>
        <row r="177">
          <cell r="A177" t="str">
            <v>15.02.07</v>
          </cell>
          <cell r="B177" t="str">
            <v xml:space="preserve">Автоматизация технологических процессов и производств (по отраслям)</v>
          </cell>
        </row>
        <row r="178">
          <cell r="A178" t="str">
            <v>15.02.08</v>
          </cell>
          <cell r="B178" t="str">
            <v xml:space="preserve">Технология машиностроения</v>
          </cell>
        </row>
        <row r="179">
          <cell r="A179" t="str">
            <v>15.02.09</v>
          </cell>
          <cell r="B179" t="str">
            <v xml:space="preserve">Аддитивные технологии</v>
          </cell>
        </row>
        <row r="180">
          <cell r="A180" t="str">
            <v>15.02.10</v>
          </cell>
          <cell r="B180" t="str">
            <v xml:space="preserve">Мехатроника и мобильная робототехника (по отраслям)</v>
          </cell>
        </row>
        <row r="181">
          <cell r="A181" t="str">
            <v>15.02.11</v>
          </cell>
          <cell r="B181" t="str">
            <v xml:space="preserve">Техническая эксплуатация и обслуживание роботизированного производства</v>
          </cell>
        </row>
        <row r="182">
          <cell r="A182" t="str">
            <v>15.02.12</v>
          </cell>
          <cell r="B182" t="str">
            <v xml:space="preserve">Монтаж, техническое обслуживание и ремонт промышленного оборудования (по отраслям)</v>
          </cell>
        </row>
        <row r="183">
          <cell r="A183" t="str">
            <v>15.02.13</v>
          </cell>
          <cell r="B183" t="str">
            <v xml:space="preserve">Техническое обслуживание и ремонт систем вентиляции и кондиционирования</v>
          </cell>
        </row>
        <row r="184">
          <cell r="A184" t="str">
            <v>15.02.14</v>
          </cell>
          <cell r="B184" t="str">
            <v xml:space="preserve">Оснащение средствами автоматизации технологических процессов и производств (по отраслям)</v>
          </cell>
        </row>
        <row r="185">
          <cell r="A185" t="str">
            <v>15.02.15</v>
          </cell>
          <cell r="B185" t="str">
            <v xml:space="preserve">Технология металлообрабатывающего производства</v>
          </cell>
        </row>
        <row r="186">
          <cell r="A186" t="str">
            <v>18.01.01</v>
          </cell>
          <cell r="B186" t="str">
            <v xml:space="preserve">Лаборант по физико-механическим испытаниям</v>
          </cell>
        </row>
        <row r="187">
          <cell r="A187" t="str">
            <v>18.01.02</v>
          </cell>
          <cell r="B187" t="str">
            <v>Лаборант-эколог</v>
          </cell>
        </row>
        <row r="188">
          <cell r="A188" t="str">
            <v>18.01.03</v>
          </cell>
          <cell r="B188" t="str">
            <v xml:space="preserve">Аппаратчик-оператор экологических установок</v>
          </cell>
        </row>
        <row r="189">
          <cell r="A189" t="str">
            <v>18.01.04</v>
          </cell>
          <cell r="B189" t="str">
            <v xml:space="preserve">Изготовитель изделий строительной керамики</v>
          </cell>
        </row>
        <row r="190">
          <cell r="A190" t="str">
            <v>18.01.05</v>
          </cell>
          <cell r="B190" t="str">
            <v xml:space="preserve">Аппаратчик-оператор производства неорганических веществ</v>
          </cell>
        </row>
        <row r="191">
          <cell r="A191" t="str">
            <v>18.01.06</v>
          </cell>
          <cell r="B191" t="str">
            <v xml:space="preserve">Оператор производства стекловолокна, стекловолокнистых материалов и изделий стеклопластиков</v>
          </cell>
        </row>
        <row r="192">
          <cell r="A192" t="str">
            <v>18.01.07</v>
          </cell>
          <cell r="B192" t="str">
            <v xml:space="preserve">Аппаратчик производства стекловолокнистых материалов и стеклопластиков</v>
          </cell>
        </row>
        <row r="193">
          <cell r="A193" t="str">
            <v>18.01.08</v>
          </cell>
          <cell r="B193" t="str">
            <v xml:space="preserve">Мастер-изготовитель деталей и изделий из стекла</v>
          </cell>
        </row>
        <row r="194">
          <cell r="A194" t="str">
            <v>18.01.09</v>
          </cell>
          <cell r="B194" t="str">
            <v xml:space="preserve">Мастер-обработчик стекла и стеклоизделий</v>
          </cell>
        </row>
        <row r="195">
          <cell r="A195" t="str">
            <v>18.01.10</v>
          </cell>
          <cell r="B195" t="str">
            <v xml:space="preserve">Отдельщик и резчик стекла</v>
          </cell>
        </row>
        <row r="196">
          <cell r="A196" t="str">
            <v>18.01.11</v>
          </cell>
          <cell r="B196" t="str">
            <v xml:space="preserve">Контролер стекольного производства</v>
          </cell>
        </row>
        <row r="197">
          <cell r="A197" t="str">
            <v>18.01.12</v>
          </cell>
          <cell r="B197" t="str">
            <v xml:space="preserve">Изготовитель фарфоровых и фаянсовых изделий</v>
          </cell>
        </row>
        <row r="198">
          <cell r="A198" t="str">
            <v>18.01.13</v>
          </cell>
          <cell r="B198" t="str">
            <v xml:space="preserve">Отделочник и комплектовщик фарфоровых и фаянсовых изделий</v>
          </cell>
        </row>
        <row r="199">
          <cell r="A199" t="str">
            <v>18.01.14</v>
          </cell>
          <cell r="B199" t="str">
            <v xml:space="preserve">Контролер-приемщик фарфоровых, фаянсовых и керамических изделий</v>
          </cell>
        </row>
        <row r="200">
          <cell r="A200" t="str">
            <v>18.01.15</v>
          </cell>
          <cell r="B200" t="str">
            <v xml:space="preserve">Изготовитель эмалированной посуды</v>
          </cell>
        </row>
        <row r="201">
          <cell r="A201" t="str">
            <v>18.01.16</v>
          </cell>
          <cell r="B201" t="str">
            <v xml:space="preserve">Аппаратчик в производстве химических волокон</v>
          </cell>
        </row>
        <row r="202">
          <cell r="A202" t="str">
            <v>18.01.17</v>
          </cell>
          <cell r="B202" t="str">
            <v xml:space="preserve">Оператор в производстве химических волокон</v>
          </cell>
        </row>
        <row r="203">
          <cell r="A203" t="str">
            <v>18.01.18</v>
          </cell>
          <cell r="B203" t="str">
            <v xml:space="preserve">Аппаратчик производства синтетических смол и пластических масс</v>
          </cell>
        </row>
        <row r="204">
          <cell r="A204" t="str">
            <v>18.01.19</v>
          </cell>
          <cell r="B204" t="str">
            <v xml:space="preserve">Машинист-оператор в производстве изделий из пластмасс</v>
          </cell>
        </row>
        <row r="205">
          <cell r="A205" t="str">
            <v>18.01.20</v>
          </cell>
          <cell r="B205" t="str">
            <v xml:space="preserve">Прессовщик изделий из пластмасс</v>
          </cell>
        </row>
        <row r="206">
          <cell r="A206" t="str">
            <v>18.01.21</v>
          </cell>
          <cell r="B206" t="str">
            <v xml:space="preserve">Машинист-аппаратчик подготовительных процессов в производстве резиновых смесей, резиновых технических изделий и шин</v>
          </cell>
        </row>
        <row r="207">
          <cell r="A207" t="str">
            <v>18.01.22</v>
          </cell>
          <cell r="B207" t="str">
            <v xml:space="preserve">Оператор в производстве шин</v>
          </cell>
        </row>
        <row r="208">
          <cell r="A208" t="str">
            <v>18.01.23</v>
          </cell>
          <cell r="B208" t="str">
            <v xml:space="preserve">Оператор процессов вулканизации</v>
          </cell>
        </row>
        <row r="209">
          <cell r="A209" t="str">
            <v>18.01.24</v>
          </cell>
          <cell r="B209" t="str">
            <v xml:space="preserve">Мастер шиномонтажной мастерской</v>
          </cell>
        </row>
        <row r="210">
          <cell r="A210" t="str">
            <v>18.01.25</v>
          </cell>
          <cell r="B210" t="str">
            <v xml:space="preserve">Оператор в производстве резиновых технических изделий и обуви</v>
          </cell>
        </row>
        <row r="211">
          <cell r="A211" t="str">
            <v>18.01.26</v>
          </cell>
          <cell r="B211" t="str">
            <v xml:space="preserve">Аппаратчик-оператор нефтехимического производства</v>
          </cell>
        </row>
        <row r="212">
          <cell r="A212" t="str">
            <v>18.01.27</v>
          </cell>
          <cell r="B212" t="str">
            <v xml:space="preserve">Машинист технологических насосов и компрессоров</v>
          </cell>
        </row>
        <row r="213">
          <cell r="A213" t="str">
            <v>18.01.28</v>
          </cell>
          <cell r="B213" t="str">
            <v xml:space="preserve">Оператор нефтепереработки</v>
          </cell>
        </row>
        <row r="214">
          <cell r="A214" t="str">
            <v>18.01.29</v>
          </cell>
          <cell r="B214" t="str">
            <v xml:space="preserve">Мастер по обслуживанию магистральных трубопроводов</v>
          </cell>
        </row>
        <row r="215">
          <cell r="A215" t="str">
            <v>18.01.30</v>
          </cell>
          <cell r="B215" t="str">
            <v xml:space="preserve">Аппаратчик-оператор коксохимического производства</v>
          </cell>
        </row>
        <row r="216">
          <cell r="A216" t="str">
            <v>18.01.31</v>
          </cell>
          <cell r="B216" t="str">
            <v xml:space="preserve">Машинист машин коксохимического производства</v>
          </cell>
        </row>
        <row r="217">
          <cell r="A217" t="str">
            <v>18.01.32</v>
          </cell>
          <cell r="B217" t="str">
            <v xml:space="preserve">Аппаратчик-оператор азотных производств и продуктов органического синтеза</v>
          </cell>
        </row>
        <row r="218">
          <cell r="A218" t="str">
            <v>18.01.33</v>
          </cell>
          <cell r="B218" t="str">
            <v xml:space="preserve">Лаборант по контролю качества сырья, реактивов, промежуточных продуктов, готовой продукции, отходов производства (по отраслям)</v>
          </cell>
        </row>
        <row r="219">
          <cell r="A219" t="str">
            <v>18.02.01</v>
          </cell>
          <cell r="B219" t="str">
            <v xml:space="preserve">Аналитический контроль качества химических соединений</v>
          </cell>
        </row>
        <row r="220">
          <cell r="A220" t="str">
            <v>18.02.02</v>
          </cell>
          <cell r="B220" t="str">
            <v xml:space="preserve">Химическая технология отделочного производства и обработки изделий</v>
          </cell>
        </row>
        <row r="221">
          <cell r="A221" t="str">
            <v>18.02.03</v>
          </cell>
          <cell r="B221" t="str">
            <v xml:space="preserve">Химическая технология неорганических веществ</v>
          </cell>
        </row>
        <row r="222">
          <cell r="A222" t="str">
            <v>18.02.04</v>
          </cell>
          <cell r="B222" t="str">
            <v xml:space="preserve">Электрохимическое производство</v>
          </cell>
        </row>
        <row r="223">
          <cell r="A223" t="str">
            <v>18.02.05</v>
          </cell>
          <cell r="B223" t="str">
            <v xml:space="preserve">Производство тугоплавких неметаллических и силикатных материалов и изделий</v>
          </cell>
        </row>
        <row r="224">
          <cell r="A224" t="str">
            <v>18.02.06</v>
          </cell>
          <cell r="B224" t="str">
            <v xml:space="preserve">Химическая технология органических веществ</v>
          </cell>
        </row>
        <row r="225">
          <cell r="A225" t="str">
            <v>18.02.07</v>
          </cell>
          <cell r="B225" t="str">
            <v xml:space="preserve">Технология производства и переработки пластических масс и эластомеров</v>
          </cell>
        </row>
        <row r="226">
          <cell r="A226" t="str">
            <v>18.02.08</v>
          </cell>
          <cell r="B226" t="str">
            <v xml:space="preserve">Технология кинофотоматериалов и магнитных носителей</v>
          </cell>
        </row>
        <row r="227">
          <cell r="A227" t="str">
            <v>18.02.09</v>
          </cell>
          <cell r="B227" t="str">
            <v xml:space="preserve">Переработка нефти и газа</v>
          </cell>
        </row>
        <row r="228">
          <cell r="A228" t="str">
            <v>18.02.10</v>
          </cell>
          <cell r="B228" t="str">
            <v xml:space="preserve">Коксохимическое производство</v>
          </cell>
        </row>
        <row r="229">
          <cell r="A229" t="str">
            <v>18.02.11</v>
          </cell>
          <cell r="B229" t="str">
            <v xml:space="preserve">Технология пиротехнических составов и изделий</v>
          </cell>
        </row>
        <row r="230">
          <cell r="A230" t="str">
            <v>18.02.12</v>
          </cell>
          <cell r="B230" t="str">
            <v xml:space="preserve">Технология аналитического контроля химических соединений</v>
          </cell>
        </row>
        <row r="231">
          <cell r="A231" t="str">
            <v>18.02.13</v>
          </cell>
          <cell r="B231" t="str">
            <v xml:space="preserve">Технология производства изделий из полимерных композитов</v>
          </cell>
        </row>
        <row r="232">
          <cell r="A232" t="str">
            <v>19.01.01</v>
          </cell>
          <cell r="B232" t="str">
            <v xml:space="preserve">Аппаратчик-оператор в биотехнологии</v>
          </cell>
        </row>
        <row r="233">
          <cell r="A233" t="str">
            <v>19.01.02</v>
          </cell>
          <cell r="B233" t="str">
            <v>Лаборант-аналитик</v>
          </cell>
        </row>
        <row r="234">
          <cell r="A234" t="str">
            <v>19.01.03</v>
          </cell>
          <cell r="B234" t="str">
            <v xml:space="preserve">Аппаратчик элеваторного, мукомольного, крупяного и комбикормового производства</v>
          </cell>
        </row>
        <row r="235">
          <cell r="A235" t="str">
            <v>19.01.04</v>
          </cell>
          <cell r="B235" t="str">
            <v>Пекарь</v>
          </cell>
        </row>
        <row r="236">
          <cell r="A236" t="str">
            <v>19.01.05</v>
          </cell>
          <cell r="B236" t="str">
            <v xml:space="preserve">Оператор поточно-автоматической линии (макаронное производство)</v>
          </cell>
        </row>
        <row r="237">
          <cell r="A237" t="str">
            <v>19.01.06</v>
          </cell>
          <cell r="B237" t="str">
            <v xml:space="preserve">Аппаратчик производства сахара</v>
          </cell>
        </row>
        <row r="238">
          <cell r="A238" t="str">
            <v>19.01.07</v>
          </cell>
          <cell r="B238" t="str">
            <v xml:space="preserve">Кондитер сахаристых изделий</v>
          </cell>
        </row>
        <row r="239">
          <cell r="A239" t="str">
            <v>19.01.08</v>
          </cell>
          <cell r="B239" t="str">
            <v>Пивовар</v>
          </cell>
        </row>
        <row r="240">
          <cell r="A240" t="str">
            <v>19.01.09</v>
          </cell>
          <cell r="B240" t="str">
            <v xml:space="preserve">Наладчик оборудования в производстве пищевой продукции (по отраслям производства)</v>
          </cell>
        </row>
        <row r="241">
          <cell r="A241" t="str">
            <v>19.01.10</v>
          </cell>
          <cell r="B241" t="str">
            <v xml:space="preserve">Мастер производства молочной продукции</v>
          </cell>
        </row>
        <row r="242">
          <cell r="A242" t="str">
            <v>19.01.11</v>
          </cell>
          <cell r="B242" t="str">
            <v xml:space="preserve">Изготовитель мороженого</v>
          </cell>
        </row>
        <row r="243">
          <cell r="A243" t="str">
            <v>19.01.12</v>
          </cell>
          <cell r="B243" t="str">
            <v xml:space="preserve">Переработчик скота и мяса</v>
          </cell>
        </row>
        <row r="244">
          <cell r="A244" t="str">
            <v>19.01.13</v>
          </cell>
          <cell r="B244" t="str">
            <v xml:space="preserve">Обработчик птицы и кроликов</v>
          </cell>
        </row>
        <row r="245">
          <cell r="A245" t="str">
            <v>19.01.14</v>
          </cell>
          <cell r="B245" t="str">
            <v xml:space="preserve">Оператор процессов колбасного производства</v>
          </cell>
        </row>
        <row r="246">
          <cell r="A246" t="str">
            <v>19.01.15</v>
          </cell>
          <cell r="B246" t="str">
            <v xml:space="preserve">Аппаратчик получения растительного масла</v>
          </cell>
        </row>
        <row r="247">
          <cell r="A247" t="str">
            <v>19.01.16</v>
          </cell>
          <cell r="B247" t="str">
            <v xml:space="preserve">Оператор линии производства маргарина</v>
          </cell>
        </row>
        <row r="248">
          <cell r="A248" t="str">
            <v>19.01.17</v>
          </cell>
          <cell r="B248" t="str">
            <v xml:space="preserve">Повар, кондитер</v>
          </cell>
        </row>
        <row r="249">
          <cell r="A249" t="str">
            <v>19.02.01</v>
          </cell>
          <cell r="B249" t="str">
            <v xml:space="preserve">Биохимическое производство</v>
          </cell>
        </row>
        <row r="250">
          <cell r="A250" t="str">
            <v>19.02.02</v>
          </cell>
          <cell r="B250" t="str">
            <v xml:space="preserve">Технология хранения и переработки зерна</v>
          </cell>
        </row>
        <row r="251">
          <cell r="A251" t="str">
            <v>19.02.03</v>
          </cell>
          <cell r="B251" t="str">
            <v xml:space="preserve">Технология хлеба, кондитерских и макаронных изделий</v>
          </cell>
        </row>
        <row r="252">
          <cell r="A252" t="str">
            <v>19.02.04</v>
          </cell>
          <cell r="B252" t="str">
            <v xml:space="preserve">Технология сахаристых продуктов</v>
          </cell>
        </row>
        <row r="253">
          <cell r="A253" t="str">
            <v>19.02.05</v>
          </cell>
          <cell r="B253" t="str">
            <v xml:space="preserve">Технология бродильных производств и виноделие</v>
          </cell>
        </row>
        <row r="254">
          <cell r="A254" t="str">
            <v>19.02.06</v>
          </cell>
          <cell r="B254" t="str">
            <v xml:space="preserve">Технология консервов и пищеконцентратов</v>
          </cell>
        </row>
        <row r="255">
          <cell r="A255" t="str">
            <v>19.02.07</v>
          </cell>
          <cell r="B255" t="str">
            <v xml:space="preserve">Технология молока и молочных продуктов</v>
          </cell>
        </row>
        <row r="256">
          <cell r="A256" t="str">
            <v>19.02.08</v>
          </cell>
          <cell r="B256" t="str">
            <v xml:space="preserve">Технология мяса и мясных продуктов</v>
          </cell>
        </row>
        <row r="257">
          <cell r="A257" t="str">
            <v>19.02.09</v>
          </cell>
          <cell r="B257" t="str">
            <v xml:space="preserve">Технология жиров и жирозаменителей</v>
          </cell>
        </row>
        <row r="258">
          <cell r="A258" t="str">
            <v>19.02.10</v>
          </cell>
          <cell r="B258" t="str">
            <v xml:space="preserve">Технология продукции общественного питания</v>
          </cell>
        </row>
        <row r="259">
          <cell r="A259" t="str">
            <v>20.01.01</v>
          </cell>
          <cell r="B259" t="str">
            <v>Пожарный</v>
          </cell>
        </row>
        <row r="260">
          <cell r="A260" t="str">
            <v>20.02.01</v>
          </cell>
          <cell r="B260" t="str">
            <v xml:space="preserve">Рациональное использование природохозяйственных комплексов</v>
          </cell>
        </row>
        <row r="261">
          <cell r="A261" t="str">
            <v>20.02.02</v>
          </cell>
          <cell r="B261" t="str">
            <v xml:space="preserve">Защита в чрезвычайных ситуациях</v>
          </cell>
        </row>
        <row r="262">
          <cell r="A262" t="str">
            <v>20.02.03</v>
          </cell>
          <cell r="B262" t="str">
            <v xml:space="preserve">Природоохранное обустройство территорий</v>
          </cell>
        </row>
        <row r="263">
          <cell r="A263" t="str">
            <v>20.02.04</v>
          </cell>
          <cell r="B263" t="str">
            <v xml:space="preserve">Пожарная безопасность</v>
          </cell>
        </row>
        <row r="264">
          <cell r="A264" t="str">
            <v>21.01.01</v>
          </cell>
          <cell r="B264" t="str">
            <v xml:space="preserve">Оператор нефтяных и газовых скважин</v>
          </cell>
        </row>
        <row r="265">
          <cell r="A265" t="str">
            <v>21.01.02</v>
          </cell>
          <cell r="B265" t="str">
            <v xml:space="preserve">Оператор по ремонту скважин</v>
          </cell>
        </row>
        <row r="266">
          <cell r="A266" t="str">
            <v>21.01.03</v>
          </cell>
          <cell r="B266" t="str">
            <v xml:space="preserve">Бурильщик эксплуатационных и разведочных скважин</v>
          </cell>
        </row>
        <row r="267">
          <cell r="A267" t="str">
            <v>21.01.04</v>
          </cell>
          <cell r="B267" t="str">
            <v xml:space="preserve">Машинист на буровых установках</v>
          </cell>
        </row>
        <row r="268">
          <cell r="A268" t="str">
            <v>21.01.05</v>
          </cell>
          <cell r="B268" t="str">
            <v xml:space="preserve">Оператор (моторист) по цементажу скважин</v>
          </cell>
        </row>
        <row r="269">
          <cell r="A269" t="str">
            <v>21.01.06</v>
          </cell>
          <cell r="B269" t="str">
            <v xml:space="preserve">Вышкомонтажник (широкого профиля)</v>
          </cell>
        </row>
        <row r="270">
          <cell r="A270" t="str">
            <v>21.01.07</v>
          </cell>
          <cell r="B270" t="str">
            <v xml:space="preserve">Бурильщик морского бурения скважин</v>
          </cell>
        </row>
        <row r="271">
          <cell r="A271" t="str">
            <v>21.01.08</v>
          </cell>
          <cell r="B271" t="str">
            <v xml:space="preserve">Машинист на открытых горных работах</v>
          </cell>
        </row>
        <row r="272">
          <cell r="A272" t="str">
            <v>21.01.09</v>
          </cell>
          <cell r="B272" t="str">
            <v xml:space="preserve">Машинист машин по добыче и переработке торфа</v>
          </cell>
        </row>
        <row r="273">
          <cell r="A273" t="str">
            <v>21.01.10</v>
          </cell>
          <cell r="B273" t="str">
            <v xml:space="preserve">Ремонтник горного оборудования</v>
          </cell>
        </row>
        <row r="274">
          <cell r="A274" t="str">
            <v>21.01.11</v>
          </cell>
          <cell r="B274" t="str">
            <v xml:space="preserve">Горнорабочий на подземных работах</v>
          </cell>
        </row>
        <row r="275">
          <cell r="A275" t="str">
            <v>21.01.12</v>
          </cell>
          <cell r="B275" t="str">
            <v xml:space="preserve">Машинист электровоза (на горных выработках)</v>
          </cell>
        </row>
        <row r="276">
          <cell r="A276" t="str">
            <v>21.01.13</v>
          </cell>
          <cell r="B276" t="str">
            <v>Проходчик</v>
          </cell>
        </row>
        <row r="277">
          <cell r="A277" t="str">
            <v>21.01.14</v>
          </cell>
          <cell r="B277" t="str">
            <v xml:space="preserve">Горномонтажник подземный</v>
          </cell>
        </row>
        <row r="278">
          <cell r="A278" t="str">
            <v>21.01.15</v>
          </cell>
          <cell r="B278" t="str">
            <v xml:space="preserve">Электрослесарь подземный</v>
          </cell>
        </row>
        <row r="279">
          <cell r="A279" t="str">
            <v>21.01.16</v>
          </cell>
          <cell r="B279" t="str">
            <v xml:space="preserve">Обогатитель полезных ископаемых</v>
          </cell>
        </row>
        <row r="280">
          <cell r="A280" t="str">
            <v>21.02.01</v>
          </cell>
          <cell r="B280" t="str">
            <v xml:space="preserve">Разработка и эксплуатация нефтяных и газовых месторождений</v>
          </cell>
        </row>
        <row r="281">
          <cell r="A281" t="str">
            <v>21.02.02</v>
          </cell>
          <cell r="B281" t="str">
            <v xml:space="preserve">Бурение нефтяных и газовых скважин</v>
          </cell>
        </row>
        <row r="282">
          <cell r="A282" t="str">
            <v>21.02.03</v>
          </cell>
          <cell r="B282" t="str">
            <v xml:space="preserve">Сооружение и эксплуатация газонефтепроводов и газонефтехранилищ</v>
          </cell>
        </row>
        <row r="283">
          <cell r="A283" t="str">
            <v>21.02.04</v>
          </cell>
          <cell r="B283" t="str">
            <v>Землеустройство</v>
          </cell>
        </row>
        <row r="284">
          <cell r="A284" t="str">
            <v>21.02.05</v>
          </cell>
          <cell r="B284" t="str">
            <v xml:space="preserve">Земельно-имущественные отношения</v>
          </cell>
        </row>
        <row r="285">
          <cell r="A285" t="str">
            <v>21.02.06</v>
          </cell>
          <cell r="B285" t="str">
            <v xml:space="preserve">Информационные системы обеспечения градостроительной деятельности</v>
          </cell>
        </row>
        <row r="286">
          <cell r="A286" t="str">
            <v>21.02.07</v>
          </cell>
          <cell r="B286" t="str">
            <v>Аэрофотогеодезия</v>
          </cell>
        </row>
        <row r="287">
          <cell r="A287" t="str">
            <v>21.02.08</v>
          </cell>
          <cell r="B287" t="str">
            <v xml:space="preserve">Прикладная геодезия</v>
          </cell>
        </row>
        <row r="288">
          <cell r="A288" t="str">
            <v>21.02.09</v>
          </cell>
          <cell r="B288" t="str">
            <v xml:space="preserve">Гидрогеология и инженерная геология</v>
          </cell>
        </row>
        <row r="289">
          <cell r="A289" t="str">
            <v>21.02.10</v>
          </cell>
          <cell r="B289" t="str">
            <v xml:space="preserve">Геология и разведка нефтяных и газовых месторождений</v>
          </cell>
        </row>
        <row r="290">
          <cell r="A290" t="str">
            <v>21.02.11</v>
          </cell>
          <cell r="B290" t="str">
            <v xml:space="preserve">Геофизические методы поисков и разведки месторождений полезных ископаемых</v>
          </cell>
        </row>
        <row r="291">
          <cell r="A291" t="str">
            <v>21.02.12</v>
          </cell>
          <cell r="B291" t="str">
            <v xml:space="preserve">Технология и техника разведки месторождений полезных ископаемых</v>
          </cell>
        </row>
        <row r="292">
          <cell r="A292" t="str">
            <v>21.02.13</v>
          </cell>
          <cell r="B292" t="str">
            <v xml:space="preserve">Геологическая съемка, поиски и разведка месторождений полезных ископаемых</v>
          </cell>
        </row>
        <row r="293">
          <cell r="A293" t="str">
            <v>21.02.14</v>
          </cell>
          <cell r="B293" t="str">
            <v xml:space="preserve">Маркшейдерское дело</v>
          </cell>
        </row>
        <row r="294">
          <cell r="A294" t="str">
            <v>21.02.15</v>
          </cell>
          <cell r="B294" t="str">
            <v xml:space="preserve">Открытые горные работы</v>
          </cell>
        </row>
        <row r="295">
          <cell r="A295" t="str">
            <v>21.02.16</v>
          </cell>
          <cell r="B295" t="str">
            <v xml:space="preserve">Шахтное строительство</v>
          </cell>
        </row>
        <row r="296">
          <cell r="A296" t="str">
            <v>21.02.17</v>
          </cell>
          <cell r="B296" t="str">
            <v xml:space="preserve">Подземная разработка месторождений полезных ископаемых</v>
          </cell>
        </row>
        <row r="297">
          <cell r="A297" t="str">
            <v>21.02.18</v>
          </cell>
          <cell r="B297" t="str">
            <v xml:space="preserve">Обогащение полезных ископаемых</v>
          </cell>
        </row>
        <row r="298">
          <cell r="A298" t="str">
            <v>22.01.01</v>
          </cell>
          <cell r="B298" t="str">
            <v>Доменщик</v>
          </cell>
        </row>
        <row r="299">
          <cell r="A299" t="str">
            <v>22.01.02</v>
          </cell>
          <cell r="B299" t="str">
            <v xml:space="preserve">Сталеплавильщик (по типам производства)</v>
          </cell>
        </row>
        <row r="300">
          <cell r="A300" t="str">
            <v>22.01.03</v>
          </cell>
          <cell r="B300" t="str">
            <v xml:space="preserve">Машинист крана металлургического производства</v>
          </cell>
        </row>
        <row r="301">
          <cell r="A301" t="str">
            <v>22.01.04</v>
          </cell>
          <cell r="B301" t="str">
            <v xml:space="preserve">Контролер металлургического производства</v>
          </cell>
        </row>
        <row r="302">
          <cell r="A302" t="str">
            <v>22.01.05</v>
          </cell>
          <cell r="B302" t="str">
            <v xml:space="preserve">Аппаратчик-оператор в производстве цветных металлов</v>
          </cell>
        </row>
        <row r="303">
          <cell r="A303" t="str">
            <v>22.01.06</v>
          </cell>
          <cell r="B303" t="str">
            <v xml:space="preserve">Оператор-обработчик цветных металлов</v>
          </cell>
        </row>
        <row r="304">
          <cell r="A304" t="str">
            <v>22.01.07</v>
          </cell>
          <cell r="B304" t="str">
            <v>Модельщик</v>
          </cell>
        </row>
        <row r="305">
          <cell r="A305" t="str">
            <v>22.01.08</v>
          </cell>
          <cell r="B305" t="str">
            <v xml:space="preserve">Оператор прокатного производства</v>
          </cell>
        </row>
        <row r="306">
          <cell r="A306" t="str">
            <v>22.01.09</v>
          </cell>
          <cell r="B306" t="str">
            <v xml:space="preserve">Оператор трубного производства</v>
          </cell>
        </row>
        <row r="307">
          <cell r="A307" t="str">
            <v>22.01.10</v>
          </cell>
          <cell r="B307" t="str">
            <v xml:space="preserve">Оператор в производстве огнеупоров</v>
          </cell>
        </row>
        <row r="308">
          <cell r="A308" t="str">
            <v>22.02.01</v>
          </cell>
          <cell r="B308" t="str">
            <v xml:space="preserve">Металлургия черных металлов</v>
          </cell>
        </row>
        <row r="309">
          <cell r="A309" t="str">
            <v>22.02.02</v>
          </cell>
          <cell r="B309" t="str">
            <v xml:space="preserve">Металлургия цветных металлов</v>
          </cell>
        </row>
        <row r="310">
          <cell r="A310" t="str">
            <v>22.02.03</v>
          </cell>
          <cell r="B310" t="str">
            <v xml:space="preserve">Литейное производство черных и цветных металлов</v>
          </cell>
        </row>
        <row r="311">
          <cell r="A311" t="str">
            <v>22.02.04</v>
          </cell>
          <cell r="B311" t="str">
            <v xml:space="preserve">Металловедение и термическая обработка металлов</v>
          </cell>
        </row>
        <row r="312">
          <cell r="A312" t="str">
            <v>22.02.05</v>
          </cell>
          <cell r="B312" t="str">
            <v xml:space="preserve">Обработка металлов давлением</v>
          </cell>
        </row>
        <row r="313">
          <cell r="A313" t="str">
            <v>22.02.06</v>
          </cell>
          <cell r="B313" t="str">
            <v xml:space="preserve">Сварочное производство</v>
          </cell>
        </row>
        <row r="314">
          <cell r="A314" t="str">
            <v>22.02.07</v>
          </cell>
          <cell r="B314" t="str">
            <v xml:space="preserve">Порошковая металлургия, композиционные материалы, покрытия</v>
          </cell>
        </row>
        <row r="315">
          <cell r="A315" t="str">
            <v>23.01.01</v>
          </cell>
          <cell r="B315" t="str">
            <v xml:space="preserve">Оператор транспортного терминала</v>
          </cell>
        </row>
        <row r="316">
          <cell r="A316" t="str">
            <v>23.01.02</v>
          </cell>
          <cell r="B316" t="str">
            <v>Докер-механизатор</v>
          </cell>
        </row>
        <row r="317">
          <cell r="A317" t="str">
            <v>23.01.03</v>
          </cell>
          <cell r="B317" t="str">
            <v>Автомеханик</v>
          </cell>
        </row>
        <row r="318">
          <cell r="A318" t="str">
            <v>23.01.04</v>
          </cell>
          <cell r="B318" t="str">
            <v xml:space="preserve">Водитель городского электротранспорта</v>
          </cell>
        </row>
        <row r="319">
          <cell r="A319" t="str">
            <v>23.01.05</v>
          </cell>
          <cell r="B319" t="str">
            <v xml:space="preserve">Слесарь по ремонту городского электротранспорта</v>
          </cell>
        </row>
        <row r="320">
          <cell r="A320" t="str">
            <v>23.01.06</v>
          </cell>
          <cell r="B320" t="str">
            <v xml:space="preserve">Машинист дорожных и строительных машин</v>
          </cell>
        </row>
        <row r="321">
          <cell r="A321" t="str">
            <v>23.01.07</v>
          </cell>
          <cell r="B321" t="str">
            <v xml:space="preserve">Машинист крана (крановщик)</v>
          </cell>
        </row>
        <row r="322">
          <cell r="A322" t="str">
            <v>23.01.08</v>
          </cell>
          <cell r="B322" t="str">
            <v xml:space="preserve">Слесарь по ремонту строительных машин</v>
          </cell>
        </row>
        <row r="323">
          <cell r="A323" t="str">
            <v>23.01.09</v>
          </cell>
          <cell r="B323" t="str">
            <v xml:space="preserve">Машинист локомотива</v>
          </cell>
        </row>
        <row r="324">
          <cell r="A324" t="str">
            <v>23.01.10</v>
          </cell>
          <cell r="B324" t="str">
            <v xml:space="preserve">Слесарь по обслуживанию и ремонту подвижного состава</v>
          </cell>
        </row>
        <row r="325">
          <cell r="A325" t="str">
            <v>23.01.11</v>
          </cell>
          <cell r="B325" t="str">
            <v xml:space="preserve">Слесарь-электрик по ремонту электрооборудования подвижного состава (электровозов, электропоездов)</v>
          </cell>
        </row>
        <row r="326">
          <cell r="A326" t="str">
            <v>23.01.12</v>
          </cell>
          <cell r="B326" t="str">
            <v xml:space="preserve">Слесарь-электрик метрополитена</v>
          </cell>
        </row>
        <row r="327">
          <cell r="A327" t="str">
            <v>23.01.13</v>
          </cell>
          <cell r="B327" t="str">
            <v xml:space="preserve">Электромонтер тяговой подстанции</v>
          </cell>
        </row>
        <row r="328">
          <cell r="A328" t="str">
            <v>23.01.14</v>
          </cell>
          <cell r="B328" t="str">
            <v xml:space="preserve">Электромонтер устройств сигнализации, централизации, блокировки (СЦБ)</v>
          </cell>
        </row>
        <row r="329">
          <cell r="A329" t="str">
            <v>23.01.15</v>
          </cell>
          <cell r="B329" t="str">
            <v xml:space="preserve">Оператор поста централизации</v>
          </cell>
        </row>
        <row r="330">
          <cell r="A330" t="str">
            <v>23.01.16</v>
          </cell>
          <cell r="B330" t="str">
            <v xml:space="preserve">Составитель поездов</v>
          </cell>
        </row>
        <row r="331">
          <cell r="A331" t="str">
            <v>23.01.17</v>
          </cell>
          <cell r="B331" t="str">
            <v xml:space="preserve">Мастер по ремонту и обслуживанию автомобилей</v>
          </cell>
        </row>
        <row r="332">
          <cell r="A332" t="str">
            <v>23.02.01</v>
          </cell>
          <cell r="B332" t="str">
            <v xml:space="preserve">Организация перевозок и управление на транспорте (по видам)</v>
          </cell>
        </row>
        <row r="333">
          <cell r="A333" t="str">
            <v>23.02.02</v>
          </cell>
          <cell r="B333" t="str">
            <v xml:space="preserve">Автомобиле- и тракторостроение</v>
          </cell>
        </row>
        <row r="334">
          <cell r="A334" t="str">
            <v>23.02.03</v>
          </cell>
          <cell r="B334" t="str">
            <v xml:space="preserve">Техническое обслуживание и ремонт автомобильного транспорта</v>
          </cell>
        </row>
        <row r="335">
          <cell r="A335" t="str">
            <v>23.02.04</v>
          </cell>
          <cell r="B335" t="str">
            <v xml:space="preserve">Техническая эксплуатация подъемно-транспортных, строительных, дорожных машин и оборудования (по отраслям)</v>
          </cell>
        </row>
        <row r="336">
          <cell r="A336" t="str">
            <v>23.02.05</v>
          </cell>
          <cell r="B336" t="str">
            <v xml:space="preserve">Эксплуатация транспортного электрооборудования и автоматики (по видам транспорта, за исключением водного)</v>
          </cell>
        </row>
        <row r="337">
          <cell r="A337" t="str">
            <v>23.02.06</v>
          </cell>
          <cell r="B337" t="str">
            <v xml:space="preserve">Техническая эксплуатация подвижного состава железных дорог</v>
          </cell>
        </row>
        <row r="338">
          <cell r="A338" t="str">
            <v>23.02.07</v>
          </cell>
          <cell r="B338" t="str">
            <v xml:space="preserve">Техническое обслуживание и ремонт двигателей, систем и агрегатов автомобилей</v>
          </cell>
        </row>
        <row r="339">
          <cell r="A339" t="str">
            <v>24.01.01</v>
          </cell>
          <cell r="B339" t="str">
            <v xml:space="preserve">Слесарь-сборщик авиационной техники</v>
          </cell>
        </row>
        <row r="340">
          <cell r="A340" t="str">
            <v>24.01.02</v>
          </cell>
          <cell r="B340" t="str">
            <v xml:space="preserve">Электромонтажник авиационной техники</v>
          </cell>
        </row>
        <row r="341">
          <cell r="A341" t="str">
            <v>24.01.03</v>
          </cell>
          <cell r="B341" t="str">
            <v xml:space="preserve">Слесарь-механик авиационных приборов</v>
          </cell>
        </row>
        <row r="342">
          <cell r="A342" t="str">
            <v>24.01.04</v>
          </cell>
          <cell r="B342" t="str">
            <v xml:space="preserve">Слесарь по ремонту авиационной техники</v>
          </cell>
        </row>
        <row r="343">
          <cell r="A343" t="str">
            <v>24.02.01</v>
          </cell>
          <cell r="B343" t="str">
            <v xml:space="preserve">Производство летательных аппаратов</v>
          </cell>
        </row>
        <row r="344">
          <cell r="A344" t="str">
            <v>24.02.02</v>
          </cell>
          <cell r="B344" t="str">
            <v xml:space="preserve">Производство авиационных двигателей</v>
          </cell>
        </row>
        <row r="345">
          <cell r="A345" t="str">
            <v>24.02.03</v>
          </cell>
          <cell r="B345" t="str">
            <v xml:space="preserve">Испытание летательных аппаратов</v>
          </cell>
        </row>
        <row r="346">
          <cell r="A346" t="str">
            <v>25.02.01</v>
          </cell>
          <cell r="B346" t="str">
            <v xml:space="preserve">Техническая эксплуатация летательных аппаратов и двигателей</v>
          </cell>
        </row>
        <row r="347">
          <cell r="A347" t="str">
            <v>25.02.02</v>
          </cell>
          <cell r="B347" t="str">
            <v xml:space="preserve">Обслуживание летательных аппаратов горюче-смазочными материалами</v>
          </cell>
        </row>
        <row r="348">
          <cell r="A348" t="str">
            <v>25.02.03</v>
          </cell>
          <cell r="B348" t="str">
            <v xml:space="preserve">Техническая эксплуатация электрифицированных и пилотажно-навигационных комплексов</v>
          </cell>
        </row>
        <row r="349">
          <cell r="A349" t="str">
            <v>25.02.04</v>
          </cell>
          <cell r="B349" t="str">
            <v xml:space="preserve">Летная эксплуатация летательных аппаратов</v>
          </cell>
        </row>
        <row r="350">
          <cell r="A350" t="str">
            <v>25.02.05</v>
          </cell>
          <cell r="B350" t="str">
            <v xml:space="preserve">Управление движением воздушного транспорта</v>
          </cell>
        </row>
        <row r="351">
          <cell r="A351" t="str">
            <v>25.02.06</v>
          </cell>
          <cell r="B351" t="str">
            <v xml:space="preserve">Производство и обслуживание авиационной техники</v>
          </cell>
        </row>
        <row r="352">
          <cell r="A352" t="str">
            <v>25.02.07</v>
          </cell>
          <cell r="B352" t="str">
            <v xml:space="preserve">Техническое обслуживание авиационных двигателей</v>
          </cell>
        </row>
        <row r="353">
          <cell r="A353" t="str">
            <v>25.02.08</v>
          </cell>
          <cell r="B353" t="str">
            <v xml:space="preserve">Эксплуатация беспилотных авиационных систем</v>
          </cell>
        </row>
        <row r="354">
          <cell r="A354" t="str">
            <v>26.01.01</v>
          </cell>
          <cell r="B354" t="str">
            <v xml:space="preserve">Судостроитель-судоремонтник металлических судов</v>
          </cell>
        </row>
        <row r="355">
          <cell r="A355" t="str">
            <v>26.01.02</v>
          </cell>
          <cell r="B355" t="str">
            <v xml:space="preserve">Судостроитель-судоремонтник неметаллических судов</v>
          </cell>
        </row>
        <row r="356">
          <cell r="A356" t="str">
            <v>26.01.03</v>
          </cell>
          <cell r="B356" t="str">
            <v xml:space="preserve">Слесарь-монтажник судовой</v>
          </cell>
        </row>
        <row r="357">
          <cell r="A357" t="str">
            <v>26.01.04</v>
          </cell>
          <cell r="B357" t="str">
            <v xml:space="preserve">Слесарь-механик судовой</v>
          </cell>
        </row>
        <row r="358">
          <cell r="A358" t="str">
            <v>26.01.05</v>
          </cell>
          <cell r="B358" t="str">
            <v xml:space="preserve">Электрорадиомонтажник судовой</v>
          </cell>
        </row>
        <row r="359">
          <cell r="A359" t="str">
            <v>26.01.06</v>
          </cell>
          <cell r="B359" t="str">
            <v xml:space="preserve">Судоводитель-помощник механика маломерного судна</v>
          </cell>
        </row>
        <row r="360">
          <cell r="A360" t="str">
            <v>26.01.07</v>
          </cell>
          <cell r="B360" t="str">
            <v>Матрос</v>
          </cell>
        </row>
        <row r="361">
          <cell r="A361" t="str">
            <v>26.01.08</v>
          </cell>
          <cell r="B361" t="str">
            <v xml:space="preserve">Моторист (машинист)</v>
          </cell>
        </row>
        <row r="362">
          <cell r="A362" t="str">
            <v>26.01.09</v>
          </cell>
          <cell r="B362" t="str">
            <v xml:space="preserve">Моторист судовой</v>
          </cell>
        </row>
        <row r="363">
          <cell r="A363" t="str">
            <v>26.01.10</v>
          </cell>
          <cell r="B363" t="str">
            <v xml:space="preserve">Механик маломерного судна</v>
          </cell>
        </row>
        <row r="364">
          <cell r="A364" t="str">
            <v>26.01.11</v>
          </cell>
          <cell r="B364" t="str">
            <v xml:space="preserve">Машинист-котельный судовой</v>
          </cell>
        </row>
        <row r="365">
          <cell r="A365" t="str">
            <v>26.01.12</v>
          </cell>
          <cell r="B365" t="str">
            <v xml:space="preserve">Электрик судовой</v>
          </cell>
        </row>
        <row r="366">
          <cell r="A366" t="str">
            <v>26.01.13</v>
          </cell>
          <cell r="B366" t="str">
            <v>Водолаз</v>
          </cell>
        </row>
        <row r="367">
          <cell r="A367" t="str">
            <v>26.02.01</v>
          </cell>
          <cell r="B367" t="str">
            <v xml:space="preserve">Эксплуатация внутренних водных путей</v>
          </cell>
        </row>
        <row r="368">
          <cell r="A368" t="str">
            <v>26.02.02</v>
          </cell>
          <cell r="B368" t="str">
            <v>Судостроение</v>
          </cell>
        </row>
        <row r="369">
          <cell r="A369" t="str">
            <v>26.02.03</v>
          </cell>
          <cell r="B369" t="str">
            <v>Судовождение</v>
          </cell>
        </row>
        <row r="370">
          <cell r="A370" t="str">
            <v>26.02.04</v>
          </cell>
          <cell r="B370" t="str">
            <v xml:space="preserve">Монтаж и техническое обслуживание судовых машин и механизмов</v>
          </cell>
        </row>
        <row r="371">
          <cell r="A371" t="str">
            <v>26.02.05</v>
          </cell>
          <cell r="B371" t="str">
            <v xml:space="preserve">Эксплуатация судовых энергетических установок</v>
          </cell>
        </row>
        <row r="372">
          <cell r="A372" t="str">
            <v>26.02.06</v>
          </cell>
          <cell r="B372" t="str">
            <v xml:space="preserve">Эксплуатация судового электрооборудования и средств автоматики</v>
          </cell>
        </row>
        <row r="373">
          <cell r="A373" t="str">
            <v>27.02.01</v>
          </cell>
          <cell r="B373" t="str">
            <v>Метрология</v>
          </cell>
        </row>
        <row r="374">
          <cell r="A374" t="str">
            <v>27.02.02</v>
          </cell>
          <cell r="B374" t="str">
            <v xml:space="preserve">Техническое регулирование и управление качеством</v>
          </cell>
        </row>
        <row r="375">
          <cell r="A375" t="str">
            <v>27.02.03</v>
          </cell>
          <cell r="B375" t="str">
            <v xml:space="preserve">Автоматика и телемеханика на транспорте (железнодорожном транспорте)</v>
          </cell>
        </row>
        <row r="376">
          <cell r="A376" t="str">
            <v>27.02.04</v>
          </cell>
          <cell r="B376" t="str">
            <v xml:space="preserve">Автоматические системы управления</v>
          </cell>
        </row>
        <row r="377">
          <cell r="A377" t="str">
            <v>27.02.05</v>
          </cell>
          <cell r="B377" t="str">
            <v xml:space="preserve">Системы и средства диспетчерского управления</v>
          </cell>
        </row>
        <row r="378">
          <cell r="A378" t="str">
            <v>27.02.06</v>
          </cell>
          <cell r="B378" t="str">
            <v xml:space="preserve">Контроль работы измерительных приборов</v>
          </cell>
        </row>
        <row r="379">
          <cell r="A379" t="str">
            <v>27.02.07</v>
          </cell>
          <cell r="B379" t="str">
            <v xml:space="preserve">Управление качеством продукции, процессов и услуг (по отраслям)</v>
          </cell>
        </row>
        <row r="380">
          <cell r="A380" t="str">
            <v>29.01.01</v>
          </cell>
          <cell r="B380" t="str">
            <v>Скорняк</v>
          </cell>
        </row>
        <row r="381">
          <cell r="A381" t="str">
            <v>29.01.02</v>
          </cell>
          <cell r="B381" t="str">
            <v xml:space="preserve">Обувщик (широкого профиля)</v>
          </cell>
        </row>
        <row r="382">
          <cell r="A382" t="str">
            <v>29.01.03</v>
          </cell>
          <cell r="B382" t="str">
            <v xml:space="preserve">Сборщик обуви</v>
          </cell>
        </row>
        <row r="383">
          <cell r="A383" t="str">
            <v>29.01.04</v>
          </cell>
          <cell r="B383" t="str">
            <v xml:space="preserve">Художник по костюму</v>
          </cell>
        </row>
        <row r="384">
          <cell r="A384" t="str">
            <v>29.01.05</v>
          </cell>
          <cell r="B384" t="str">
            <v>Закройщик</v>
          </cell>
        </row>
        <row r="385">
          <cell r="A385" t="str">
            <v>29.01.06</v>
          </cell>
          <cell r="B385" t="str">
            <v xml:space="preserve">Раскройщик материалов</v>
          </cell>
        </row>
        <row r="386">
          <cell r="A386" t="str">
            <v>29.01.07</v>
          </cell>
          <cell r="B386" t="str">
            <v>Портной</v>
          </cell>
        </row>
        <row r="387">
          <cell r="A387" t="str">
            <v>29.01.08</v>
          </cell>
          <cell r="B387" t="str">
            <v xml:space="preserve">Оператор швейного оборудования</v>
          </cell>
        </row>
        <row r="388">
          <cell r="A388" t="str">
            <v>29.01.09</v>
          </cell>
          <cell r="B388" t="str">
            <v>Вышивальщица</v>
          </cell>
        </row>
        <row r="389">
          <cell r="A389" t="str">
            <v>29.01.10</v>
          </cell>
          <cell r="B389" t="str">
            <v xml:space="preserve">Модистка головных уборов</v>
          </cell>
        </row>
        <row r="390">
          <cell r="A390" t="str">
            <v>29.01.11</v>
          </cell>
          <cell r="B390" t="str">
            <v xml:space="preserve">Контролер качества текстильных изделий</v>
          </cell>
        </row>
        <row r="391">
          <cell r="A391" t="str">
            <v>29.01.12</v>
          </cell>
          <cell r="B391" t="str">
            <v xml:space="preserve">Оператор крутильного оборудования (для всех видов производств)</v>
          </cell>
        </row>
        <row r="392">
          <cell r="A392" t="str">
            <v>29.01.13</v>
          </cell>
          <cell r="B392" t="str">
            <v xml:space="preserve">Оператор оборудования чесального производства (для всех видов производств)</v>
          </cell>
        </row>
        <row r="393">
          <cell r="A393" t="str">
            <v>29.01.14</v>
          </cell>
          <cell r="B393" t="str">
            <v xml:space="preserve">Оператор прядильного производства</v>
          </cell>
        </row>
        <row r="394">
          <cell r="A394" t="str">
            <v>29.01.15</v>
          </cell>
          <cell r="B394" t="str">
            <v>Раклист</v>
          </cell>
        </row>
        <row r="395">
          <cell r="A395" t="str">
            <v>29.01.16</v>
          </cell>
          <cell r="B395" t="str">
            <v>Ткач</v>
          </cell>
        </row>
        <row r="396">
          <cell r="A396" t="str">
            <v>29.01.17</v>
          </cell>
          <cell r="B396" t="str">
            <v xml:space="preserve">Оператор вязально-швейного оборудования</v>
          </cell>
        </row>
        <row r="397">
          <cell r="A397" t="str">
            <v>29.01.18</v>
          </cell>
          <cell r="B397" t="str">
            <v xml:space="preserve">Вязальщица текстильно-галантерейных изделий</v>
          </cell>
        </row>
        <row r="398">
          <cell r="A398" t="str">
            <v>29.01.19</v>
          </cell>
          <cell r="B398" t="str">
            <v xml:space="preserve">Оператор производства нетканых материалов</v>
          </cell>
        </row>
        <row r="399">
          <cell r="A399" t="str">
            <v>29.01.20</v>
          </cell>
          <cell r="B399" t="str">
            <v xml:space="preserve">Красильщик (общие профессии производства текстиля)</v>
          </cell>
        </row>
        <row r="400">
          <cell r="A400" t="str">
            <v>29.01.21</v>
          </cell>
          <cell r="B400" t="str">
            <v xml:space="preserve">Оператор оборудования отделочного производства (общие профессии производства текстиля)</v>
          </cell>
        </row>
        <row r="401">
          <cell r="A401" t="str">
            <v>29.01.22</v>
          </cell>
          <cell r="B401" t="str">
            <v xml:space="preserve">Аппаратчик отделочного производства (общие профессии производства текстиля)</v>
          </cell>
        </row>
        <row r="402">
          <cell r="A402" t="str">
            <v>29.01.23</v>
          </cell>
          <cell r="B402" t="str">
            <v xml:space="preserve">Наладчик полиграфического оборудования</v>
          </cell>
        </row>
        <row r="403">
          <cell r="A403" t="str">
            <v>29.01.24</v>
          </cell>
          <cell r="B403" t="str">
            <v xml:space="preserve">Оператор электронного набора и верстки</v>
          </cell>
        </row>
        <row r="404">
          <cell r="A404" t="str">
            <v>29.01.25</v>
          </cell>
          <cell r="B404" t="str">
            <v>Переплетчик</v>
          </cell>
        </row>
        <row r="405">
          <cell r="A405" t="str">
            <v>29.01.26</v>
          </cell>
          <cell r="B405" t="str">
            <v xml:space="preserve">Печатник плоской печати</v>
          </cell>
        </row>
        <row r="406">
          <cell r="A406" t="str">
            <v>29.01.27</v>
          </cell>
          <cell r="B406" t="str">
            <v xml:space="preserve">Мастер печатного дела</v>
          </cell>
        </row>
        <row r="407">
          <cell r="A407" t="str">
            <v>29.01.28</v>
          </cell>
          <cell r="B407" t="str">
            <v xml:space="preserve">Огранщик алмазов в бриллианты</v>
          </cell>
        </row>
        <row r="408">
          <cell r="A408" t="str">
            <v>29.01.29</v>
          </cell>
          <cell r="B408" t="str">
            <v xml:space="preserve">Мастер столярного и мебельного производства</v>
          </cell>
        </row>
        <row r="409">
          <cell r="A409" t="str">
            <v>29.01.30</v>
          </cell>
          <cell r="B409" t="str">
            <v xml:space="preserve">Обойщик мебели</v>
          </cell>
        </row>
        <row r="410">
          <cell r="A410" t="str">
            <v>29.02.01</v>
          </cell>
          <cell r="B410" t="str">
            <v xml:space="preserve">Конструирование, моделирование и технология изделий из кожи</v>
          </cell>
        </row>
        <row r="411">
          <cell r="A411" t="str">
            <v>29.02.02</v>
          </cell>
          <cell r="B411" t="str">
            <v xml:space="preserve">Технология кожи и меха</v>
          </cell>
        </row>
        <row r="412">
          <cell r="A412" t="str">
            <v>29.02.03</v>
          </cell>
          <cell r="B412" t="str">
            <v xml:space="preserve">Конструирование, моделирование и технология изделий из меха</v>
          </cell>
        </row>
        <row r="413">
          <cell r="A413" t="str">
            <v>29.02.04</v>
          </cell>
          <cell r="B413" t="str">
            <v xml:space="preserve">Конструирование, моделирование и технология швейных изделий</v>
          </cell>
        </row>
        <row r="414">
          <cell r="A414" t="str">
            <v>29.02.05</v>
          </cell>
          <cell r="B414" t="str">
            <v xml:space="preserve">Технология текстильных изделий (по видам)</v>
          </cell>
        </row>
        <row r="415">
          <cell r="A415" t="str">
            <v>29.02.06</v>
          </cell>
          <cell r="B415" t="str">
            <v xml:space="preserve">Полиграфическое производство</v>
          </cell>
        </row>
        <row r="416">
          <cell r="A416" t="str">
            <v>29.02.07</v>
          </cell>
          <cell r="B416" t="str">
            <v xml:space="preserve">Производство изделий из бумаги и картона</v>
          </cell>
        </row>
        <row r="417">
          <cell r="A417" t="str">
            <v>29.02.08</v>
          </cell>
          <cell r="B417" t="str">
            <v xml:space="preserve">Технология обработки алмазов</v>
          </cell>
        </row>
        <row r="418">
          <cell r="A418" t="str">
            <v>29.02.09</v>
          </cell>
          <cell r="B418" t="str">
            <v xml:space="preserve">Печатное дело</v>
          </cell>
        </row>
        <row r="419">
          <cell r="A419" t="str">
            <v>31.02.01</v>
          </cell>
          <cell r="B419" t="str">
            <v xml:space="preserve">Лечебное дело</v>
          </cell>
        </row>
        <row r="420">
          <cell r="A420" t="str">
            <v>31.02.02</v>
          </cell>
          <cell r="B420" t="str">
            <v xml:space="preserve">Акушерское дело</v>
          </cell>
        </row>
        <row r="421">
          <cell r="A421" t="str">
            <v>31.02.03</v>
          </cell>
          <cell r="B421" t="str">
            <v xml:space="preserve">Лабораторная диагностика</v>
          </cell>
        </row>
        <row r="422">
          <cell r="A422" t="str">
            <v>31.02.04</v>
          </cell>
          <cell r="B422" t="str">
            <v xml:space="preserve">Медицинская оптика</v>
          </cell>
        </row>
        <row r="423">
          <cell r="A423" t="str">
            <v>31.02.05</v>
          </cell>
          <cell r="B423" t="str">
            <v xml:space="preserve">Стоматология ортопедическая</v>
          </cell>
        </row>
        <row r="424">
          <cell r="A424" t="str">
            <v>31.02.06</v>
          </cell>
          <cell r="B424" t="str">
            <v xml:space="preserve">Стоматология профилактическая</v>
          </cell>
        </row>
        <row r="425">
          <cell r="A425" t="str">
            <v>32.02.01</v>
          </cell>
          <cell r="B425" t="str">
            <v xml:space="preserve">Медико-профилактическое дело</v>
          </cell>
        </row>
        <row r="426">
          <cell r="A426" t="str">
            <v>33.02.01</v>
          </cell>
          <cell r="B426" t="str">
            <v>Фармация</v>
          </cell>
        </row>
        <row r="427">
          <cell r="A427" t="str">
            <v>34.01.01</v>
          </cell>
          <cell r="B427" t="str">
            <v xml:space="preserve">Младшая медицинская сестра по уходу за больными</v>
          </cell>
        </row>
        <row r="428">
          <cell r="A428" t="str">
            <v>34.02.01</v>
          </cell>
          <cell r="B428" t="str">
            <v xml:space="preserve">Сестринское дело</v>
          </cell>
        </row>
        <row r="429">
          <cell r="A429" t="str">
            <v>34.02.02</v>
          </cell>
          <cell r="B429" t="str">
            <v xml:space="preserve">Медицинский массаж (для обучения лиц с ограниченными возможностями здоровья по зрению)</v>
          </cell>
        </row>
        <row r="430">
          <cell r="A430" t="str">
            <v>35.01.01</v>
          </cell>
          <cell r="B430" t="str">
            <v xml:space="preserve">Мастер по лесному хозяйству</v>
          </cell>
        </row>
        <row r="431">
          <cell r="A431" t="str">
            <v>35.01.02</v>
          </cell>
          <cell r="B431" t="str">
            <v xml:space="preserve">Станочник деревообрабатывающих станков</v>
          </cell>
        </row>
        <row r="432">
          <cell r="A432" t="str">
            <v>35.01.03</v>
          </cell>
          <cell r="B432" t="str">
            <v>Станочник-обработчик</v>
          </cell>
        </row>
        <row r="433">
          <cell r="A433" t="str">
            <v>35.01.04</v>
          </cell>
          <cell r="B433" t="str">
            <v xml:space="preserve">Оператор линии и установок в деревообработке</v>
          </cell>
        </row>
        <row r="434">
          <cell r="A434" t="str">
            <v>35.01.05</v>
          </cell>
          <cell r="B434" t="str">
            <v xml:space="preserve">Контролер полуфабрикатов и изделий из древесины</v>
          </cell>
        </row>
        <row r="435">
          <cell r="A435" t="str">
            <v>35.01.06</v>
          </cell>
          <cell r="B435" t="str">
            <v xml:space="preserve">Машинист машин по производству бумаги и картона</v>
          </cell>
        </row>
        <row r="436">
          <cell r="A436" t="str">
            <v>35.01.07</v>
          </cell>
          <cell r="B436" t="str">
            <v xml:space="preserve">Сушильщик в бумажном производстве</v>
          </cell>
        </row>
        <row r="437">
          <cell r="A437" t="str">
            <v>35.01.08</v>
          </cell>
          <cell r="B437" t="str">
            <v xml:space="preserve">Контролер целлюлозно-бумажного производства</v>
          </cell>
        </row>
        <row r="438">
          <cell r="A438" t="str">
            <v>35.01.09</v>
          </cell>
          <cell r="B438" t="str">
            <v xml:space="preserve">Мастер растениеводства</v>
          </cell>
        </row>
        <row r="439">
          <cell r="A439" t="str">
            <v>35.01.10</v>
          </cell>
          <cell r="B439" t="str">
            <v xml:space="preserve">Овощевод защищенного грунта</v>
          </cell>
        </row>
        <row r="440">
          <cell r="A440" t="str">
            <v>35.01.11</v>
          </cell>
          <cell r="B440" t="str">
            <v xml:space="preserve">Мастер сельскохозяйственного производства</v>
          </cell>
        </row>
        <row r="441">
          <cell r="A441" t="str">
            <v>35.01.12</v>
          </cell>
          <cell r="B441" t="str">
            <v xml:space="preserve">Заготовитель продуктов и сырья</v>
          </cell>
        </row>
        <row r="442">
          <cell r="A442" t="str">
            <v>35.01.13</v>
          </cell>
          <cell r="B442" t="str">
            <v xml:space="preserve">Тракторист-машинист сельскохозяйственного производства</v>
          </cell>
        </row>
        <row r="443">
          <cell r="A443" t="str">
            <v>35.01.14</v>
          </cell>
          <cell r="B443" t="str">
            <v xml:space="preserve">Мастер по техническому обслуживанию и ремонту машинно-тракторного парка</v>
          </cell>
        </row>
        <row r="444">
          <cell r="A444" t="str">
            <v>35.01.15</v>
          </cell>
          <cell r="B444" t="str">
            <v xml:space="preserve">Электромонтер по ремонту и обслуживанию электрооборудования в сельскохозяйственном производстве</v>
          </cell>
        </row>
        <row r="445">
          <cell r="A445" t="str">
            <v>35.01.16</v>
          </cell>
          <cell r="B445" t="str">
            <v>Рыбовод</v>
          </cell>
        </row>
        <row r="446">
          <cell r="A446" t="str">
            <v>35.01.17</v>
          </cell>
          <cell r="B446" t="str">
            <v xml:space="preserve">Обработчик рыбы и морепродуктов</v>
          </cell>
        </row>
        <row r="447">
          <cell r="A447" t="str">
            <v>35.01.18</v>
          </cell>
          <cell r="B447" t="str">
            <v xml:space="preserve">Рыбак прибрежного лова</v>
          </cell>
        </row>
        <row r="448">
          <cell r="A448" t="str">
            <v>35.01.19</v>
          </cell>
          <cell r="B448" t="str">
            <v xml:space="preserve">Мастер садово-паркового и ландшафтного строительства</v>
          </cell>
        </row>
        <row r="449">
          <cell r="A449" t="str">
            <v>35.01.20</v>
          </cell>
          <cell r="B449" t="str">
            <v>Пчеловод</v>
          </cell>
        </row>
        <row r="450">
          <cell r="A450" t="str">
            <v>35.01.21</v>
          </cell>
          <cell r="B450" t="str">
            <v>Оленевод-механизатор</v>
          </cell>
        </row>
        <row r="451">
          <cell r="A451" t="str">
            <v>35.01.22</v>
          </cell>
          <cell r="B451" t="str">
            <v xml:space="preserve">Охотник промысловый</v>
          </cell>
        </row>
        <row r="452">
          <cell r="A452" t="str">
            <v>35.01.23</v>
          </cell>
          <cell r="B452" t="str">
            <v xml:space="preserve">Хозяйка(ин) усадьбы</v>
          </cell>
        </row>
        <row r="453">
          <cell r="A453" t="str">
            <v>35.01.24</v>
          </cell>
          <cell r="B453" t="str">
            <v xml:space="preserve">Управляющий сельской усадьбой</v>
          </cell>
        </row>
        <row r="454">
          <cell r="A454" t="str">
            <v>35.02.01</v>
          </cell>
          <cell r="B454" t="str">
            <v xml:space="preserve">Лесное и лесопарковое хозяйство</v>
          </cell>
        </row>
        <row r="455">
          <cell r="A455" t="str">
            <v>35.02.02</v>
          </cell>
          <cell r="B455" t="str">
            <v xml:space="preserve">Технология лесозаготовок</v>
          </cell>
        </row>
        <row r="456">
          <cell r="A456" t="str">
            <v>35.02.03</v>
          </cell>
          <cell r="B456" t="str">
            <v xml:space="preserve">Технология деревообработки</v>
          </cell>
        </row>
        <row r="457">
          <cell r="A457" t="str">
            <v>35.02.04</v>
          </cell>
          <cell r="B457" t="str">
            <v xml:space="preserve">Технология комплексной переработки древесины</v>
          </cell>
        </row>
        <row r="458">
          <cell r="A458" t="str">
            <v>35.02.05</v>
          </cell>
          <cell r="B458" t="str">
            <v>Агрономия</v>
          </cell>
        </row>
        <row r="459">
          <cell r="A459" t="str">
            <v>35.02.06</v>
          </cell>
          <cell r="B459" t="str">
            <v xml:space="preserve">Технология производства и переработки сельскохозяйственной продукции</v>
          </cell>
        </row>
        <row r="460">
          <cell r="A460" t="str">
            <v>35.02.07</v>
          </cell>
          <cell r="B460" t="str">
            <v xml:space="preserve">Механизация сельского хозяйства</v>
          </cell>
        </row>
        <row r="461">
          <cell r="A461" t="str">
            <v>35.02.08</v>
          </cell>
          <cell r="B461" t="str">
            <v xml:space="preserve">Электрификация и автоматизация сельского хозяйства</v>
          </cell>
        </row>
        <row r="462">
          <cell r="A462" t="str">
            <v>35.02.09</v>
          </cell>
          <cell r="B462" t="str">
            <v xml:space="preserve">Ихтиология и рыбоводство</v>
          </cell>
        </row>
        <row r="463">
          <cell r="A463" t="str">
            <v>35.02.10</v>
          </cell>
          <cell r="B463" t="str">
            <v xml:space="preserve">Обработка водных биоресурсов</v>
          </cell>
        </row>
        <row r="464">
          <cell r="A464" t="str">
            <v>35.02.11</v>
          </cell>
          <cell r="B464" t="str">
            <v xml:space="preserve">Промышленное рыболовство</v>
          </cell>
        </row>
        <row r="465">
          <cell r="A465" t="str">
            <v>35.02.12</v>
          </cell>
          <cell r="B465" t="str">
            <v xml:space="preserve">Садово-парковое и ландшафтное строительство</v>
          </cell>
        </row>
        <row r="466">
          <cell r="A466" t="str">
            <v>35.02.13</v>
          </cell>
          <cell r="B466" t="str">
            <v>Пчеловодство</v>
          </cell>
        </row>
        <row r="467">
          <cell r="A467" t="str">
            <v>35.02.14</v>
          </cell>
          <cell r="B467" t="str">
            <v xml:space="preserve">Охотоведение и звероводство</v>
          </cell>
        </row>
        <row r="468">
          <cell r="A468" t="str">
            <v>35.02.15</v>
          </cell>
          <cell r="B468" t="str">
            <v>Кинология</v>
          </cell>
        </row>
        <row r="469">
          <cell r="A469" t="str">
            <v>35.02.16</v>
          </cell>
          <cell r="B469" t="str">
            <v xml:space="preserve">Эксплуатация и ремонт сельскохозяйственной техники и оборудования</v>
          </cell>
        </row>
        <row r="470">
          <cell r="A470" t="str">
            <v>36.01.01</v>
          </cell>
          <cell r="B470" t="str">
            <v xml:space="preserve">Младший ветеринарный фельдшер</v>
          </cell>
        </row>
        <row r="471">
          <cell r="A471" t="str">
            <v>36.01.02</v>
          </cell>
          <cell r="B471" t="str">
            <v xml:space="preserve">Мастер животноводства</v>
          </cell>
        </row>
        <row r="472">
          <cell r="A472" t="str">
            <v>36.01.03</v>
          </cell>
          <cell r="B472" t="str">
            <v xml:space="preserve">Тренер-наездник лошадей</v>
          </cell>
        </row>
        <row r="473">
          <cell r="A473" t="str">
            <v>36.02.01</v>
          </cell>
          <cell r="B473" t="str">
            <v>Ветеринария</v>
          </cell>
        </row>
        <row r="474">
          <cell r="A474" t="str">
            <v>36.02.02</v>
          </cell>
          <cell r="B474" t="str">
            <v>Зоотехния</v>
          </cell>
        </row>
        <row r="475">
          <cell r="A475" t="str">
            <v>38.01.01</v>
          </cell>
          <cell r="B475" t="str">
            <v xml:space="preserve">Оператор диспетчерской (производственно-диспетчерской) службы</v>
          </cell>
        </row>
        <row r="476">
          <cell r="A476" t="str">
            <v>38.01.02</v>
          </cell>
          <cell r="B476" t="str">
            <v xml:space="preserve">Продавец, контролер-кассир</v>
          </cell>
        </row>
        <row r="477">
          <cell r="A477" t="str">
            <v>38.01.03</v>
          </cell>
          <cell r="B477" t="str">
            <v xml:space="preserve">Контролер банка</v>
          </cell>
        </row>
        <row r="478">
          <cell r="A478" t="str">
            <v>38.02.01</v>
          </cell>
          <cell r="B478" t="str">
            <v xml:space="preserve">Экономика и бухгалтерский учет (по отраслям)</v>
          </cell>
        </row>
        <row r="479">
          <cell r="A479" t="str">
            <v>38.02.02</v>
          </cell>
          <cell r="B479" t="str">
            <v xml:space="preserve">Страховое дело (по отраслям)</v>
          </cell>
        </row>
        <row r="480">
          <cell r="A480" t="str">
            <v>38.02.03</v>
          </cell>
          <cell r="B480" t="str">
            <v xml:space="preserve">Операционная деятельность в логистике</v>
          </cell>
        </row>
        <row r="481">
          <cell r="A481" t="str">
            <v>38.02.04</v>
          </cell>
          <cell r="B481" t="str">
            <v xml:space="preserve">Коммерция (по отраслям)</v>
          </cell>
        </row>
        <row r="482">
          <cell r="A482" t="str">
            <v>38.02.05</v>
          </cell>
          <cell r="B482" t="str">
            <v xml:space="preserve">Товароведение и экспертиза качества потребительских товаров</v>
          </cell>
        </row>
        <row r="483">
          <cell r="A483" t="str">
            <v>38.02.06</v>
          </cell>
          <cell r="B483" t="str">
            <v>Финансы</v>
          </cell>
        </row>
        <row r="484">
          <cell r="A484" t="str">
            <v>38.02.07</v>
          </cell>
          <cell r="B484" t="str">
            <v xml:space="preserve">Банковское дело</v>
          </cell>
        </row>
        <row r="485">
          <cell r="A485" t="str">
            <v>39.01.01</v>
          </cell>
          <cell r="B485" t="str">
            <v xml:space="preserve">Социальный работник</v>
          </cell>
        </row>
        <row r="486">
          <cell r="A486" t="str">
            <v>39.02.01</v>
          </cell>
          <cell r="B486" t="str">
            <v xml:space="preserve">Социальная работа</v>
          </cell>
        </row>
        <row r="487">
          <cell r="A487" t="str">
            <v>39.02.02</v>
          </cell>
          <cell r="B487" t="str">
            <v xml:space="preserve">Организация сурдокоммуникации</v>
          </cell>
        </row>
        <row r="488">
          <cell r="A488" t="str">
            <v>40.02.01</v>
          </cell>
          <cell r="B488" t="str">
            <v xml:space="preserve">Право и организация социального обеспечения</v>
          </cell>
        </row>
        <row r="489">
          <cell r="A489" t="str">
            <v>40.02.02</v>
          </cell>
          <cell r="B489" t="str">
            <v xml:space="preserve">Правоохранительная деятельность</v>
          </cell>
        </row>
        <row r="490">
          <cell r="A490" t="str">
            <v>40.02.03</v>
          </cell>
          <cell r="B490" t="str">
            <v xml:space="preserve">Право и судебное администрирование</v>
          </cell>
        </row>
        <row r="491">
          <cell r="A491" t="str">
            <v>42.01.01</v>
          </cell>
          <cell r="B491" t="str">
            <v xml:space="preserve">Агент рекламный</v>
          </cell>
        </row>
        <row r="492">
          <cell r="A492" t="str">
            <v>42.02.01</v>
          </cell>
          <cell r="B492" t="str">
            <v>Реклама</v>
          </cell>
        </row>
        <row r="493">
          <cell r="A493" t="str">
            <v>42.02.02</v>
          </cell>
          <cell r="B493" t="str">
            <v xml:space="preserve">Издательское дело</v>
          </cell>
        </row>
        <row r="494">
          <cell r="A494" t="str">
            <v>43.01.01</v>
          </cell>
          <cell r="B494" t="str">
            <v xml:space="preserve">Официант, бармен</v>
          </cell>
        </row>
        <row r="495">
          <cell r="A495" t="str">
            <v>43.01.02</v>
          </cell>
          <cell r="B495" t="str">
            <v>Парикмахер</v>
          </cell>
        </row>
        <row r="496">
          <cell r="A496" t="str">
            <v>43.01.03</v>
          </cell>
          <cell r="B496" t="str">
            <v xml:space="preserve">Бортпроводник судовой</v>
          </cell>
        </row>
        <row r="497">
          <cell r="A497" t="str">
            <v>43.01.04</v>
          </cell>
          <cell r="B497" t="str">
            <v xml:space="preserve">Повар судовой</v>
          </cell>
        </row>
        <row r="498">
          <cell r="A498" t="str">
            <v>43.01.05</v>
          </cell>
          <cell r="B498" t="str">
            <v xml:space="preserve">Оператор по обработке перевозочных документов на железнодорожном транспорте</v>
          </cell>
        </row>
        <row r="499">
          <cell r="A499" t="str">
            <v>43.01.06</v>
          </cell>
          <cell r="B499" t="str">
            <v xml:space="preserve">Проводник на железнодорожном транспорте</v>
          </cell>
        </row>
        <row r="500">
          <cell r="A500" t="str">
            <v>43.01.07</v>
          </cell>
          <cell r="B500" t="str">
            <v xml:space="preserve">Слесарь по эксплуатации и ремонту газового оборудования</v>
          </cell>
        </row>
        <row r="501">
          <cell r="A501" t="str">
            <v>43.01.08</v>
          </cell>
          <cell r="B501" t="str">
            <v xml:space="preserve">Аппаратчик химической чистки</v>
          </cell>
        </row>
        <row r="502">
          <cell r="A502" t="str">
            <v>43.01.09</v>
          </cell>
          <cell r="B502" t="str">
            <v xml:space="preserve">Повар, кондитер</v>
          </cell>
        </row>
        <row r="503">
          <cell r="A503" t="str">
            <v>43.02.01</v>
          </cell>
          <cell r="B503" t="str">
            <v xml:space="preserve">Организация обслуживания в общественном питании</v>
          </cell>
        </row>
        <row r="504">
          <cell r="A504" t="str">
            <v>43.02.02</v>
          </cell>
          <cell r="B504" t="str">
            <v xml:space="preserve">Парикмахерское искусство</v>
          </cell>
        </row>
        <row r="505">
          <cell r="A505" t="str">
            <v>43.02.03</v>
          </cell>
          <cell r="B505" t="str">
            <v xml:space="preserve">Стилистика и искусство визажа</v>
          </cell>
        </row>
        <row r="506">
          <cell r="A506" t="str">
            <v>43.02.04</v>
          </cell>
          <cell r="B506" t="str">
            <v xml:space="preserve">Прикладная эстетика</v>
          </cell>
        </row>
        <row r="507">
          <cell r="A507" t="str">
            <v>43.02.05</v>
          </cell>
          <cell r="B507" t="str">
            <v>Флористика</v>
          </cell>
        </row>
        <row r="508">
          <cell r="A508" t="str">
            <v>43.02.06</v>
          </cell>
          <cell r="B508" t="str">
            <v xml:space="preserve">Сервис на транспорте (по видам транспорта)</v>
          </cell>
        </row>
        <row r="509">
          <cell r="A509" t="str">
            <v>43.02.07</v>
          </cell>
          <cell r="B509" t="str">
            <v xml:space="preserve">Сервис по химической обработке изделий</v>
          </cell>
        </row>
        <row r="510">
          <cell r="A510" t="str">
            <v>43.02.08</v>
          </cell>
          <cell r="B510" t="str">
            <v xml:space="preserve">Сервис домашнего и коммунального хозяйства</v>
          </cell>
        </row>
        <row r="511">
          <cell r="A511" t="str">
            <v>43.02.09</v>
          </cell>
          <cell r="B511" t="str">
            <v xml:space="preserve">Ритуальный сервис</v>
          </cell>
        </row>
        <row r="512">
          <cell r="A512" t="str">
            <v>43.02.10</v>
          </cell>
          <cell r="B512" t="str">
            <v>Туризм</v>
          </cell>
        </row>
        <row r="513">
          <cell r="A513" t="str">
            <v>43.02.11</v>
          </cell>
          <cell r="B513" t="str">
            <v xml:space="preserve">Гостиничный сервис</v>
          </cell>
        </row>
        <row r="514">
          <cell r="A514" t="str">
            <v>43.02.12</v>
          </cell>
          <cell r="B514" t="str">
            <v xml:space="preserve">Технология эстетических услуг</v>
          </cell>
        </row>
        <row r="515">
          <cell r="A515" t="str">
            <v>43.02.13</v>
          </cell>
          <cell r="B515" t="str">
            <v xml:space="preserve">Технология парикмахерского искусства</v>
          </cell>
        </row>
        <row r="516">
          <cell r="A516" t="str">
            <v>43.02.14</v>
          </cell>
          <cell r="B516" t="str">
            <v xml:space="preserve">Гостиничное дело</v>
          </cell>
        </row>
        <row r="517">
          <cell r="A517" t="str">
            <v>43.02.15</v>
          </cell>
          <cell r="B517" t="str">
            <v xml:space="preserve">Поварское и кондитерское дело</v>
          </cell>
        </row>
        <row r="518">
          <cell r="A518" t="str">
            <v>44.02.01</v>
          </cell>
          <cell r="B518" t="str">
            <v xml:space="preserve">Дошкольное образование</v>
          </cell>
        </row>
        <row r="519">
          <cell r="A519" t="str">
            <v>44.02.02</v>
          </cell>
          <cell r="B519" t="str">
            <v xml:space="preserve">Преподавание в начальных классах</v>
          </cell>
        </row>
        <row r="520">
          <cell r="A520" t="str">
            <v>44.02.03</v>
          </cell>
          <cell r="B520" t="str">
            <v xml:space="preserve">Педагогика дополнительного образования</v>
          </cell>
        </row>
        <row r="521">
          <cell r="A521" t="str">
            <v>44.02.04</v>
          </cell>
          <cell r="B521" t="str">
            <v xml:space="preserve">Специальное дошкольное образование</v>
          </cell>
        </row>
        <row r="522">
          <cell r="A522" t="str">
            <v>44.02.05</v>
          </cell>
          <cell r="B522" t="str">
            <v xml:space="preserve">Коррекционная педагогика в начальном образовании</v>
          </cell>
        </row>
        <row r="523">
          <cell r="A523" t="str">
            <v>44.02.06</v>
          </cell>
          <cell r="B523" t="str">
            <v xml:space="preserve">Профессиональное обучение (по отраслям)</v>
          </cell>
        </row>
        <row r="524">
          <cell r="A524" t="str">
            <v>46.01.01</v>
          </cell>
          <cell r="B524" t="str">
            <v>Секретарь</v>
          </cell>
        </row>
        <row r="525">
          <cell r="A525" t="str">
            <v>46.01.02</v>
          </cell>
          <cell r="B525" t="str">
            <v>Архивариус</v>
          </cell>
        </row>
        <row r="526">
          <cell r="A526" t="str">
            <v>46.01.03</v>
          </cell>
          <cell r="B526" t="str">
            <v>Делопроизводитель</v>
          </cell>
        </row>
        <row r="527">
          <cell r="A527" t="str">
            <v>46.02.01</v>
          </cell>
          <cell r="B527" t="str">
            <v xml:space="preserve">Документационное обеспечение управления и архивоведение</v>
          </cell>
        </row>
        <row r="528">
          <cell r="A528" t="str">
            <v>49.02.01</v>
          </cell>
          <cell r="B528" t="str">
            <v xml:space="preserve">Физическая культура</v>
          </cell>
        </row>
        <row r="529">
          <cell r="A529" t="str">
            <v>49.02.02</v>
          </cell>
          <cell r="B529" t="str">
            <v xml:space="preserve">Адаптивная физическая культура</v>
          </cell>
        </row>
        <row r="530">
          <cell r="A530" t="str">
            <v>50.02.01</v>
          </cell>
          <cell r="B530" t="str">
            <v xml:space="preserve">Мировая художественная культура</v>
          </cell>
        </row>
        <row r="531">
          <cell r="A531" t="str">
            <v>51.02.01</v>
          </cell>
          <cell r="B531" t="str">
            <v xml:space="preserve">Народное художественное творчество (по видам)</v>
          </cell>
        </row>
        <row r="532">
          <cell r="A532" t="str">
            <v>51.02.02</v>
          </cell>
          <cell r="B532" t="str">
            <v xml:space="preserve">Социально-культурная деятельность (по видам)</v>
          </cell>
        </row>
        <row r="533">
          <cell r="A533" t="str">
            <v>51.02.03</v>
          </cell>
          <cell r="B533" t="str">
            <v>Библиотековедение</v>
          </cell>
        </row>
        <row r="534">
          <cell r="A534" t="str">
            <v>52.02.01</v>
          </cell>
          <cell r="B534" t="str">
            <v xml:space="preserve">Искусство балета</v>
          </cell>
        </row>
        <row r="535">
          <cell r="A535" t="str">
            <v>52.02.02</v>
          </cell>
          <cell r="B535" t="str">
            <v xml:space="preserve">Искусство танца (по видам)</v>
          </cell>
        </row>
        <row r="536">
          <cell r="A536" t="str">
            <v>52.02.03</v>
          </cell>
          <cell r="B536" t="str">
            <v xml:space="preserve">Цирковое искусство</v>
          </cell>
        </row>
        <row r="537">
          <cell r="A537" t="str">
            <v>52.02.04</v>
          </cell>
          <cell r="B537" t="str">
            <v xml:space="preserve">Актерское искусство</v>
          </cell>
        </row>
        <row r="538">
          <cell r="A538" t="str">
            <v>52.02.05</v>
          </cell>
          <cell r="B538" t="str">
            <v xml:space="preserve">Искусство эстрады</v>
          </cell>
        </row>
        <row r="539">
          <cell r="A539" t="str">
            <v>53.02.01</v>
          </cell>
          <cell r="B539" t="str">
            <v xml:space="preserve">Музыкальное образование</v>
          </cell>
        </row>
        <row r="540">
          <cell r="A540" t="str">
            <v>53.02.02</v>
          </cell>
          <cell r="B540" t="str">
            <v xml:space="preserve">Музыкальное искусство эстрады (по видам)</v>
          </cell>
        </row>
        <row r="541">
          <cell r="A541" t="str">
            <v>53.02.03</v>
          </cell>
          <cell r="B541" t="str">
            <v xml:space="preserve">Инструментальное исполнительство (по видам инструментов)</v>
          </cell>
        </row>
        <row r="542">
          <cell r="A542" t="str">
            <v>53.02.04</v>
          </cell>
          <cell r="B542" t="str">
            <v xml:space="preserve">Вокальное искусство</v>
          </cell>
        </row>
        <row r="543">
          <cell r="A543" t="str">
            <v>53.02.05</v>
          </cell>
          <cell r="B543" t="str">
            <v xml:space="preserve">Сольное и хоровое народное пение</v>
          </cell>
        </row>
        <row r="544">
          <cell r="A544" t="str">
            <v>53.02.06</v>
          </cell>
          <cell r="B544" t="str">
            <v xml:space="preserve">Хоровое дирижирование с присвоением квалификаций хормейстер, преподаватель</v>
          </cell>
        </row>
        <row r="545">
          <cell r="A545" t="str">
            <v>53.02.07</v>
          </cell>
          <cell r="B545" t="str">
            <v xml:space="preserve">Теория музыки</v>
          </cell>
        </row>
        <row r="546">
          <cell r="A546" t="str">
            <v>53.02.08</v>
          </cell>
          <cell r="B546" t="str">
            <v xml:space="preserve">Музыкальное звукооператорское мастерство</v>
          </cell>
        </row>
        <row r="547">
          <cell r="A547" t="str">
            <v>53.02.09</v>
          </cell>
          <cell r="B547" t="str">
            <v xml:space="preserve">Театрально-декорационное искусство (по видам)</v>
          </cell>
        </row>
        <row r="548">
          <cell r="A548" t="str">
            <v>54.01.01</v>
          </cell>
          <cell r="B548" t="str">
            <v xml:space="preserve">Исполнитель художественно-оформительских работ</v>
          </cell>
        </row>
        <row r="549">
          <cell r="A549" t="str">
            <v>54.01.02</v>
          </cell>
          <cell r="B549" t="str">
            <v>Ювелир</v>
          </cell>
        </row>
        <row r="550">
          <cell r="A550" t="str">
            <v>54.01.03</v>
          </cell>
          <cell r="B550" t="str">
            <v>Фотограф</v>
          </cell>
        </row>
        <row r="551">
          <cell r="A551" t="str">
            <v>54.01.04</v>
          </cell>
          <cell r="B551" t="str">
            <v xml:space="preserve">Мастер народных художественных промыслов</v>
          </cell>
        </row>
        <row r="552">
          <cell r="A552" t="str">
            <v>54.01.05</v>
          </cell>
          <cell r="B552" t="str">
            <v xml:space="preserve">Изготовитель художественных изделий из тканей с художественной росписью</v>
          </cell>
        </row>
        <row r="553">
          <cell r="A553" t="str">
            <v>54.01.06</v>
          </cell>
          <cell r="B553" t="str">
            <v xml:space="preserve">Изготовитель художественных изделий из металла</v>
          </cell>
        </row>
        <row r="554">
          <cell r="A554" t="str">
            <v>54.01.07</v>
          </cell>
          <cell r="B554" t="str">
            <v xml:space="preserve">Изготовитель художественных изделий из керамики</v>
          </cell>
        </row>
        <row r="555">
          <cell r="A555" t="str">
            <v>54.01.08</v>
          </cell>
          <cell r="B555" t="str">
            <v xml:space="preserve">Художник декоративной росписи по металлу</v>
          </cell>
        </row>
        <row r="556">
          <cell r="A556" t="str">
            <v>54.01.09</v>
          </cell>
          <cell r="B556" t="str">
            <v xml:space="preserve">Художник росписи по эмали</v>
          </cell>
        </row>
        <row r="557">
          <cell r="A557" t="str">
            <v>54.01.10</v>
          </cell>
          <cell r="B557" t="str">
            <v xml:space="preserve">Художник росписи по дереву</v>
          </cell>
        </row>
        <row r="558">
          <cell r="A558" t="str">
            <v>54.01.11</v>
          </cell>
          <cell r="B558" t="str">
            <v xml:space="preserve">Художник росписи по ткани</v>
          </cell>
        </row>
        <row r="559">
          <cell r="A559" t="str">
            <v>54.01.12</v>
          </cell>
          <cell r="B559" t="str">
            <v xml:space="preserve">Художник миниатюрной живописи</v>
          </cell>
        </row>
        <row r="560">
          <cell r="A560" t="str">
            <v>54.01.13</v>
          </cell>
          <cell r="B560" t="str">
            <v xml:space="preserve">Изготовитель художественных изделий из дерева</v>
          </cell>
        </row>
        <row r="561">
          <cell r="A561" t="str">
            <v>54.01.14</v>
          </cell>
          <cell r="B561" t="str">
            <v>Резчик</v>
          </cell>
        </row>
        <row r="562">
          <cell r="A562" t="str">
            <v>54.01.15</v>
          </cell>
          <cell r="B562" t="str">
            <v>Инкрустатор</v>
          </cell>
        </row>
        <row r="563">
          <cell r="A563" t="str">
            <v>54.01.16</v>
          </cell>
          <cell r="B563" t="str">
            <v xml:space="preserve">Лепщик-модельщик архитектурных деталей</v>
          </cell>
        </row>
        <row r="564">
          <cell r="A564" t="str">
            <v>54.01.17</v>
          </cell>
          <cell r="B564" t="str">
            <v xml:space="preserve">Реставратор строительный</v>
          </cell>
        </row>
        <row r="565">
          <cell r="A565" t="str">
            <v>54.01.18</v>
          </cell>
          <cell r="B565" t="str">
            <v xml:space="preserve">Реставратор тканей, гобеленов и ковров</v>
          </cell>
        </row>
        <row r="566">
          <cell r="A566" t="str">
            <v>54.01.19</v>
          </cell>
          <cell r="B566" t="str">
            <v xml:space="preserve">Реставратор памятников каменного и деревянного зодчества</v>
          </cell>
        </row>
        <row r="567">
          <cell r="A567" t="str">
            <v>54.01.20</v>
          </cell>
          <cell r="B567" t="str">
            <v xml:space="preserve">Графический дизайнер</v>
          </cell>
        </row>
        <row r="568">
          <cell r="A568" t="str">
            <v>54.02.01</v>
          </cell>
          <cell r="B568" t="str">
            <v xml:space="preserve">Дизайн (по отраслям)</v>
          </cell>
        </row>
        <row r="569">
          <cell r="A569" t="str">
            <v>54.02.02</v>
          </cell>
          <cell r="B569" t="str">
            <v xml:space="preserve">Декоративно-прикладное искусство и народные промыслы (по видам)</v>
          </cell>
        </row>
        <row r="570">
          <cell r="A570" t="str">
            <v>54.02.03</v>
          </cell>
          <cell r="B570" t="str">
            <v xml:space="preserve">Художественное оформление изделий текстильной и легкой промышленности</v>
          </cell>
        </row>
        <row r="571">
          <cell r="A571" t="str">
            <v>54.02.04</v>
          </cell>
          <cell r="B571" t="str">
            <v>Реставрация</v>
          </cell>
        </row>
        <row r="572">
          <cell r="A572" t="str">
            <v>54.02.05</v>
          </cell>
          <cell r="B572" t="str">
            <v xml:space="preserve">Живопись (по видам)</v>
          </cell>
        </row>
        <row r="573">
          <cell r="A573" t="str">
            <v>54.02.06</v>
          </cell>
          <cell r="B573" t="str">
            <v xml:space="preserve">Изобразительное искусство и черчение</v>
          </cell>
        </row>
        <row r="574">
          <cell r="A574" t="str">
            <v>54.02.07</v>
          </cell>
          <cell r="B574" t="str">
            <v>Скульптура</v>
          </cell>
        </row>
        <row r="575">
          <cell r="A575" t="str">
            <v>54.02.08</v>
          </cell>
          <cell r="B575" t="str">
            <v xml:space="preserve">Техника и искусство фотографии</v>
          </cell>
        </row>
        <row r="576">
          <cell r="A576" t="str">
            <v>55.01.01</v>
          </cell>
          <cell r="B576" t="str">
            <v>Киномеханик</v>
          </cell>
        </row>
        <row r="577">
          <cell r="A577" t="str">
            <v>55.02.01</v>
          </cell>
          <cell r="B577" t="str">
            <v xml:space="preserve">Театральная и аудиовизуальная техника (по видам)</v>
          </cell>
        </row>
        <row r="578">
          <cell r="A578" t="str">
            <v>55.02.02</v>
          </cell>
          <cell r="B578" t="str">
            <v xml:space="preserve">Анимация (по видам)</v>
          </cell>
        </row>
      </sheetData>
    </sheetDataSet>
  </externalBook>
</externalLink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Тема Office">
  <a:themeElements>
    <a:clrScheme name="Стандартная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topLeftCell="A1" zoomScale="100" workbookViewId="0">
      <pane ySplit="1" topLeftCell="A2" activePane="bottomLeft" state="frozen"/>
      <selection activeCell="A49" activeCellId="0" sqref="A49"/>
    </sheetView>
  </sheetViews>
  <sheetFormatPr defaultColWidth="9.1796875" defaultRowHeight="14.25"/>
  <cols>
    <col customWidth="1" min="1" max="1" style="2" width="11.453125"/>
    <col customWidth="1" min="2" max="2" style="1" width="51.1796875"/>
    <col customWidth="1" min="3" max="3" style="1" width="33.1796875"/>
    <col min="4" max="4" style="1" width="9.1796875"/>
    <col customWidth="1" min="5" max="5" style="1" width="13.81640625"/>
    <col min="6" max="6" style="1" width="9.1796875"/>
    <col bestFit="1" customWidth="1" min="7" max="7" style="1" width="39.1796875"/>
    <col min="8" max="16384" style="1" width="9.1796875"/>
  </cols>
  <sheetData>
    <row r="1">
      <c r="A1" s="2" t="s">
        <v>0</v>
      </c>
      <c r="B1" s="1" t="s">
        <v>1</v>
      </c>
      <c r="C1" s="1" t="s">
        <v>2</v>
      </c>
      <c r="E1" s="1" t="s">
        <v>3</v>
      </c>
      <c r="G1" s="1" t="s">
        <v>4</v>
      </c>
      <c r="I1" s="1" t="s">
        <v>5</v>
      </c>
      <c r="K1" s="3" t="s">
        <v>6</v>
      </c>
      <c r="L1" s="4" t="s">
        <v>7</v>
      </c>
    </row>
    <row r="2">
      <c r="A2" s="2" t="s">
        <v>8</v>
      </c>
      <c r="B2" s="1" t="s">
        <v>9</v>
      </c>
      <c r="C2" s="1" t="s">
        <v>10</v>
      </c>
      <c r="E2" s="1" t="s">
        <v>11</v>
      </c>
      <c r="G2" s="1" t="s">
        <v>12</v>
      </c>
      <c r="I2" s="1" t="s">
        <v>13</v>
      </c>
      <c r="K2" s="3" t="s">
        <v>14</v>
      </c>
      <c r="L2" s="5" t="s">
        <v>15</v>
      </c>
    </row>
    <row r="3">
      <c r="A3" s="2" t="s">
        <v>16</v>
      </c>
      <c r="B3" s="1" t="s">
        <v>17</v>
      </c>
      <c r="C3" s="1" t="s">
        <v>18</v>
      </c>
      <c r="E3" s="1" t="s">
        <v>19</v>
      </c>
      <c r="G3" s="1" t="s">
        <v>20</v>
      </c>
      <c r="I3" s="1" t="s">
        <v>21</v>
      </c>
      <c r="K3" s="3" t="s">
        <v>22</v>
      </c>
      <c r="L3" s="5" t="s">
        <v>23</v>
      </c>
    </row>
    <row r="4">
      <c r="A4" s="2" t="s">
        <v>24</v>
      </c>
      <c r="B4" s="1" t="s">
        <v>25</v>
      </c>
      <c r="C4" s="1" t="s">
        <v>26</v>
      </c>
      <c r="G4" s="1" t="s">
        <v>27</v>
      </c>
      <c r="I4" s="1" t="s">
        <v>28</v>
      </c>
      <c r="K4" s="3" t="s">
        <v>29</v>
      </c>
      <c r="L4" s="5" t="s">
        <v>30</v>
      </c>
    </row>
    <row r="5">
      <c r="A5" s="2" t="s">
        <v>31</v>
      </c>
      <c r="B5" s="1" t="s">
        <v>32</v>
      </c>
      <c r="C5" s="1" t="s">
        <v>33</v>
      </c>
      <c r="G5" s="1" t="s">
        <v>34</v>
      </c>
      <c r="I5" s="1" t="s">
        <v>35</v>
      </c>
      <c r="K5" s="3" t="s">
        <v>36</v>
      </c>
      <c r="L5" s="5" t="s">
        <v>37</v>
      </c>
    </row>
    <row r="6">
      <c r="A6" s="2" t="s">
        <v>38</v>
      </c>
      <c r="B6" s="1" t="s">
        <v>39</v>
      </c>
      <c r="G6" s="1" t="s">
        <v>40</v>
      </c>
      <c r="I6" s="1" t="s">
        <v>41</v>
      </c>
      <c r="K6" s="6" t="s">
        <v>42</v>
      </c>
      <c r="L6" s="7" t="s">
        <v>43</v>
      </c>
    </row>
    <row r="7">
      <c r="A7" s="2" t="s">
        <v>44</v>
      </c>
      <c r="B7" s="1" t="s">
        <v>45</v>
      </c>
      <c r="G7" s="1" t="s">
        <v>46</v>
      </c>
      <c r="I7" s="1" t="s">
        <v>47</v>
      </c>
      <c r="K7" s="6" t="s">
        <v>48</v>
      </c>
      <c r="L7" s="7" t="s">
        <v>49</v>
      </c>
    </row>
    <row r="8">
      <c r="A8" s="2" t="s">
        <v>50</v>
      </c>
      <c r="B8" s="1" t="s">
        <v>51</v>
      </c>
      <c r="G8" s="1" t="s">
        <v>52</v>
      </c>
      <c r="I8" s="1" t="s">
        <v>53</v>
      </c>
      <c r="K8" s="6" t="s">
        <v>54</v>
      </c>
      <c r="L8" s="7" t="s">
        <v>55</v>
      </c>
    </row>
    <row r="9">
      <c r="A9" s="2" t="s">
        <v>56</v>
      </c>
      <c r="B9" s="1" t="s">
        <v>57</v>
      </c>
      <c r="G9" s="1" t="s">
        <v>58</v>
      </c>
      <c r="I9" s="1" t="s">
        <v>59</v>
      </c>
      <c r="K9" s="6" t="s">
        <v>60</v>
      </c>
      <c r="L9" s="7" t="s">
        <v>61</v>
      </c>
    </row>
    <row r="10">
      <c r="A10" s="2" t="s">
        <v>62</v>
      </c>
      <c r="B10" s="1" t="s">
        <v>63</v>
      </c>
      <c r="G10" s="1" t="s">
        <v>64</v>
      </c>
      <c r="K10" s="8" t="s">
        <v>65</v>
      </c>
      <c r="L10" s="9" t="s">
        <v>66</v>
      </c>
    </row>
    <row r="11">
      <c r="A11" s="2" t="s">
        <v>67</v>
      </c>
      <c r="B11" s="1" t="s">
        <v>68</v>
      </c>
      <c r="G11" s="1" t="s">
        <v>69</v>
      </c>
      <c r="K11" s="8" t="s">
        <v>70</v>
      </c>
      <c r="L11" s="9" t="s">
        <v>71</v>
      </c>
    </row>
    <row r="12">
      <c r="A12" s="2" t="s">
        <v>72</v>
      </c>
      <c r="B12" s="1" t="s">
        <v>73</v>
      </c>
      <c r="G12" s="1" t="s">
        <v>74</v>
      </c>
      <c r="K12" s="8" t="s">
        <v>75</v>
      </c>
      <c r="L12" s="9" t="s">
        <v>76</v>
      </c>
    </row>
    <row r="13">
      <c r="A13" s="2" t="s">
        <v>77</v>
      </c>
      <c r="B13" s="1" t="s">
        <v>78</v>
      </c>
      <c r="G13" s="1" t="s">
        <v>79</v>
      </c>
      <c r="K13" s="8" t="s">
        <v>80</v>
      </c>
      <c r="L13" s="9" t="s">
        <v>81</v>
      </c>
    </row>
    <row r="14">
      <c r="A14" s="2" t="s">
        <v>82</v>
      </c>
      <c r="B14" s="1" t="s">
        <v>83</v>
      </c>
      <c r="G14" s="1" t="s">
        <v>84</v>
      </c>
      <c r="K14" s="6" t="s">
        <v>85</v>
      </c>
      <c r="L14" s="10" t="s">
        <v>86</v>
      </c>
    </row>
    <row r="15">
      <c r="A15" s="2" t="s">
        <v>87</v>
      </c>
      <c r="B15" s="1" t="s">
        <v>88</v>
      </c>
      <c r="G15" s="1" t="s">
        <v>89</v>
      </c>
      <c r="K15" s="6" t="s">
        <v>90</v>
      </c>
      <c r="L15" s="10" t="s">
        <v>91</v>
      </c>
    </row>
    <row r="16">
      <c r="A16" s="2" t="s">
        <v>92</v>
      </c>
      <c r="B16" s="1" t="s">
        <v>93</v>
      </c>
      <c r="G16" s="1" t="s">
        <v>94</v>
      </c>
    </row>
    <row r="17">
      <c r="A17" s="2" t="s">
        <v>95</v>
      </c>
      <c r="B17" s="1" t="s">
        <v>96</v>
      </c>
      <c r="G17" s="1" t="s">
        <v>97</v>
      </c>
    </row>
    <row r="18">
      <c r="A18" s="2" t="s">
        <v>98</v>
      </c>
      <c r="B18" s="1" t="s">
        <v>99</v>
      </c>
      <c r="G18" s="1" t="s">
        <v>100</v>
      </c>
    </row>
    <row r="19">
      <c r="A19" s="2" t="s">
        <v>101</v>
      </c>
      <c r="B19" s="1" t="s">
        <v>102</v>
      </c>
      <c r="G19" s="1" t="s">
        <v>103</v>
      </c>
    </row>
    <row r="20">
      <c r="A20" s="2" t="s">
        <v>104</v>
      </c>
      <c r="B20" s="1" t="s">
        <v>105</v>
      </c>
      <c r="G20" s="1" t="s">
        <v>106</v>
      </c>
    </row>
    <row r="21">
      <c r="A21" s="2" t="s">
        <v>107</v>
      </c>
      <c r="B21" s="1" t="s">
        <v>108</v>
      </c>
      <c r="G21" s="1" t="s">
        <v>109</v>
      </c>
    </row>
    <row r="22">
      <c r="A22" s="2" t="s">
        <v>110</v>
      </c>
      <c r="B22" s="1" t="s">
        <v>111</v>
      </c>
      <c r="G22" s="1" t="s">
        <v>112</v>
      </c>
    </row>
    <row r="23">
      <c r="A23" s="2" t="s">
        <v>113</v>
      </c>
      <c r="B23" s="1" t="s">
        <v>114</v>
      </c>
      <c r="G23" s="1" t="s">
        <v>115</v>
      </c>
    </row>
    <row r="24">
      <c r="A24" s="2" t="s">
        <v>116</v>
      </c>
      <c r="B24" s="1" t="s">
        <v>117</v>
      </c>
      <c r="G24" s="1" t="s">
        <v>118</v>
      </c>
    </row>
    <row r="25">
      <c r="A25" s="2" t="s">
        <v>119</v>
      </c>
      <c r="B25" s="1" t="s">
        <v>120</v>
      </c>
      <c r="G25" s="1" t="s">
        <v>121</v>
      </c>
    </row>
    <row r="26">
      <c r="A26" s="2" t="s">
        <v>122</v>
      </c>
      <c r="B26" s="1" t="s">
        <v>123</v>
      </c>
      <c r="G26" s="1" t="s">
        <v>124</v>
      </c>
    </row>
    <row r="27">
      <c r="A27" s="2" t="s">
        <v>125</v>
      </c>
      <c r="B27" s="1" t="s">
        <v>126</v>
      </c>
      <c r="G27" s="1" t="s">
        <v>127</v>
      </c>
    </row>
    <row r="28">
      <c r="A28" s="2" t="s">
        <v>128</v>
      </c>
      <c r="B28" s="1" t="s">
        <v>129</v>
      </c>
      <c r="G28" s="1" t="s">
        <v>130</v>
      </c>
    </row>
    <row r="29">
      <c r="A29" s="2" t="s">
        <v>131</v>
      </c>
      <c r="B29" s="1" t="s">
        <v>132</v>
      </c>
      <c r="G29" s="1" t="s">
        <v>133</v>
      </c>
    </row>
    <row r="30">
      <c r="A30" s="2" t="s">
        <v>134</v>
      </c>
      <c r="B30" s="1" t="s">
        <v>135</v>
      </c>
      <c r="G30" s="1" t="s">
        <v>136</v>
      </c>
    </row>
    <row r="31">
      <c r="A31" s="2" t="s">
        <v>137</v>
      </c>
      <c r="B31" s="1" t="s">
        <v>138</v>
      </c>
      <c r="G31" s="1" t="s">
        <v>139</v>
      </c>
    </row>
    <row r="32">
      <c r="A32" s="2" t="s">
        <v>140</v>
      </c>
      <c r="B32" s="1" t="s">
        <v>141</v>
      </c>
      <c r="G32" s="1" t="s">
        <v>142</v>
      </c>
    </row>
    <row r="33">
      <c r="A33" s="2" t="s">
        <v>143</v>
      </c>
      <c r="B33" s="1" t="s">
        <v>144</v>
      </c>
      <c r="G33" s="1" t="s">
        <v>145</v>
      </c>
    </row>
    <row r="34">
      <c r="A34" s="2" t="s">
        <v>146</v>
      </c>
      <c r="B34" s="1" t="s">
        <v>147</v>
      </c>
      <c r="G34" s="1" t="s">
        <v>148</v>
      </c>
    </row>
    <row r="35">
      <c r="A35" s="2" t="s">
        <v>149</v>
      </c>
      <c r="B35" s="1" t="s">
        <v>150</v>
      </c>
      <c r="G35" s="1" t="s">
        <v>151</v>
      </c>
    </row>
    <row r="36">
      <c r="A36" s="2" t="s">
        <v>152</v>
      </c>
      <c r="B36" s="1" t="s">
        <v>153</v>
      </c>
      <c r="G36" s="1" t="s">
        <v>154</v>
      </c>
    </row>
    <row r="37">
      <c r="A37" s="2" t="s">
        <v>155</v>
      </c>
      <c r="B37" s="1" t="s">
        <v>156</v>
      </c>
      <c r="G37" s="1" t="s">
        <v>157</v>
      </c>
    </row>
    <row r="38">
      <c r="A38" s="2" t="s">
        <v>158</v>
      </c>
      <c r="B38" s="1" t="s">
        <v>159</v>
      </c>
      <c r="G38" s="1" t="s">
        <v>160</v>
      </c>
    </row>
    <row r="39">
      <c r="A39" s="2" t="s">
        <v>161</v>
      </c>
      <c r="B39" s="1" t="s">
        <v>162</v>
      </c>
      <c r="G39" s="1" t="s">
        <v>163</v>
      </c>
    </row>
    <row r="40">
      <c r="A40" s="2" t="s">
        <v>164</v>
      </c>
      <c r="B40" s="1" t="s">
        <v>165</v>
      </c>
      <c r="G40" s="1" t="s">
        <v>166</v>
      </c>
    </row>
    <row r="41">
      <c r="A41" s="2" t="s">
        <v>167</v>
      </c>
      <c r="B41" s="1" t="s">
        <v>168</v>
      </c>
      <c r="G41" s="1" t="s">
        <v>169</v>
      </c>
    </row>
    <row r="42">
      <c r="A42" s="2" t="s">
        <v>170</v>
      </c>
      <c r="B42" s="1" t="s">
        <v>171</v>
      </c>
      <c r="G42" s="1" t="s">
        <v>172</v>
      </c>
    </row>
    <row r="43">
      <c r="A43" s="2" t="s">
        <v>173</v>
      </c>
      <c r="B43" s="1" t="s">
        <v>174</v>
      </c>
      <c r="G43" s="1" t="s">
        <v>175</v>
      </c>
    </row>
    <row r="44">
      <c r="A44" s="2" t="s">
        <v>176</v>
      </c>
      <c r="B44" s="1" t="s">
        <v>177</v>
      </c>
      <c r="G44" s="1" t="s">
        <v>178</v>
      </c>
    </row>
    <row r="45">
      <c r="A45" s="2" t="s">
        <v>179</v>
      </c>
      <c r="B45" s="1" t="s">
        <v>180</v>
      </c>
      <c r="G45" s="1" t="s">
        <v>181</v>
      </c>
    </row>
    <row r="46">
      <c r="A46" s="2" t="s">
        <v>182</v>
      </c>
      <c r="B46" s="1" t="s">
        <v>183</v>
      </c>
      <c r="G46" s="1" t="s">
        <v>184</v>
      </c>
    </row>
    <row r="47">
      <c r="A47" s="2" t="s">
        <v>185</v>
      </c>
      <c r="B47" s="1" t="s">
        <v>186</v>
      </c>
      <c r="G47" s="1" t="s">
        <v>187</v>
      </c>
    </row>
    <row r="48">
      <c r="A48" s="2" t="s">
        <v>188</v>
      </c>
      <c r="B48" s="1" t="s">
        <v>189</v>
      </c>
      <c r="G48" s="1" t="s">
        <v>190</v>
      </c>
    </row>
    <row r="49">
      <c r="A49" s="2" t="s">
        <v>191</v>
      </c>
      <c r="B49" s="1" t="s">
        <v>192</v>
      </c>
      <c r="G49" s="1" t="s">
        <v>193</v>
      </c>
    </row>
    <row r="50">
      <c r="A50" s="2" t="s">
        <v>194</v>
      </c>
      <c r="B50" s="1" t="s">
        <v>195</v>
      </c>
      <c r="G50" s="1" t="s">
        <v>196</v>
      </c>
    </row>
    <row r="51">
      <c r="A51" s="2" t="s">
        <v>197</v>
      </c>
      <c r="B51" s="1" t="s">
        <v>198</v>
      </c>
      <c r="G51" s="1" t="s">
        <v>199</v>
      </c>
    </row>
    <row r="52">
      <c r="A52" s="2" t="s">
        <v>200</v>
      </c>
      <c r="B52" s="1" t="s">
        <v>201</v>
      </c>
      <c r="G52" s="1" t="s">
        <v>202</v>
      </c>
    </row>
    <row r="53">
      <c r="A53" s="2" t="s">
        <v>203</v>
      </c>
      <c r="B53" s="1" t="s">
        <v>204</v>
      </c>
      <c r="G53" s="1" t="s">
        <v>205</v>
      </c>
    </row>
    <row r="54">
      <c r="A54" s="2" t="s">
        <v>206</v>
      </c>
      <c r="B54" s="1" t="s">
        <v>207</v>
      </c>
      <c r="G54" s="1" t="s">
        <v>208</v>
      </c>
    </row>
    <row r="55">
      <c r="A55" s="2" t="s">
        <v>209</v>
      </c>
      <c r="B55" s="1" t="s">
        <v>210</v>
      </c>
      <c r="G55" s="1" t="s">
        <v>211</v>
      </c>
    </row>
    <row r="56">
      <c r="A56" s="2" t="s">
        <v>212</v>
      </c>
      <c r="B56" s="1" t="s">
        <v>213</v>
      </c>
      <c r="G56" s="1" t="s">
        <v>214</v>
      </c>
    </row>
    <row r="57">
      <c r="A57" s="2" t="s">
        <v>215</v>
      </c>
      <c r="B57" s="1" t="s">
        <v>216</v>
      </c>
      <c r="G57" s="1" t="s">
        <v>217</v>
      </c>
    </row>
    <row r="58">
      <c r="A58" s="2" t="s">
        <v>218</v>
      </c>
      <c r="B58" s="1" t="s">
        <v>219</v>
      </c>
      <c r="G58" s="1" t="s">
        <v>220</v>
      </c>
    </row>
    <row r="59">
      <c r="A59" s="2" t="s">
        <v>221</v>
      </c>
      <c r="B59" s="1" t="s">
        <v>222</v>
      </c>
      <c r="G59" s="1" t="s">
        <v>223</v>
      </c>
    </row>
    <row r="60">
      <c r="A60" s="2" t="s">
        <v>224</v>
      </c>
      <c r="B60" s="1" t="s">
        <v>225</v>
      </c>
      <c r="G60" s="1" t="s">
        <v>226</v>
      </c>
    </row>
    <row r="61">
      <c r="A61" s="2" t="s">
        <v>227</v>
      </c>
      <c r="B61" s="1" t="s">
        <v>228</v>
      </c>
      <c r="G61" s="1" t="s">
        <v>229</v>
      </c>
    </row>
    <row r="62">
      <c r="A62" s="2" t="s">
        <v>230</v>
      </c>
      <c r="B62" s="1" t="s">
        <v>231</v>
      </c>
      <c r="G62" s="1" t="s">
        <v>232</v>
      </c>
    </row>
    <row r="63">
      <c r="A63" s="2" t="s">
        <v>233</v>
      </c>
      <c r="B63" s="1" t="s">
        <v>234</v>
      </c>
      <c r="G63" s="1" t="s">
        <v>235</v>
      </c>
    </row>
    <row r="64">
      <c r="A64" s="2" t="s">
        <v>236</v>
      </c>
      <c r="B64" s="1" t="s">
        <v>237</v>
      </c>
      <c r="G64" s="1" t="s">
        <v>238</v>
      </c>
    </row>
    <row r="65">
      <c r="A65" s="2" t="s">
        <v>239</v>
      </c>
      <c r="B65" s="1" t="s">
        <v>240</v>
      </c>
      <c r="G65" s="1" t="s">
        <v>241</v>
      </c>
    </row>
    <row r="66">
      <c r="A66" s="2" t="s">
        <v>242</v>
      </c>
      <c r="B66" s="1" t="s">
        <v>243</v>
      </c>
      <c r="G66" s="1" t="s">
        <v>244</v>
      </c>
    </row>
    <row r="67">
      <c r="A67" s="2" t="s">
        <v>245</v>
      </c>
      <c r="B67" s="1" t="s">
        <v>246</v>
      </c>
      <c r="G67" s="1" t="s">
        <v>247</v>
      </c>
    </row>
    <row r="68">
      <c r="A68" s="2" t="s">
        <v>248</v>
      </c>
      <c r="B68" s="1" t="s">
        <v>249</v>
      </c>
      <c r="G68" s="1" t="s">
        <v>250</v>
      </c>
    </row>
    <row r="69">
      <c r="A69" s="2" t="s">
        <v>251</v>
      </c>
      <c r="B69" s="1" t="s">
        <v>252</v>
      </c>
      <c r="G69" s="1" t="s">
        <v>253</v>
      </c>
    </row>
    <row r="70">
      <c r="A70" s="2" t="s">
        <v>254</v>
      </c>
      <c r="B70" s="1" t="s">
        <v>255</v>
      </c>
      <c r="G70" s="1" t="s">
        <v>256</v>
      </c>
    </row>
    <row r="71">
      <c r="A71" s="2" t="s">
        <v>257</v>
      </c>
      <c r="B71" s="1" t="s">
        <v>258</v>
      </c>
      <c r="G71" s="1" t="s">
        <v>259</v>
      </c>
    </row>
    <row r="72">
      <c r="A72" s="2" t="s">
        <v>260</v>
      </c>
      <c r="B72" s="1" t="s">
        <v>261</v>
      </c>
      <c r="G72" s="1" t="s">
        <v>262</v>
      </c>
    </row>
    <row r="73">
      <c r="A73" s="2" t="s">
        <v>263</v>
      </c>
      <c r="B73" s="1" t="s">
        <v>264</v>
      </c>
      <c r="G73" s="1" t="s">
        <v>265</v>
      </c>
    </row>
    <row r="74">
      <c r="A74" s="2" t="s">
        <v>266</v>
      </c>
      <c r="B74" s="1" t="s">
        <v>267</v>
      </c>
      <c r="G74" s="1" t="s">
        <v>268</v>
      </c>
    </row>
    <row r="75">
      <c r="A75" s="2" t="s">
        <v>269</v>
      </c>
      <c r="B75" s="1" t="s">
        <v>270</v>
      </c>
      <c r="G75" s="1" t="s">
        <v>271</v>
      </c>
    </row>
    <row r="76">
      <c r="A76" s="2" t="s">
        <v>272</v>
      </c>
      <c r="B76" s="1" t="s">
        <v>273</v>
      </c>
      <c r="G76" s="1" t="s">
        <v>274</v>
      </c>
    </row>
    <row r="77">
      <c r="A77" s="2" t="s">
        <v>275</v>
      </c>
      <c r="B77" s="1" t="s">
        <v>276</v>
      </c>
      <c r="G77" s="1" t="s">
        <v>277</v>
      </c>
    </row>
    <row r="78">
      <c r="A78" s="2" t="s">
        <v>278</v>
      </c>
      <c r="B78" s="1" t="s">
        <v>279</v>
      </c>
      <c r="G78" s="1" t="s">
        <v>280</v>
      </c>
    </row>
    <row r="79">
      <c r="A79" s="2" t="s">
        <v>281</v>
      </c>
      <c r="B79" s="1" t="s">
        <v>282</v>
      </c>
      <c r="G79" s="1" t="s">
        <v>283</v>
      </c>
    </row>
    <row r="80">
      <c r="A80" s="2" t="s">
        <v>284</v>
      </c>
      <c r="B80" s="1" t="s">
        <v>285</v>
      </c>
      <c r="G80" s="1" t="s">
        <v>286</v>
      </c>
    </row>
    <row r="81">
      <c r="A81" s="2" t="s">
        <v>287</v>
      </c>
      <c r="B81" s="1" t="s">
        <v>288</v>
      </c>
      <c r="G81" s="1" t="s">
        <v>289</v>
      </c>
    </row>
    <row r="82">
      <c r="A82" s="2" t="s">
        <v>290</v>
      </c>
      <c r="B82" s="1" t="s">
        <v>291</v>
      </c>
      <c r="G82" s="1" t="s">
        <v>292</v>
      </c>
    </row>
    <row r="83">
      <c r="A83" s="2" t="s">
        <v>293</v>
      </c>
      <c r="B83" s="1" t="s">
        <v>294</v>
      </c>
      <c r="G83" s="1" t="s">
        <v>295</v>
      </c>
    </row>
    <row r="84">
      <c r="A84" s="2" t="s">
        <v>296</v>
      </c>
      <c r="B84" s="1" t="s">
        <v>297</v>
      </c>
      <c r="G84" s="1" t="s">
        <v>298</v>
      </c>
    </row>
    <row r="85">
      <c r="A85" s="2" t="s">
        <v>299</v>
      </c>
      <c r="B85" s="1" t="s">
        <v>300</v>
      </c>
      <c r="G85" s="1" t="s">
        <v>301</v>
      </c>
    </row>
    <row r="86">
      <c r="A86" s="2" t="s">
        <v>302</v>
      </c>
      <c r="B86" s="1" t="s">
        <v>303</v>
      </c>
      <c r="G86" s="1" t="s">
        <v>304</v>
      </c>
    </row>
    <row r="87">
      <c r="A87" s="2" t="s">
        <v>305</v>
      </c>
      <c r="B87" s="1" t="s">
        <v>306</v>
      </c>
    </row>
    <row r="88">
      <c r="A88" s="2" t="s">
        <v>307</v>
      </c>
      <c r="B88" s="1" t="s">
        <v>308</v>
      </c>
    </row>
    <row r="89">
      <c r="A89" s="2" t="s">
        <v>309</v>
      </c>
      <c r="B89" s="1" t="s">
        <v>310</v>
      </c>
    </row>
    <row r="90">
      <c r="A90" s="2" t="s">
        <v>311</v>
      </c>
      <c r="B90" s="1" t="s">
        <v>312</v>
      </c>
    </row>
    <row r="91">
      <c r="A91" s="2" t="s">
        <v>313</v>
      </c>
      <c r="B91" s="1" t="s">
        <v>314</v>
      </c>
    </row>
    <row r="92">
      <c r="A92" s="2" t="s">
        <v>315</v>
      </c>
      <c r="B92" s="1" t="s">
        <v>316</v>
      </c>
    </row>
    <row r="93">
      <c r="A93" s="2" t="s">
        <v>317</v>
      </c>
      <c r="B93" s="1" t="s">
        <v>318</v>
      </c>
    </row>
    <row r="94">
      <c r="A94" s="2" t="s">
        <v>319</v>
      </c>
      <c r="B94" s="1" t="s">
        <v>320</v>
      </c>
    </row>
    <row r="95">
      <c r="A95" s="2" t="s">
        <v>321</v>
      </c>
      <c r="B95" s="1" t="s">
        <v>322</v>
      </c>
    </row>
    <row r="96">
      <c r="A96" s="2" t="s">
        <v>323</v>
      </c>
      <c r="B96" s="1" t="s">
        <v>324</v>
      </c>
    </row>
    <row r="97">
      <c r="A97" s="2" t="s">
        <v>325</v>
      </c>
      <c r="B97" s="1" t="s">
        <v>326</v>
      </c>
    </row>
    <row r="98">
      <c r="A98" s="2" t="s">
        <v>327</v>
      </c>
      <c r="B98" s="1" t="s">
        <v>328</v>
      </c>
    </row>
    <row r="99">
      <c r="A99" s="2" t="s">
        <v>329</v>
      </c>
      <c r="B99" s="1" t="s">
        <v>330</v>
      </c>
    </row>
    <row r="100">
      <c r="A100" s="2" t="s">
        <v>331</v>
      </c>
      <c r="B100" s="1" t="s">
        <v>332</v>
      </c>
    </row>
    <row r="101">
      <c r="A101" s="2" t="s">
        <v>333</v>
      </c>
      <c r="B101" s="1" t="s">
        <v>334</v>
      </c>
    </row>
    <row r="102">
      <c r="A102" s="2" t="s">
        <v>335</v>
      </c>
      <c r="B102" s="1" t="s">
        <v>336</v>
      </c>
    </row>
    <row r="103">
      <c r="A103" s="2" t="s">
        <v>337</v>
      </c>
      <c r="B103" s="1" t="s">
        <v>338</v>
      </c>
    </row>
    <row r="104">
      <c r="A104" s="2" t="s">
        <v>339</v>
      </c>
      <c r="B104" s="1" t="s">
        <v>340</v>
      </c>
    </row>
    <row r="105">
      <c r="A105" s="2" t="s">
        <v>341</v>
      </c>
      <c r="B105" s="1" t="s">
        <v>342</v>
      </c>
    </row>
    <row r="106">
      <c r="A106" s="2" t="s">
        <v>343</v>
      </c>
      <c r="B106" s="1" t="s">
        <v>344</v>
      </c>
    </row>
    <row r="107">
      <c r="A107" s="2" t="s">
        <v>345</v>
      </c>
      <c r="B107" s="1" t="s">
        <v>346</v>
      </c>
    </row>
    <row r="108">
      <c r="A108" s="2" t="s">
        <v>347</v>
      </c>
      <c r="B108" s="1" t="s">
        <v>348</v>
      </c>
    </row>
    <row r="109">
      <c r="A109" s="2" t="s">
        <v>349</v>
      </c>
      <c r="B109" s="1" t="s">
        <v>350</v>
      </c>
    </row>
    <row r="110">
      <c r="A110" s="2" t="s">
        <v>351</v>
      </c>
      <c r="B110" s="1" t="s">
        <v>352</v>
      </c>
    </row>
    <row r="111">
      <c r="A111" s="2" t="s">
        <v>353</v>
      </c>
      <c r="B111" s="1" t="s">
        <v>354</v>
      </c>
    </row>
    <row r="112">
      <c r="A112" s="2" t="s">
        <v>355</v>
      </c>
      <c r="B112" s="1" t="s">
        <v>356</v>
      </c>
    </row>
    <row r="113">
      <c r="A113" s="2" t="s">
        <v>357</v>
      </c>
      <c r="B113" s="1" t="s">
        <v>358</v>
      </c>
    </row>
    <row r="114">
      <c r="A114" s="2" t="s">
        <v>359</v>
      </c>
      <c r="B114" s="1" t="s">
        <v>360</v>
      </c>
    </row>
    <row r="115">
      <c r="A115" s="2" t="s">
        <v>361</v>
      </c>
      <c r="B115" s="1" t="s">
        <v>362</v>
      </c>
    </row>
    <row r="116">
      <c r="A116" s="2" t="s">
        <v>363</v>
      </c>
      <c r="B116" s="1" t="s">
        <v>364</v>
      </c>
    </row>
    <row r="117">
      <c r="A117" s="2" t="s">
        <v>365</v>
      </c>
      <c r="B117" s="1" t="s">
        <v>366</v>
      </c>
    </row>
    <row r="118">
      <c r="A118" s="2" t="s">
        <v>367</v>
      </c>
      <c r="B118" s="1" t="s">
        <v>368</v>
      </c>
    </row>
    <row r="119">
      <c r="A119" s="2" t="s">
        <v>369</v>
      </c>
      <c r="B119" s="1" t="s">
        <v>370</v>
      </c>
    </row>
    <row r="120">
      <c r="A120" s="2" t="s">
        <v>371</v>
      </c>
      <c r="B120" s="1" t="s">
        <v>372</v>
      </c>
    </row>
    <row r="121">
      <c r="A121" s="2" t="s">
        <v>373</v>
      </c>
      <c r="B121" s="1" t="s">
        <v>374</v>
      </c>
    </row>
    <row r="122">
      <c r="A122" s="2" t="s">
        <v>375</v>
      </c>
      <c r="B122" s="1" t="s">
        <v>376</v>
      </c>
    </row>
    <row r="123">
      <c r="A123" s="2" t="s">
        <v>377</v>
      </c>
      <c r="B123" s="1" t="s">
        <v>378</v>
      </c>
    </row>
    <row r="124">
      <c r="A124" s="2" t="s">
        <v>379</v>
      </c>
      <c r="B124" s="1" t="s">
        <v>380</v>
      </c>
    </row>
    <row r="125">
      <c r="A125" s="2" t="s">
        <v>381</v>
      </c>
      <c r="B125" s="1" t="s">
        <v>382</v>
      </c>
    </row>
    <row r="126">
      <c r="A126" s="2" t="s">
        <v>383</v>
      </c>
      <c r="B126" s="1" t="s">
        <v>384</v>
      </c>
    </row>
    <row r="127">
      <c r="A127" s="2" t="s">
        <v>385</v>
      </c>
      <c r="B127" s="1" t="s">
        <v>386</v>
      </c>
    </row>
    <row r="128">
      <c r="A128" s="2" t="s">
        <v>387</v>
      </c>
      <c r="B128" s="1" t="s">
        <v>388</v>
      </c>
    </row>
    <row r="129">
      <c r="A129" s="2" t="s">
        <v>389</v>
      </c>
      <c r="B129" s="1" t="s">
        <v>390</v>
      </c>
    </row>
    <row r="130">
      <c r="A130" s="2" t="s">
        <v>391</v>
      </c>
      <c r="B130" s="1" t="s">
        <v>392</v>
      </c>
    </row>
    <row r="131">
      <c r="A131" s="2" t="s">
        <v>393</v>
      </c>
      <c r="B131" s="1" t="s">
        <v>394</v>
      </c>
    </row>
    <row r="132">
      <c r="A132" s="2" t="s">
        <v>395</v>
      </c>
      <c r="B132" s="1" t="s">
        <v>396</v>
      </c>
    </row>
    <row r="133">
      <c r="A133" s="2" t="s">
        <v>397</v>
      </c>
      <c r="B133" s="1" t="s">
        <v>398</v>
      </c>
    </row>
    <row r="134">
      <c r="A134" s="2" t="s">
        <v>399</v>
      </c>
      <c r="B134" s="1" t="s">
        <v>400</v>
      </c>
    </row>
    <row r="135">
      <c r="A135" s="2" t="s">
        <v>401</v>
      </c>
      <c r="B135" s="1" t="s">
        <v>402</v>
      </c>
    </row>
    <row r="136">
      <c r="A136" s="2" t="s">
        <v>403</v>
      </c>
      <c r="B136" s="1" t="s">
        <v>404</v>
      </c>
    </row>
    <row r="137">
      <c r="A137" s="2" t="s">
        <v>405</v>
      </c>
      <c r="B137" s="1" t="s">
        <v>406</v>
      </c>
    </row>
    <row r="138">
      <c r="A138" s="2" t="s">
        <v>407</v>
      </c>
      <c r="B138" s="1" t="s">
        <v>408</v>
      </c>
    </row>
    <row r="139">
      <c r="A139" s="2" t="s">
        <v>409</v>
      </c>
      <c r="B139" s="1" t="s">
        <v>410</v>
      </c>
    </row>
    <row r="140">
      <c r="A140" s="2" t="s">
        <v>411</v>
      </c>
      <c r="B140" s="1" t="s">
        <v>412</v>
      </c>
    </row>
    <row r="141">
      <c r="A141" s="2" t="s">
        <v>413</v>
      </c>
      <c r="B141" s="1" t="s">
        <v>414</v>
      </c>
    </row>
    <row r="142">
      <c r="A142" s="2" t="s">
        <v>415</v>
      </c>
      <c r="B142" s="1" t="s">
        <v>416</v>
      </c>
    </row>
    <row r="143">
      <c r="A143" s="2" t="s">
        <v>417</v>
      </c>
      <c r="B143" s="1" t="s">
        <v>418</v>
      </c>
    </row>
    <row r="144">
      <c r="A144" s="2" t="s">
        <v>419</v>
      </c>
      <c r="B144" s="1" t="s">
        <v>420</v>
      </c>
    </row>
    <row r="145">
      <c r="A145" s="2" t="s">
        <v>421</v>
      </c>
      <c r="B145" s="1" t="s">
        <v>422</v>
      </c>
    </row>
    <row r="146">
      <c r="A146" s="2" t="s">
        <v>423</v>
      </c>
      <c r="B146" s="1" t="s">
        <v>424</v>
      </c>
    </row>
    <row r="147">
      <c r="A147" s="2" t="s">
        <v>425</v>
      </c>
      <c r="B147" s="1" t="s">
        <v>426</v>
      </c>
    </row>
    <row r="148">
      <c r="A148" s="2" t="s">
        <v>427</v>
      </c>
      <c r="B148" s="1" t="s">
        <v>428</v>
      </c>
    </row>
    <row r="149">
      <c r="A149" s="2" t="s">
        <v>429</v>
      </c>
      <c r="B149" s="1" t="s">
        <v>430</v>
      </c>
    </row>
    <row r="150">
      <c r="A150" s="2" t="s">
        <v>431</v>
      </c>
      <c r="B150" s="1" t="s">
        <v>432</v>
      </c>
    </row>
    <row r="151">
      <c r="A151" s="2" t="s">
        <v>433</v>
      </c>
      <c r="B151" s="1" t="s">
        <v>434</v>
      </c>
    </row>
    <row r="152">
      <c r="A152" s="2" t="s">
        <v>435</v>
      </c>
      <c r="B152" s="1" t="s">
        <v>436</v>
      </c>
    </row>
    <row r="153">
      <c r="A153" s="2" t="s">
        <v>437</v>
      </c>
      <c r="B153" s="1" t="s">
        <v>438</v>
      </c>
    </row>
    <row r="154">
      <c r="A154" s="2" t="s">
        <v>439</v>
      </c>
      <c r="B154" s="1" t="s">
        <v>440</v>
      </c>
    </row>
    <row r="155">
      <c r="A155" s="2" t="s">
        <v>441</v>
      </c>
      <c r="B155" s="1" t="s">
        <v>442</v>
      </c>
    </row>
    <row r="156">
      <c r="A156" s="2" t="s">
        <v>443</v>
      </c>
      <c r="B156" s="1" t="s">
        <v>444</v>
      </c>
    </row>
    <row r="157">
      <c r="A157" s="2" t="s">
        <v>445</v>
      </c>
      <c r="B157" s="1" t="s">
        <v>446</v>
      </c>
    </row>
    <row r="158">
      <c r="A158" s="2" t="s">
        <v>447</v>
      </c>
      <c r="B158" s="1" t="s">
        <v>448</v>
      </c>
    </row>
    <row r="159">
      <c r="A159" s="2" t="s">
        <v>449</v>
      </c>
      <c r="B159" s="1" t="s">
        <v>450</v>
      </c>
    </row>
    <row r="160">
      <c r="A160" s="11" t="s">
        <v>451</v>
      </c>
      <c r="B160" s="12" t="s">
        <v>452</v>
      </c>
    </row>
    <row r="161">
      <c r="A161" s="2" t="s">
        <v>453</v>
      </c>
      <c r="B161" s="1" t="s">
        <v>454</v>
      </c>
    </row>
    <row r="162">
      <c r="A162" s="2" t="s">
        <v>455</v>
      </c>
      <c r="B162" s="1" t="s">
        <v>456</v>
      </c>
    </row>
    <row r="163">
      <c r="A163" s="2" t="s">
        <v>457</v>
      </c>
      <c r="B163" s="1" t="s">
        <v>458</v>
      </c>
    </row>
    <row r="164">
      <c r="A164" s="2" t="s">
        <v>459</v>
      </c>
      <c r="B164" s="1" t="s">
        <v>460</v>
      </c>
    </row>
    <row r="165">
      <c r="A165" s="2" t="s">
        <v>461</v>
      </c>
      <c r="B165" s="1" t="s">
        <v>462</v>
      </c>
    </row>
    <row r="166">
      <c r="A166" s="2" t="s">
        <v>463</v>
      </c>
      <c r="B166" s="1" t="s">
        <v>464</v>
      </c>
    </row>
    <row r="167">
      <c r="A167" s="2" t="s">
        <v>465</v>
      </c>
      <c r="B167" s="1" t="s">
        <v>466</v>
      </c>
    </row>
    <row r="168">
      <c r="A168" s="2" t="s">
        <v>467</v>
      </c>
      <c r="B168" s="1" t="s">
        <v>468</v>
      </c>
    </row>
    <row r="169">
      <c r="A169" s="2" t="s">
        <v>469</v>
      </c>
      <c r="B169" s="1" t="s">
        <v>470</v>
      </c>
    </row>
    <row r="170">
      <c r="A170" s="2" t="s">
        <v>471</v>
      </c>
      <c r="B170" s="1" t="s">
        <v>472</v>
      </c>
    </row>
    <row r="171">
      <c r="A171" s="2" t="s">
        <v>473</v>
      </c>
      <c r="B171" s="1" t="s">
        <v>474</v>
      </c>
    </row>
    <row r="172">
      <c r="A172" s="2" t="s">
        <v>475</v>
      </c>
      <c r="B172" s="1" t="s">
        <v>476</v>
      </c>
    </row>
    <row r="173">
      <c r="A173" s="2" t="s">
        <v>477</v>
      </c>
      <c r="B173" s="1" t="s">
        <v>478</v>
      </c>
    </row>
    <row r="174">
      <c r="A174" s="2" t="s">
        <v>479</v>
      </c>
      <c r="B174" s="1" t="s">
        <v>480</v>
      </c>
    </row>
    <row r="175">
      <c r="A175" s="2" t="s">
        <v>481</v>
      </c>
      <c r="B175" s="1" t="s">
        <v>482</v>
      </c>
    </row>
    <row r="176">
      <c r="A176" s="2" t="s">
        <v>483</v>
      </c>
      <c r="B176" s="1" t="s">
        <v>484</v>
      </c>
    </row>
    <row r="177">
      <c r="A177" s="2" t="s">
        <v>485</v>
      </c>
      <c r="B177" s="1" t="s">
        <v>486</v>
      </c>
    </row>
    <row r="178">
      <c r="A178" s="2" t="s">
        <v>487</v>
      </c>
      <c r="B178" s="1" t="s">
        <v>488</v>
      </c>
    </row>
    <row r="179">
      <c r="A179" s="2" t="s">
        <v>489</v>
      </c>
      <c r="B179" s="1" t="s">
        <v>490</v>
      </c>
    </row>
    <row r="180">
      <c r="A180" s="2" t="s">
        <v>491</v>
      </c>
      <c r="B180" s="1" t="s">
        <v>492</v>
      </c>
    </row>
    <row r="181">
      <c r="A181" s="2" t="s">
        <v>493</v>
      </c>
      <c r="B181" s="1" t="s">
        <v>494</v>
      </c>
    </row>
    <row r="182">
      <c r="A182" s="2" t="s">
        <v>495</v>
      </c>
      <c r="B182" s="1" t="s">
        <v>496</v>
      </c>
    </row>
    <row r="183">
      <c r="A183" s="2" t="s">
        <v>497</v>
      </c>
      <c r="B183" s="1" t="s">
        <v>498</v>
      </c>
    </row>
    <row r="184">
      <c r="A184" s="2" t="s">
        <v>499</v>
      </c>
      <c r="B184" s="1" t="s">
        <v>500</v>
      </c>
    </row>
    <row r="185">
      <c r="A185" s="2" t="s">
        <v>501</v>
      </c>
      <c r="B185" s="1" t="s">
        <v>502</v>
      </c>
    </row>
    <row r="186">
      <c r="A186" s="2" t="s">
        <v>503</v>
      </c>
      <c r="B186" s="1" t="s">
        <v>504</v>
      </c>
    </row>
    <row r="187">
      <c r="A187" s="2" t="s">
        <v>505</v>
      </c>
      <c r="B187" s="1" t="s">
        <v>506</v>
      </c>
    </row>
    <row r="188">
      <c r="A188" s="2" t="s">
        <v>507</v>
      </c>
      <c r="B188" s="1" t="s">
        <v>508</v>
      </c>
    </row>
    <row r="189">
      <c r="A189" s="2" t="s">
        <v>509</v>
      </c>
      <c r="B189" s="1" t="s">
        <v>510</v>
      </c>
    </row>
    <row r="190">
      <c r="A190" s="2" t="s">
        <v>511</v>
      </c>
      <c r="B190" s="1" t="s">
        <v>512</v>
      </c>
    </row>
    <row r="191">
      <c r="A191" s="2" t="s">
        <v>513</v>
      </c>
      <c r="B191" s="1" t="s">
        <v>514</v>
      </c>
    </row>
    <row r="192">
      <c r="A192" s="2" t="s">
        <v>515</v>
      </c>
      <c r="B192" s="1" t="s">
        <v>516</v>
      </c>
    </row>
    <row r="193">
      <c r="A193" s="2" t="s">
        <v>517</v>
      </c>
      <c r="B193" s="1" t="s">
        <v>518</v>
      </c>
    </row>
    <row r="194">
      <c r="A194" s="2" t="s">
        <v>519</v>
      </c>
      <c r="B194" s="1" t="s">
        <v>520</v>
      </c>
    </row>
    <row r="195">
      <c r="A195" s="2" t="s">
        <v>521</v>
      </c>
      <c r="B195" s="1" t="s">
        <v>522</v>
      </c>
    </row>
    <row r="196">
      <c r="A196" s="2" t="s">
        <v>523</v>
      </c>
      <c r="B196" s="1" t="s">
        <v>524</v>
      </c>
    </row>
    <row r="197">
      <c r="A197" s="2" t="s">
        <v>525</v>
      </c>
      <c r="B197" s="1" t="s">
        <v>526</v>
      </c>
    </row>
    <row r="198">
      <c r="A198" s="2" t="s">
        <v>527</v>
      </c>
      <c r="B198" s="1" t="s">
        <v>528</v>
      </c>
    </row>
    <row r="199">
      <c r="A199" s="2" t="s">
        <v>529</v>
      </c>
      <c r="B199" s="1" t="s">
        <v>530</v>
      </c>
    </row>
    <row r="200">
      <c r="A200" s="2" t="s">
        <v>531</v>
      </c>
      <c r="B200" s="1" t="s">
        <v>532</v>
      </c>
    </row>
    <row r="201">
      <c r="A201" s="2" t="s">
        <v>533</v>
      </c>
      <c r="B201" s="1" t="s">
        <v>534</v>
      </c>
    </row>
    <row r="202">
      <c r="A202" s="2" t="s">
        <v>535</v>
      </c>
      <c r="B202" s="1" t="s">
        <v>536</v>
      </c>
    </row>
    <row r="203">
      <c r="A203" s="2" t="s">
        <v>537</v>
      </c>
      <c r="B203" s="1" t="s">
        <v>538</v>
      </c>
    </row>
    <row r="204">
      <c r="A204" s="2" t="s">
        <v>539</v>
      </c>
      <c r="B204" s="1" t="s">
        <v>540</v>
      </c>
    </row>
    <row r="205">
      <c r="A205" s="2" t="s">
        <v>541</v>
      </c>
      <c r="B205" s="1" t="s">
        <v>542</v>
      </c>
    </row>
    <row r="206">
      <c r="A206" s="2" t="s">
        <v>543</v>
      </c>
      <c r="B206" s="1" t="s">
        <v>544</v>
      </c>
    </row>
    <row r="207">
      <c r="A207" s="2" t="s">
        <v>545</v>
      </c>
      <c r="B207" s="1" t="s">
        <v>546</v>
      </c>
    </row>
    <row r="208">
      <c r="A208" s="2" t="s">
        <v>547</v>
      </c>
      <c r="B208" s="1" t="s">
        <v>548</v>
      </c>
    </row>
    <row r="209">
      <c r="A209" s="2" t="s">
        <v>549</v>
      </c>
      <c r="B209" s="1" t="s">
        <v>550</v>
      </c>
    </row>
    <row r="210">
      <c r="A210" s="2" t="s">
        <v>551</v>
      </c>
      <c r="B210" s="1" t="s">
        <v>552</v>
      </c>
    </row>
    <row r="211">
      <c r="A211" s="2" t="s">
        <v>553</v>
      </c>
      <c r="B211" s="1" t="s">
        <v>554</v>
      </c>
    </row>
    <row r="212">
      <c r="A212" s="2" t="s">
        <v>555</v>
      </c>
      <c r="B212" s="1" t="s">
        <v>556</v>
      </c>
    </row>
    <row r="213">
      <c r="A213" s="2" t="s">
        <v>557</v>
      </c>
      <c r="B213" s="1" t="s">
        <v>558</v>
      </c>
    </row>
    <row r="214">
      <c r="A214" s="2" t="s">
        <v>559</v>
      </c>
      <c r="B214" s="1" t="s">
        <v>560</v>
      </c>
    </row>
    <row r="215">
      <c r="A215" s="2" t="s">
        <v>561</v>
      </c>
      <c r="B215" s="1" t="s">
        <v>562</v>
      </c>
    </row>
    <row r="216">
      <c r="A216" s="2" t="s">
        <v>563</v>
      </c>
      <c r="B216" s="1" t="s">
        <v>564</v>
      </c>
    </row>
    <row r="217">
      <c r="A217" s="2" t="s">
        <v>565</v>
      </c>
      <c r="B217" s="1" t="s">
        <v>566</v>
      </c>
    </row>
    <row r="218">
      <c r="A218" s="2" t="s">
        <v>567</v>
      </c>
      <c r="B218" s="1" t="s">
        <v>568</v>
      </c>
    </row>
    <row r="219">
      <c r="A219" s="2" t="s">
        <v>569</v>
      </c>
      <c r="B219" s="1" t="s">
        <v>570</v>
      </c>
    </row>
    <row r="220">
      <c r="A220" s="2" t="s">
        <v>571</v>
      </c>
      <c r="B220" s="1" t="s">
        <v>572</v>
      </c>
    </row>
    <row r="221">
      <c r="A221" s="2" t="s">
        <v>573</v>
      </c>
      <c r="B221" s="1" t="s">
        <v>574</v>
      </c>
    </row>
    <row r="222">
      <c r="A222" s="2" t="s">
        <v>575</v>
      </c>
      <c r="B222" s="1" t="s">
        <v>576</v>
      </c>
    </row>
    <row r="223">
      <c r="A223" s="2" t="s">
        <v>577</v>
      </c>
      <c r="B223" s="1" t="s">
        <v>578</v>
      </c>
    </row>
    <row r="224">
      <c r="A224" s="2" t="s">
        <v>579</v>
      </c>
      <c r="B224" s="1" t="s">
        <v>580</v>
      </c>
    </row>
    <row r="225">
      <c r="A225" s="2" t="s">
        <v>581</v>
      </c>
      <c r="B225" s="1" t="s">
        <v>582</v>
      </c>
    </row>
    <row r="226">
      <c r="A226" s="2" t="s">
        <v>583</v>
      </c>
      <c r="B226" s="1" t="s">
        <v>584</v>
      </c>
    </row>
    <row r="227">
      <c r="A227" s="2" t="s">
        <v>585</v>
      </c>
      <c r="B227" s="1" t="s">
        <v>586</v>
      </c>
    </row>
    <row r="228">
      <c r="A228" s="2" t="s">
        <v>587</v>
      </c>
      <c r="B228" s="1" t="s">
        <v>588</v>
      </c>
    </row>
    <row r="229">
      <c r="A229" s="2" t="s">
        <v>589</v>
      </c>
      <c r="B229" s="1" t="s">
        <v>590</v>
      </c>
    </row>
    <row r="230">
      <c r="A230" s="2" t="s">
        <v>591</v>
      </c>
      <c r="B230" s="1" t="s">
        <v>592</v>
      </c>
    </row>
    <row r="231">
      <c r="A231" s="2" t="s">
        <v>593</v>
      </c>
      <c r="B231" s="1" t="s">
        <v>594</v>
      </c>
    </row>
    <row r="232">
      <c r="A232" s="2" t="s">
        <v>595</v>
      </c>
      <c r="B232" s="1" t="s">
        <v>596</v>
      </c>
    </row>
    <row r="233">
      <c r="A233" s="2" t="s">
        <v>597</v>
      </c>
      <c r="B233" s="1" t="s">
        <v>598</v>
      </c>
    </row>
    <row r="234">
      <c r="A234" s="2" t="s">
        <v>599</v>
      </c>
      <c r="B234" s="1" t="s">
        <v>600</v>
      </c>
    </row>
    <row r="235">
      <c r="A235" s="2" t="s">
        <v>601</v>
      </c>
      <c r="B235" s="1" t="s">
        <v>602</v>
      </c>
    </row>
    <row r="236">
      <c r="A236" s="2" t="s">
        <v>603</v>
      </c>
      <c r="B236" s="1" t="s">
        <v>604</v>
      </c>
    </row>
    <row r="237">
      <c r="A237" s="2" t="s">
        <v>605</v>
      </c>
      <c r="B237" s="1" t="s">
        <v>606</v>
      </c>
    </row>
    <row r="238">
      <c r="A238" s="2" t="s">
        <v>607</v>
      </c>
      <c r="B238" s="1" t="s">
        <v>608</v>
      </c>
    </row>
    <row r="239">
      <c r="A239" s="2" t="s">
        <v>609</v>
      </c>
      <c r="B239" s="1" t="s">
        <v>610</v>
      </c>
    </row>
    <row r="240">
      <c r="A240" s="2" t="s">
        <v>611</v>
      </c>
      <c r="B240" s="1" t="s">
        <v>612</v>
      </c>
    </row>
    <row r="241">
      <c r="A241" s="2" t="s">
        <v>613</v>
      </c>
      <c r="B241" s="1" t="s">
        <v>614</v>
      </c>
    </row>
    <row r="242">
      <c r="A242" s="2" t="s">
        <v>615</v>
      </c>
      <c r="B242" s="1" t="s">
        <v>616</v>
      </c>
    </row>
    <row r="243">
      <c r="A243" s="2" t="s">
        <v>617</v>
      </c>
      <c r="B243" s="1" t="s">
        <v>618</v>
      </c>
    </row>
    <row r="244">
      <c r="A244" s="2" t="s">
        <v>619</v>
      </c>
      <c r="B244" s="1" t="s">
        <v>620</v>
      </c>
    </row>
    <row r="245">
      <c r="A245" s="2" t="s">
        <v>621</v>
      </c>
      <c r="B245" s="1" t="s">
        <v>622</v>
      </c>
    </row>
    <row r="246">
      <c r="A246" s="2" t="s">
        <v>623</v>
      </c>
      <c r="B246" s="1" t="s">
        <v>624</v>
      </c>
    </row>
    <row r="247">
      <c r="A247" s="2" t="s">
        <v>625</v>
      </c>
      <c r="B247" s="1" t="s">
        <v>626</v>
      </c>
    </row>
    <row r="248">
      <c r="A248" s="2" t="s">
        <v>627</v>
      </c>
      <c r="B248" s="1" t="s">
        <v>628</v>
      </c>
    </row>
    <row r="249">
      <c r="A249" s="2" t="s">
        <v>629</v>
      </c>
      <c r="B249" s="1" t="s">
        <v>630</v>
      </c>
    </row>
    <row r="250">
      <c r="A250" s="2" t="s">
        <v>631</v>
      </c>
      <c r="B250" s="1" t="s">
        <v>632</v>
      </c>
    </row>
    <row r="251">
      <c r="A251" s="2" t="s">
        <v>633</v>
      </c>
      <c r="B251" s="1" t="s">
        <v>634</v>
      </c>
    </row>
    <row r="252">
      <c r="A252" s="2" t="s">
        <v>635</v>
      </c>
      <c r="B252" s="1" t="s">
        <v>636</v>
      </c>
    </row>
    <row r="253">
      <c r="A253" s="2" t="s">
        <v>637</v>
      </c>
      <c r="B253" s="1" t="s">
        <v>638</v>
      </c>
    </row>
    <row r="254">
      <c r="A254" s="2" t="s">
        <v>639</v>
      </c>
      <c r="B254" s="1" t="s">
        <v>640</v>
      </c>
    </row>
    <row r="255">
      <c r="A255" s="2" t="s">
        <v>641</v>
      </c>
      <c r="B255" s="1" t="s">
        <v>642</v>
      </c>
    </row>
    <row r="256">
      <c r="A256" s="2" t="s">
        <v>643</v>
      </c>
      <c r="B256" s="1" t="s">
        <v>644</v>
      </c>
    </row>
    <row r="257">
      <c r="A257" s="2" t="s">
        <v>645</v>
      </c>
      <c r="B257" s="1" t="s">
        <v>646</v>
      </c>
    </row>
    <row r="258">
      <c r="A258" s="2" t="s">
        <v>647</v>
      </c>
      <c r="B258" s="1" t="s">
        <v>648</v>
      </c>
    </row>
    <row r="259">
      <c r="A259" s="2" t="s">
        <v>649</v>
      </c>
      <c r="B259" s="1" t="s">
        <v>650</v>
      </c>
    </row>
    <row r="260">
      <c r="A260" s="2" t="s">
        <v>651</v>
      </c>
      <c r="B260" s="1" t="s">
        <v>652</v>
      </c>
    </row>
    <row r="261">
      <c r="A261" s="2" t="s">
        <v>653</v>
      </c>
      <c r="B261" s="1" t="s">
        <v>654</v>
      </c>
    </row>
    <row r="262">
      <c r="A262" s="2" t="s">
        <v>655</v>
      </c>
      <c r="B262" s="1" t="s">
        <v>656</v>
      </c>
    </row>
    <row r="263">
      <c r="A263" s="2" t="s">
        <v>657</v>
      </c>
      <c r="B263" s="1" t="s">
        <v>658</v>
      </c>
    </row>
    <row r="264">
      <c r="A264" s="2" t="s">
        <v>659</v>
      </c>
      <c r="B264" s="1" t="s">
        <v>660</v>
      </c>
    </row>
    <row r="265">
      <c r="A265" s="2" t="s">
        <v>661</v>
      </c>
      <c r="B265" s="1" t="s">
        <v>662</v>
      </c>
    </row>
    <row r="266">
      <c r="A266" s="2" t="s">
        <v>663</v>
      </c>
      <c r="B266" s="1" t="s">
        <v>664</v>
      </c>
    </row>
    <row r="267">
      <c r="A267" s="2" t="s">
        <v>665</v>
      </c>
      <c r="B267" s="1" t="s">
        <v>666</v>
      </c>
    </row>
    <row r="268">
      <c r="A268" s="2" t="s">
        <v>667</v>
      </c>
      <c r="B268" s="1" t="s">
        <v>668</v>
      </c>
    </row>
    <row r="269">
      <c r="A269" s="2" t="s">
        <v>669</v>
      </c>
      <c r="B269" s="1" t="s">
        <v>670</v>
      </c>
    </row>
    <row r="270">
      <c r="A270" s="2" t="s">
        <v>671</v>
      </c>
      <c r="B270" s="1" t="s">
        <v>672</v>
      </c>
    </row>
    <row r="271">
      <c r="A271" s="2" t="s">
        <v>673</v>
      </c>
      <c r="B271" s="1" t="s">
        <v>674</v>
      </c>
    </row>
    <row r="272">
      <c r="A272" s="2" t="s">
        <v>675</v>
      </c>
      <c r="B272" s="1" t="s">
        <v>676</v>
      </c>
    </row>
    <row r="273">
      <c r="A273" s="2" t="s">
        <v>677</v>
      </c>
      <c r="B273" s="1" t="s">
        <v>678</v>
      </c>
    </row>
    <row r="274">
      <c r="A274" s="2" t="s">
        <v>679</v>
      </c>
      <c r="B274" s="1" t="s">
        <v>680</v>
      </c>
    </row>
    <row r="275">
      <c r="A275" s="2" t="s">
        <v>681</v>
      </c>
      <c r="B275" s="1" t="s">
        <v>682</v>
      </c>
    </row>
    <row r="276">
      <c r="A276" s="2" t="s">
        <v>683</v>
      </c>
      <c r="B276" s="1" t="s">
        <v>684</v>
      </c>
    </row>
    <row r="277">
      <c r="A277" s="2" t="s">
        <v>685</v>
      </c>
      <c r="B277" s="1" t="s">
        <v>686</v>
      </c>
    </row>
    <row r="278">
      <c r="A278" s="2" t="s">
        <v>687</v>
      </c>
      <c r="B278" s="1" t="s">
        <v>688</v>
      </c>
    </row>
    <row r="279">
      <c r="A279" s="2" t="s">
        <v>689</v>
      </c>
      <c r="B279" s="1" t="s">
        <v>690</v>
      </c>
    </row>
    <row r="280">
      <c r="A280" s="2" t="s">
        <v>691</v>
      </c>
      <c r="B280" s="1" t="s">
        <v>692</v>
      </c>
    </row>
    <row r="281">
      <c r="A281" s="2" t="s">
        <v>693</v>
      </c>
      <c r="B281" s="1" t="s">
        <v>694</v>
      </c>
    </row>
    <row r="282">
      <c r="A282" s="2" t="s">
        <v>695</v>
      </c>
      <c r="B282" s="1" t="s">
        <v>696</v>
      </c>
    </row>
    <row r="283">
      <c r="A283" s="2" t="s">
        <v>697</v>
      </c>
      <c r="B283" s="1" t="s">
        <v>698</v>
      </c>
    </row>
    <row r="284">
      <c r="A284" s="2" t="s">
        <v>699</v>
      </c>
      <c r="B284" s="1" t="s">
        <v>700</v>
      </c>
    </row>
    <row r="285">
      <c r="A285" s="2" t="s">
        <v>701</v>
      </c>
      <c r="B285" s="1" t="s">
        <v>702</v>
      </c>
    </row>
    <row r="286">
      <c r="A286" s="2" t="s">
        <v>703</v>
      </c>
      <c r="B286" s="1" t="s">
        <v>704</v>
      </c>
    </row>
    <row r="287">
      <c r="A287" s="2" t="s">
        <v>705</v>
      </c>
      <c r="B287" s="1" t="s">
        <v>706</v>
      </c>
    </row>
    <row r="288">
      <c r="A288" s="2" t="s">
        <v>707</v>
      </c>
      <c r="B288" s="1" t="s">
        <v>708</v>
      </c>
    </row>
    <row r="289">
      <c r="A289" s="2" t="s">
        <v>709</v>
      </c>
      <c r="B289" s="1" t="s">
        <v>710</v>
      </c>
    </row>
    <row r="290">
      <c r="A290" s="2" t="s">
        <v>711</v>
      </c>
      <c r="B290" s="1" t="s">
        <v>712</v>
      </c>
    </row>
    <row r="291">
      <c r="A291" s="2" t="s">
        <v>713</v>
      </c>
      <c r="B291" s="1" t="s">
        <v>714</v>
      </c>
    </row>
    <row r="292">
      <c r="A292" s="2" t="s">
        <v>715</v>
      </c>
      <c r="B292" s="1" t="s">
        <v>716</v>
      </c>
    </row>
    <row r="293">
      <c r="A293" s="2" t="s">
        <v>717</v>
      </c>
      <c r="B293" s="1" t="s">
        <v>718</v>
      </c>
    </row>
    <row r="294">
      <c r="A294" s="2" t="s">
        <v>719</v>
      </c>
      <c r="B294" s="1" t="s">
        <v>720</v>
      </c>
    </row>
    <row r="295">
      <c r="A295" s="2" t="s">
        <v>721</v>
      </c>
      <c r="B295" s="1" t="s">
        <v>722</v>
      </c>
    </row>
    <row r="296">
      <c r="A296" s="2" t="s">
        <v>723</v>
      </c>
      <c r="B296" s="1" t="s">
        <v>724</v>
      </c>
    </row>
    <row r="297">
      <c r="A297" s="2" t="s">
        <v>725</v>
      </c>
      <c r="B297" s="1" t="s">
        <v>726</v>
      </c>
    </row>
    <row r="298">
      <c r="A298" s="2" t="s">
        <v>727</v>
      </c>
      <c r="B298" s="1" t="s">
        <v>728</v>
      </c>
    </row>
    <row r="299">
      <c r="A299" s="2" t="s">
        <v>729</v>
      </c>
      <c r="B299" s="1" t="s">
        <v>730</v>
      </c>
    </row>
    <row r="300">
      <c r="A300" s="2" t="s">
        <v>731</v>
      </c>
      <c r="B300" s="1" t="s">
        <v>732</v>
      </c>
    </row>
    <row r="301">
      <c r="A301" s="2" t="s">
        <v>733</v>
      </c>
      <c r="B301" s="1" t="s">
        <v>734</v>
      </c>
    </row>
    <row r="302">
      <c r="A302" s="2" t="s">
        <v>735</v>
      </c>
      <c r="B302" s="1" t="s">
        <v>736</v>
      </c>
    </row>
    <row r="303">
      <c r="A303" s="2" t="s">
        <v>737</v>
      </c>
      <c r="B303" s="1" t="s">
        <v>738</v>
      </c>
    </row>
    <row r="304">
      <c r="A304" s="2" t="s">
        <v>739</v>
      </c>
      <c r="B304" s="1" t="s">
        <v>740</v>
      </c>
    </row>
    <row r="305">
      <c r="A305" s="2" t="s">
        <v>741</v>
      </c>
      <c r="B305" s="1" t="s">
        <v>742</v>
      </c>
    </row>
    <row r="306">
      <c r="A306" s="2" t="s">
        <v>743</v>
      </c>
      <c r="B306" s="1" t="s">
        <v>744</v>
      </c>
    </row>
    <row r="307">
      <c r="A307" s="2" t="s">
        <v>745</v>
      </c>
      <c r="B307" s="1" t="s">
        <v>746</v>
      </c>
    </row>
    <row r="308">
      <c r="A308" s="2" t="s">
        <v>747</v>
      </c>
      <c r="B308" s="1" t="s">
        <v>748</v>
      </c>
    </row>
    <row r="309">
      <c r="A309" s="2" t="s">
        <v>749</v>
      </c>
      <c r="B309" s="1" t="s">
        <v>750</v>
      </c>
    </row>
    <row r="310">
      <c r="A310" s="2" t="s">
        <v>751</v>
      </c>
      <c r="B310" s="1" t="s">
        <v>752</v>
      </c>
    </row>
    <row r="311">
      <c r="A311" s="2" t="s">
        <v>753</v>
      </c>
      <c r="B311" s="1" t="s">
        <v>754</v>
      </c>
    </row>
    <row r="312">
      <c r="A312" s="2" t="s">
        <v>755</v>
      </c>
      <c r="B312" s="1" t="s">
        <v>756</v>
      </c>
    </row>
    <row r="313">
      <c r="A313" s="2" t="s">
        <v>757</v>
      </c>
      <c r="B313" s="1" t="s">
        <v>758</v>
      </c>
    </row>
    <row r="314">
      <c r="A314" s="2" t="s">
        <v>759</v>
      </c>
      <c r="B314" s="1" t="s">
        <v>760</v>
      </c>
    </row>
    <row r="315">
      <c r="A315" s="2" t="s">
        <v>761</v>
      </c>
      <c r="B315" s="1" t="s">
        <v>762</v>
      </c>
    </row>
    <row r="316">
      <c r="A316" s="2" t="s">
        <v>763</v>
      </c>
      <c r="B316" s="1" t="s">
        <v>764</v>
      </c>
    </row>
    <row r="317">
      <c r="A317" s="2" t="s">
        <v>765</v>
      </c>
      <c r="B317" s="1" t="s">
        <v>766</v>
      </c>
    </row>
    <row r="318">
      <c r="A318" s="2" t="s">
        <v>767</v>
      </c>
      <c r="B318" s="1" t="s">
        <v>768</v>
      </c>
    </row>
    <row r="319">
      <c r="A319" s="2" t="s">
        <v>769</v>
      </c>
      <c r="B319" s="1" t="s">
        <v>770</v>
      </c>
    </row>
    <row r="320">
      <c r="A320" s="2" t="s">
        <v>771</v>
      </c>
      <c r="B320" s="1" t="s">
        <v>772</v>
      </c>
    </row>
    <row r="321">
      <c r="A321" s="11" t="s">
        <v>773</v>
      </c>
      <c r="B321" s="12" t="s">
        <v>774</v>
      </c>
    </row>
    <row r="322">
      <c r="A322" s="2" t="s">
        <v>775</v>
      </c>
      <c r="B322" s="1" t="s">
        <v>776</v>
      </c>
    </row>
    <row r="323">
      <c r="A323" s="2" t="s">
        <v>777</v>
      </c>
      <c r="B323" s="1" t="s">
        <v>778</v>
      </c>
    </row>
    <row r="324">
      <c r="A324" s="2" t="s">
        <v>779</v>
      </c>
      <c r="B324" s="1" t="s">
        <v>780</v>
      </c>
    </row>
    <row r="325">
      <c r="A325" s="2" t="s">
        <v>781</v>
      </c>
      <c r="B325" s="1" t="s">
        <v>782</v>
      </c>
    </row>
    <row r="326">
      <c r="A326" s="2" t="s">
        <v>783</v>
      </c>
      <c r="B326" s="1" t="s">
        <v>784</v>
      </c>
    </row>
    <row r="327">
      <c r="A327" s="2" t="s">
        <v>785</v>
      </c>
      <c r="B327" s="1" t="s">
        <v>786</v>
      </c>
    </row>
    <row r="328">
      <c r="A328" s="2" t="s">
        <v>787</v>
      </c>
      <c r="B328" s="1" t="s">
        <v>788</v>
      </c>
    </row>
    <row r="329">
      <c r="A329" s="2" t="s">
        <v>789</v>
      </c>
      <c r="B329" s="1" t="s">
        <v>790</v>
      </c>
    </row>
    <row r="330">
      <c r="A330" s="2" t="s">
        <v>791</v>
      </c>
      <c r="B330" s="1" t="s">
        <v>792</v>
      </c>
    </row>
    <row r="331">
      <c r="A331" s="11" t="s">
        <v>793</v>
      </c>
      <c r="B331" s="12" t="s">
        <v>794</v>
      </c>
    </row>
    <row r="332">
      <c r="A332" s="2" t="s">
        <v>795</v>
      </c>
      <c r="B332" s="1" t="s">
        <v>796</v>
      </c>
    </row>
    <row r="333">
      <c r="A333" s="2" t="s">
        <v>797</v>
      </c>
      <c r="B333" s="1" t="s">
        <v>798</v>
      </c>
    </row>
    <row r="334">
      <c r="A334" s="11" t="s">
        <v>799</v>
      </c>
      <c r="B334" s="12" t="s">
        <v>800</v>
      </c>
    </row>
    <row r="335">
      <c r="A335" s="2" t="s">
        <v>801</v>
      </c>
      <c r="B335" s="1" t="s">
        <v>802</v>
      </c>
    </row>
    <row r="336">
      <c r="A336" s="2" t="s">
        <v>803</v>
      </c>
      <c r="B336" s="1" t="s">
        <v>804</v>
      </c>
    </row>
    <row r="337">
      <c r="A337" s="2" t="s">
        <v>805</v>
      </c>
      <c r="B337" s="1" t="s">
        <v>806</v>
      </c>
    </row>
    <row r="338">
      <c r="A338" s="2" t="s">
        <v>807</v>
      </c>
      <c r="B338" s="1" t="s">
        <v>808</v>
      </c>
    </row>
    <row r="339">
      <c r="A339" s="2" t="s">
        <v>809</v>
      </c>
      <c r="B339" s="1" t="s">
        <v>810</v>
      </c>
    </row>
    <row r="340">
      <c r="A340" s="2" t="s">
        <v>811</v>
      </c>
      <c r="B340" s="1" t="s">
        <v>812</v>
      </c>
    </row>
    <row r="341">
      <c r="A341" s="2" t="s">
        <v>813</v>
      </c>
      <c r="B341" s="1" t="s">
        <v>814</v>
      </c>
    </row>
    <row r="342">
      <c r="A342" s="2" t="s">
        <v>815</v>
      </c>
      <c r="B342" s="1" t="s">
        <v>816</v>
      </c>
    </row>
    <row r="343">
      <c r="A343" s="2" t="s">
        <v>817</v>
      </c>
      <c r="B343" s="1" t="s">
        <v>818</v>
      </c>
    </row>
    <row r="344">
      <c r="A344" s="2" t="s">
        <v>819</v>
      </c>
      <c r="B344" s="1" t="s">
        <v>820</v>
      </c>
    </row>
    <row r="345">
      <c r="A345" s="2" t="s">
        <v>821</v>
      </c>
      <c r="B345" s="1" t="s">
        <v>822</v>
      </c>
    </row>
    <row r="346">
      <c r="A346" s="2" t="s">
        <v>823</v>
      </c>
      <c r="B346" s="1" t="s">
        <v>824</v>
      </c>
    </row>
    <row r="347">
      <c r="A347" s="2" t="s">
        <v>825</v>
      </c>
      <c r="B347" s="1" t="s">
        <v>826</v>
      </c>
    </row>
    <row r="348">
      <c r="A348" s="2" t="s">
        <v>827</v>
      </c>
      <c r="B348" s="1" t="s">
        <v>828</v>
      </c>
    </row>
    <row r="349">
      <c r="A349" s="2" t="s">
        <v>829</v>
      </c>
      <c r="B349" s="1" t="s">
        <v>830</v>
      </c>
    </row>
    <row r="350">
      <c r="A350" s="2" t="s">
        <v>831</v>
      </c>
      <c r="B350" s="1" t="s">
        <v>832</v>
      </c>
    </row>
    <row r="351">
      <c r="A351" s="2" t="s">
        <v>833</v>
      </c>
      <c r="B351" s="1" t="s">
        <v>834</v>
      </c>
    </row>
    <row r="352">
      <c r="A352" s="2" t="s">
        <v>835</v>
      </c>
      <c r="B352" s="1" t="s">
        <v>836</v>
      </c>
    </row>
    <row r="353">
      <c r="A353" s="2" t="s">
        <v>837</v>
      </c>
      <c r="B353" s="1" t="s">
        <v>838</v>
      </c>
    </row>
    <row r="354">
      <c r="A354" s="2" t="s">
        <v>839</v>
      </c>
      <c r="B354" s="1" t="s">
        <v>840</v>
      </c>
    </row>
    <row r="355">
      <c r="A355" s="2" t="s">
        <v>841</v>
      </c>
      <c r="B355" s="1" t="s">
        <v>842</v>
      </c>
    </row>
    <row r="356">
      <c r="A356" s="2" t="s">
        <v>843</v>
      </c>
      <c r="B356" s="1" t="s">
        <v>844</v>
      </c>
    </row>
    <row r="357">
      <c r="A357" s="2" t="s">
        <v>845</v>
      </c>
      <c r="B357" s="1" t="s">
        <v>846</v>
      </c>
    </row>
    <row r="358">
      <c r="A358" s="2" t="s">
        <v>847</v>
      </c>
      <c r="B358" s="1" t="s">
        <v>848</v>
      </c>
    </row>
    <row r="359">
      <c r="A359" s="2" t="s">
        <v>849</v>
      </c>
      <c r="B359" s="1" t="s">
        <v>850</v>
      </c>
    </row>
    <row r="360">
      <c r="A360" s="2" t="s">
        <v>851</v>
      </c>
      <c r="B360" s="1" t="s">
        <v>852</v>
      </c>
    </row>
    <row r="361">
      <c r="A361" s="2" t="s">
        <v>853</v>
      </c>
      <c r="B361" s="1" t="s">
        <v>854</v>
      </c>
    </row>
    <row r="362">
      <c r="A362" s="2" t="s">
        <v>855</v>
      </c>
      <c r="B362" s="1" t="s">
        <v>856</v>
      </c>
    </row>
    <row r="363">
      <c r="A363" s="2" t="s">
        <v>857</v>
      </c>
      <c r="B363" s="1" t="s">
        <v>858</v>
      </c>
    </row>
    <row r="364">
      <c r="A364" s="2" t="s">
        <v>859</v>
      </c>
      <c r="B364" s="1" t="s">
        <v>860</v>
      </c>
    </row>
    <row r="365">
      <c r="A365" s="2" t="s">
        <v>861</v>
      </c>
      <c r="B365" s="1" t="s">
        <v>862</v>
      </c>
    </row>
    <row r="366">
      <c r="A366" s="2" t="s">
        <v>863</v>
      </c>
      <c r="B366" s="1" t="s">
        <v>864</v>
      </c>
    </row>
    <row r="367">
      <c r="A367" s="2" t="s">
        <v>865</v>
      </c>
      <c r="B367" s="1" t="s">
        <v>866</v>
      </c>
    </row>
    <row r="368">
      <c r="A368" s="2" t="s">
        <v>867</v>
      </c>
      <c r="B368" s="1" t="s">
        <v>868</v>
      </c>
    </row>
    <row r="369">
      <c r="A369" s="2" t="s">
        <v>869</v>
      </c>
      <c r="B369" s="1" t="s">
        <v>870</v>
      </c>
    </row>
    <row r="370">
      <c r="A370" s="2" t="s">
        <v>871</v>
      </c>
      <c r="B370" s="1" t="s">
        <v>872</v>
      </c>
    </row>
    <row r="371">
      <c r="A371" s="2" t="s">
        <v>873</v>
      </c>
      <c r="B371" s="1" t="s">
        <v>874</v>
      </c>
    </row>
    <row r="372">
      <c r="A372" s="2" t="s">
        <v>875</v>
      </c>
      <c r="B372" s="1" t="s">
        <v>876</v>
      </c>
    </row>
    <row r="373">
      <c r="A373" s="2" t="s">
        <v>877</v>
      </c>
      <c r="B373" s="1" t="s">
        <v>878</v>
      </c>
    </row>
    <row r="374">
      <c r="A374" s="2" t="s">
        <v>879</v>
      </c>
      <c r="B374" s="1" t="s">
        <v>880</v>
      </c>
    </row>
    <row r="375">
      <c r="A375" s="2" t="s">
        <v>881</v>
      </c>
      <c r="B375" s="1" t="s">
        <v>882</v>
      </c>
    </row>
    <row r="376">
      <c r="A376" s="2" t="s">
        <v>883</v>
      </c>
      <c r="B376" s="1" t="s">
        <v>884</v>
      </c>
    </row>
    <row r="377">
      <c r="A377" s="2" t="s">
        <v>885</v>
      </c>
      <c r="B377" s="1" t="s">
        <v>886</v>
      </c>
    </row>
    <row r="378">
      <c r="A378" s="2" t="s">
        <v>887</v>
      </c>
      <c r="B378" s="1" t="s">
        <v>888</v>
      </c>
    </row>
    <row r="379">
      <c r="A379" s="2" t="s">
        <v>889</v>
      </c>
      <c r="B379" s="1" t="s">
        <v>890</v>
      </c>
    </row>
    <row r="380">
      <c r="A380" s="2" t="s">
        <v>891</v>
      </c>
      <c r="B380" s="1" t="s">
        <v>892</v>
      </c>
    </row>
    <row r="381">
      <c r="A381" s="2" t="s">
        <v>893</v>
      </c>
      <c r="B381" s="1" t="s">
        <v>894</v>
      </c>
    </row>
    <row r="382">
      <c r="A382" s="2" t="s">
        <v>895</v>
      </c>
      <c r="B382" s="1" t="s">
        <v>896</v>
      </c>
    </row>
    <row r="383">
      <c r="A383" s="2" t="s">
        <v>897</v>
      </c>
      <c r="B383" s="1" t="s">
        <v>898</v>
      </c>
    </row>
    <row r="384">
      <c r="A384" s="2" t="s">
        <v>899</v>
      </c>
      <c r="B384" s="1" t="s">
        <v>900</v>
      </c>
    </row>
    <row r="385">
      <c r="A385" s="2" t="s">
        <v>901</v>
      </c>
      <c r="B385" s="1" t="s">
        <v>902</v>
      </c>
    </row>
    <row r="386">
      <c r="A386" s="2" t="s">
        <v>903</v>
      </c>
      <c r="B386" s="1" t="s">
        <v>904</v>
      </c>
    </row>
    <row r="387">
      <c r="A387" s="2" t="s">
        <v>905</v>
      </c>
      <c r="B387" s="1" t="s">
        <v>906</v>
      </c>
    </row>
    <row r="388">
      <c r="A388" s="2" t="s">
        <v>907</v>
      </c>
      <c r="B388" s="1" t="s">
        <v>908</v>
      </c>
    </row>
    <row r="389">
      <c r="A389" s="2" t="s">
        <v>909</v>
      </c>
      <c r="B389" s="1" t="s">
        <v>910</v>
      </c>
    </row>
    <row r="390">
      <c r="A390" s="2" t="s">
        <v>911</v>
      </c>
      <c r="B390" s="1" t="s">
        <v>912</v>
      </c>
    </row>
    <row r="391">
      <c r="A391" s="2" t="s">
        <v>913</v>
      </c>
      <c r="B391" s="1" t="s">
        <v>914</v>
      </c>
    </row>
    <row r="392">
      <c r="A392" s="2" t="s">
        <v>915</v>
      </c>
      <c r="B392" s="1" t="s">
        <v>916</v>
      </c>
    </row>
    <row r="393">
      <c r="A393" s="2" t="s">
        <v>917</v>
      </c>
      <c r="B393" s="1" t="s">
        <v>918</v>
      </c>
    </row>
    <row r="394">
      <c r="A394" s="2" t="s">
        <v>919</v>
      </c>
      <c r="B394" s="1" t="s">
        <v>920</v>
      </c>
    </row>
    <row r="395">
      <c r="A395" s="2" t="s">
        <v>921</v>
      </c>
      <c r="B395" s="1" t="s">
        <v>922</v>
      </c>
    </row>
    <row r="396">
      <c r="A396" s="2" t="s">
        <v>923</v>
      </c>
      <c r="B396" s="1" t="s">
        <v>924</v>
      </c>
    </row>
    <row r="397">
      <c r="A397" s="2" t="s">
        <v>925</v>
      </c>
      <c r="B397" s="1" t="s">
        <v>926</v>
      </c>
    </row>
    <row r="398">
      <c r="A398" s="2" t="s">
        <v>927</v>
      </c>
      <c r="B398" s="1" t="s">
        <v>928</v>
      </c>
    </row>
    <row r="399">
      <c r="A399" s="2" t="s">
        <v>929</v>
      </c>
      <c r="B399" s="1" t="s">
        <v>930</v>
      </c>
    </row>
    <row r="400">
      <c r="A400" s="2" t="s">
        <v>931</v>
      </c>
      <c r="B400" s="1" t="s">
        <v>932</v>
      </c>
    </row>
    <row r="401">
      <c r="A401" s="2" t="s">
        <v>933</v>
      </c>
      <c r="B401" s="1" t="s">
        <v>934</v>
      </c>
    </row>
    <row r="402">
      <c r="A402" s="2" t="s">
        <v>935</v>
      </c>
      <c r="B402" s="1" t="s">
        <v>936</v>
      </c>
    </row>
    <row r="403">
      <c r="A403" s="2" t="s">
        <v>937</v>
      </c>
      <c r="B403" s="1" t="s">
        <v>938</v>
      </c>
    </row>
    <row r="404">
      <c r="A404" s="2" t="s">
        <v>939</v>
      </c>
      <c r="B404" s="1" t="s">
        <v>940</v>
      </c>
    </row>
    <row r="405">
      <c r="A405" s="2" t="s">
        <v>941</v>
      </c>
      <c r="B405" s="1" t="s">
        <v>942</v>
      </c>
    </row>
    <row r="406">
      <c r="A406" s="2" t="s">
        <v>943</v>
      </c>
      <c r="B406" s="1" t="s">
        <v>944</v>
      </c>
    </row>
    <row r="407">
      <c r="A407" s="2" t="s">
        <v>945</v>
      </c>
      <c r="B407" s="1" t="s">
        <v>946</v>
      </c>
    </row>
    <row r="408">
      <c r="A408" s="2" t="s">
        <v>947</v>
      </c>
      <c r="B408" s="1" t="s">
        <v>948</v>
      </c>
    </row>
    <row r="409">
      <c r="A409" s="2" t="s">
        <v>949</v>
      </c>
      <c r="B409" s="1" t="s">
        <v>950</v>
      </c>
    </row>
    <row r="410">
      <c r="A410" s="2" t="s">
        <v>951</v>
      </c>
      <c r="B410" s="1" t="s">
        <v>952</v>
      </c>
    </row>
    <row r="411">
      <c r="A411" s="2" t="s">
        <v>953</v>
      </c>
      <c r="B411" s="1" t="s">
        <v>954</v>
      </c>
    </row>
    <row r="412">
      <c r="A412" s="2" t="s">
        <v>955</v>
      </c>
      <c r="B412" s="1" t="s">
        <v>956</v>
      </c>
    </row>
    <row r="413">
      <c r="A413" s="2" t="s">
        <v>957</v>
      </c>
      <c r="B413" s="1" t="s">
        <v>958</v>
      </c>
    </row>
    <row r="414">
      <c r="A414" s="2" t="s">
        <v>959</v>
      </c>
      <c r="B414" s="1" t="s">
        <v>960</v>
      </c>
    </row>
    <row r="415">
      <c r="A415" s="2" t="s">
        <v>961</v>
      </c>
      <c r="B415" s="1" t="s">
        <v>962</v>
      </c>
    </row>
    <row r="416">
      <c r="A416" s="2" t="s">
        <v>963</v>
      </c>
      <c r="B416" s="1" t="s">
        <v>964</v>
      </c>
    </row>
    <row r="417">
      <c r="A417" s="2" t="s">
        <v>965</v>
      </c>
      <c r="B417" s="1" t="s">
        <v>966</v>
      </c>
    </row>
    <row r="418">
      <c r="A418" s="2" t="s">
        <v>967</v>
      </c>
      <c r="B418" s="1" t="s">
        <v>968</v>
      </c>
    </row>
    <row r="419">
      <c r="A419" s="2" t="s">
        <v>969</v>
      </c>
      <c r="B419" s="1" t="s">
        <v>970</v>
      </c>
    </row>
    <row r="420">
      <c r="A420" s="2" t="s">
        <v>971</v>
      </c>
      <c r="B420" s="1" t="s">
        <v>972</v>
      </c>
    </row>
    <row r="421">
      <c r="A421" s="2" t="s">
        <v>973</v>
      </c>
      <c r="B421" s="1" t="s">
        <v>974</v>
      </c>
    </row>
    <row r="422">
      <c r="A422" s="2" t="s">
        <v>975</v>
      </c>
      <c r="B422" s="1" t="s">
        <v>976</v>
      </c>
    </row>
    <row r="423">
      <c r="A423" s="2" t="s">
        <v>977</v>
      </c>
      <c r="B423" s="1" t="s">
        <v>978</v>
      </c>
    </row>
    <row r="424">
      <c r="A424" s="2" t="s">
        <v>979</v>
      </c>
      <c r="B424" s="1" t="s">
        <v>980</v>
      </c>
    </row>
    <row r="425">
      <c r="A425" s="2" t="s">
        <v>981</v>
      </c>
      <c r="B425" s="1" t="s">
        <v>982</v>
      </c>
    </row>
    <row r="426">
      <c r="A426" s="2" t="s">
        <v>983</v>
      </c>
      <c r="B426" s="1" t="s">
        <v>984</v>
      </c>
    </row>
    <row r="427">
      <c r="A427" s="2" t="s">
        <v>985</v>
      </c>
      <c r="B427" s="1" t="s">
        <v>986</v>
      </c>
    </row>
    <row r="428">
      <c r="A428" s="2" t="s">
        <v>987</v>
      </c>
      <c r="B428" s="1" t="s">
        <v>988</v>
      </c>
    </row>
    <row r="429">
      <c r="A429" s="2" t="s">
        <v>989</v>
      </c>
      <c r="B429" s="1" t="s">
        <v>990</v>
      </c>
    </row>
    <row r="430">
      <c r="A430" s="2" t="s">
        <v>991</v>
      </c>
      <c r="B430" s="1" t="s">
        <v>992</v>
      </c>
    </row>
    <row r="431">
      <c r="A431" s="2" t="s">
        <v>993</v>
      </c>
      <c r="B431" s="1" t="s">
        <v>994</v>
      </c>
    </row>
    <row r="432">
      <c r="A432" s="2" t="s">
        <v>995</v>
      </c>
      <c r="B432" s="1" t="s">
        <v>996</v>
      </c>
    </row>
    <row r="433">
      <c r="A433" s="2" t="s">
        <v>997</v>
      </c>
      <c r="B433" s="1" t="s">
        <v>998</v>
      </c>
    </row>
    <row r="434">
      <c r="A434" s="2" t="s">
        <v>999</v>
      </c>
      <c r="B434" s="1" t="s">
        <v>1000</v>
      </c>
    </row>
    <row r="435">
      <c r="A435" s="2" t="s">
        <v>1001</v>
      </c>
      <c r="B435" s="1" t="s">
        <v>1002</v>
      </c>
    </row>
    <row r="436">
      <c r="A436" s="2" t="s">
        <v>1003</v>
      </c>
      <c r="B436" s="1" t="s">
        <v>1004</v>
      </c>
    </row>
    <row r="437">
      <c r="A437" s="2" t="s">
        <v>1005</v>
      </c>
      <c r="B437" s="1" t="s">
        <v>1006</v>
      </c>
    </row>
    <row r="438">
      <c r="A438" s="2" t="s">
        <v>1007</v>
      </c>
      <c r="B438" s="1" t="s">
        <v>1008</v>
      </c>
    </row>
    <row r="439">
      <c r="A439" s="2" t="s">
        <v>1009</v>
      </c>
      <c r="B439" s="1" t="s">
        <v>1010</v>
      </c>
    </row>
    <row r="440">
      <c r="A440" s="2" t="s">
        <v>1011</v>
      </c>
      <c r="B440" s="1" t="s">
        <v>1012</v>
      </c>
    </row>
    <row r="441">
      <c r="A441" s="2" t="s">
        <v>1013</v>
      </c>
      <c r="B441" s="1" t="s">
        <v>1014</v>
      </c>
    </row>
    <row r="442">
      <c r="A442" s="2" t="s">
        <v>1015</v>
      </c>
      <c r="B442" s="1" t="s">
        <v>1016</v>
      </c>
    </row>
    <row r="443">
      <c r="A443" s="2" t="s">
        <v>1017</v>
      </c>
      <c r="B443" s="1" t="s">
        <v>1018</v>
      </c>
    </row>
    <row r="444">
      <c r="A444" s="2" t="s">
        <v>1019</v>
      </c>
      <c r="B444" s="1" t="s">
        <v>1020</v>
      </c>
    </row>
    <row r="445">
      <c r="A445" s="2" t="s">
        <v>1021</v>
      </c>
      <c r="B445" s="1" t="s">
        <v>1022</v>
      </c>
    </row>
    <row r="446">
      <c r="A446" s="2" t="s">
        <v>1023</v>
      </c>
      <c r="B446" s="1" t="s">
        <v>1024</v>
      </c>
    </row>
    <row r="447">
      <c r="A447" s="2" t="s">
        <v>1025</v>
      </c>
      <c r="B447" s="1" t="s">
        <v>1026</v>
      </c>
    </row>
    <row r="448">
      <c r="A448" s="2" t="s">
        <v>1027</v>
      </c>
      <c r="B448" s="1" t="s">
        <v>1028</v>
      </c>
    </row>
    <row r="449">
      <c r="A449" s="2" t="s">
        <v>1029</v>
      </c>
      <c r="B449" s="1" t="s">
        <v>1030</v>
      </c>
    </row>
    <row r="450">
      <c r="A450" s="2" t="s">
        <v>1031</v>
      </c>
      <c r="B450" s="1" t="s">
        <v>1032</v>
      </c>
    </row>
    <row r="451">
      <c r="A451" s="2" t="s">
        <v>1033</v>
      </c>
      <c r="B451" s="1" t="s">
        <v>1034</v>
      </c>
    </row>
    <row r="452">
      <c r="A452" s="2" t="s">
        <v>1035</v>
      </c>
      <c r="B452" s="1" t="s">
        <v>1036</v>
      </c>
    </row>
    <row r="453">
      <c r="A453" s="2" t="s">
        <v>1037</v>
      </c>
      <c r="B453" s="1" t="s">
        <v>1038</v>
      </c>
    </row>
    <row r="454">
      <c r="A454" s="2" t="s">
        <v>1039</v>
      </c>
      <c r="B454" s="1" t="s">
        <v>1040</v>
      </c>
    </row>
    <row r="455">
      <c r="A455" s="2" t="s">
        <v>1041</v>
      </c>
      <c r="B455" s="1" t="s">
        <v>1042</v>
      </c>
    </row>
    <row r="456">
      <c r="A456" s="2" t="s">
        <v>1043</v>
      </c>
      <c r="B456" s="1" t="s">
        <v>1044</v>
      </c>
    </row>
    <row r="457">
      <c r="A457" s="2" t="s">
        <v>1045</v>
      </c>
      <c r="B457" s="1" t="s">
        <v>1046</v>
      </c>
    </row>
    <row r="458">
      <c r="A458" s="2" t="s">
        <v>1047</v>
      </c>
      <c r="B458" s="1" t="s">
        <v>1048</v>
      </c>
    </row>
    <row r="459">
      <c r="A459" s="2" t="s">
        <v>1049</v>
      </c>
      <c r="B459" s="1" t="s">
        <v>1050</v>
      </c>
    </row>
    <row r="460">
      <c r="A460" s="2" t="s">
        <v>1051</v>
      </c>
      <c r="B460" s="1" t="s">
        <v>1052</v>
      </c>
    </row>
    <row r="461">
      <c r="A461" s="2" t="s">
        <v>1053</v>
      </c>
      <c r="B461" s="1" t="s">
        <v>1054</v>
      </c>
    </row>
    <row r="462">
      <c r="A462" s="2" t="s">
        <v>1055</v>
      </c>
      <c r="B462" s="1" t="s">
        <v>1056</v>
      </c>
    </row>
    <row r="463">
      <c r="A463" s="2" t="s">
        <v>1057</v>
      </c>
      <c r="B463" s="1" t="s">
        <v>1058</v>
      </c>
    </row>
    <row r="464">
      <c r="A464" s="2" t="s">
        <v>1059</v>
      </c>
      <c r="B464" s="1" t="s">
        <v>1060</v>
      </c>
    </row>
    <row r="465">
      <c r="A465" s="2" t="s">
        <v>1061</v>
      </c>
      <c r="B465" s="1" t="s">
        <v>1062</v>
      </c>
    </row>
    <row r="466">
      <c r="A466" s="2" t="s">
        <v>1063</v>
      </c>
      <c r="B466" s="1" t="s">
        <v>1064</v>
      </c>
    </row>
    <row r="467">
      <c r="A467" s="2" t="s">
        <v>1065</v>
      </c>
      <c r="B467" s="1" t="s">
        <v>1066</v>
      </c>
    </row>
    <row r="468">
      <c r="A468" s="2" t="s">
        <v>1067</v>
      </c>
      <c r="B468" s="1" t="s">
        <v>1068</v>
      </c>
    </row>
    <row r="469">
      <c r="A469" s="2" t="s">
        <v>1069</v>
      </c>
      <c r="B469" s="1" t="s">
        <v>1070</v>
      </c>
    </row>
    <row r="470">
      <c r="A470" s="2" t="s">
        <v>1071</v>
      </c>
      <c r="B470" s="1" t="s">
        <v>1072</v>
      </c>
    </row>
    <row r="471">
      <c r="A471" s="2" t="s">
        <v>1073</v>
      </c>
      <c r="B471" s="1" t="s">
        <v>1074</v>
      </c>
    </row>
    <row r="472">
      <c r="A472" s="2" t="s">
        <v>1075</v>
      </c>
      <c r="B472" s="1" t="s">
        <v>1076</v>
      </c>
    </row>
    <row r="473">
      <c r="A473" s="2" t="s">
        <v>1077</v>
      </c>
      <c r="B473" s="1" t="s">
        <v>1078</v>
      </c>
    </row>
    <row r="474">
      <c r="A474" s="2" t="s">
        <v>1079</v>
      </c>
      <c r="B474" s="1" t="s">
        <v>1080</v>
      </c>
    </row>
    <row r="475">
      <c r="A475" s="2" t="s">
        <v>1081</v>
      </c>
      <c r="B475" s="1" t="s">
        <v>1082</v>
      </c>
    </row>
    <row r="476">
      <c r="A476" s="2" t="s">
        <v>1083</v>
      </c>
      <c r="B476" s="1" t="s">
        <v>1084</v>
      </c>
    </row>
    <row r="477">
      <c r="A477" s="2" t="s">
        <v>1085</v>
      </c>
      <c r="B477" s="1" t="s">
        <v>1086</v>
      </c>
    </row>
    <row r="478">
      <c r="A478" s="2" t="s">
        <v>1087</v>
      </c>
      <c r="B478" s="1" t="s">
        <v>1088</v>
      </c>
    </row>
    <row r="479">
      <c r="A479" s="2" t="s">
        <v>1089</v>
      </c>
      <c r="B479" s="1" t="s">
        <v>1090</v>
      </c>
    </row>
    <row r="480">
      <c r="A480" s="2" t="s">
        <v>1091</v>
      </c>
      <c r="B480" s="1" t="s">
        <v>1092</v>
      </c>
    </row>
    <row r="481">
      <c r="A481" s="2" t="s">
        <v>1093</v>
      </c>
      <c r="B481" s="1" t="s">
        <v>1094</v>
      </c>
    </row>
    <row r="482">
      <c r="A482" s="2" t="s">
        <v>1095</v>
      </c>
      <c r="B482" s="1" t="s">
        <v>1096</v>
      </c>
    </row>
    <row r="483">
      <c r="A483" s="2" t="s">
        <v>1097</v>
      </c>
      <c r="B483" s="1" t="s">
        <v>1098</v>
      </c>
    </row>
    <row r="484">
      <c r="A484" s="2" t="s">
        <v>1099</v>
      </c>
      <c r="B484" s="1" t="s">
        <v>1100</v>
      </c>
    </row>
    <row r="485">
      <c r="A485" s="2" t="s">
        <v>1101</v>
      </c>
      <c r="B485" s="1" t="s">
        <v>1102</v>
      </c>
    </row>
    <row r="486">
      <c r="A486" s="2" t="s">
        <v>1103</v>
      </c>
      <c r="B486" s="1" t="s">
        <v>1104</v>
      </c>
    </row>
    <row r="487">
      <c r="A487" s="2" t="s">
        <v>1105</v>
      </c>
      <c r="B487" s="1" t="s">
        <v>1106</v>
      </c>
    </row>
    <row r="488">
      <c r="A488" s="2" t="s">
        <v>1107</v>
      </c>
      <c r="B488" s="1" t="s">
        <v>1108</v>
      </c>
    </row>
    <row r="489">
      <c r="A489" s="2" t="s">
        <v>1109</v>
      </c>
      <c r="B489" s="1" t="s">
        <v>1110</v>
      </c>
    </row>
    <row r="490">
      <c r="A490" s="2" t="s">
        <v>1111</v>
      </c>
      <c r="B490" s="1" t="s">
        <v>1112</v>
      </c>
    </row>
    <row r="491">
      <c r="A491" s="2" t="s">
        <v>1113</v>
      </c>
      <c r="B491" s="1" t="s">
        <v>1114</v>
      </c>
    </row>
    <row r="492">
      <c r="A492" s="2" t="s">
        <v>1115</v>
      </c>
      <c r="B492" s="1" t="s">
        <v>1116</v>
      </c>
    </row>
    <row r="493">
      <c r="A493" s="2" t="s">
        <v>1117</v>
      </c>
      <c r="B493" s="1" t="s">
        <v>1118</v>
      </c>
    </row>
    <row r="494">
      <c r="A494" s="2" t="s">
        <v>1119</v>
      </c>
      <c r="B494" s="1" t="s">
        <v>1120</v>
      </c>
    </row>
    <row r="495">
      <c r="A495" s="2" t="s">
        <v>1121</v>
      </c>
      <c r="B495" s="1" t="s">
        <v>1122</v>
      </c>
    </row>
    <row r="496">
      <c r="A496" s="2" t="s">
        <v>1123</v>
      </c>
      <c r="B496" s="1" t="s">
        <v>1124</v>
      </c>
    </row>
    <row r="497">
      <c r="A497" s="2" t="s">
        <v>1125</v>
      </c>
      <c r="B497" s="1" t="s">
        <v>1126</v>
      </c>
    </row>
    <row r="498">
      <c r="A498" s="2" t="s">
        <v>1127</v>
      </c>
      <c r="B498" s="1" t="s">
        <v>1128</v>
      </c>
    </row>
    <row r="499">
      <c r="A499" s="2" t="s">
        <v>1129</v>
      </c>
      <c r="B499" s="1" t="s">
        <v>1130</v>
      </c>
    </row>
    <row r="500">
      <c r="A500" s="2" t="s">
        <v>1131</v>
      </c>
      <c r="B500" s="1" t="s">
        <v>1132</v>
      </c>
    </row>
    <row r="501">
      <c r="A501" s="2" t="s">
        <v>1133</v>
      </c>
      <c r="B501" s="1" t="s">
        <v>1134</v>
      </c>
    </row>
    <row r="502">
      <c r="A502" s="2" t="s">
        <v>1135</v>
      </c>
      <c r="B502" s="1" t="s">
        <v>628</v>
      </c>
    </row>
    <row r="503">
      <c r="A503" s="2" t="s">
        <v>1136</v>
      </c>
      <c r="B503" s="1" t="s">
        <v>1137</v>
      </c>
    </row>
    <row r="504">
      <c r="A504" s="2" t="s">
        <v>1138</v>
      </c>
      <c r="B504" s="1" t="s">
        <v>1139</v>
      </c>
    </row>
    <row r="505">
      <c r="A505" s="2" t="s">
        <v>1140</v>
      </c>
      <c r="B505" s="1" t="s">
        <v>1141</v>
      </c>
    </row>
    <row r="506">
      <c r="A506" s="2" t="s">
        <v>1142</v>
      </c>
      <c r="B506" s="1" t="s">
        <v>1143</v>
      </c>
    </row>
    <row r="507">
      <c r="A507" s="2" t="s">
        <v>1144</v>
      </c>
      <c r="B507" s="1" t="s">
        <v>1145</v>
      </c>
    </row>
    <row r="508">
      <c r="A508" s="2" t="s">
        <v>1146</v>
      </c>
      <c r="B508" s="1" t="s">
        <v>1147</v>
      </c>
    </row>
    <row r="509">
      <c r="A509" s="2" t="s">
        <v>1148</v>
      </c>
      <c r="B509" s="1" t="s">
        <v>1149</v>
      </c>
    </row>
    <row r="510">
      <c r="A510" s="2" t="s">
        <v>1150</v>
      </c>
      <c r="B510" s="1" t="s">
        <v>1151</v>
      </c>
    </row>
    <row r="511">
      <c r="A511" s="2" t="s">
        <v>1152</v>
      </c>
      <c r="B511" s="1" t="s">
        <v>1153</v>
      </c>
    </row>
    <row r="512">
      <c r="A512" s="2" t="s">
        <v>1154</v>
      </c>
      <c r="B512" s="1" t="s">
        <v>1155</v>
      </c>
    </row>
    <row r="513">
      <c r="A513" s="2" t="s">
        <v>1156</v>
      </c>
      <c r="B513" s="1" t="s">
        <v>1157</v>
      </c>
    </row>
    <row r="514">
      <c r="A514" s="2" t="s">
        <v>1158</v>
      </c>
      <c r="B514" s="1" t="s">
        <v>1159</v>
      </c>
    </row>
    <row r="515">
      <c r="A515" s="2" t="s">
        <v>1160</v>
      </c>
      <c r="B515" s="1" t="s">
        <v>1161</v>
      </c>
    </row>
    <row r="516">
      <c r="A516" s="2" t="s">
        <v>1162</v>
      </c>
      <c r="B516" s="1" t="s">
        <v>1163</v>
      </c>
    </row>
    <row r="517">
      <c r="A517" s="2" t="s">
        <v>1164</v>
      </c>
      <c r="B517" s="1" t="s">
        <v>1165</v>
      </c>
    </row>
    <row r="518">
      <c r="A518" s="2" t="s">
        <v>1166</v>
      </c>
      <c r="B518" s="1" t="s">
        <v>1167</v>
      </c>
    </row>
    <row r="519">
      <c r="A519" s="2" t="s">
        <v>1168</v>
      </c>
      <c r="B519" s="1" t="s">
        <v>1169</v>
      </c>
    </row>
    <row r="520">
      <c r="A520" s="2" t="s">
        <v>1170</v>
      </c>
      <c r="B520" s="1" t="s">
        <v>1171</v>
      </c>
    </row>
    <row r="521">
      <c r="A521" s="2" t="s">
        <v>1172</v>
      </c>
      <c r="B521" s="1" t="s">
        <v>1173</v>
      </c>
    </row>
    <row r="522">
      <c r="A522" s="2" t="s">
        <v>1174</v>
      </c>
      <c r="B522" s="1" t="s">
        <v>1175</v>
      </c>
    </row>
    <row r="523">
      <c r="A523" s="2" t="s">
        <v>1176</v>
      </c>
      <c r="B523" s="1" t="s">
        <v>1177</v>
      </c>
    </row>
    <row r="524">
      <c r="A524" s="2" t="s">
        <v>1178</v>
      </c>
      <c r="B524" s="1" t="s">
        <v>1179</v>
      </c>
    </row>
    <row r="525">
      <c r="A525" s="2" t="s">
        <v>1180</v>
      </c>
      <c r="B525" s="1" t="s">
        <v>1181</v>
      </c>
    </row>
    <row r="526">
      <c r="A526" s="2" t="s">
        <v>1182</v>
      </c>
      <c r="B526" s="1" t="s">
        <v>1183</v>
      </c>
    </row>
    <row r="527">
      <c r="A527" s="2" t="s">
        <v>1184</v>
      </c>
      <c r="B527" s="1" t="s">
        <v>1185</v>
      </c>
    </row>
    <row r="528">
      <c r="A528" s="2" t="s">
        <v>1186</v>
      </c>
      <c r="B528" s="1" t="s">
        <v>1187</v>
      </c>
    </row>
    <row r="529">
      <c r="A529" s="2" t="s">
        <v>1188</v>
      </c>
      <c r="B529" s="1" t="s">
        <v>1189</v>
      </c>
    </row>
    <row r="530">
      <c r="A530" s="2" t="s">
        <v>1190</v>
      </c>
      <c r="B530" s="1" t="s">
        <v>1191</v>
      </c>
    </row>
    <row r="531">
      <c r="A531" s="2" t="s">
        <v>1192</v>
      </c>
      <c r="B531" s="1" t="s">
        <v>1193</v>
      </c>
    </row>
    <row r="532">
      <c r="A532" s="2" t="s">
        <v>1194</v>
      </c>
      <c r="B532" s="1" t="s">
        <v>1195</v>
      </c>
    </row>
    <row r="533">
      <c r="A533" s="2" t="s">
        <v>1196</v>
      </c>
      <c r="B533" s="1" t="s">
        <v>1197</v>
      </c>
    </row>
    <row r="534">
      <c r="A534" s="2" t="s">
        <v>1198</v>
      </c>
      <c r="B534" s="1" t="s">
        <v>1199</v>
      </c>
    </row>
    <row r="535">
      <c r="A535" s="2" t="s">
        <v>1200</v>
      </c>
      <c r="B535" s="1" t="s">
        <v>1201</v>
      </c>
    </row>
    <row r="536">
      <c r="A536" s="2" t="s">
        <v>1202</v>
      </c>
      <c r="B536" s="1" t="s">
        <v>1203</v>
      </c>
    </row>
    <row r="537">
      <c r="A537" s="2" t="s">
        <v>1204</v>
      </c>
      <c r="B537" s="1" t="s">
        <v>1205</v>
      </c>
    </row>
    <row r="538">
      <c r="A538" s="2" t="s">
        <v>1206</v>
      </c>
      <c r="B538" s="1" t="s">
        <v>1207</v>
      </c>
    </row>
    <row r="539">
      <c r="A539" s="2" t="s">
        <v>1208</v>
      </c>
      <c r="B539" s="1" t="s">
        <v>1209</v>
      </c>
    </row>
    <row r="540">
      <c r="A540" s="2" t="s">
        <v>1210</v>
      </c>
      <c r="B540" s="1" t="s">
        <v>1211</v>
      </c>
    </row>
    <row r="541">
      <c r="A541" s="2" t="s">
        <v>1212</v>
      </c>
      <c r="B541" s="1" t="s">
        <v>1213</v>
      </c>
    </row>
    <row r="542">
      <c r="A542" s="2" t="s">
        <v>1214</v>
      </c>
      <c r="B542" s="1" t="s">
        <v>1215</v>
      </c>
    </row>
    <row r="543">
      <c r="A543" s="2" t="s">
        <v>1216</v>
      </c>
      <c r="B543" s="1" t="s">
        <v>1217</v>
      </c>
    </row>
    <row r="544">
      <c r="A544" s="2" t="s">
        <v>1218</v>
      </c>
      <c r="B544" s="1" t="s">
        <v>1219</v>
      </c>
    </row>
    <row r="545">
      <c r="A545" s="2" t="s">
        <v>1220</v>
      </c>
      <c r="B545" s="1" t="s">
        <v>1221</v>
      </c>
    </row>
    <row r="546">
      <c r="A546" s="2" t="s">
        <v>1222</v>
      </c>
      <c r="B546" s="1" t="s">
        <v>1223</v>
      </c>
    </row>
    <row r="547">
      <c r="A547" s="2" t="s">
        <v>1224</v>
      </c>
      <c r="B547" s="1" t="s">
        <v>1225</v>
      </c>
    </row>
    <row r="548">
      <c r="A548" s="2" t="s">
        <v>1226</v>
      </c>
      <c r="B548" s="1" t="s">
        <v>1227</v>
      </c>
    </row>
    <row r="549">
      <c r="A549" s="2" t="s">
        <v>1228</v>
      </c>
      <c r="B549" s="1" t="s">
        <v>1229</v>
      </c>
    </row>
    <row r="550">
      <c r="A550" s="2" t="s">
        <v>1230</v>
      </c>
      <c r="B550" s="1" t="s">
        <v>1231</v>
      </c>
    </row>
    <row r="551">
      <c r="A551" s="2" t="s">
        <v>1232</v>
      </c>
      <c r="B551" s="1" t="s">
        <v>1233</v>
      </c>
    </row>
    <row r="552">
      <c r="A552" s="2" t="s">
        <v>1234</v>
      </c>
      <c r="B552" s="1" t="s">
        <v>1235</v>
      </c>
    </row>
    <row r="553">
      <c r="A553" s="2" t="s">
        <v>1236</v>
      </c>
      <c r="B553" s="1" t="s">
        <v>1237</v>
      </c>
    </row>
    <row r="554">
      <c r="A554" s="2" t="s">
        <v>1238</v>
      </c>
      <c r="B554" s="1" t="s">
        <v>1239</v>
      </c>
    </row>
    <row r="555">
      <c r="A555" s="2" t="s">
        <v>1240</v>
      </c>
      <c r="B555" s="1" t="s">
        <v>1241</v>
      </c>
    </row>
    <row r="556">
      <c r="A556" s="2" t="s">
        <v>1242</v>
      </c>
      <c r="B556" s="1" t="s">
        <v>1243</v>
      </c>
    </row>
    <row r="557">
      <c r="A557" s="2" t="s">
        <v>1244</v>
      </c>
      <c r="B557" s="1" t="s">
        <v>1245</v>
      </c>
    </row>
    <row r="558">
      <c r="A558" s="2" t="s">
        <v>1246</v>
      </c>
      <c r="B558" s="1" t="s">
        <v>1247</v>
      </c>
    </row>
    <row r="559">
      <c r="A559" s="2" t="s">
        <v>1248</v>
      </c>
      <c r="B559" s="1" t="s">
        <v>1249</v>
      </c>
    </row>
    <row r="560">
      <c r="A560" s="2" t="s">
        <v>1250</v>
      </c>
      <c r="B560" s="1" t="s">
        <v>1251</v>
      </c>
    </row>
    <row r="561">
      <c r="A561" s="2" t="s">
        <v>1252</v>
      </c>
      <c r="B561" s="1" t="s">
        <v>1253</v>
      </c>
    </row>
    <row r="562">
      <c r="A562" s="2" t="s">
        <v>1254</v>
      </c>
      <c r="B562" s="1" t="s">
        <v>1255</v>
      </c>
    </row>
    <row r="563">
      <c r="A563" s="2" t="s">
        <v>1256</v>
      </c>
      <c r="B563" s="1" t="s">
        <v>1257</v>
      </c>
    </row>
    <row r="564">
      <c r="A564" s="2" t="s">
        <v>1258</v>
      </c>
      <c r="B564" s="1" t="s">
        <v>1259</v>
      </c>
    </row>
    <row r="565">
      <c r="A565" s="2" t="s">
        <v>1260</v>
      </c>
      <c r="B565" s="1" t="s">
        <v>1261</v>
      </c>
    </row>
    <row r="566">
      <c r="A566" s="2" t="s">
        <v>1262</v>
      </c>
      <c r="B566" s="1" t="s">
        <v>1263</v>
      </c>
    </row>
    <row r="567">
      <c r="A567" s="2" t="s">
        <v>1264</v>
      </c>
      <c r="B567" s="1" t="s">
        <v>1265</v>
      </c>
    </row>
    <row r="568">
      <c r="A568" s="2" t="s">
        <v>1266</v>
      </c>
      <c r="B568" s="1" t="s">
        <v>1267</v>
      </c>
    </row>
    <row r="569">
      <c r="A569" s="2" t="s">
        <v>1268</v>
      </c>
      <c r="B569" s="1" t="s">
        <v>1269</v>
      </c>
    </row>
    <row r="570">
      <c r="A570" s="2" t="s">
        <v>1270</v>
      </c>
      <c r="B570" s="1" t="s">
        <v>1271</v>
      </c>
    </row>
    <row r="571">
      <c r="A571" s="2" t="s">
        <v>1272</v>
      </c>
      <c r="B571" s="1" t="s">
        <v>1273</v>
      </c>
    </row>
    <row r="572">
      <c r="A572" s="2" t="s">
        <v>1274</v>
      </c>
      <c r="B572" s="1" t="s">
        <v>1275</v>
      </c>
    </row>
    <row r="573">
      <c r="A573" s="2" t="s">
        <v>1276</v>
      </c>
      <c r="B573" s="1" t="s">
        <v>1277</v>
      </c>
    </row>
    <row r="574">
      <c r="A574" s="2" t="s">
        <v>1278</v>
      </c>
      <c r="B574" s="1" t="s">
        <v>1279</v>
      </c>
    </row>
    <row r="575">
      <c r="A575" s="2" t="s">
        <v>1280</v>
      </c>
      <c r="B575" s="1" t="s">
        <v>1281</v>
      </c>
    </row>
    <row r="576">
      <c r="A576" s="2" t="s">
        <v>1282</v>
      </c>
      <c r="B576" s="1" t="s">
        <v>1283</v>
      </c>
    </row>
    <row r="577">
      <c r="A577" s="2" t="s">
        <v>1284</v>
      </c>
      <c r="B577" s="1" t="s">
        <v>1285</v>
      </c>
    </row>
    <row r="578">
      <c r="A578" s="2" t="s">
        <v>1286</v>
      </c>
      <c r="B578" s="1" t="s">
        <v>1287</v>
      </c>
    </row>
  </sheetData>
  <printOptions headings="0" gridLines="0"/>
  <pageMargins left="0.69999999999999996" right="0.69999999999999996" top="0.75" bottom="0.75" header="0.29999999999999999" footer="0.29999999999999999"/>
  <pageSetup paperSize="9" scale="100" fitToWidth="1" fitToHeight="1" pageOrder="downThenOver" orientation="portrait" usePrinterDefaults="1" blackAndWhite="0" draft="0" cellComments="none" useFirstPageNumber="0" errors="displayed" horizontalDpi="0" verticalDpi="0" copies="1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topLeftCell="A29" zoomScale="60" workbookViewId="0">
      <selection activeCell="C22" activeCellId="0" sqref="C22:C37"/>
    </sheetView>
  </sheetViews>
  <sheetFormatPr defaultColWidth="9.1796875" defaultRowHeight="14.25"/>
  <cols>
    <col customWidth="1" min="1" max="1" style="141" width="19.1796875"/>
    <col customWidth="1" min="2" max="2" style="141" width="19.453125"/>
    <col customWidth="1" min="3" max="3" style="141" width="21"/>
    <col customWidth="1" min="4" max="4" style="141" width="27"/>
    <col customWidth="1" min="5" max="5" style="141" width="8.81640625"/>
    <col customWidth="1" min="6" max="6" style="141" width="39.26953125"/>
    <col customWidth="1" min="7" max="7" style="141" width="27.453125"/>
    <col customWidth="1" min="8" max="9" style="141" width="21.81640625"/>
    <col customWidth="1" min="10" max="10" style="141" width="22.54296875"/>
    <col customWidth="1" min="11" max="11" style="141" width="14.453125"/>
    <col customWidth="1" min="12" max="12" style="141" width="18.1796875"/>
    <col customWidth="1" min="13" max="13" style="141" width="15.81640625"/>
    <col customWidth="1" min="14" max="14" style="141" width="19.453125"/>
    <col customWidth="1" min="15" max="15" style="141" width="33"/>
    <col customWidth="1" min="16" max="17" style="141" width="18.26953125"/>
    <col customWidth="1" min="18" max="18" style="141" width="21"/>
    <col customWidth="1" min="19" max="19" style="141" width="22"/>
    <col customWidth="1" min="20" max="20" style="141" width="21.54296875"/>
    <col customWidth="1" min="21" max="21" style="141" width="20.26953125"/>
    <col customWidth="1" min="22" max="23" style="141" width="18.26953125"/>
    <col customWidth="1" min="24" max="25" style="141" width="20"/>
    <col customWidth="1" min="26" max="26" style="141" width="23.1796875"/>
    <col customWidth="1" min="27" max="27" style="141" width="20"/>
    <col customWidth="1" min="28" max="28" style="141" width="18.1796875"/>
    <col customWidth="1" min="29" max="29" style="141" width="20"/>
    <col customWidth="1" min="30" max="30" style="141" width="15.26953125"/>
    <col customWidth="1" min="31" max="31" style="141" width="32"/>
    <col customWidth="1" min="32" max="32" style="141" width="15.54296875"/>
    <col customWidth="1" min="33" max="33" style="141" width="24"/>
    <col customWidth="1" min="34" max="34" style="141" width="53"/>
    <col customWidth="1" min="35" max="35" style="141" width="44.453125"/>
    <col min="36" max="16384" style="141" width="9.1796875"/>
  </cols>
  <sheetData>
    <row r="1" ht="196" customHeight="1">
      <c r="A1" s="55" t="s">
        <v>1350</v>
      </c>
      <c r="B1" s="56"/>
      <c r="C1" s="57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</row>
    <row r="2" s="142" customFormat="1" ht="17.5">
      <c r="A2" s="143" t="s">
        <v>1291</v>
      </c>
      <c r="B2" s="143" t="s">
        <v>1351</v>
      </c>
      <c r="C2" s="143" t="s">
        <v>1293</v>
      </c>
      <c r="D2" s="143" t="s">
        <v>1294</v>
      </c>
      <c r="E2" s="143" t="s">
        <v>1295</v>
      </c>
      <c r="F2" s="143" t="s">
        <v>1352</v>
      </c>
      <c r="G2" s="144" t="s">
        <v>1353</v>
      </c>
      <c r="H2" s="145" t="s">
        <v>1298</v>
      </c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45"/>
      <c r="AC2" s="145"/>
      <c r="AD2" s="145"/>
      <c r="AE2" s="145"/>
      <c r="AF2" s="145"/>
      <c r="AG2" s="146" t="s">
        <v>1354</v>
      </c>
      <c r="AH2" s="147" t="s">
        <v>1300</v>
      </c>
      <c r="AI2" s="147" t="s">
        <v>1355</v>
      </c>
    </row>
    <row r="3" s="142" customFormat="1" ht="33.75" customHeight="1">
      <c r="A3" s="143"/>
      <c r="B3" s="143"/>
      <c r="C3" s="143"/>
      <c r="D3" s="143"/>
      <c r="E3" s="143"/>
      <c r="F3" s="143"/>
      <c r="G3" s="144"/>
      <c r="H3" s="148" t="s">
        <v>1301</v>
      </c>
      <c r="I3" s="148"/>
      <c r="J3" s="148"/>
      <c r="K3" s="148"/>
      <c r="L3" s="148"/>
      <c r="M3" s="148"/>
      <c r="N3" s="149" t="s">
        <v>1302</v>
      </c>
      <c r="O3" s="149"/>
      <c r="P3" s="149"/>
      <c r="Q3" s="149" t="s">
        <v>1303</v>
      </c>
      <c r="R3" s="149"/>
      <c r="S3" s="149"/>
      <c r="T3" s="149"/>
      <c r="U3" s="148" t="s">
        <v>1304</v>
      </c>
      <c r="V3" s="148"/>
      <c r="W3" s="148"/>
      <c r="X3" s="148"/>
      <c r="Y3" s="148"/>
      <c r="Z3" s="148"/>
      <c r="AA3" s="145" t="s">
        <v>1305</v>
      </c>
      <c r="AB3" s="145"/>
      <c r="AC3" s="145"/>
      <c r="AD3" s="145"/>
      <c r="AE3" s="145"/>
      <c r="AF3" s="145"/>
      <c r="AG3" s="146"/>
      <c r="AH3" s="147"/>
      <c r="AI3" s="147"/>
    </row>
    <row r="4" s="150" customFormat="1" ht="240">
      <c r="A4" s="143"/>
      <c r="B4" s="143"/>
      <c r="C4" s="143"/>
      <c r="D4" s="143"/>
      <c r="E4" s="143"/>
      <c r="F4" s="143"/>
      <c r="G4" s="143"/>
      <c r="H4" s="144" t="s">
        <v>1306</v>
      </c>
      <c r="I4" s="151" t="s">
        <v>1307</v>
      </c>
      <c r="J4" s="151" t="s">
        <v>1308</v>
      </c>
      <c r="K4" s="144" t="s">
        <v>1309</v>
      </c>
      <c r="L4" s="143" t="s">
        <v>1310</v>
      </c>
      <c r="M4" s="144" t="s">
        <v>1311</v>
      </c>
      <c r="N4" s="144" t="s">
        <v>1312</v>
      </c>
      <c r="O4" s="152" t="s">
        <v>1356</v>
      </c>
      <c r="P4" s="144" t="s">
        <v>1314</v>
      </c>
      <c r="Q4" s="144" t="s">
        <v>1357</v>
      </c>
      <c r="R4" s="143" t="s">
        <v>1316</v>
      </c>
      <c r="S4" s="143" t="s">
        <v>1317</v>
      </c>
      <c r="T4" s="143" t="s">
        <v>1318</v>
      </c>
      <c r="U4" s="144" t="s">
        <v>1319</v>
      </c>
      <c r="V4" s="144" t="s">
        <v>1320</v>
      </c>
      <c r="W4" s="144" t="s">
        <v>1358</v>
      </c>
      <c r="X4" s="144" t="s">
        <v>1322</v>
      </c>
      <c r="Y4" s="144" t="s">
        <v>1323</v>
      </c>
      <c r="Z4" s="144" t="s">
        <v>1324</v>
      </c>
      <c r="AA4" s="144" t="s">
        <v>1325</v>
      </c>
      <c r="AB4" s="144" t="s">
        <v>1326</v>
      </c>
      <c r="AC4" s="144" t="s">
        <v>1327</v>
      </c>
      <c r="AD4" s="144" t="s">
        <v>1328</v>
      </c>
      <c r="AE4" s="144" t="s">
        <v>1359</v>
      </c>
      <c r="AF4" s="144" t="s">
        <v>1330</v>
      </c>
      <c r="AG4" s="146"/>
      <c r="AH4" s="147"/>
      <c r="AI4" s="147"/>
    </row>
    <row r="5" s="150" customFormat="1" ht="15">
      <c r="A5" s="153" t="s">
        <v>6</v>
      </c>
      <c r="B5" s="153" t="s">
        <v>14</v>
      </c>
      <c r="C5" s="153" t="s">
        <v>22</v>
      </c>
      <c r="D5" s="153" t="s">
        <v>29</v>
      </c>
      <c r="E5" s="153" t="s">
        <v>36</v>
      </c>
      <c r="F5" s="153" t="s">
        <v>42</v>
      </c>
      <c r="G5" s="153" t="s">
        <v>48</v>
      </c>
      <c r="H5" s="153" t="s">
        <v>54</v>
      </c>
      <c r="I5" s="153" t="s">
        <v>60</v>
      </c>
      <c r="J5" s="153" t="s">
        <v>65</v>
      </c>
      <c r="K5" s="153" t="s">
        <v>70</v>
      </c>
      <c r="L5" s="153" t="s">
        <v>75</v>
      </c>
      <c r="M5" s="153" t="s">
        <v>80</v>
      </c>
      <c r="N5" s="153" t="s">
        <v>85</v>
      </c>
      <c r="O5" s="153" t="s">
        <v>90</v>
      </c>
      <c r="P5" s="153" t="s">
        <v>1331</v>
      </c>
      <c r="Q5" s="153" t="s">
        <v>1332</v>
      </c>
      <c r="R5" s="153" t="s">
        <v>1333</v>
      </c>
      <c r="S5" s="153" t="s">
        <v>1334</v>
      </c>
      <c r="T5" s="153" t="s">
        <v>1335</v>
      </c>
      <c r="U5" s="153" t="s">
        <v>1336</v>
      </c>
      <c r="V5" s="153" t="s">
        <v>1337</v>
      </c>
      <c r="W5" s="153" t="s">
        <v>1338</v>
      </c>
      <c r="X5" s="153" t="s">
        <v>1339</v>
      </c>
      <c r="Y5" s="153" t="s">
        <v>1340</v>
      </c>
      <c r="Z5" s="153" t="s">
        <v>1341</v>
      </c>
      <c r="AA5" s="153" t="s">
        <v>1342</v>
      </c>
      <c r="AB5" s="153" t="s">
        <v>1343</v>
      </c>
      <c r="AC5" s="153" t="s">
        <v>1344</v>
      </c>
      <c r="AD5" s="153" t="s">
        <v>1345</v>
      </c>
      <c r="AE5" s="153" t="s">
        <v>1346</v>
      </c>
      <c r="AF5" s="153" t="s">
        <v>1347</v>
      </c>
      <c r="AG5" s="153" t="s">
        <v>1348</v>
      </c>
      <c r="AH5" s="153" t="s">
        <v>1349</v>
      </c>
      <c r="AI5" s="153" t="s">
        <v>1360</v>
      </c>
    </row>
    <row r="6" s="150" customFormat="1" ht="255">
      <c r="A6" s="143"/>
      <c r="B6" s="143"/>
      <c r="C6" s="72" t="s">
        <v>1212</v>
      </c>
      <c r="D6" s="143" t="str">
        <f>VLOOKUP(C6,'Коды программ'!$A$2:$B$578,2,FALSE)</f>
        <v xml:space="preserve">Инструментальное исполнительство (по видам инструментов)</v>
      </c>
      <c r="E6" s="154" t="s">
        <v>6</v>
      </c>
      <c r="F6" s="155" t="s">
        <v>7</v>
      </c>
      <c r="G6" s="156">
        <v>9</v>
      </c>
      <c r="H6" s="156">
        <v>4</v>
      </c>
      <c r="I6" s="156">
        <v>4</v>
      </c>
      <c r="J6" s="156">
        <v>4</v>
      </c>
      <c r="K6" s="156">
        <v>0</v>
      </c>
      <c r="L6" s="156">
        <v>0</v>
      </c>
      <c r="M6" s="156">
        <v>4</v>
      </c>
      <c r="N6" s="156">
        <v>0</v>
      </c>
      <c r="O6" s="156">
        <v>1</v>
      </c>
      <c r="P6" s="156">
        <v>0</v>
      </c>
      <c r="Q6" s="156">
        <v>0</v>
      </c>
      <c r="R6" s="156">
        <v>0</v>
      </c>
      <c r="S6" s="156">
        <v>0</v>
      </c>
      <c r="T6" s="156">
        <v>0</v>
      </c>
      <c r="U6" s="156">
        <v>0</v>
      </c>
      <c r="V6" s="156">
        <v>0</v>
      </c>
      <c r="W6" s="156">
        <v>0</v>
      </c>
      <c r="X6" s="156">
        <v>0</v>
      </c>
      <c r="Y6" s="156">
        <v>0</v>
      </c>
      <c r="Z6" s="156">
        <v>0</v>
      </c>
      <c r="AA6" s="156"/>
      <c r="AB6" s="156"/>
      <c r="AC6" s="156"/>
      <c r="AD6" s="156"/>
      <c r="AE6" s="156"/>
      <c r="AF6" s="156"/>
      <c r="AG6" s="157" t="s">
        <v>1368</v>
      </c>
      <c r="AH6" s="147" t="str">
        <f t="shared" ref="AH6:AH10" si="237">IF(G6=H6+K6+L6+M6+N6+O6+P6+Q6+R6+S6+T6+U6+V6+W6+X6+Y6+Z6+AA6+AB6+AC6+AD6+AE6+AF6,"проверка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 xml:space="preserve">проверка пройдена</v>
      </c>
      <c r="AI6" s="147" t="str">
        <f t="shared" ref="AI6:AI20" si="238">IF(OR(I6&gt;H6,J6&gt;H6),"ВНИМАНИЕ! В гр.09 и/или 10 не может стоять значение большее, чем в гр.08","проверка пройдена")</f>
        <v xml:space="preserve">проверка пройдена</v>
      </c>
    </row>
    <row r="7" s="150" customFormat="1" ht="255">
      <c r="A7" s="143"/>
      <c r="B7" s="143"/>
      <c r="C7" s="87" t="s">
        <v>1212</v>
      </c>
      <c r="D7" s="143" t="str">
        <f>VLOOKUP(C7,'Коды программ'!$A$2:$B$578,2,FALSE)</f>
        <v xml:space="preserve">Инструментальное исполнительство (по видам инструментов)</v>
      </c>
      <c r="E7" s="154" t="s">
        <v>14</v>
      </c>
      <c r="F7" s="158" t="s">
        <v>15</v>
      </c>
      <c r="G7" s="156">
        <v>0</v>
      </c>
      <c r="H7" s="156"/>
      <c r="I7" s="156"/>
      <c r="J7" s="156"/>
      <c r="K7" s="156"/>
      <c r="L7" s="156"/>
      <c r="M7" s="156"/>
      <c r="N7" s="156"/>
      <c r="O7" s="156"/>
      <c r="P7" s="156"/>
      <c r="Q7" s="156"/>
      <c r="R7" s="156"/>
      <c r="S7" s="156"/>
      <c r="T7" s="156"/>
      <c r="U7" s="156"/>
      <c r="V7" s="156"/>
      <c r="W7" s="156"/>
      <c r="X7" s="156"/>
      <c r="Y7" s="156"/>
      <c r="Z7" s="156"/>
      <c r="AA7" s="156"/>
      <c r="AB7" s="156"/>
      <c r="AC7" s="156"/>
      <c r="AD7" s="156"/>
      <c r="AE7" s="156"/>
      <c r="AF7" s="156"/>
      <c r="AG7" s="157" t="s">
        <v>1368</v>
      </c>
      <c r="AH7" s="147" t="str">
        <f t="shared" si="237"/>
        <v xml:space="preserve">проверка пройдена</v>
      </c>
      <c r="AI7" s="147" t="str">
        <f t="shared" si="238"/>
        <v xml:space="preserve">проверка пройдена</v>
      </c>
    </row>
    <row r="8" s="150" customFormat="1" ht="255">
      <c r="A8" s="143"/>
      <c r="B8" s="143"/>
      <c r="C8" s="72" t="s">
        <v>1212</v>
      </c>
      <c r="D8" s="143" t="str">
        <f>VLOOKUP(C8,'Коды программ'!$A$2:$B$578,2,FALSE)</f>
        <v xml:space="preserve">Инструментальное исполнительство (по видам инструментов)</v>
      </c>
      <c r="E8" s="154" t="s">
        <v>22</v>
      </c>
      <c r="F8" s="158" t="s">
        <v>23</v>
      </c>
      <c r="G8" s="156">
        <v>0</v>
      </c>
      <c r="H8" s="156"/>
      <c r="I8" s="156"/>
      <c r="J8" s="156"/>
      <c r="K8" s="156"/>
      <c r="L8" s="156"/>
      <c r="M8" s="156"/>
      <c r="N8" s="156"/>
      <c r="O8" s="156"/>
      <c r="P8" s="156"/>
      <c r="Q8" s="156"/>
      <c r="R8" s="156"/>
      <c r="S8" s="156"/>
      <c r="T8" s="156"/>
      <c r="U8" s="156"/>
      <c r="V8" s="156"/>
      <c r="W8" s="156"/>
      <c r="X8" s="156"/>
      <c r="Y8" s="156"/>
      <c r="Z8" s="156"/>
      <c r="AA8" s="156"/>
      <c r="AB8" s="156"/>
      <c r="AC8" s="156"/>
      <c r="AD8" s="156"/>
      <c r="AE8" s="156"/>
      <c r="AF8" s="156"/>
      <c r="AG8" s="157" t="s">
        <v>1368</v>
      </c>
      <c r="AH8" s="147" t="str">
        <f t="shared" si="237"/>
        <v xml:space="preserve">проверка пройдена</v>
      </c>
      <c r="AI8" s="147" t="str">
        <f t="shared" si="238"/>
        <v xml:space="preserve">проверка пройдена</v>
      </c>
    </row>
    <row r="9" s="150" customFormat="1" ht="255">
      <c r="A9" s="143"/>
      <c r="B9" s="143"/>
      <c r="C9" s="87" t="s">
        <v>1212</v>
      </c>
      <c r="D9" s="143" t="str">
        <f>VLOOKUP(C9,'Коды программ'!$A$2:$B$578,2,FALSE)</f>
        <v xml:space="preserve">Инструментальное исполнительство (по видам инструментов)</v>
      </c>
      <c r="E9" s="154" t="s">
        <v>29</v>
      </c>
      <c r="F9" s="158" t="s">
        <v>30</v>
      </c>
      <c r="G9" s="156">
        <v>0</v>
      </c>
      <c r="H9" s="156"/>
      <c r="I9" s="156"/>
      <c r="J9" s="156"/>
      <c r="K9" s="156"/>
      <c r="L9" s="156"/>
      <c r="M9" s="156"/>
      <c r="N9" s="156"/>
      <c r="O9" s="156"/>
      <c r="P9" s="156"/>
      <c r="Q9" s="156"/>
      <c r="R9" s="156"/>
      <c r="S9" s="156"/>
      <c r="T9" s="156"/>
      <c r="U9" s="156"/>
      <c r="V9" s="156"/>
      <c r="W9" s="156"/>
      <c r="X9" s="156"/>
      <c r="Y9" s="156"/>
      <c r="Z9" s="156"/>
      <c r="AA9" s="156"/>
      <c r="AB9" s="156"/>
      <c r="AC9" s="156"/>
      <c r="AD9" s="156"/>
      <c r="AE9" s="156"/>
      <c r="AF9" s="156"/>
      <c r="AG9" s="157" t="s">
        <v>1368</v>
      </c>
      <c r="AH9" s="147" t="str">
        <f t="shared" si="237"/>
        <v xml:space="preserve">проверка пройдена</v>
      </c>
      <c r="AI9" s="147" t="str">
        <f t="shared" si="238"/>
        <v xml:space="preserve">проверка пройдена</v>
      </c>
    </row>
    <row r="10" s="150" customFormat="1" ht="255">
      <c r="A10" s="143"/>
      <c r="B10" s="143"/>
      <c r="C10" s="72" t="s">
        <v>1212</v>
      </c>
      <c r="D10" s="143" t="str">
        <f>VLOOKUP(C10,'Коды программ'!$A$2:$B$578,2,FALSE)</f>
        <v xml:space="preserve">Инструментальное исполнительство (по видам инструментов)</v>
      </c>
      <c r="E10" s="154" t="s">
        <v>36</v>
      </c>
      <c r="F10" s="158" t="s">
        <v>37</v>
      </c>
      <c r="G10" s="156">
        <v>0</v>
      </c>
      <c r="H10" s="156"/>
      <c r="I10" s="156"/>
      <c r="J10" s="156"/>
      <c r="K10" s="156"/>
      <c r="L10" s="156"/>
      <c r="M10" s="156"/>
      <c r="N10" s="156"/>
      <c r="O10" s="156"/>
      <c r="P10" s="156"/>
      <c r="Q10" s="156"/>
      <c r="R10" s="156"/>
      <c r="S10" s="156"/>
      <c r="T10" s="156"/>
      <c r="U10" s="156"/>
      <c r="V10" s="156"/>
      <c r="W10" s="156"/>
      <c r="X10" s="156"/>
      <c r="Y10" s="156"/>
      <c r="Z10" s="156"/>
      <c r="AA10" s="156"/>
      <c r="AB10" s="156"/>
      <c r="AC10" s="156"/>
      <c r="AD10" s="156"/>
      <c r="AE10" s="156"/>
      <c r="AF10" s="156"/>
      <c r="AG10" s="157" t="s">
        <v>1368</v>
      </c>
      <c r="AH10" s="147" t="str">
        <f t="shared" si="237"/>
        <v xml:space="preserve">проверка пройдена</v>
      </c>
      <c r="AI10" s="147" t="str">
        <f t="shared" si="238"/>
        <v xml:space="preserve">проверка пройдена</v>
      </c>
    </row>
    <row r="11" s="150" customFormat="1" ht="255">
      <c r="A11" s="143"/>
      <c r="B11" s="143"/>
      <c r="C11" s="87" t="s">
        <v>1212</v>
      </c>
      <c r="D11" s="143" t="str">
        <f>VLOOKUP(C11,'Коды программ'!$A$2:$B$578,2,FALSE)</f>
        <v xml:space="preserve">Инструментальное исполнительство (по видам инструментов)</v>
      </c>
      <c r="E11" s="153" t="s">
        <v>42</v>
      </c>
      <c r="F11" s="159" t="s">
        <v>43</v>
      </c>
      <c r="G11" s="156">
        <v>0</v>
      </c>
      <c r="H11" s="156"/>
      <c r="I11" s="156"/>
      <c r="J11" s="156"/>
      <c r="K11" s="156"/>
      <c r="L11" s="156"/>
      <c r="M11" s="156"/>
      <c r="N11" s="156"/>
      <c r="O11" s="156"/>
      <c r="P11" s="156"/>
      <c r="Q11" s="156"/>
      <c r="R11" s="156"/>
      <c r="S11" s="156"/>
      <c r="T11" s="156"/>
      <c r="U11" s="156"/>
      <c r="V11" s="156"/>
      <c r="W11" s="156"/>
      <c r="X11" s="156"/>
      <c r="Y11" s="156"/>
      <c r="Z11" s="156"/>
      <c r="AA11" s="156"/>
      <c r="AB11" s="156"/>
      <c r="AC11" s="156"/>
      <c r="AD11" s="156"/>
      <c r="AE11" s="156"/>
      <c r="AF11" s="156"/>
      <c r="AG11" s="157" t="s">
        <v>1368</v>
      </c>
      <c r="AH11" s="147" t="str">
        <f t="shared" ref="AH11:AH36" si="239">IF(G11=H11+K11+L11+M11+N11+O11+P11+Q11+R11+S11+T11+U11+V11+W11+X11+Y11+Z11+AA11+AB11+AC11+AD11+AE11+AF11,"проверка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 xml:space="preserve">проверка пройдена</v>
      </c>
      <c r="AI11" s="147" t="str">
        <f t="shared" si="238"/>
        <v xml:space="preserve">проверка пройдена</v>
      </c>
    </row>
    <row r="12" ht="255">
      <c r="A12" s="143"/>
      <c r="B12" s="143"/>
      <c r="C12" s="72" t="s">
        <v>1212</v>
      </c>
      <c r="D12" s="143" t="str">
        <f>VLOOKUP(C12,'Коды программ'!$A$2:$B$578,2,FALSE)</f>
        <v xml:space="preserve">Инструментальное исполнительство (по видам инструментов)</v>
      </c>
      <c r="E12" s="153" t="s">
        <v>48</v>
      </c>
      <c r="F12" s="159" t="s">
        <v>49</v>
      </c>
      <c r="G12" s="156">
        <v>0</v>
      </c>
      <c r="H12" s="156"/>
      <c r="I12" s="156"/>
      <c r="J12" s="156"/>
      <c r="K12" s="156"/>
      <c r="L12" s="156"/>
      <c r="M12" s="156"/>
      <c r="N12" s="156"/>
      <c r="O12" s="156"/>
      <c r="P12" s="156"/>
      <c r="Q12" s="156"/>
      <c r="R12" s="156"/>
      <c r="S12" s="156"/>
      <c r="T12" s="156"/>
      <c r="U12" s="156"/>
      <c r="V12" s="156"/>
      <c r="W12" s="156"/>
      <c r="X12" s="156"/>
      <c r="Y12" s="156"/>
      <c r="Z12" s="156"/>
      <c r="AA12" s="156"/>
      <c r="AB12" s="156"/>
      <c r="AC12" s="156"/>
      <c r="AD12" s="156"/>
      <c r="AE12" s="156"/>
      <c r="AF12" s="156"/>
      <c r="AG12" s="157" t="s">
        <v>1368</v>
      </c>
      <c r="AH12" s="147" t="str">
        <f t="shared" si="239"/>
        <v xml:space="preserve">проверка пройдена</v>
      </c>
      <c r="AI12" s="147" t="str">
        <f t="shared" si="238"/>
        <v xml:space="preserve">проверка пройдена</v>
      </c>
    </row>
    <row r="13" ht="255">
      <c r="A13" s="143"/>
      <c r="B13" s="143"/>
      <c r="C13" s="87" t="s">
        <v>1212</v>
      </c>
      <c r="D13" s="143" t="str">
        <f>VLOOKUP(C13,'Коды программ'!$A$2:$B$578,2,FALSE)</f>
        <v xml:space="preserve">Инструментальное исполнительство (по видам инструментов)</v>
      </c>
      <c r="E13" s="153" t="s">
        <v>54</v>
      </c>
      <c r="F13" s="159" t="s">
        <v>55</v>
      </c>
      <c r="G13" s="156">
        <v>0</v>
      </c>
      <c r="H13" s="156"/>
      <c r="I13" s="156"/>
      <c r="J13" s="156"/>
      <c r="K13" s="156"/>
      <c r="L13" s="156"/>
      <c r="M13" s="156"/>
      <c r="N13" s="156"/>
      <c r="O13" s="156"/>
      <c r="P13" s="156"/>
      <c r="Q13" s="156"/>
      <c r="R13" s="156"/>
      <c r="S13" s="156"/>
      <c r="T13" s="156"/>
      <c r="U13" s="156"/>
      <c r="V13" s="156"/>
      <c r="W13" s="156"/>
      <c r="X13" s="156"/>
      <c r="Y13" s="156"/>
      <c r="Z13" s="156"/>
      <c r="AA13" s="156"/>
      <c r="AB13" s="156"/>
      <c r="AC13" s="156"/>
      <c r="AD13" s="156"/>
      <c r="AE13" s="156"/>
      <c r="AF13" s="156"/>
      <c r="AG13" s="157" t="s">
        <v>1368</v>
      </c>
      <c r="AH13" s="147" t="str">
        <f t="shared" si="239"/>
        <v xml:space="preserve">проверка пройдена</v>
      </c>
      <c r="AI13" s="147" t="str">
        <f t="shared" si="238"/>
        <v xml:space="preserve">проверка пройдена</v>
      </c>
    </row>
    <row r="14" ht="255">
      <c r="A14" s="143"/>
      <c r="B14" s="143"/>
      <c r="C14" s="72" t="s">
        <v>1212</v>
      </c>
      <c r="D14" s="143" t="str">
        <f>VLOOKUP(C14,'Коды программ'!$A$2:$B$578,2,FALSE)</f>
        <v xml:space="preserve">Инструментальное исполнительство (по видам инструментов)</v>
      </c>
      <c r="E14" s="153" t="s">
        <v>60</v>
      </c>
      <c r="F14" s="159" t="s">
        <v>61</v>
      </c>
      <c r="G14" s="156">
        <v>0</v>
      </c>
      <c r="H14" s="156"/>
      <c r="I14" s="156"/>
      <c r="J14" s="156"/>
      <c r="K14" s="156"/>
      <c r="L14" s="156"/>
      <c r="M14" s="156"/>
      <c r="N14" s="156"/>
      <c r="O14" s="156"/>
      <c r="P14" s="156"/>
      <c r="Q14" s="156"/>
      <c r="R14" s="156"/>
      <c r="S14" s="156"/>
      <c r="T14" s="156"/>
      <c r="U14" s="156"/>
      <c r="V14" s="156"/>
      <c r="W14" s="156"/>
      <c r="X14" s="156"/>
      <c r="Y14" s="156"/>
      <c r="Z14" s="156"/>
      <c r="AA14" s="156"/>
      <c r="AB14" s="156"/>
      <c r="AC14" s="156"/>
      <c r="AD14" s="156"/>
      <c r="AE14" s="156"/>
      <c r="AF14" s="156"/>
      <c r="AG14" s="157" t="s">
        <v>1368</v>
      </c>
      <c r="AH14" s="147" t="str">
        <f t="shared" si="239"/>
        <v xml:space="preserve">проверка пройдена</v>
      </c>
      <c r="AI14" s="147" t="str">
        <f t="shared" si="238"/>
        <v xml:space="preserve">проверка пройдена</v>
      </c>
    </row>
    <row r="15" ht="45">
      <c r="A15" s="143"/>
      <c r="B15" s="143"/>
      <c r="C15" s="87" t="s">
        <v>1212</v>
      </c>
      <c r="D15" s="143" t="str">
        <f>VLOOKUP(C15,'Коды программ'!$A$2:$B$578,2,FALSE)</f>
        <v xml:space="preserve">Инструментальное исполнительство (по видам инструментов)</v>
      </c>
      <c r="E15" s="160" t="s">
        <v>65</v>
      </c>
      <c r="F15" s="161" t="s">
        <v>66</v>
      </c>
      <c r="G15" s="156">
        <v>0</v>
      </c>
      <c r="H15" s="156"/>
      <c r="I15" s="156"/>
      <c r="J15" s="156"/>
      <c r="K15" s="156"/>
      <c r="L15" s="156"/>
      <c r="M15" s="156"/>
      <c r="N15" s="156"/>
      <c r="O15" s="156"/>
      <c r="P15" s="156"/>
      <c r="Q15" s="156"/>
      <c r="R15" s="156"/>
      <c r="S15" s="156"/>
      <c r="T15" s="156"/>
      <c r="U15" s="156"/>
      <c r="V15" s="156"/>
      <c r="W15" s="156"/>
      <c r="X15" s="156"/>
      <c r="Y15" s="156"/>
      <c r="Z15" s="156"/>
      <c r="AA15" s="156"/>
      <c r="AB15" s="156"/>
      <c r="AC15" s="156"/>
      <c r="AD15" s="156"/>
      <c r="AE15" s="156"/>
      <c r="AF15" s="156"/>
      <c r="AG15" s="156"/>
      <c r="AH15" s="147" t="str">
        <f t="shared" si="239"/>
        <v xml:space="preserve">проверка пройдена</v>
      </c>
      <c r="AI15" s="147" t="str">
        <f t="shared" si="238"/>
        <v xml:space="preserve">проверка пройдена</v>
      </c>
    </row>
    <row r="16" ht="45">
      <c r="A16" s="143"/>
      <c r="B16" s="143"/>
      <c r="C16" s="72" t="s">
        <v>1212</v>
      </c>
      <c r="D16" s="143" t="str">
        <f>VLOOKUP(C16,'Коды программ'!$A$2:$B$578,2,FALSE)</f>
        <v xml:space="preserve">Инструментальное исполнительство (по видам инструментов)</v>
      </c>
      <c r="E16" s="160" t="s">
        <v>70</v>
      </c>
      <c r="F16" s="161" t="s">
        <v>71</v>
      </c>
      <c r="G16" s="156">
        <v>0</v>
      </c>
      <c r="H16" s="156"/>
      <c r="I16" s="156"/>
      <c r="J16" s="156"/>
      <c r="K16" s="156"/>
      <c r="L16" s="156"/>
      <c r="M16" s="156"/>
      <c r="N16" s="156"/>
      <c r="O16" s="156"/>
      <c r="P16" s="156"/>
      <c r="Q16" s="156"/>
      <c r="R16" s="156"/>
      <c r="S16" s="156"/>
      <c r="T16" s="156"/>
      <c r="U16" s="156"/>
      <c r="V16" s="156"/>
      <c r="W16" s="156"/>
      <c r="X16" s="156"/>
      <c r="Y16" s="156"/>
      <c r="Z16" s="156"/>
      <c r="AA16" s="156"/>
      <c r="AB16" s="156"/>
      <c r="AC16" s="156"/>
      <c r="AD16" s="156"/>
      <c r="AE16" s="156"/>
      <c r="AF16" s="156"/>
      <c r="AG16" s="156"/>
      <c r="AH16" s="147" t="str">
        <f t="shared" si="239"/>
        <v xml:space="preserve">проверка пройдена</v>
      </c>
      <c r="AI16" s="147" t="str">
        <f t="shared" si="238"/>
        <v xml:space="preserve">проверка пройдена</v>
      </c>
    </row>
    <row r="17" ht="45">
      <c r="A17" s="143"/>
      <c r="B17" s="143"/>
      <c r="C17" s="87" t="s">
        <v>1212</v>
      </c>
      <c r="D17" s="143" t="str">
        <f>VLOOKUP(C17,'Коды программ'!$A$2:$B$578,2,FALSE)</f>
        <v xml:space="preserve">Инструментальное исполнительство (по видам инструментов)</v>
      </c>
      <c r="E17" s="160" t="s">
        <v>75</v>
      </c>
      <c r="F17" s="161" t="s">
        <v>76</v>
      </c>
      <c r="G17" s="156">
        <v>0</v>
      </c>
      <c r="H17" s="156"/>
      <c r="I17" s="156"/>
      <c r="J17" s="156"/>
      <c r="K17" s="156"/>
      <c r="L17" s="156"/>
      <c r="M17" s="156"/>
      <c r="N17" s="156"/>
      <c r="O17" s="156"/>
      <c r="P17" s="156"/>
      <c r="Q17" s="156"/>
      <c r="R17" s="156"/>
      <c r="S17" s="156"/>
      <c r="T17" s="156"/>
      <c r="U17" s="156"/>
      <c r="V17" s="156"/>
      <c r="W17" s="156"/>
      <c r="X17" s="156"/>
      <c r="Y17" s="156"/>
      <c r="Z17" s="156"/>
      <c r="AA17" s="156"/>
      <c r="AB17" s="156"/>
      <c r="AC17" s="156"/>
      <c r="AD17" s="156"/>
      <c r="AE17" s="156"/>
      <c r="AF17" s="156"/>
      <c r="AG17" s="156"/>
      <c r="AH17" s="147" t="str">
        <f t="shared" si="239"/>
        <v xml:space="preserve">проверка пройдена</v>
      </c>
      <c r="AI17" s="147" t="str">
        <f t="shared" si="238"/>
        <v xml:space="preserve">проверка пройдена</v>
      </c>
    </row>
    <row r="18" ht="45">
      <c r="A18" s="143"/>
      <c r="B18" s="143"/>
      <c r="C18" s="72" t="s">
        <v>1212</v>
      </c>
      <c r="D18" s="143" t="str">
        <f>VLOOKUP(C18,'Коды программ'!$A$2:$B$578,2,FALSE)</f>
        <v xml:space="preserve">Инструментальное исполнительство (по видам инструментов)</v>
      </c>
      <c r="E18" s="160" t="s">
        <v>80</v>
      </c>
      <c r="F18" s="161" t="s">
        <v>81</v>
      </c>
      <c r="G18" s="156">
        <v>0</v>
      </c>
      <c r="H18" s="156"/>
      <c r="I18" s="156"/>
      <c r="J18" s="156"/>
      <c r="K18" s="156"/>
      <c r="L18" s="156"/>
      <c r="M18" s="156"/>
      <c r="N18" s="156"/>
      <c r="O18" s="156"/>
      <c r="P18" s="156"/>
      <c r="Q18" s="156"/>
      <c r="R18" s="156"/>
      <c r="S18" s="156"/>
      <c r="T18" s="156"/>
      <c r="U18" s="156"/>
      <c r="V18" s="156"/>
      <c r="W18" s="156"/>
      <c r="X18" s="156"/>
      <c r="Y18" s="156"/>
      <c r="Z18" s="156"/>
      <c r="AA18" s="156"/>
      <c r="AB18" s="156"/>
      <c r="AC18" s="156"/>
      <c r="AD18" s="156"/>
      <c r="AE18" s="156"/>
      <c r="AF18" s="156"/>
      <c r="AG18" s="156"/>
      <c r="AH18" s="147" t="str">
        <f t="shared" si="239"/>
        <v xml:space="preserve">проверка пройдена</v>
      </c>
      <c r="AI18" s="147" t="str">
        <f t="shared" si="238"/>
        <v xml:space="preserve">проверка пройдена</v>
      </c>
    </row>
    <row r="19" ht="60">
      <c r="A19" s="143"/>
      <c r="B19" s="143"/>
      <c r="C19" s="87" t="s">
        <v>1212</v>
      </c>
      <c r="D19" s="143" t="str">
        <f>VLOOKUP(C19,'Коды программ'!$A$2:$B$578,2,FALSE)</f>
        <v xml:space="preserve">Инструментальное исполнительство (по видам инструментов)</v>
      </c>
      <c r="E19" s="153" t="s">
        <v>85</v>
      </c>
      <c r="F19" s="162" t="s">
        <v>86</v>
      </c>
      <c r="G19" s="156">
        <v>0</v>
      </c>
      <c r="H19" s="156"/>
      <c r="I19" s="156"/>
      <c r="J19" s="156"/>
      <c r="K19" s="156"/>
      <c r="L19" s="156"/>
      <c r="M19" s="156"/>
      <c r="N19" s="156"/>
      <c r="O19" s="156"/>
      <c r="P19" s="156"/>
      <c r="Q19" s="156"/>
      <c r="R19" s="156"/>
      <c r="S19" s="156"/>
      <c r="T19" s="156"/>
      <c r="U19" s="156"/>
      <c r="V19" s="156"/>
      <c r="W19" s="156"/>
      <c r="X19" s="156"/>
      <c r="Y19" s="156"/>
      <c r="Z19" s="156"/>
      <c r="AA19" s="156"/>
      <c r="AB19" s="156"/>
      <c r="AC19" s="156"/>
      <c r="AD19" s="156"/>
      <c r="AE19" s="156"/>
      <c r="AF19" s="156"/>
      <c r="AG19" s="156"/>
      <c r="AH19" s="147" t="str">
        <f t="shared" si="239"/>
        <v xml:space="preserve">проверка пройдена</v>
      </c>
      <c r="AI19" s="147" t="str">
        <f t="shared" si="238"/>
        <v xml:space="preserve">проверка пройдена</v>
      </c>
    </row>
    <row r="20" ht="75">
      <c r="A20" s="143"/>
      <c r="B20" s="143"/>
      <c r="C20" s="72" t="s">
        <v>1212</v>
      </c>
      <c r="D20" s="143" t="str">
        <f>VLOOKUP(C20,'Коды программ'!$A$2:$B$578,2,FALSE)</f>
        <v xml:space="preserve">Инструментальное исполнительство (по видам инструментов)</v>
      </c>
      <c r="E20" s="153" t="s">
        <v>90</v>
      </c>
      <c r="F20" s="162" t="s">
        <v>91</v>
      </c>
      <c r="G20" s="156">
        <v>0</v>
      </c>
      <c r="H20" s="156"/>
      <c r="I20" s="156"/>
      <c r="J20" s="156"/>
      <c r="K20" s="156"/>
      <c r="L20" s="156"/>
      <c r="M20" s="156"/>
      <c r="N20" s="156"/>
      <c r="O20" s="156"/>
      <c r="P20" s="156"/>
      <c r="Q20" s="156"/>
      <c r="R20" s="156"/>
      <c r="S20" s="156"/>
      <c r="T20" s="156"/>
      <c r="U20" s="156"/>
      <c r="V20" s="156"/>
      <c r="W20" s="156"/>
      <c r="X20" s="156"/>
      <c r="Y20" s="156"/>
      <c r="Z20" s="156"/>
      <c r="AA20" s="156"/>
      <c r="AB20" s="156"/>
      <c r="AC20" s="156"/>
      <c r="AD20" s="156"/>
      <c r="AE20" s="156"/>
      <c r="AF20" s="156"/>
      <c r="AG20" s="156"/>
      <c r="AH20" s="147" t="str">
        <f t="shared" si="239"/>
        <v xml:space="preserve">проверка пройдена</v>
      </c>
      <c r="AI20" s="147" t="str">
        <f t="shared" si="238"/>
        <v xml:space="preserve">проверка пройдена</v>
      </c>
    </row>
    <row r="21" ht="45">
      <c r="A21" s="143"/>
      <c r="B21" s="143"/>
      <c r="C21" s="72" t="s">
        <v>1212</v>
      </c>
      <c r="D21" s="143" t="str">
        <f>VLOOKUP(C21,'Коды программ'!$A$2:$B$578,2,FALSE)</f>
        <v xml:space="preserve">Инструментальное исполнительство (по видам инструментов)</v>
      </c>
      <c r="E21" s="163" t="s">
        <v>1331</v>
      </c>
      <c r="F21" s="164" t="s">
        <v>1362</v>
      </c>
      <c r="G21" s="165" t="str">
        <f>IF(AND(G7&lt;=G6,G8&lt;=G7,G9&lt;=G6,G10&lt;=G6,G11=(G7+G9),G11=(G12+G13+G14+G15+G16+G17+G18),G19&lt;=G11,G20&lt;=G11,(G7+G9)&lt;=G6,G12&lt;=G11,G13&lt;=G11,G14&lt;=G11,G15&lt;=G11,G16&lt;=G11,G17&lt;=G11,G18&lt;=G11,G19&lt;=G10,G19&lt;=G11),"проверка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H21" s="165" t="str">
        <f t="shared" ref="H21:AF21" si="240">IF(AND(H7&lt;=H6,H8&lt;=H7,H9&lt;=H6,H10&lt;=H6,H11=(H7+H9),H11=(H12+H13+H14+H15+H16+H17+H18),H19&lt;=H11,H20&lt;=H11,(H7+H9)&lt;=H6,H12&lt;=H11,H13&lt;=H11,H14&lt;=H11,H15&lt;=H11,H16&lt;=H11,H17&lt;=H11,H18&lt;=H11,H19&lt;=H10,H19&lt;=H11),"проверка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I21" s="165" t="str">
        <f t="shared" si="240"/>
        <v xml:space="preserve">проверка пройдена</v>
      </c>
      <c r="J21" s="165" t="str">
        <f t="shared" si="240"/>
        <v xml:space="preserve">проверка пройдена</v>
      </c>
      <c r="K21" s="165" t="str">
        <f t="shared" si="240"/>
        <v xml:space="preserve">проверка пройдена</v>
      </c>
      <c r="L21" s="165" t="str">
        <f t="shared" si="240"/>
        <v xml:space="preserve">проверка пройдена</v>
      </c>
      <c r="M21" s="165" t="str">
        <f t="shared" si="240"/>
        <v xml:space="preserve">проверка пройдена</v>
      </c>
      <c r="N21" s="165" t="str">
        <f t="shared" si="240"/>
        <v xml:space="preserve">проверка пройдена</v>
      </c>
      <c r="O21" s="165" t="str">
        <f t="shared" si="240"/>
        <v xml:space="preserve">проверка пройдена</v>
      </c>
      <c r="P21" s="165" t="str">
        <f t="shared" si="240"/>
        <v xml:space="preserve">проверка пройдена</v>
      </c>
      <c r="Q21" s="165" t="str">
        <f t="shared" si="240"/>
        <v xml:space="preserve">проверка пройдена</v>
      </c>
      <c r="R21" s="165" t="str">
        <f t="shared" si="240"/>
        <v xml:space="preserve">проверка пройдена</v>
      </c>
      <c r="S21" s="165" t="str">
        <f t="shared" si="240"/>
        <v xml:space="preserve">проверка пройдена</v>
      </c>
      <c r="T21" s="165" t="str">
        <f t="shared" si="240"/>
        <v xml:space="preserve">проверка пройдена</v>
      </c>
      <c r="U21" s="165" t="str">
        <f t="shared" si="240"/>
        <v xml:space="preserve">проверка пройдена</v>
      </c>
      <c r="V21" s="165" t="str">
        <f t="shared" si="240"/>
        <v xml:space="preserve">проверка пройдена</v>
      </c>
      <c r="W21" s="165" t="str">
        <f t="shared" si="240"/>
        <v xml:space="preserve">проверка пройдена</v>
      </c>
      <c r="X21" s="165" t="str">
        <f t="shared" si="240"/>
        <v xml:space="preserve">проверка пройдена</v>
      </c>
      <c r="Y21" s="165" t="str">
        <f t="shared" si="240"/>
        <v xml:space="preserve">проверка пройдена</v>
      </c>
      <c r="Z21" s="165" t="str">
        <f t="shared" si="240"/>
        <v xml:space="preserve">проверка пройдена</v>
      </c>
      <c r="AA21" s="165" t="str">
        <f t="shared" si="240"/>
        <v xml:space="preserve">проверка пройдена</v>
      </c>
      <c r="AB21" s="165" t="str">
        <f t="shared" si="240"/>
        <v xml:space="preserve">проверка пройдена</v>
      </c>
      <c r="AC21" s="165" t="str">
        <f t="shared" si="240"/>
        <v xml:space="preserve">проверка пройдена</v>
      </c>
      <c r="AD21" s="165" t="str">
        <f t="shared" si="240"/>
        <v xml:space="preserve">проверка пройдена</v>
      </c>
      <c r="AE21" s="165" t="str">
        <f t="shared" si="240"/>
        <v xml:space="preserve">проверка пройдена</v>
      </c>
      <c r="AF21" s="165" t="str">
        <f t="shared" si="240"/>
        <v xml:space="preserve">проверка пройдена</v>
      </c>
      <c r="AG21" s="166"/>
      <c r="AH21" s="147"/>
      <c r="AI21" s="147"/>
    </row>
    <row r="22" ht="255">
      <c r="A22" s="143"/>
      <c r="B22" s="143"/>
      <c r="C22" s="87" t="s">
        <v>1218</v>
      </c>
      <c r="D22" s="143" t="str">
        <f>VLOOKUP(C22,'Коды программ'!$A$2:$B$578,2,FALSE)</f>
        <v xml:space="preserve">Хоровое дирижирование с присвоением квалификаций хормейстер, преподаватель</v>
      </c>
      <c r="E22" s="154" t="s">
        <v>6</v>
      </c>
      <c r="F22" s="155" t="s">
        <v>7</v>
      </c>
      <c r="G22" s="156">
        <v>6</v>
      </c>
      <c r="H22" s="156">
        <v>5</v>
      </c>
      <c r="I22" s="156">
        <v>5</v>
      </c>
      <c r="J22" s="156">
        <v>5</v>
      </c>
      <c r="K22" s="156">
        <v>0</v>
      </c>
      <c r="L22" s="156">
        <v>0</v>
      </c>
      <c r="M22" s="156">
        <v>0</v>
      </c>
      <c r="N22" s="156">
        <v>0</v>
      </c>
      <c r="O22" s="156">
        <v>0</v>
      </c>
      <c r="P22" s="156">
        <v>1</v>
      </c>
      <c r="Q22" s="156">
        <v>0</v>
      </c>
      <c r="R22" s="156">
        <v>0</v>
      </c>
      <c r="S22" s="156">
        <v>0</v>
      </c>
      <c r="T22" s="156">
        <v>0</v>
      </c>
      <c r="U22" s="156">
        <v>0</v>
      </c>
      <c r="V22" s="156">
        <v>0</v>
      </c>
      <c r="W22" s="156">
        <v>0</v>
      </c>
      <c r="X22" s="156">
        <v>0</v>
      </c>
      <c r="Y22" s="156">
        <v>0</v>
      </c>
      <c r="Z22" s="156">
        <v>0</v>
      </c>
      <c r="AA22" s="156"/>
      <c r="AB22" s="156"/>
      <c r="AC22" s="156"/>
      <c r="AD22" s="156"/>
      <c r="AE22" s="156"/>
      <c r="AF22" s="156"/>
      <c r="AG22" s="157" t="s">
        <v>1368</v>
      </c>
      <c r="AH22" s="147" t="str">
        <f t="shared" si="239"/>
        <v xml:space="preserve">проверка пройдена</v>
      </c>
      <c r="AI22" s="147" t="str">
        <f t="shared" ref="AI22:AI36" si="241">IF(OR(I22&gt;H22,J22&gt;H22),"ВНИМАНИЕ! В гр.09 и/или 10 не может стоять значение большее, чем в гр.08","проверка пройдена")</f>
        <v xml:space="preserve">проверка пройдена</v>
      </c>
    </row>
    <row r="23" ht="255">
      <c r="A23" s="143"/>
      <c r="B23" s="143"/>
      <c r="C23" s="87" t="s">
        <v>1218</v>
      </c>
      <c r="D23" s="143" t="str">
        <f>VLOOKUP(C23,'Коды программ'!$A$2:$B$578,2,FALSE)</f>
        <v xml:space="preserve">Хоровое дирижирование с присвоением квалификаций хормейстер, преподаватель</v>
      </c>
      <c r="E23" s="154" t="s">
        <v>14</v>
      </c>
      <c r="F23" s="158" t="s">
        <v>15</v>
      </c>
      <c r="G23" s="156">
        <v>0</v>
      </c>
      <c r="H23" s="156"/>
      <c r="I23" s="156"/>
      <c r="J23" s="156"/>
      <c r="K23" s="156"/>
      <c r="L23" s="156"/>
      <c r="M23" s="156"/>
      <c r="N23" s="156"/>
      <c r="O23" s="156"/>
      <c r="P23" s="156"/>
      <c r="Q23" s="156"/>
      <c r="R23" s="156"/>
      <c r="S23" s="156"/>
      <c r="T23" s="156"/>
      <c r="U23" s="156"/>
      <c r="V23" s="156"/>
      <c r="W23" s="156"/>
      <c r="X23" s="156"/>
      <c r="Y23" s="156"/>
      <c r="Z23" s="156"/>
      <c r="AA23" s="156"/>
      <c r="AB23" s="156"/>
      <c r="AC23" s="156"/>
      <c r="AD23" s="156"/>
      <c r="AE23" s="156"/>
      <c r="AF23" s="156"/>
      <c r="AG23" s="157" t="s">
        <v>1368</v>
      </c>
      <c r="AH23" s="147" t="str">
        <f t="shared" si="239"/>
        <v xml:space="preserve">проверка пройдена</v>
      </c>
      <c r="AI23" s="147" t="str">
        <f t="shared" si="241"/>
        <v xml:space="preserve">проверка пройдена</v>
      </c>
    </row>
    <row r="24" ht="255">
      <c r="A24" s="143"/>
      <c r="B24" s="143"/>
      <c r="C24" s="87" t="s">
        <v>1218</v>
      </c>
      <c r="D24" s="143" t="str">
        <f>VLOOKUP(C24,'Коды программ'!$A$2:$B$578,2,FALSE)</f>
        <v xml:space="preserve">Хоровое дирижирование с присвоением квалификаций хормейстер, преподаватель</v>
      </c>
      <c r="E24" s="154" t="s">
        <v>22</v>
      </c>
      <c r="F24" s="158" t="s">
        <v>23</v>
      </c>
      <c r="G24" s="156">
        <v>0</v>
      </c>
      <c r="H24" s="156"/>
      <c r="I24" s="156"/>
      <c r="J24" s="156"/>
      <c r="K24" s="156"/>
      <c r="L24" s="156"/>
      <c r="M24" s="156"/>
      <c r="N24" s="156"/>
      <c r="O24" s="156"/>
      <c r="P24" s="156"/>
      <c r="Q24" s="156"/>
      <c r="R24" s="156"/>
      <c r="S24" s="156"/>
      <c r="T24" s="156"/>
      <c r="U24" s="156"/>
      <c r="V24" s="156"/>
      <c r="W24" s="156"/>
      <c r="X24" s="156"/>
      <c r="Y24" s="156"/>
      <c r="Z24" s="156"/>
      <c r="AA24" s="156"/>
      <c r="AB24" s="156"/>
      <c r="AC24" s="156"/>
      <c r="AD24" s="156"/>
      <c r="AE24" s="156"/>
      <c r="AF24" s="156"/>
      <c r="AG24" s="157" t="s">
        <v>1368</v>
      </c>
      <c r="AH24" s="147" t="str">
        <f t="shared" si="239"/>
        <v xml:space="preserve">проверка пройдена</v>
      </c>
      <c r="AI24" s="147" t="str">
        <f t="shared" si="241"/>
        <v xml:space="preserve">проверка пройдена</v>
      </c>
    </row>
    <row r="25" ht="255">
      <c r="A25" s="143"/>
      <c r="B25" s="143"/>
      <c r="C25" s="87" t="s">
        <v>1218</v>
      </c>
      <c r="D25" s="143" t="str">
        <f>VLOOKUP(C25,'Коды программ'!$A$2:$B$578,2,FALSE)</f>
        <v xml:space="preserve">Хоровое дирижирование с присвоением квалификаций хормейстер, преподаватель</v>
      </c>
      <c r="E25" s="154" t="s">
        <v>29</v>
      </c>
      <c r="F25" s="158" t="s">
        <v>30</v>
      </c>
      <c r="G25" s="156">
        <v>0</v>
      </c>
      <c r="H25" s="156"/>
      <c r="I25" s="156"/>
      <c r="J25" s="156"/>
      <c r="K25" s="156"/>
      <c r="L25" s="156"/>
      <c r="M25" s="156"/>
      <c r="N25" s="156"/>
      <c r="O25" s="156"/>
      <c r="P25" s="156"/>
      <c r="Q25" s="156"/>
      <c r="R25" s="156"/>
      <c r="S25" s="156"/>
      <c r="T25" s="156"/>
      <c r="U25" s="156"/>
      <c r="V25" s="156"/>
      <c r="W25" s="156"/>
      <c r="X25" s="156"/>
      <c r="Y25" s="156"/>
      <c r="Z25" s="156"/>
      <c r="AA25" s="156"/>
      <c r="AB25" s="156"/>
      <c r="AC25" s="156"/>
      <c r="AD25" s="156"/>
      <c r="AE25" s="156"/>
      <c r="AF25" s="156"/>
      <c r="AG25" s="157" t="s">
        <v>1368</v>
      </c>
      <c r="AH25" s="147" t="str">
        <f t="shared" si="239"/>
        <v xml:space="preserve">проверка пройдена</v>
      </c>
      <c r="AI25" s="147" t="str">
        <f t="shared" si="241"/>
        <v xml:space="preserve">проверка пройдена</v>
      </c>
    </row>
    <row r="26" ht="255">
      <c r="A26" s="143"/>
      <c r="B26" s="143"/>
      <c r="C26" s="87" t="s">
        <v>1218</v>
      </c>
      <c r="D26" s="143" t="str">
        <f>VLOOKUP(C26,'Коды программ'!$A$2:$B$578,2,FALSE)</f>
        <v xml:space="preserve">Хоровое дирижирование с присвоением квалификаций хормейстер, преподаватель</v>
      </c>
      <c r="E26" s="154" t="s">
        <v>36</v>
      </c>
      <c r="F26" s="158" t="s">
        <v>37</v>
      </c>
      <c r="G26" s="156">
        <v>0</v>
      </c>
      <c r="H26" s="156"/>
      <c r="I26" s="156"/>
      <c r="J26" s="156"/>
      <c r="K26" s="156"/>
      <c r="L26" s="156"/>
      <c r="M26" s="156"/>
      <c r="N26" s="156"/>
      <c r="O26" s="156"/>
      <c r="P26" s="156"/>
      <c r="Q26" s="156"/>
      <c r="R26" s="156"/>
      <c r="S26" s="156"/>
      <c r="T26" s="156"/>
      <c r="U26" s="156"/>
      <c r="V26" s="156"/>
      <c r="W26" s="156"/>
      <c r="X26" s="156"/>
      <c r="Y26" s="156"/>
      <c r="Z26" s="156"/>
      <c r="AA26" s="156"/>
      <c r="AB26" s="156"/>
      <c r="AC26" s="156"/>
      <c r="AD26" s="156"/>
      <c r="AE26" s="156"/>
      <c r="AF26" s="156"/>
      <c r="AG26" s="157" t="s">
        <v>1368</v>
      </c>
      <c r="AH26" s="147" t="str">
        <f t="shared" si="239"/>
        <v xml:space="preserve">проверка пройдена</v>
      </c>
      <c r="AI26" s="147" t="str">
        <f t="shared" si="241"/>
        <v xml:space="preserve">проверка пройдена</v>
      </c>
    </row>
    <row r="27" ht="255">
      <c r="A27" s="143"/>
      <c r="B27" s="143"/>
      <c r="C27" s="87" t="s">
        <v>1218</v>
      </c>
      <c r="D27" s="143" t="str">
        <f>VLOOKUP(C27,'Коды программ'!$A$2:$B$578,2,FALSE)</f>
        <v xml:space="preserve">Хоровое дирижирование с присвоением квалификаций хормейстер, преподаватель</v>
      </c>
      <c r="E27" s="153" t="s">
        <v>42</v>
      </c>
      <c r="F27" s="159" t="s">
        <v>43</v>
      </c>
      <c r="G27" s="156">
        <v>0</v>
      </c>
      <c r="H27" s="156">
        <f t="shared" ref="H27:AA27" si="242">H23+H25</f>
        <v>0</v>
      </c>
      <c r="I27" s="156">
        <f t="shared" si="242"/>
        <v>0</v>
      </c>
      <c r="J27" s="156">
        <f t="shared" si="242"/>
        <v>0</v>
      </c>
      <c r="K27" s="156">
        <f t="shared" si="242"/>
        <v>0</v>
      </c>
      <c r="L27" s="156">
        <f t="shared" si="242"/>
        <v>0</v>
      </c>
      <c r="M27" s="156">
        <f t="shared" si="242"/>
        <v>0</v>
      </c>
      <c r="N27" s="156">
        <f t="shared" si="242"/>
        <v>0</v>
      </c>
      <c r="O27" s="156">
        <f t="shared" si="242"/>
        <v>0</v>
      </c>
      <c r="P27" s="156">
        <f t="shared" si="242"/>
        <v>0</v>
      </c>
      <c r="Q27" s="156">
        <f t="shared" si="242"/>
        <v>0</v>
      </c>
      <c r="R27" s="156">
        <f t="shared" si="242"/>
        <v>0</v>
      </c>
      <c r="S27" s="156">
        <f t="shared" si="242"/>
        <v>0</v>
      </c>
      <c r="T27" s="156">
        <f t="shared" si="242"/>
        <v>0</v>
      </c>
      <c r="U27" s="156">
        <f t="shared" si="242"/>
        <v>0</v>
      </c>
      <c r="V27" s="156">
        <f t="shared" si="242"/>
        <v>0</v>
      </c>
      <c r="W27" s="156">
        <f t="shared" si="242"/>
        <v>0</v>
      </c>
      <c r="X27" s="156">
        <f t="shared" si="242"/>
        <v>0</v>
      </c>
      <c r="Y27" s="156">
        <f t="shared" si="242"/>
        <v>0</v>
      </c>
      <c r="Z27" s="156">
        <f t="shared" si="242"/>
        <v>0</v>
      </c>
      <c r="AA27" s="156">
        <f t="shared" si="242"/>
        <v>0</v>
      </c>
      <c r="AB27" s="156"/>
      <c r="AC27" s="156"/>
      <c r="AD27" s="156"/>
      <c r="AE27" s="156"/>
      <c r="AF27" s="156"/>
      <c r="AG27" s="157" t="s">
        <v>1368</v>
      </c>
      <c r="AH27" s="147" t="str">
        <f t="shared" si="239"/>
        <v xml:space="preserve">проверка пройдена</v>
      </c>
      <c r="AI27" s="147" t="str">
        <f t="shared" si="241"/>
        <v xml:space="preserve">проверка пройдена</v>
      </c>
    </row>
    <row r="28" ht="75">
      <c r="A28" s="143"/>
      <c r="B28" s="143"/>
      <c r="C28" s="87" t="s">
        <v>1218</v>
      </c>
      <c r="D28" s="143" t="str">
        <f>VLOOKUP(C28,'Коды программ'!$A$2:$B$578,2,FALSE)</f>
        <v xml:space="preserve">Хоровое дирижирование с присвоением квалификаций хормейстер, преподаватель</v>
      </c>
      <c r="E28" s="153" t="s">
        <v>48</v>
      </c>
      <c r="F28" s="159" t="s">
        <v>49</v>
      </c>
      <c r="G28" s="156">
        <v>0</v>
      </c>
      <c r="H28" s="156"/>
      <c r="I28" s="156"/>
      <c r="J28" s="156"/>
      <c r="K28" s="156"/>
      <c r="L28" s="156"/>
      <c r="M28" s="156"/>
      <c r="N28" s="156"/>
      <c r="O28" s="156"/>
      <c r="P28" s="156"/>
      <c r="Q28" s="156"/>
      <c r="R28" s="156"/>
      <c r="S28" s="156"/>
      <c r="T28" s="156"/>
      <c r="U28" s="156"/>
      <c r="V28" s="156"/>
      <c r="W28" s="156"/>
      <c r="X28" s="156"/>
      <c r="Y28" s="156"/>
      <c r="Z28" s="156"/>
      <c r="AA28" s="156"/>
      <c r="AB28" s="156"/>
      <c r="AC28" s="156"/>
      <c r="AD28" s="156"/>
      <c r="AE28" s="156"/>
      <c r="AF28" s="156"/>
      <c r="AG28" s="156"/>
      <c r="AH28" s="147" t="str">
        <f t="shared" si="239"/>
        <v xml:space="preserve">проверка пройдена</v>
      </c>
      <c r="AI28" s="147" t="str">
        <f t="shared" si="241"/>
        <v xml:space="preserve">проверка пройдена</v>
      </c>
    </row>
    <row r="29" ht="75">
      <c r="A29" s="143"/>
      <c r="B29" s="143"/>
      <c r="C29" s="87" t="s">
        <v>1218</v>
      </c>
      <c r="D29" s="143" t="str">
        <f>VLOOKUP(C29,'Коды программ'!$A$2:$B$578,2,FALSE)</f>
        <v xml:space="preserve">Хоровое дирижирование с присвоением квалификаций хормейстер, преподаватель</v>
      </c>
      <c r="E29" s="153" t="s">
        <v>54</v>
      </c>
      <c r="F29" s="159" t="s">
        <v>55</v>
      </c>
      <c r="G29" s="156">
        <v>0</v>
      </c>
      <c r="H29" s="156"/>
      <c r="I29" s="156"/>
      <c r="J29" s="156"/>
      <c r="K29" s="156"/>
      <c r="L29" s="156"/>
      <c r="M29" s="156"/>
      <c r="N29" s="156"/>
      <c r="O29" s="156"/>
      <c r="P29" s="156"/>
      <c r="Q29" s="156"/>
      <c r="R29" s="156"/>
      <c r="S29" s="156"/>
      <c r="T29" s="156"/>
      <c r="U29" s="156"/>
      <c r="V29" s="156"/>
      <c r="W29" s="156"/>
      <c r="X29" s="156"/>
      <c r="Y29" s="156"/>
      <c r="Z29" s="156"/>
      <c r="AA29" s="156"/>
      <c r="AB29" s="156"/>
      <c r="AC29" s="156"/>
      <c r="AD29" s="156"/>
      <c r="AE29" s="156"/>
      <c r="AF29" s="156"/>
      <c r="AG29" s="156"/>
      <c r="AH29" s="147" t="str">
        <f t="shared" si="239"/>
        <v xml:space="preserve">проверка пройдена</v>
      </c>
      <c r="AI29" s="147" t="str">
        <f t="shared" si="241"/>
        <v xml:space="preserve">проверка пройдена</v>
      </c>
    </row>
    <row r="30" ht="75">
      <c r="A30" s="143"/>
      <c r="B30" s="143"/>
      <c r="C30" s="87" t="s">
        <v>1218</v>
      </c>
      <c r="D30" s="143" t="str">
        <f>VLOOKUP(C30,'Коды программ'!$A$2:$B$578,2,FALSE)</f>
        <v xml:space="preserve">Хоровое дирижирование с присвоением квалификаций хормейстер, преподаватель</v>
      </c>
      <c r="E30" s="153" t="s">
        <v>60</v>
      </c>
      <c r="F30" s="159" t="s">
        <v>61</v>
      </c>
      <c r="G30" s="156">
        <v>0</v>
      </c>
      <c r="H30" s="156"/>
      <c r="I30" s="156"/>
      <c r="J30" s="156"/>
      <c r="K30" s="156"/>
      <c r="L30" s="156"/>
      <c r="M30" s="156"/>
      <c r="N30" s="156"/>
      <c r="O30" s="156"/>
      <c r="P30" s="156"/>
      <c r="Q30" s="156"/>
      <c r="R30" s="156"/>
      <c r="S30" s="156"/>
      <c r="T30" s="156"/>
      <c r="U30" s="156"/>
      <c r="V30" s="156"/>
      <c r="W30" s="156"/>
      <c r="X30" s="156"/>
      <c r="Y30" s="156"/>
      <c r="Z30" s="156"/>
      <c r="AA30" s="156"/>
      <c r="AB30" s="156"/>
      <c r="AC30" s="156"/>
      <c r="AD30" s="156"/>
      <c r="AE30" s="156"/>
      <c r="AF30" s="156"/>
      <c r="AG30" s="156"/>
      <c r="AH30" s="147" t="str">
        <f t="shared" si="239"/>
        <v xml:space="preserve">проверка пройдена</v>
      </c>
      <c r="AI30" s="147" t="str">
        <f t="shared" si="241"/>
        <v xml:space="preserve">проверка пройдена</v>
      </c>
    </row>
    <row r="31" ht="75">
      <c r="A31" s="143"/>
      <c r="B31" s="143"/>
      <c r="C31" s="87" t="s">
        <v>1218</v>
      </c>
      <c r="D31" s="143" t="str">
        <f>VLOOKUP(C31,'Коды программ'!$A$2:$B$578,2,FALSE)</f>
        <v xml:space="preserve">Хоровое дирижирование с присвоением квалификаций хормейстер, преподаватель</v>
      </c>
      <c r="E31" s="160" t="s">
        <v>65</v>
      </c>
      <c r="F31" s="161" t="s">
        <v>66</v>
      </c>
      <c r="G31" s="156">
        <v>0</v>
      </c>
      <c r="H31" s="156"/>
      <c r="I31" s="156"/>
      <c r="J31" s="156"/>
      <c r="K31" s="156"/>
      <c r="L31" s="156"/>
      <c r="M31" s="156"/>
      <c r="N31" s="156"/>
      <c r="O31" s="156"/>
      <c r="P31" s="156"/>
      <c r="Q31" s="156"/>
      <c r="R31" s="156"/>
      <c r="S31" s="156"/>
      <c r="T31" s="156"/>
      <c r="U31" s="156"/>
      <c r="V31" s="156"/>
      <c r="W31" s="156"/>
      <c r="X31" s="156"/>
      <c r="Y31" s="156"/>
      <c r="Z31" s="156"/>
      <c r="AA31" s="156"/>
      <c r="AB31" s="156"/>
      <c r="AC31" s="156"/>
      <c r="AD31" s="156"/>
      <c r="AE31" s="156"/>
      <c r="AF31" s="156"/>
      <c r="AG31" s="156"/>
      <c r="AH31" s="147" t="str">
        <f t="shared" si="239"/>
        <v xml:space="preserve">проверка пройдена</v>
      </c>
      <c r="AI31" s="147" t="str">
        <f t="shared" si="241"/>
        <v xml:space="preserve">проверка пройдена</v>
      </c>
    </row>
    <row r="32" ht="75">
      <c r="A32" s="143"/>
      <c r="B32" s="143"/>
      <c r="C32" s="87" t="s">
        <v>1218</v>
      </c>
      <c r="D32" s="143" t="str">
        <f>VLOOKUP(C32,'Коды программ'!$A$2:$B$578,2,FALSE)</f>
        <v xml:space="preserve">Хоровое дирижирование с присвоением квалификаций хормейстер, преподаватель</v>
      </c>
      <c r="E32" s="160" t="s">
        <v>70</v>
      </c>
      <c r="F32" s="161" t="s">
        <v>71</v>
      </c>
      <c r="G32" s="156">
        <v>0</v>
      </c>
      <c r="H32" s="156"/>
      <c r="I32" s="156"/>
      <c r="J32" s="156"/>
      <c r="K32" s="156"/>
      <c r="L32" s="156"/>
      <c r="M32" s="156"/>
      <c r="N32" s="156"/>
      <c r="O32" s="156"/>
      <c r="P32" s="156"/>
      <c r="Q32" s="156"/>
      <c r="R32" s="156"/>
      <c r="S32" s="156"/>
      <c r="T32" s="156"/>
      <c r="U32" s="156"/>
      <c r="V32" s="156"/>
      <c r="W32" s="156"/>
      <c r="X32" s="156"/>
      <c r="Y32" s="156"/>
      <c r="Z32" s="156"/>
      <c r="AA32" s="156"/>
      <c r="AB32" s="156"/>
      <c r="AC32" s="156"/>
      <c r="AD32" s="156"/>
      <c r="AE32" s="156"/>
      <c r="AF32" s="156"/>
      <c r="AG32" s="156"/>
      <c r="AH32" s="147" t="str">
        <f t="shared" si="239"/>
        <v xml:space="preserve">проверка пройдена</v>
      </c>
      <c r="AI32" s="147" t="str">
        <f t="shared" si="241"/>
        <v xml:space="preserve">проверка пройдена</v>
      </c>
    </row>
    <row r="33" ht="75">
      <c r="A33" s="143"/>
      <c r="B33" s="143"/>
      <c r="C33" s="87" t="s">
        <v>1218</v>
      </c>
      <c r="D33" s="143" t="str">
        <f>VLOOKUP(C33,'Коды программ'!$A$2:$B$578,2,FALSE)</f>
        <v xml:space="preserve">Хоровое дирижирование с присвоением квалификаций хормейстер, преподаватель</v>
      </c>
      <c r="E33" s="160" t="s">
        <v>75</v>
      </c>
      <c r="F33" s="161" t="s">
        <v>76</v>
      </c>
      <c r="G33" s="156">
        <v>0</v>
      </c>
      <c r="H33" s="156"/>
      <c r="I33" s="156"/>
      <c r="J33" s="156"/>
      <c r="K33" s="156"/>
      <c r="L33" s="156"/>
      <c r="M33" s="156"/>
      <c r="N33" s="156"/>
      <c r="O33" s="156"/>
      <c r="P33" s="156"/>
      <c r="Q33" s="156"/>
      <c r="R33" s="156"/>
      <c r="S33" s="156"/>
      <c r="T33" s="156"/>
      <c r="U33" s="156"/>
      <c r="V33" s="156"/>
      <c r="W33" s="156"/>
      <c r="X33" s="156"/>
      <c r="Y33" s="156"/>
      <c r="Z33" s="156"/>
      <c r="AA33" s="156"/>
      <c r="AB33" s="156"/>
      <c r="AC33" s="156"/>
      <c r="AD33" s="156"/>
      <c r="AE33" s="156"/>
      <c r="AF33" s="156"/>
      <c r="AG33" s="156"/>
      <c r="AH33" s="147" t="str">
        <f t="shared" si="239"/>
        <v xml:space="preserve">проверка пройдена</v>
      </c>
      <c r="AI33" s="147" t="str">
        <f t="shared" si="241"/>
        <v xml:space="preserve">проверка пройдена</v>
      </c>
    </row>
    <row r="34" ht="75">
      <c r="A34" s="143"/>
      <c r="B34" s="143"/>
      <c r="C34" s="87" t="s">
        <v>1218</v>
      </c>
      <c r="D34" s="143" t="str">
        <f>VLOOKUP(C34,'Коды программ'!$A$2:$B$578,2,FALSE)</f>
        <v xml:space="preserve">Хоровое дирижирование с присвоением квалификаций хормейстер, преподаватель</v>
      </c>
      <c r="E34" s="160" t="s">
        <v>80</v>
      </c>
      <c r="F34" s="161" t="s">
        <v>81</v>
      </c>
      <c r="G34" s="156">
        <v>0</v>
      </c>
      <c r="H34" s="156"/>
      <c r="I34" s="156"/>
      <c r="J34" s="156"/>
      <c r="K34" s="156"/>
      <c r="L34" s="156"/>
      <c r="M34" s="156"/>
      <c r="N34" s="156"/>
      <c r="O34" s="156"/>
      <c r="P34" s="156"/>
      <c r="Q34" s="156"/>
      <c r="R34" s="156"/>
      <c r="S34" s="156"/>
      <c r="T34" s="156"/>
      <c r="U34" s="156"/>
      <c r="V34" s="156"/>
      <c r="W34" s="156"/>
      <c r="X34" s="156"/>
      <c r="Y34" s="156"/>
      <c r="Z34" s="156"/>
      <c r="AA34" s="156"/>
      <c r="AB34" s="156"/>
      <c r="AC34" s="156"/>
      <c r="AD34" s="156"/>
      <c r="AE34" s="156"/>
      <c r="AF34" s="156"/>
      <c r="AG34" s="156"/>
      <c r="AH34" s="147" t="str">
        <f t="shared" si="239"/>
        <v xml:space="preserve">проверка пройдена</v>
      </c>
      <c r="AI34" s="147" t="str">
        <f t="shared" si="241"/>
        <v xml:space="preserve">проверка пройдена</v>
      </c>
    </row>
    <row r="35" ht="75">
      <c r="A35" s="143"/>
      <c r="B35" s="143"/>
      <c r="C35" s="87" t="s">
        <v>1218</v>
      </c>
      <c r="D35" s="143" t="str">
        <f>VLOOKUP(C35,'Коды программ'!$A$2:$B$578,2,FALSE)</f>
        <v xml:space="preserve">Хоровое дирижирование с присвоением квалификаций хормейстер, преподаватель</v>
      </c>
      <c r="E35" s="153" t="s">
        <v>85</v>
      </c>
      <c r="F35" s="162" t="s">
        <v>86</v>
      </c>
      <c r="G35" s="156">
        <v>0</v>
      </c>
      <c r="H35" s="156"/>
      <c r="I35" s="156"/>
      <c r="J35" s="156"/>
      <c r="K35" s="156"/>
      <c r="L35" s="156"/>
      <c r="M35" s="156"/>
      <c r="N35" s="156"/>
      <c r="O35" s="156"/>
      <c r="P35" s="156"/>
      <c r="Q35" s="156"/>
      <c r="R35" s="156"/>
      <c r="S35" s="156"/>
      <c r="T35" s="156"/>
      <c r="U35" s="156"/>
      <c r="V35" s="156"/>
      <c r="W35" s="156"/>
      <c r="X35" s="156"/>
      <c r="Y35" s="156"/>
      <c r="Z35" s="156"/>
      <c r="AA35" s="156"/>
      <c r="AB35" s="156"/>
      <c r="AC35" s="156"/>
      <c r="AD35" s="156"/>
      <c r="AE35" s="156"/>
      <c r="AF35" s="156"/>
      <c r="AG35" s="156"/>
      <c r="AH35" s="147" t="str">
        <f t="shared" si="239"/>
        <v xml:space="preserve">проверка пройдена</v>
      </c>
      <c r="AI35" s="147" t="str">
        <f t="shared" si="241"/>
        <v xml:space="preserve">проверка пройдена</v>
      </c>
    </row>
    <row r="36" ht="75">
      <c r="A36" s="143"/>
      <c r="B36" s="143"/>
      <c r="C36" s="87" t="s">
        <v>1218</v>
      </c>
      <c r="D36" s="143" t="str">
        <f>VLOOKUP(C36,'Коды программ'!$A$2:$B$578,2,FALSE)</f>
        <v xml:space="preserve">Хоровое дирижирование с присвоением квалификаций хормейстер, преподаватель</v>
      </c>
      <c r="E36" s="153" t="s">
        <v>90</v>
      </c>
      <c r="F36" s="162" t="s">
        <v>91</v>
      </c>
      <c r="G36" s="156">
        <v>0</v>
      </c>
      <c r="H36" s="156"/>
      <c r="I36" s="156"/>
      <c r="J36" s="156"/>
      <c r="K36" s="156"/>
      <c r="L36" s="156"/>
      <c r="M36" s="156"/>
      <c r="N36" s="156"/>
      <c r="O36" s="156"/>
      <c r="P36" s="156"/>
      <c r="Q36" s="156"/>
      <c r="R36" s="156"/>
      <c r="S36" s="156"/>
      <c r="T36" s="156"/>
      <c r="U36" s="156"/>
      <c r="V36" s="156"/>
      <c r="W36" s="156"/>
      <c r="X36" s="156"/>
      <c r="Y36" s="156"/>
      <c r="Z36" s="156"/>
      <c r="AA36" s="156"/>
      <c r="AB36" s="156"/>
      <c r="AC36" s="156"/>
      <c r="AD36" s="156"/>
      <c r="AE36" s="156"/>
      <c r="AF36" s="156"/>
      <c r="AG36" s="156"/>
      <c r="AH36" s="147" t="str">
        <f t="shared" si="239"/>
        <v xml:space="preserve">проверка пройдена</v>
      </c>
      <c r="AI36" s="147" t="str">
        <f t="shared" si="241"/>
        <v xml:space="preserve">проверка пройдена</v>
      </c>
    </row>
    <row r="37" ht="75">
      <c r="A37" s="143"/>
      <c r="B37" s="143"/>
      <c r="C37" s="87" t="s">
        <v>1218</v>
      </c>
      <c r="D37" s="143" t="str">
        <f>VLOOKUP(C37,'Коды программ'!$A$2:$B$578,2,FALSE)</f>
        <v xml:space="preserve">Хоровое дирижирование с присвоением квалификаций хормейстер, преподаватель</v>
      </c>
      <c r="E37" s="163" t="s">
        <v>1331</v>
      </c>
      <c r="F37" s="164" t="s">
        <v>1362</v>
      </c>
      <c r="G37" s="165" t="str">
        <f>IF(AND(G23&lt;=G22,G24&lt;=G23,G25&lt;=G22,G26&lt;=G22,G27=(G23+G25),G27=(G28+G29+G30+G31+G32+G33+G34),G35&lt;=G27,G36&lt;=G27,(G23+G25)&lt;=G22,G28&lt;=G27,G29&lt;=G27,G30&lt;=G27,G31&lt;=G27,G32&lt;=G27,G33&lt;=G27,G34&lt;=G27,G35&lt;=G26,G35&lt;=G27),"проверка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H37" s="165" t="str">
        <f t="shared" ref="H37:AF37" si="243">IF(AND(H23&lt;=H22,H24&lt;=H23,H25&lt;=H22,H26&lt;=H22,H27=(H23+H25),H27=(H28+H29+H30+H31+H32+H33+H34),H35&lt;=H27,H36&lt;=H27,(H23+H25)&lt;=H22,H28&lt;=H27,H29&lt;=H27,H30&lt;=H27,H31&lt;=H27,H32&lt;=H27,H33&lt;=H27,H34&lt;=H27,H35&lt;=H26,H35&lt;=H27),"проверка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I37" s="165" t="str">
        <f t="shared" si="243"/>
        <v xml:space="preserve">проверка пройдена</v>
      </c>
      <c r="J37" s="165" t="str">
        <f t="shared" si="243"/>
        <v xml:space="preserve">проверка пройдена</v>
      </c>
      <c r="K37" s="165" t="str">
        <f t="shared" si="243"/>
        <v xml:space="preserve">проверка пройдена</v>
      </c>
      <c r="L37" s="165" t="str">
        <f t="shared" si="243"/>
        <v xml:space="preserve">проверка пройдена</v>
      </c>
      <c r="M37" s="165" t="str">
        <f t="shared" si="243"/>
        <v xml:space="preserve">проверка пройдена</v>
      </c>
      <c r="N37" s="165" t="str">
        <f t="shared" si="243"/>
        <v xml:space="preserve">проверка пройдена</v>
      </c>
      <c r="O37" s="165" t="str">
        <f t="shared" si="243"/>
        <v xml:space="preserve">проверка пройдена</v>
      </c>
      <c r="P37" s="165" t="str">
        <f t="shared" si="243"/>
        <v xml:space="preserve">проверка пройдена</v>
      </c>
      <c r="Q37" s="165" t="str">
        <f t="shared" si="243"/>
        <v xml:space="preserve">проверка пройдена</v>
      </c>
      <c r="R37" s="165" t="str">
        <f t="shared" si="243"/>
        <v xml:space="preserve">проверка пройдена</v>
      </c>
      <c r="S37" s="165" t="str">
        <f t="shared" si="243"/>
        <v xml:space="preserve">проверка пройдена</v>
      </c>
      <c r="T37" s="165" t="str">
        <f t="shared" si="243"/>
        <v xml:space="preserve">проверка пройдена</v>
      </c>
      <c r="U37" s="165" t="str">
        <f t="shared" si="243"/>
        <v xml:space="preserve">проверка пройдена</v>
      </c>
      <c r="V37" s="165" t="str">
        <f t="shared" si="243"/>
        <v xml:space="preserve">проверка пройдена</v>
      </c>
      <c r="W37" s="165" t="str">
        <f t="shared" si="243"/>
        <v xml:space="preserve">проверка пройдена</v>
      </c>
      <c r="X37" s="165" t="str">
        <f t="shared" si="243"/>
        <v xml:space="preserve">проверка пройдена</v>
      </c>
      <c r="Y37" s="165" t="str">
        <f t="shared" si="243"/>
        <v xml:space="preserve">проверка пройдена</v>
      </c>
      <c r="Z37" s="165" t="str">
        <f t="shared" si="243"/>
        <v xml:space="preserve">проверка пройдена</v>
      </c>
      <c r="AA37" s="165" t="str">
        <f t="shared" si="243"/>
        <v xml:space="preserve">проверка пройдена</v>
      </c>
      <c r="AB37" s="165" t="str">
        <f t="shared" si="243"/>
        <v xml:space="preserve">проверка пройдена</v>
      </c>
      <c r="AC37" s="165" t="str">
        <f t="shared" si="243"/>
        <v xml:space="preserve">проверка пройдена</v>
      </c>
      <c r="AD37" s="165" t="str">
        <f t="shared" si="243"/>
        <v xml:space="preserve">проверка пройдена</v>
      </c>
      <c r="AE37" s="165" t="str">
        <f t="shared" si="243"/>
        <v xml:space="preserve">проверка пройдена</v>
      </c>
      <c r="AF37" s="165" t="str">
        <f t="shared" si="243"/>
        <v xml:space="preserve">проверка пройдена</v>
      </c>
      <c r="AG37" s="166"/>
      <c r="AH37" s="147"/>
      <c r="AI37" s="147"/>
    </row>
  </sheetData>
  <protectedRanges>
    <protectedRange name="ввод1" sqref="H9:AH18 H25:AH34" algorithmName="SHA-512" hashValue="dwLyN2O0xvlZ5VzUZkvErwbY/ZyZrRIt8rMn/sWLEyAjD54sVO6JxnLZU/1bzgY4V22wIOkdtJfuJx042SvXMQ==" saltValue="PBY1MExTUvEPuFGjUW9QeQ==" spinCount="100000"/>
    <protectedRange name="ввод2_2" sqref="C6:C21" algorithmName="SHA-512" hashValue="DVfgmkdKajt5aDUvcf16djb3pfjztlJ8XPMuz5NYq2AEAy0OnTZUySo5tjeiaxlzJQEF7IUaS6RWycCCXVMkWA==" saltValue="nt1esEOFp8C0Jd90M0rJTQ==" spinCount="100000"/>
    <protectedRange name="ввод2_3" sqref="C22:C37" algorithmName="SHA-512" hashValue="DVfgmkdKajt5aDUvcf16djb3pfjztlJ8XPMuz5NYq2AEAy0OnTZUySo5tjeiaxlzJQEF7IUaS6RWycCCXVMkWA==" saltValue="nt1esEOFp8C0Jd90M0rJTQ==" spinCount="100000"/>
  </protectedRanges>
  <mergeCells count="17">
    <mergeCell ref="A1:AG1"/>
    <mergeCell ref="A2:A4"/>
    <mergeCell ref="B2:B4"/>
    <mergeCell ref="C2:C4"/>
    <mergeCell ref="D2:D4"/>
    <mergeCell ref="E2:E4"/>
    <mergeCell ref="F2:F4"/>
    <mergeCell ref="G2:G4"/>
    <mergeCell ref="H2:AF2"/>
    <mergeCell ref="AG2:AG4"/>
    <mergeCell ref="AH2:AH4"/>
    <mergeCell ref="AI2:AI4"/>
    <mergeCell ref="H3:M3"/>
    <mergeCell ref="N3:P3"/>
    <mergeCell ref="Q3:T3"/>
    <mergeCell ref="U3:Z3"/>
    <mergeCell ref="AA3:AF3"/>
  </mergeCells>
  <printOptions headings="0" gridLines="0"/>
  <pageMargins left="0.25" right="0.25" top="0.75" bottom="0.75" header="0.30000001192092901" footer="0.30000001192092901"/>
  <pageSetup paperSize="9" scale="41" fitToWidth="1" fitToHeight="1" pageOrder="downThenOver" orientation="portrait" usePrinterDefaults="1" blackAndWhite="0" draft="0" cellComments="none" useFirstPageNumber="0" errors="displayed" horizontalDpi="600" verticalDpi="600" copies="1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topLeftCell="C1" zoomScale="70" workbookViewId="0">
      <selection activeCell="C219" activeCellId="0" sqref="C219"/>
    </sheetView>
  </sheetViews>
  <sheetFormatPr defaultColWidth="9.1796875" defaultRowHeight="14.4"/>
  <cols>
    <col customWidth="1" min="1" max="1" style="141" width="19.1796875"/>
    <col customWidth="1" min="2" max="2" style="141" width="19.453125"/>
    <col customWidth="1" min="3" max="3" style="141" width="21"/>
    <col customWidth="1" min="4" max="4" style="141" width="27"/>
    <col customWidth="1" min="5" max="5" style="141" width="8.81640625"/>
    <col customWidth="1" min="6" max="6" style="141" width="39.26953125"/>
    <col customWidth="1" min="7" max="7" style="141" width="27.453125"/>
    <col customWidth="1" min="8" max="8" style="167" width="21.81640625"/>
    <col customWidth="1" min="9" max="9" style="141" width="21.81640625"/>
    <col customWidth="1" min="10" max="10" style="141" width="22.54296875"/>
    <col customWidth="1" min="11" max="11" style="141" width="14.453125"/>
    <col customWidth="1" min="12" max="12" style="141" width="18.1796875"/>
    <col customWidth="1" min="13" max="13" style="141" width="15.81640625"/>
    <col customWidth="1" min="14" max="14" style="141" width="19.453125"/>
    <col customWidth="1" min="15" max="15" style="141" width="33"/>
    <col customWidth="1" min="16" max="17" style="141" width="18.26953125"/>
    <col customWidth="1" min="18" max="18" style="141" width="21"/>
    <col customWidth="1" min="19" max="19" style="141" width="22"/>
    <col customWidth="1" min="20" max="20" style="141" width="21.54296875"/>
    <col customWidth="1" min="21" max="21" style="141" width="20.26953125"/>
    <col customWidth="1" min="22" max="23" style="141" width="18.26953125"/>
    <col customWidth="1" min="24" max="25" style="141" width="20"/>
    <col customWidth="1" min="26" max="26" style="141" width="23.1796875"/>
    <col customWidth="1" min="27" max="27" style="141" width="20"/>
    <col customWidth="1" min="28" max="28" style="141" width="18.1796875"/>
    <col customWidth="1" min="29" max="29" style="141" width="20"/>
    <col customWidth="1" min="30" max="30" style="141" width="15.26953125"/>
    <col customWidth="1" min="31" max="31" style="141" width="32"/>
    <col customWidth="1" min="32" max="32" style="141" width="15.54296875"/>
    <col customWidth="1" min="33" max="33" style="141" width="24"/>
    <col customWidth="1" min="34" max="34" style="141" width="53"/>
    <col customWidth="1" min="35" max="35" style="141" width="44.453125"/>
    <col min="36" max="16384" style="141" width="9.1796875"/>
  </cols>
  <sheetData>
    <row r="1" ht="193" customHeight="1">
      <c r="A1" s="55" t="s">
        <v>1350</v>
      </c>
      <c r="B1" s="56"/>
      <c r="C1" s="57"/>
      <c r="D1" s="56"/>
      <c r="E1" s="56"/>
      <c r="F1" s="56"/>
      <c r="G1" s="56"/>
      <c r="H1" s="168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</row>
    <row r="2" s="142" customFormat="1" ht="42.75" customHeight="1">
      <c r="A2" s="143" t="s">
        <v>1291</v>
      </c>
      <c r="B2" s="143" t="s">
        <v>1351</v>
      </c>
      <c r="C2" s="143" t="s">
        <v>1293</v>
      </c>
      <c r="D2" s="143" t="s">
        <v>1294</v>
      </c>
      <c r="E2" s="143" t="s">
        <v>1295</v>
      </c>
      <c r="F2" s="143" t="s">
        <v>1352</v>
      </c>
      <c r="G2" s="144" t="s">
        <v>1353</v>
      </c>
      <c r="H2" s="169" t="s">
        <v>1298</v>
      </c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45"/>
      <c r="AC2" s="145"/>
      <c r="AD2" s="145"/>
      <c r="AE2" s="145"/>
      <c r="AF2" s="145"/>
      <c r="AG2" s="146" t="s">
        <v>1354</v>
      </c>
      <c r="AH2" s="147" t="s">
        <v>1300</v>
      </c>
      <c r="AI2" s="147" t="s">
        <v>1355</v>
      </c>
    </row>
    <row r="3" s="142" customFormat="1" ht="51.75" customHeight="1">
      <c r="A3" s="143"/>
      <c r="B3" s="143"/>
      <c r="C3" s="143"/>
      <c r="D3" s="143"/>
      <c r="E3" s="143"/>
      <c r="F3" s="143"/>
      <c r="G3" s="144"/>
      <c r="H3" s="170" t="s">
        <v>1301</v>
      </c>
      <c r="I3" s="148"/>
      <c r="J3" s="148"/>
      <c r="K3" s="148"/>
      <c r="L3" s="148"/>
      <c r="M3" s="148"/>
      <c r="N3" s="149" t="s">
        <v>1302</v>
      </c>
      <c r="O3" s="149"/>
      <c r="P3" s="149"/>
      <c r="Q3" s="149" t="s">
        <v>1303</v>
      </c>
      <c r="R3" s="149"/>
      <c r="S3" s="149"/>
      <c r="T3" s="149"/>
      <c r="U3" s="148" t="s">
        <v>1304</v>
      </c>
      <c r="V3" s="148"/>
      <c r="W3" s="148"/>
      <c r="X3" s="148"/>
      <c r="Y3" s="148"/>
      <c r="Z3" s="148"/>
      <c r="AA3" s="145" t="s">
        <v>1305</v>
      </c>
      <c r="AB3" s="145"/>
      <c r="AC3" s="145"/>
      <c r="AD3" s="145"/>
      <c r="AE3" s="145"/>
      <c r="AF3" s="145"/>
      <c r="AG3" s="146"/>
      <c r="AH3" s="147"/>
      <c r="AI3" s="147"/>
    </row>
    <row r="4" s="150" customFormat="1" ht="255.75" customHeight="1">
      <c r="A4" s="143"/>
      <c r="B4" s="143"/>
      <c r="C4" s="143"/>
      <c r="D4" s="143"/>
      <c r="E4" s="143"/>
      <c r="F4" s="143"/>
      <c r="G4" s="143"/>
      <c r="H4" s="171" t="s">
        <v>1306</v>
      </c>
      <c r="I4" s="151" t="s">
        <v>1307</v>
      </c>
      <c r="J4" s="151" t="s">
        <v>1308</v>
      </c>
      <c r="K4" s="144" t="s">
        <v>1309</v>
      </c>
      <c r="L4" s="143" t="s">
        <v>1310</v>
      </c>
      <c r="M4" s="144" t="s">
        <v>1311</v>
      </c>
      <c r="N4" s="144" t="s">
        <v>1312</v>
      </c>
      <c r="O4" s="152" t="s">
        <v>1356</v>
      </c>
      <c r="P4" s="144" t="s">
        <v>1314</v>
      </c>
      <c r="Q4" s="144" t="s">
        <v>1357</v>
      </c>
      <c r="R4" s="143" t="s">
        <v>1316</v>
      </c>
      <c r="S4" s="143" t="s">
        <v>1317</v>
      </c>
      <c r="T4" s="143" t="s">
        <v>1318</v>
      </c>
      <c r="U4" s="144" t="s">
        <v>1319</v>
      </c>
      <c r="V4" s="144" t="s">
        <v>1320</v>
      </c>
      <c r="W4" s="144" t="s">
        <v>1358</v>
      </c>
      <c r="X4" s="144" t="s">
        <v>1322</v>
      </c>
      <c r="Y4" s="144" t="s">
        <v>1323</v>
      </c>
      <c r="Z4" s="144" t="s">
        <v>1324</v>
      </c>
      <c r="AA4" s="144" t="s">
        <v>1325</v>
      </c>
      <c r="AB4" s="144" t="s">
        <v>1326</v>
      </c>
      <c r="AC4" s="144" t="s">
        <v>1327</v>
      </c>
      <c r="AD4" s="144" t="s">
        <v>1328</v>
      </c>
      <c r="AE4" s="144" t="s">
        <v>1359</v>
      </c>
      <c r="AF4" s="144" t="s">
        <v>1330</v>
      </c>
      <c r="AG4" s="146"/>
      <c r="AH4" s="147"/>
      <c r="AI4" s="147"/>
    </row>
    <row r="5" s="150" customFormat="1" ht="18.75" customHeight="1">
      <c r="A5" s="153" t="s">
        <v>6</v>
      </c>
      <c r="B5" s="153" t="s">
        <v>14</v>
      </c>
      <c r="C5" s="153" t="s">
        <v>22</v>
      </c>
      <c r="D5" s="153" t="s">
        <v>29</v>
      </c>
      <c r="E5" s="153" t="s">
        <v>36</v>
      </c>
      <c r="F5" s="153" t="s">
        <v>42</v>
      </c>
      <c r="G5" s="153" t="s">
        <v>48</v>
      </c>
      <c r="H5" s="172" t="s">
        <v>54</v>
      </c>
      <c r="I5" s="153" t="s">
        <v>60</v>
      </c>
      <c r="J5" s="153" t="s">
        <v>65</v>
      </c>
      <c r="K5" s="153" t="s">
        <v>70</v>
      </c>
      <c r="L5" s="153" t="s">
        <v>75</v>
      </c>
      <c r="M5" s="153" t="s">
        <v>80</v>
      </c>
      <c r="N5" s="153" t="s">
        <v>85</v>
      </c>
      <c r="O5" s="153" t="s">
        <v>90</v>
      </c>
      <c r="P5" s="153" t="s">
        <v>1331</v>
      </c>
      <c r="Q5" s="153" t="s">
        <v>1332</v>
      </c>
      <c r="R5" s="153" t="s">
        <v>1333</v>
      </c>
      <c r="S5" s="153" t="s">
        <v>1334</v>
      </c>
      <c r="T5" s="153" t="s">
        <v>1335</v>
      </c>
      <c r="U5" s="153" t="s">
        <v>1336</v>
      </c>
      <c r="V5" s="153" t="s">
        <v>1337</v>
      </c>
      <c r="W5" s="153" t="s">
        <v>1338</v>
      </c>
      <c r="X5" s="153" t="s">
        <v>1339</v>
      </c>
      <c r="Y5" s="153" t="s">
        <v>1340</v>
      </c>
      <c r="Z5" s="153" t="s">
        <v>1341</v>
      </c>
      <c r="AA5" s="153" t="s">
        <v>1342</v>
      </c>
      <c r="AB5" s="153" t="s">
        <v>1343</v>
      </c>
      <c r="AC5" s="153" t="s">
        <v>1344</v>
      </c>
      <c r="AD5" s="153" t="s">
        <v>1345</v>
      </c>
      <c r="AE5" s="153" t="s">
        <v>1346</v>
      </c>
      <c r="AF5" s="153" t="s">
        <v>1347</v>
      </c>
      <c r="AG5" s="153" t="s">
        <v>1348</v>
      </c>
      <c r="AH5" s="153" t="s">
        <v>1349</v>
      </c>
      <c r="AI5" s="153" t="s">
        <v>1360</v>
      </c>
    </row>
    <row r="6" s="150" customFormat="1" ht="35.25" customHeight="1">
      <c r="A6" s="143"/>
      <c r="B6" s="143"/>
      <c r="C6" s="72" t="s">
        <v>143</v>
      </c>
      <c r="D6" s="143" t="str">
        <f>VLOOKUP(C6,'Коды программ'!$A$2:$B$578,2,FALSE)</f>
        <v xml:space="preserve">Строительство и эксплуатация зданий и сооружений</v>
      </c>
      <c r="E6" s="154" t="s">
        <v>6</v>
      </c>
      <c r="F6" s="155" t="s">
        <v>7</v>
      </c>
      <c r="G6" s="173">
        <v>23</v>
      </c>
      <c r="H6" s="174">
        <v>3</v>
      </c>
      <c r="I6" s="175">
        <v>1</v>
      </c>
      <c r="J6" s="175">
        <v>0</v>
      </c>
      <c r="K6" s="175">
        <v>0</v>
      </c>
      <c r="L6" s="175">
        <v>0</v>
      </c>
      <c r="M6" s="175">
        <v>4</v>
      </c>
      <c r="N6" s="175">
        <v>11</v>
      </c>
      <c r="O6" s="175">
        <v>0</v>
      </c>
      <c r="P6" s="175">
        <v>0</v>
      </c>
      <c r="Q6" s="175">
        <v>4</v>
      </c>
      <c r="R6" s="175">
        <v>0</v>
      </c>
      <c r="S6" s="175">
        <v>0</v>
      </c>
      <c r="T6" s="175">
        <v>1</v>
      </c>
      <c r="U6" s="175">
        <v>0</v>
      </c>
      <c r="V6" s="175">
        <v>0</v>
      </c>
      <c r="W6" s="175">
        <v>0</v>
      </c>
      <c r="X6" s="175">
        <v>0</v>
      </c>
      <c r="Y6" s="175">
        <v>0</v>
      </c>
      <c r="Z6" s="175">
        <v>0</v>
      </c>
      <c r="AA6" s="175">
        <v>0</v>
      </c>
      <c r="AB6" s="175">
        <v>0</v>
      </c>
      <c r="AC6" s="175">
        <v>0</v>
      </c>
      <c r="AD6" s="175">
        <v>0</v>
      </c>
      <c r="AE6" s="175">
        <v>0</v>
      </c>
      <c r="AF6" s="175">
        <v>0</v>
      </c>
      <c r="AG6" s="175" t="s">
        <v>1369</v>
      </c>
      <c r="AH6" s="147" t="str">
        <f t="shared" ref="AH6:AH10" si="244">IF(G6=H6+K6+L6+M6+N6+O6+P6+Q6+R6+S6+T6+U6+V6+W6+X6+Y6+Z6+AA6+AB6+AC6+AD6+AE6+AF6,"проверка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 xml:space="preserve">проверка пройдена</v>
      </c>
      <c r="AI6" s="147" t="str">
        <f t="shared" ref="AI6:AI20" si="245">IF(OR(I6&gt;H6,J6&gt;H6),"ВНИМАНИЕ! В гр.09 и/или 10 не может стоять значение большее, чем в гр.08","проверка пройдена")</f>
        <v xml:space="preserve">проверка пройдена</v>
      </c>
    </row>
    <row r="7" s="150" customFormat="1" ht="35.25" customHeight="1">
      <c r="A7" s="143"/>
      <c r="B7" s="143"/>
      <c r="C7" s="72" t="s">
        <v>143</v>
      </c>
      <c r="D7" s="143" t="str">
        <f>VLOOKUP(C7,'Коды программ'!$A$2:$B$578,2,FALSE)</f>
        <v xml:space="preserve">Строительство и эксплуатация зданий и сооружений</v>
      </c>
      <c r="E7" s="154" t="s">
        <v>14</v>
      </c>
      <c r="F7" s="158" t="s">
        <v>15</v>
      </c>
      <c r="G7" s="173">
        <v>1</v>
      </c>
      <c r="H7" s="176">
        <v>0</v>
      </c>
      <c r="I7" s="177">
        <v>0</v>
      </c>
      <c r="J7" s="177">
        <v>0</v>
      </c>
      <c r="K7" s="177">
        <v>0</v>
      </c>
      <c r="L7" s="177">
        <v>0</v>
      </c>
      <c r="M7" s="177">
        <v>0</v>
      </c>
      <c r="N7" s="177">
        <v>0</v>
      </c>
      <c r="O7" s="177">
        <v>0</v>
      </c>
      <c r="P7" s="177">
        <v>0</v>
      </c>
      <c r="Q7" s="177">
        <v>0</v>
      </c>
      <c r="R7" s="177">
        <v>0</v>
      </c>
      <c r="S7" s="177">
        <v>0</v>
      </c>
      <c r="T7" s="177">
        <v>1</v>
      </c>
      <c r="U7" s="177">
        <v>0</v>
      </c>
      <c r="V7" s="177">
        <v>0</v>
      </c>
      <c r="W7" s="177">
        <v>0</v>
      </c>
      <c r="X7" s="177">
        <v>0</v>
      </c>
      <c r="Y7" s="177">
        <v>0</v>
      </c>
      <c r="Z7" s="177">
        <v>0</v>
      </c>
      <c r="AA7" s="177">
        <v>0</v>
      </c>
      <c r="AB7" s="177">
        <v>0</v>
      </c>
      <c r="AC7" s="177">
        <v>0</v>
      </c>
      <c r="AD7" s="177">
        <v>0</v>
      </c>
      <c r="AE7" s="177">
        <v>0</v>
      </c>
      <c r="AF7" s="177">
        <v>0</v>
      </c>
      <c r="AG7" s="178">
        <v>0</v>
      </c>
      <c r="AH7" s="147" t="str">
        <f t="shared" si="244"/>
        <v xml:space="preserve">проверка пройдена</v>
      </c>
      <c r="AI7" s="147" t="str">
        <f t="shared" si="245"/>
        <v xml:space="preserve">проверка пройдена</v>
      </c>
    </row>
    <row r="8" s="150" customFormat="1" ht="35.25" customHeight="1">
      <c r="A8" s="143"/>
      <c r="B8" s="143"/>
      <c r="C8" s="72" t="s">
        <v>143</v>
      </c>
      <c r="D8" s="143" t="str">
        <f>VLOOKUP(C8,'Коды программ'!$A$2:$B$578,2,FALSE)</f>
        <v xml:space="preserve">Строительство и эксплуатация зданий и сооружений</v>
      </c>
      <c r="E8" s="154" t="s">
        <v>22</v>
      </c>
      <c r="F8" s="158" t="s">
        <v>23</v>
      </c>
      <c r="G8" s="173">
        <v>1</v>
      </c>
      <c r="H8" s="176">
        <v>0</v>
      </c>
      <c r="I8" s="177">
        <v>0</v>
      </c>
      <c r="J8" s="177">
        <v>0</v>
      </c>
      <c r="K8" s="177">
        <v>0</v>
      </c>
      <c r="L8" s="177">
        <v>0</v>
      </c>
      <c r="M8" s="177">
        <v>0</v>
      </c>
      <c r="N8" s="177">
        <v>0</v>
      </c>
      <c r="O8" s="177">
        <v>0</v>
      </c>
      <c r="P8" s="177">
        <v>0</v>
      </c>
      <c r="Q8" s="177">
        <v>0</v>
      </c>
      <c r="R8" s="177">
        <v>0</v>
      </c>
      <c r="S8" s="177">
        <v>0</v>
      </c>
      <c r="T8" s="177">
        <v>1</v>
      </c>
      <c r="U8" s="177">
        <v>0</v>
      </c>
      <c r="V8" s="177">
        <v>0</v>
      </c>
      <c r="W8" s="177">
        <v>0</v>
      </c>
      <c r="X8" s="177">
        <v>0</v>
      </c>
      <c r="Y8" s="177">
        <v>0</v>
      </c>
      <c r="Z8" s="177">
        <v>0</v>
      </c>
      <c r="AA8" s="177">
        <v>0</v>
      </c>
      <c r="AB8" s="177">
        <v>0</v>
      </c>
      <c r="AC8" s="177">
        <v>0</v>
      </c>
      <c r="AD8" s="177">
        <v>0</v>
      </c>
      <c r="AE8" s="177">
        <v>0</v>
      </c>
      <c r="AF8" s="177">
        <v>0</v>
      </c>
      <c r="AG8" s="178">
        <v>0</v>
      </c>
      <c r="AH8" s="147" t="str">
        <f t="shared" si="244"/>
        <v xml:space="preserve">проверка пройдена</v>
      </c>
      <c r="AI8" s="147" t="str">
        <f t="shared" si="245"/>
        <v xml:space="preserve">проверка пройдена</v>
      </c>
    </row>
    <row r="9" s="150" customFormat="1" ht="36.75" customHeight="1">
      <c r="A9" s="143"/>
      <c r="B9" s="143"/>
      <c r="C9" s="72" t="s">
        <v>143</v>
      </c>
      <c r="D9" s="143" t="str">
        <f>VLOOKUP(C9,'Коды программ'!$A$2:$B$578,2,FALSE)</f>
        <v xml:space="preserve">Строительство и эксплуатация зданий и сооружений</v>
      </c>
      <c r="E9" s="154" t="s">
        <v>29</v>
      </c>
      <c r="F9" s="158" t="s">
        <v>30</v>
      </c>
      <c r="G9" s="173">
        <v>0</v>
      </c>
      <c r="H9" s="176">
        <v>0</v>
      </c>
      <c r="I9" s="177">
        <v>0</v>
      </c>
      <c r="J9" s="177">
        <v>0</v>
      </c>
      <c r="K9" s="177">
        <v>0</v>
      </c>
      <c r="L9" s="177">
        <v>0</v>
      </c>
      <c r="M9" s="177">
        <v>0</v>
      </c>
      <c r="N9" s="177">
        <v>0</v>
      </c>
      <c r="O9" s="177">
        <v>0</v>
      </c>
      <c r="P9" s="177">
        <v>0</v>
      </c>
      <c r="Q9" s="177">
        <v>0</v>
      </c>
      <c r="R9" s="177">
        <v>0</v>
      </c>
      <c r="S9" s="177">
        <v>0</v>
      </c>
      <c r="T9" s="177">
        <v>0</v>
      </c>
      <c r="U9" s="177">
        <v>0</v>
      </c>
      <c r="V9" s="177">
        <v>0</v>
      </c>
      <c r="W9" s="177">
        <v>0</v>
      </c>
      <c r="X9" s="177">
        <v>0</v>
      </c>
      <c r="Y9" s="177">
        <v>0</v>
      </c>
      <c r="Z9" s="177">
        <v>0</v>
      </c>
      <c r="AA9" s="177">
        <v>0</v>
      </c>
      <c r="AB9" s="177">
        <v>0</v>
      </c>
      <c r="AC9" s="177">
        <v>0</v>
      </c>
      <c r="AD9" s="177">
        <v>0</v>
      </c>
      <c r="AE9" s="177">
        <v>0</v>
      </c>
      <c r="AF9" s="177">
        <v>0</v>
      </c>
      <c r="AG9" s="178">
        <v>0</v>
      </c>
      <c r="AH9" s="147" t="str">
        <f t="shared" si="244"/>
        <v xml:space="preserve">проверка пройдена</v>
      </c>
      <c r="AI9" s="147" t="str">
        <f t="shared" si="245"/>
        <v xml:space="preserve">проверка пройдена</v>
      </c>
    </row>
    <row r="10" s="150" customFormat="1" ht="27" customHeight="1">
      <c r="A10" s="143"/>
      <c r="B10" s="143"/>
      <c r="C10" s="72" t="s">
        <v>143</v>
      </c>
      <c r="D10" s="143" t="str">
        <f>VLOOKUP(C10,'Коды программ'!$A$2:$B$578,2,FALSE)</f>
        <v xml:space="preserve">Строительство и эксплуатация зданий и сооружений</v>
      </c>
      <c r="E10" s="154" t="s">
        <v>36</v>
      </c>
      <c r="F10" s="158" t="s">
        <v>37</v>
      </c>
      <c r="G10" s="173">
        <v>0</v>
      </c>
      <c r="H10" s="176">
        <v>0</v>
      </c>
      <c r="I10" s="177">
        <v>0</v>
      </c>
      <c r="J10" s="177">
        <v>0</v>
      </c>
      <c r="K10" s="177">
        <v>0</v>
      </c>
      <c r="L10" s="177">
        <v>0</v>
      </c>
      <c r="M10" s="177">
        <v>0</v>
      </c>
      <c r="N10" s="177">
        <v>0</v>
      </c>
      <c r="O10" s="177">
        <v>0</v>
      </c>
      <c r="P10" s="177">
        <v>0</v>
      </c>
      <c r="Q10" s="177">
        <v>0</v>
      </c>
      <c r="R10" s="177">
        <v>0</v>
      </c>
      <c r="S10" s="177">
        <v>0</v>
      </c>
      <c r="T10" s="177">
        <v>0</v>
      </c>
      <c r="U10" s="177">
        <v>0</v>
      </c>
      <c r="V10" s="177">
        <v>0</v>
      </c>
      <c r="W10" s="177">
        <v>0</v>
      </c>
      <c r="X10" s="177">
        <v>0</v>
      </c>
      <c r="Y10" s="177">
        <v>0</v>
      </c>
      <c r="Z10" s="177">
        <v>0</v>
      </c>
      <c r="AA10" s="177">
        <v>0</v>
      </c>
      <c r="AB10" s="177">
        <v>0</v>
      </c>
      <c r="AC10" s="177">
        <v>0</v>
      </c>
      <c r="AD10" s="177">
        <v>0</v>
      </c>
      <c r="AE10" s="177">
        <v>0</v>
      </c>
      <c r="AF10" s="177">
        <v>0</v>
      </c>
      <c r="AG10" s="178">
        <v>0</v>
      </c>
      <c r="AH10" s="147" t="str">
        <f t="shared" si="244"/>
        <v xml:space="preserve">проверка пройдена</v>
      </c>
      <c r="AI10" s="147" t="str">
        <f t="shared" si="245"/>
        <v xml:space="preserve">проверка пройдена</v>
      </c>
    </row>
    <row r="11" s="150" customFormat="1" ht="81" customHeight="1">
      <c r="A11" s="143"/>
      <c r="B11" s="143"/>
      <c r="C11" s="72" t="s">
        <v>143</v>
      </c>
      <c r="D11" s="143" t="str">
        <f>VLOOKUP(C11,'Коды программ'!$A$2:$B$578,2,FALSE)</f>
        <v xml:space="preserve">Строительство и эксплуатация зданий и сооружений</v>
      </c>
      <c r="E11" s="153" t="s">
        <v>42</v>
      </c>
      <c r="F11" s="159" t="s">
        <v>43</v>
      </c>
      <c r="G11" s="156">
        <f>G7+G9</f>
        <v>1</v>
      </c>
      <c r="H11" s="179">
        <f t="shared" ref="H11:AF11" si="246">H7+H9</f>
        <v>0</v>
      </c>
      <c r="I11" s="156">
        <f t="shared" si="246"/>
        <v>0</v>
      </c>
      <c r="J11" s="156">
        <f t="shared" si="246"/>
        <v>0</v>
      </c>
      <c r="K11" s="156">
        <f t="shared" si="246"/>
        <v>0</v>
      </c>
      <c r="L11" s="156">
        <f t="shared" si="246"/>
        <v>0</v>
      </c>
      <c r="M11" s="156">
        <f t="shared" si="246"/>
        <v>0</v>
      </c>
      <c r="N11" s="156">
        <f t="shared" si="246"/>
        <v>0</v>
      </c>
      <c r="O11" s="156">
        <f t="shared" si="246"/>
        <v>0</v>
      </c>
      <c r="P11" s="156">
        <f t="shared" si="246"/>
        <v>0</v>
      </c>
      <c r="Q11" s="156">
        <f t="shared" si="246"/>
        <v>0</v>
      </c>
      <c r="R11" s="156">
        <f t="shared" si="246"/>
        <v>0</v>
      </c>
      <c r="S11" s="156">
        <f t="shared" si="246"/>
        <v>0</v>
      </c>
      <c r="T11" s="156">
        <f t="shared" si="246"/>
        <v>1</v>
      </c>
      <c r="U11" s="156">
        <f t="shared" si="246"/>
        <v>0</v>
      </c>
      <c r="V11" s="156">
        <f t="shared" si="246"/>
        <v>0</v>
      </c>
      <c r="W11" s="156">
        <f t="shared" si="246"/>
        <v>0</v>
      </c>
      <c r="X11" s="156">
        <f t="shared" si="246"/>
        <v>0</v>
      </c>
      <c r="Y11" s="156">
        <f t="shared" si="246"/>
        <v>0</v>
      </c>
      <c r="Z11" s="156">
        <f t="shared" si="246"/>
        <v>0</v>
      </c>
      <c r="AA11" s="156">
        <f t="shared" si="246"/>
        <v>0</v>
      </c>
      <c r="AB11" s="156">
        <f t="shared" si="246"/>
        <v>0</v>
      </c>
      <c r="AC11" s="156">
        <f t="shared" si="246"/>
        <v>0</v>
      </c>
      <c r="AD11" s="156">
        <f t="shared" si="246"/>
        <v>0</v>
      </c>
      <c r="AE11" s="156">
        <f t="shared" si="246"/>
        <v>0</v>
      </c>
      <c r="AF11" s="156">
        <f t="shared" si="246"/>
        <v>0</v>
      </c>
      <c r="AG11" s="156">
        <v>0</v>
      </c>
      <c r="AH11" s="147" t="str">
        <f t="shared" ref="AH11:AH74" si="247">IF(G11=H11+K11+L11+M11+N11+O11+P11+Q11+R11+S11+T11+U11+V11+W11+X11+Y11+Z11+AA11+AB11+AC11+AD11+AE11+AF11,"проверка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 xml:space="preserve">проверка пройдена</v>
      </c>
      <c r="AI11" s="147" t="str">
        <f t="shared" si="245"/>
        <v xml:space="preserve">проверка пройдена</v>
      </c>
    </row>
    <row r="12" ht="87" customHeight="1">
      <c r="A12" s="143"/>
      <c r="B12" s="143"/>
      <c r="C12" s="72" t="s">
        <v>143</v>
      </c>
      <c r="D12" s="143" t="str">
        <f>VLOOKUP(C12,'Коды программ'!$A$2:$B$578,2,FALSE)</f>
        <v xml:space="preserve">Строительство и эксплуатация зданий и сооружений</v>
      </c>
      <c r="E12" s="153" t="s">
        <v>48</v>
      </c>
      <c r="F12" s="159" t="s">
        <v>49</v>
      </c>
      <c r="G12" s="180">
        <v>0</v>
      </c>
      <c r="H12" s="181">
        <v>0</v>
      </c>
      <c r="I12" s="182">
        <v>0</v>
      </c>
      <c r="J12" s="182">
        <v>0</v>
      </c>
      <c r="K12" s="182">
        <v>0</v>
      </c>
      <c r="L12" s="182">
        <v>0</v>
      </c>
      <c r="M12" s="182">
        <v>0</v>
      </c>
      <c r="N12" s="182">
        <v>0</v>
      </c>
      <c r="O12" s="182">
        <v>0</v>
      </c>
      <c r="P12" s="182">
        <v>0</v>
      </c>
      <c r="Q12" s="182">
        <v>0</v>
      </c>
      <c r="R12" s="182">
        <v>0</v>
      </c>
      <c r="S12" s="182">
        <v>0</v>
      </c>
      <c r="T12" s="182">
        <v>0</v>
      </c>
      <c r="U12" s="182">
        <v>0</v>
      </c>
      <c r="V12" s="182">
        <v>0</v>
      </c>
      <c r="W12" s="182">
        <v>0</v>
      </c>
      <c r="X12" s="182">
        <v>0</v>
      </c>
      <c r="Y12" s="182">
        <v>0</v>
      </c>
      <c r="Z12" s="182">
        <v>0</v>
      </c>
      <c r="AA12" s="182">
        <v>0</v>
      </c>
      <c r="AB12" s="182">
        <v>0</v>
      </c>
      <c r="AC12" s="182">
        <v>0</v>
      </c>
      <c r="AD12" s="182">
        <v>0</v>
      </c>
      <c r="AE12" s="182">
        <v>0</v>
      </c>
      <c r="AF12" s="182">
        <v>0</v>
      </c>
      <c r="AG12" s="175">
        <v>0</v>
      </c>
      <c r="AH12" s="147" t="str">
        <f t="shared" si="247"/>
        <v xml:space="preserve">проверка пройдена</v>
      </c>
      <c r="AI12" s="147" t="str">
        <f t="shared" si="245"/>
        <v xml:space="preserve">проверка пройдена</v>
      </c>
    </row>
    <row r="13" ht="43.200000000000003">
      <c r="A13" s="143"/>
      <c r="B13" s="143"/>
      <c r="C13" s="72" t="s">
        <v>143</v>
      </c>
      <c r="D13" s="143" t="str">
        <f>VLOOKUP(C13,'Коды программ'!$A$2:$B$578,2,FALSE)</f>
        <v xml:space="preserve">Строительство и эксплуатация зданий и сооружений</v>
      </c>
      <c r="E13" s="153" t="s">
        <v>54</v>
      </c>
      <c r="F13" s="159" t="s">
        <v>55</v>
      </c>
      <c r="G13" s="183">
        <v>0</v>
      </c>
      <c r="H13" s="184">
        <v>0</v>
      </c>
      <c r="I13" s="177">
        <v>0</v>
      </c>
      <c r="J13" s="177">
        <v>0</v>
      </c>
      <c r="K13" s="177">
        <v>0</v>
      </c>
      <c r="L13" s="177">
        <v>0</v>
      </c>
      <c r="M13" s="177">
        <v>0</v>
      </c>
      <c r="N13" s="177">
        <v>0</v>
      </c>
      <c r="O13" s="177">
        <v>0</v>
      </c>
      <c r="P13" s="177">
        <v>0</v>
      </c>
      <c r="Q13" s="177">
        <v>0</v>
      </c>
      <c r="R13" s="177">
        <v>0</v>
      </c>
      <c r="S13" s="177">
        <v>0</v>
      </c>
      <c r="T13" s="177">
        <v>0</v>
      </c>
      <c r="U13" s="177">
        <v>0</v>
      </c>
      <c r="V13" s="177">
        <v>0</v>
      </c>
      <c r="W13" s="177">
        <v>0</v>
      </c>
      <c r="X13" s="177">
        <v>0</v>
      </c>
      <c r="Y13" s="177">
        <v>0</v>
      </c>
      <c r="Z13" s="177">
        <v>0</v>
      </c>
      <c r="AA13" s="177">
        <v>0</v>
      </c>
      <c r="AB13" s="177">
        <v>0</v>
      </c>
      <c r="AC13" s="177">
        <v>0</v>
      </c>
      <c r="AD13" s="177">
        <v>0</v>
      </c>
      <c r="AE13" s="177">
        <v>0</v>
      </c>
      <c r="AF13" s="177">
        <v>0</v>
      </c>
      <c r="AG13" s="178">
        <v>0</v>
      </c>
      <c r="AH13" s="147" t="str">
        <f t="shared" si="247"/>
        <v xml:space="preserve">проверка пройдена</v>
      </c>
      <c r="AI13" s="147" t="str">
        <f t="shared" si="245"/>
        <v xml:space="preserve">проверка пройдена</v>
      </c>
    </row>
    <row r="14" ht="43.200000000000003">
      <c r="A14" s="143"/>
      <c r="B14" s="143"/>
      <c r="C14" s="72" t="s">
        <v>143</v>
      </c>
      <c r="D14" s="143" t="str">
        <f>VLOOKUP(C14,'Коды программ'!$A$2:$B$578,2,FALSE)</f>
        <v xml:space="preserve">Строительство и эксплуатация зданий и сооружений</v>
      </c>
      <c r="E14" s="153" t="s">
        <v>60</v>
      </c>
      <c r="F14" s="159" t="s">
        <v>61</v>
      </c>
      <c r="G14" s="183">
        <v>1</v>
      </c>
      <c r="H14" s="184">
        <v>0</v>
      </c>
      <c r="I14" s="177">
        <v>0</v>
      </c>
      <c r="J14" s="177">
        <v>0</v>
      </c>
      <c r="K14" s="177">
        <v>0</v>
      </c>
      <c r="L14" s="177">
        <v>0</v>
      </c>
      <c r="M14" s="177">
        <v>0</v>
      </c>
      <c r="N14" s="177">
        <v>0</v>
      </c>
      <c r="O14" s="177">
        <v>0</v>
      </c>
      <c r="P14" s="177">
        <v>0</v>
      </c>
      <c r="Q14" s="177">
        <v>0</v>
      </c>
      <c r="R14" s="177">
        <v>0</v>
      </c>
      <c r="S14" s="177">
        <v>0</v>
      </c>
      <c r="T14" s="177">
        <v>1</v>
      </c>
      <c r="U14" s="177">
        <v>0</v>
      </c>
      <c r="V14" s="177">
        <v>0</v>
      </c>
      <c r="W14" s="177">
        <v>0</v>
      </c>
      <c r="X14" s="177">
        <v>0</v>
      </c>
      <c r="Y14" s="177">
        <v>0</v>
      </c>
      <c r="Z14" s="177">
        <v>0</v>
      </c>
      <c r="AA14" s="177">
        <v>0</v>
      </c>
      <c r="AB14" s="177">
        <v>0</v>
      </c>
      <c r="AC14" s="177">
        <v>0</v>
      </c>
      <c r="AD14" s="177">
        <v>0</v>
      </c>
      <c r="AE14" s="177">
        <v>0</v>
      </c>
      <c r="AF14" s="177">
        <v>0</v>
      </c>
      <c r="AG14" s="178">
        <v>0</v>
      </c>
      <c r="AH14" s="147" t="str">
        <f t="shared" si="247"/>
        <v xml:space="preserve">проверка пройдена</v>
      </c>
      <c r="AI14" s="147" t="str">
        <f t="shared" si="245"/>
        <v xml:space="preserve">проверка пройдена</v>
      </c>
    </row>
    <row r="15" ht="45" customHeight="1">
      <c r="A15" s="143"/>
      <c r="B15" s="143"/>
      <c r="C15" s="72" t="s">
        <v>143</v>
      </c>
      <c r="D15" s="143" t="str">
        <f>VLOOKUP(C15,'Коды программ'!$A$2:$B$578,2,FALSE)</f>
        <v xml:space="preserve">Строительство и эксплуатация зданий и сооружений</v>
      </c>
      <c r="E15" s="160" t="s">
        <v>65</v>
      </c>
      <c r="F15" s="161" t="s">
        <v>66</v>
      </c>
      <c r="G15" s="183">
        <v>0</v>
      </c>
      <c r="H15" s="184">
        <v>0</v>
      </c>
      <c r="I15" s="177">
        <v>0</v>
      </c>
      <c r="J15" s="177">
        <v>0</v>
      </c>
      <c r="K15" s="177">
        <v>0</v>
      </c>
      <c r="L15" s="177">
        <v>0</v>
      </c>
      <c r="M15" s="177">
        <v>0</v>
      </c>
      <c r="N15" s="177">
        <v>0</v>
      </c>
      <c r="O15" s="177">
        <v>0</v>
      </c>
      <c r="P15" s="177">
        <v>0</v>
      </c>
      <c r="Q15" s="177">
        <v>0</v>
      </c>
      <c r="R15" s="177">
        <v>0</v>
      </c>
      <c r="S15" s="177">
        <v>0</v>
      </c>
      <c r="T15" s="177">
        <v>0</v>
      </c>
      <c r="U15" s="177">
        <v>0</v>
      </c>
      <c r="V15" s="177">
        <v>0</v>
      </c>
      <c r="W15" s="177">
        <v>0</v>
      </c>
      <c r="X15" s="177">
        <v>0</v>
      </c>
      <c r="Y15" s="177">
        <v>0</v>
      </c>
      <c r="Z15" s="177">
        <v>0</v>
      </c>
      <c r="AA15" s="177">
        <v>0</v>
      </c>
      <c r="AB15" s="177">
        <v>0</v>
      </c>
      <c r="AC15" s="177">
        <v>0</v>
      </c>
      <c r="AD15" s="177">
        <v>0</v>
      </c>
      <c r="AE15" s="177">
        <v>0</v>
      </c>
      <c r="AF15" s="177">
        <v>0</v>
      </c>
      <c r="AG15" s="178">
        <v>0</v>
      </c>
      <c r="AH15" s="147" t="str">
        <f t="shared" si="247"/>
        <v xml:space="preserve">проверка пройдена</v>
      </c>
      <c r="AI15" s="147" t="str">
        <f t="shared" si="245"/>
        <v xml:space="preserve">проверка пройдена</v>
      </c>
    </row>
    <row r="16" ht="21.649999999999999" customHeight="1">
      <c r="A16" s="143"/>
      <c r="B16" s="143"/>
      <c r="C16" s="72" t="s">
        <v>143</v>
      </c>
      <c r="D16" s="143" t="str">
        <f>VLOOKUP(C16,'Коды программ'!$A$2:$B$578,2,FALSE)</f>
        <v xml:space="preserve">Строительство и эксплуатация зданий и сооружений</v>
      </c>
      <c r="E16" s="160" t="s">
        <v>70</v>
      </c>
      <c r="F16" s="161" t="s">
        <v>71</v>
      </c>
      <c r="G16" s="183">
        <v>0</v>
      </c>
      <c r="H16" s="184">
        <v>0</v>
      </c>
      <c r="I16" s="177">
        <v>0</v>
      </c>
      <c r="J16" s="177">
        <v>0</v>
      </c>
      <c r="K16" s="177">
        <v>0</v>
      </c>
      <c r="L16" s="177">
        <v>0</v>
      </c>
      <c r="M16" s="177">
        <v>0</v>
      </c>
      <c r="N16" s="177">
        <v>0</v>
      </c>
      <c r="O16" s="177">
        <v>0</v>
      </c>
      <c r="P16" s="177">
        <v>0</v>
      </c>
      <c r="Q16" s="177">
        <v>0</v>
      </c>
      <c r="R16" s="177">
        <v>0</v>
      </c>
      <c r="S16" s="177">
        <v>0</v>
      </c>
      <c r="T16" s="177">
        <v>0</v>
      </c>
      <c r="U16" s="177">
        <v>0</v>
      </c>
      <c r="V16" s="177">
        <v>0</v>
      </c>
      <c r="W16" s="177">
        <v>0</v>
      </c>
      <c r="X16" s="177">
        <v>0</v>
      </c>
      <c r="Y16" s="177">
        <v>0</v>
      </c>
      <c r="Z16" s="177">
        <v>0</v>
      </c>
      <c r="AA16" s="177">
        <v>0</v>
      </c>
      <c r="AB16" s="177">
        <v>0</v>
      </c>
      <c r="AC16" s="177">
        <v>0</v>
      </c>
      <c r="AD16" s="177">
        <v>0</v>
      </c>
      <c r="AE16" s="177">
        <v>0</v>
      </c>
      <c r="AF16" s="177">
        <v>0</v>
      </c>
      <c r="AG16" s="178">
        <v>0</v>
      </c>
      <c r="AH16" s="147" t="str">
        <f t="shared" si="247"/>
        <v xml:space="preserve">проверка пройдена</v>
      </c>
      <c r="AI16" s="147" t="str">
        <f t="shared" si="245"/>
        <v xml:space="preserve">проверка пройдена</v>
      </c>
    </row>
    <row r="17" ht="43.200000000000003">
      <c r="A17" s="143"/>
      <c r="B17" s="143"/>
      <c r="C17" s="72" t="s">
        <v>143</v>
      </c>
      <c r="D17" s="143" t="str">
        <f>VLOOKUP(C17,'Коды программ'!$A$2:$B$578,2,FALSE)</f>
        <v xml:space="preserve">Строительство и эксплуатация зданий и сооружений</v>
      </c>
      <c r="E17" s="160" t="s">
        <v>75</v>
      </c>
      <c r="F17" s="161" t="s">
        <v>76</v>
      </c>
      <c r="G17" s="183">
        <v>0</v>
      </c>
      <c r="H17" s="184">
        <v>0</v>
      </c>
      <c r="I17" s="177">
        <v>0</v>
      </c>
      <c r="J17" s="177">
        <v>0</v>
      </c>
      <c r="K17" s="177">
        <v>0</v>
      </c>
      <c r="L17" s="177">
        <v>0</v>
      </c>
      <c r="M17" s="177">
        <v>0</v>
      </c>
      <c r="N17" s="177">
        <v>0</v>
      </c>
      <c r="O17" s="177">
        <v>0</v>
      </c>
      <c r="P17" s="177">
        <v>0</v>
      </c>
      <c r="Q17" s="177">
        <v>0</v>
      </c>
      <c r="R17" s="177">
        <v>0</v>
      </c>
      <c r="S17" s="177">
        <v>0</v>
      </c>
      <c r="T17" s="177">
        <v>0</v>
      </c>
      <c r="U17" s="177">
        <v>0</v>
      </c>
      <c r="V17" s="177">
        <v>0</v>
      </c>
      <c r="W17" s="177">
        <v>0</v>
      </c>
      <c r="X17" s="177">
        <v>0</v>
      </c>
      <c r="Y17" s="177">
        <v>0</v>
      </c>
      <c r="Z17" s="177">
        <v>0</v>
      </c>
      <c r="AA17" s="177">
        <v>0</v>
      </c>
      <c r="AB17" s="177">
        <v>0</v>
      </c>
      <c r="AC17" s="177">
        <v>0</v>
      </c>
      <c r="AD17" s="177">
        <v>0</v>
      </c>
      <c r="AE17" s="177">
        <v>0</v>
      </c>
      <c r="AF17" s="177">
        <v>0</v>
      </c>
      <c r="AG17" s="178">
        <v>0</v>
      </c>
      <c r="AH17" s="147" t="str">
        <f t="shared" si="247"/>
        <v xml:space="preserve">проверка пройдена</v>
      </c>
      <c r="AI17" s="147" t="str">
        <f t="shared" si="245"/>
        <v xml:space="preserve">проверка пройдена</v>
      </c>
    </row>
    <row r="18" ht="37.5" customHeight="1">
      <c r="A18" s="143"/>
      <c r="B18" s="143"/>
      <c r="C18" s="72" t="s">
        <v>143</v>
      </c>
      <c r="D18" s="143" t="str">
        <f>VLOOKUP(C18,'Коды программ'!$A$2:$B$578,2,FALSE)</f>
        <v xml:space="preserve">Строительство и эксплуатация зданий и сооружений</v>
      </c>
      <c r="E18" s="160" t="s">
        <v>80</v>
      </c>
      <c r="F18" s="161" t="s">
        <v>81</v>
      </c>
      <c r="G18" s="183">
        <v>0</v>
      </c>
      <c r="H18" s="184">
        <v>0</v>
      </c>
      <c r="I18" s="177">
        <v>0</v>
      </c>
      <c r="J18" s="177">
        <v>0</v>
      </c>
      <c r="K18" s="177">
        <v>0</v>
      </c>
      <c r="L18" s="177">
        <v>0</v>
      </c>
      <c r="M18" s="177">
        <v>0</v>
      </c>
      <c r="N18" s="177">
        <v>0</v>
      </c>
      <c r="O18" s="177">
        <v>0</v>
      </c>
      <c r="P18" s="177">
        <v>0</v>
      </c>
      <c r="Q18" s="177">
        <v>0</v>
      </c>
      <c r="R18" s="177">
        <v>0</v>
      </c>
      <c r="S18" s="177">
        <v>0</v>
      </c>
      <c r="T18" s="177">
        <v>0</v>
      </c>
      <c r="U18" s="177">
        <v>0</v>
      </c>
      <c r="V18" s="177">
        <v>0</v>
      </c>
      <c r="W18" s="177">
        <v>0</v>
      </c>
      <c r="X18" s="177">
        <v>0</v>
      </c>
      <c r="Y18" s="177">
        <v>0</v>
      </c>
      <c r="Z18" s="177">
        <v>0</v>
      </c>
      <c r="AA18" s="177">
        <v>0</v>
      </c>
      <c r="AB18" s="177">
        <v>0</v>
      </c>
      <c r="AC18" s="177">
        <v>0</v>
      </c>
      <c r="AD18" s="177">
        <v>0</v>
      </c>
      <c r="AE18" s="177">
        <v>0</v>
      </c>
      <c r="AF18" s="177">
        <v>0</v>
      </c>
      <c r="AG18" s="178">
        <v>0</v>
      </c>
      <c r="AH18" s="147" t="str">
        <f t="shared" si="247"/>
        <v xml:space="preserve">проверка пройдена</v>
      </c>
      <c r="AI18" s="147" t="str">
        <f t="shared" si="245"/>
        <v xml:space="preserve">проверка пройдена</v>
      </c>
    </row>
    <row r="19" ht="57.600000000000001">
      <c r="A19" s="143"/>
      <c r="B19" s="143"/>
      <c r="C19" s="72" t="s">
        <v>143</v>
      </c>
      <c r="D19" s="143" t="str">
        <f>VLOOKUP(C19,'Коды программ'!$A$2:$B$578,2,FALSE)</f>
        <v xml:space="preserve">Строительство и эксплуатация зданий и сооружений</v>
      </c>
      <c r="E19" s="153" t="s">
        <v>85</v>
      </c>
      <c r="F19" s="162" t="s">
        <v>86</v>
      </c>
      <c r="G19" s="183">
        <v>0</v>
      </c>
      <c r="H19" s="184">
        <v>0</v>
      </c>
      <c r="I19" s="177">
        <v>0</v>
      </c>
      <c r="J19" s="177">
        <v>0</v>
      </c>
      <c r="K19" s="177">
        <v>0</v>
      </c>
      <c r="L19" s="177">
        <v>0</v>
      </c>
      <c r="M19" s="177">
        <v>0</v>
      </c>
      <c r="N19" s="177">
        <v>0</v>
      </c>
      <c r="O19" s="177">
        <v>0</v>
      </c>
      <c r="P19" s="177">
        <v>0</v>
      </c>
      <c r="Q19" s="177">
        <v>0</v>
      </c>
      <c r="R19" s="177">
        <v>0</v>
      </c>
      <c r="S19" s="177">
        <v>0</v>
      </c>
      <c r="T19" s="177">
        <v>0</v>
      </c>
      <c r="U19" s="177">
        <v>0</v>
      </c>
      <c r="V19" s="177">
        <v>0</v>
      </c>
      <c r="W19" s="177">
        <v>0</v>
      </c>
      <c r="X19" s="177">
        <v>0</v>
      </c>
      <c r="Y19" s="177">
        <v>0</v>
      </c>
      <c r="Z19" s="177">
        <v>0</v>
      </c>
      <c r="AA19" s="177">
        <v>0</v>
      </c>
      <c r="AB19" s="177">
        <v>0</v>
      </c>
      <c r="AC19" s="177">
        <v>0</v>
      </c>
      <c r="AD19" s="177">
        <v>0</v>
      </c>
      <c r="AE19" s="177">
        <v>0</v>
      </c>
      <c r="AF19" s="177">
        <v>0</v>
      </c>
      <c r="AG19" s="178">
        <v>0</v>
      </c>
      <c r="AH19" s="147" t="str">
        <f t="shared" si="247"/>
        <v xml:space="preserve">проверка пройдена</v>
      </c>
      <c r="AI19" s="147" t="str">
        <f t="shared" si="245"/>
        <v xml:space="preserve">проверка пройдена</v>
      </c>
    </row>
    <row r="20" ht="57.600000000000001">
      <c r="A20" s="143"/>
      <c r="B20" s="143"/>
      <c r="C20" s="72" t="s">
        <v>143</v>
      </c>
      <c r="D20" s="143" t="str">
        <f>VLOOKUP(C20,'Коды программ'!$A$2:$B$578,2,FALSE)</f>
        <v xml:space="preserve">Строительство и эксплуатация зданий и сооружений</v>
      </c>
      <c r="E20" s="153" t="s">
        <v>90</v>
      </c>
      <c r="F20" s="162" t="s">
        <v>91</v>
      </c>
      <c r="G20" s="185">
        <v>1</v>
      </c>
      <c r="H20" s="186">
        <v>0</v>
      </c>
      <c r="I20" s="187">
        <v>0</v>
      </c>
      <c r="J20" s="187">
        <v>0</v>
      </c>
      <c r="K20" s="187">
        <v>0</v>
      </c>
      <c r="L20" s="187">
        <v>0</v>
      </c>
      <c r="M20" s="187">
        <v>0</v>
      </c>
      <c r="N20" s="187">
        <v>0</v>
      </c>
      <c r="O20" s="187">
        <v>0</v>
      </c>
      <c r="P20" s="187">
        <v>0</v>
      </c>
      <c r="Q20" s="187">
        <v>0</v>
      </c>
      <c r="R20" s="187">
        <v>0</v>
      </c>
      <c r="S20" s="187">
        <v>0</v>
      </c>
      <c r="T20" s="187">
        <v>1</v>
      </c>
      <c r="U20" s="187">
        <v>0</v>
      </c>
      <c r="V20" s="187">
        <v>0</v>
      </c>
      <c r="W20" s="187">
        <v>0</v>
      </c>
      <c r="X20" s="187">
        <v>0</v>
      </c>
      <c r="Y20" s="187">
        <v>0</v>
      </c>
      <c r="Z20" s="187">
        <v>0</v>
      </c>
      <c r="AA20" s="187">
        <v>0</v>
      </c>
      <c r="AB20" s="187">
        <v>0</v>
      </c>
      <c r="AC20" s="187">
        <v>0</v>
      </c>
      <c r="AD20" s="187">
        <v>0</v>
      </c>
      <c r="AE20" s="187">
        <v>0</v>
      </c>
      <c r="AF20" s="187">
        <v>0</v>
      </c>
      <c r="AG20" s="178">
        <v>0</v>
      </c>
      <c r="AH20" s="147" t="str">
        <f t="shared" si="247"/>
        <v xml:space="preserve">проверка пройдена</v>
      </c>
      <c r="AI20" s="147" t="str">
        <f t="shared" si="245"/>
        <v xml:space="preserve">проверка пройдена</v>
      </c>
    </row>
    <row r="21" ht="105.75" customHeight="1">
      <c r="A21" s="143"/>
      <c r="B21" s="143"/>
      <c r="C21" s="72" t="s">
        <v>143</v>
      </c>
      <c r="D21" s="143" t="str">
        <f>VLOOKUP(C21,'Коды программ'!$A$2:$B$578,2,FALSE)</f>
        <v xml:space="preserve">Строительство и эксплуатация зданий и сооружений</v>
      </c>
      <c r="E21" s="163" t="s">
        <v>1331</v>
      </c>
      <c r="F21" s="164" t="s">
        <v>1362</v>
      </c>
      <c r="G21" s="165" t="str">
        <f>IF(AND(G7&lt;=G6,G8&lt;=G7,G9&lt;=G6,G10&lt;=G6,G11=(G7+G9),G11=(G12+G13+G14+G15+G16+G17+G18),G19&lt;=G11,G20&lt;=G11,(G7+G9)&lt;=G6,G12&lt;=G11,G13&lt;=G11,G14&lt;=G11,G15&lt;=G11,G16&lt;=G11,G17&lt;=G11,G18&lt;=G11,G19&lt;=G10,G19&lt;=G11),"проверка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H21" s="188" t="str">
        <f t="shared" ref="H21:AF21" si="248">IF(AND(H7&lt;=H6,H8&lt;=H7,H9&lt;=H6,H10&lt;=H6,H11=(H7+H9),H11=(H12+H13+H14+H15+H16+H17+H18),H19&lt;=H11,H20&lt;=H11,(H7+H9)&lt;=H6,H12&lt;=H11,H13&lt;=H11,H14&lt;=H11,H15&lt;=H11,H16&lt;=H11,H17&lt;=H11,H18&lt;=H11,H19&lt;=H10,H19&lt;=H11),"проверка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I21" s="165" t="str">
        <f t="shared" si="248"/>
        <v xml:space="preserve">проверка пройдена</v>
      </c>
      <c r="J21" s="165" t="str">
        <f t="shared" si="248"/>
        <v xml:space="preserve">проверка пройдена</v>
      </c>
      <c r="K21" s="165" t="str">
        <f t="shared" si="248"/>
        <v xml:space="preserve">проверка пройдена</v>
      </c>
      <c r="L21" s="165" t="str">
        <f t="shared" si="248"/>
        <v xml:space="preserve">проверка пройдена</v>
      </c>
      <c r="M21" s="165" t="str">
        <f t="shared" si="248"/>
        <v xml:space="preserve">проверка пройдена</v>
      </c>
      <c r="N21" s="165" t="str">
        <f t="shared" si="248"/>
        <v xml:space="preserve">проверка пройдена</v>
      </c>
      <c r="O21" s="165" t="str">
        <f t="shared" si="248"/>
        <v xml:space="preserve">проверка пройдена</v>
      </c>
      <c r="P21" s="165" t="str">
        <f t="shared" si="248"/>
        <v xml:space="preserve">проверка пройдена</v>
      </c>
      <c r="Q21" s="165" t="str">
        <f t="shared" si="248"/>
        <v xml:space="preserve">проверка пройдена</v>
      </c>
      <c r="R21" s="165" t="str">
        <f t="shared" si="248"/>
        <v xml:space="preserve">проверка пройдена</v>
      </c>
      <c r="S21" s="165" t="str">
        <f t="shared" si="248"/>
        <v xml:space="preserve">проверка пройдена</v>
      </c>
      <c r="T21" s="165" t="str">
        <f t="shared" si="248"/>
        <v xml:space="preserve">проверка пройдена</v>
      </c>
      <c r="U21" s="165" t="str">
        <f t="shared" si="248"/>
        <v xml:space="preserve">проверка пройдена</v>
      </c>
      <c r="V21" s="165" t="str">
        <f t="shared" si="248"/>
        <v xml:space="preserve">проверка пройдена</v>
      </c>
      <c r="W21" s="165" t="str">
        <f t="shared" si="248"/>
        <v xml:space="preserve">проверка пройдена</v>
      </c>
      <c r="X21" s="165" t="str">
        <f t="shared" si="248"/>
        <v xml:space="preserve">проверка пройдена</v>
      </c>
      <c r="Y21" s="165" t="str">
        <f t="shared" si="248"/>
        <v xml:space="preserve">проверка пройдена</v>
      </c>
      <c r="Z21" s="165" t="str">
        <f t="shared" si="248"/>
        <v xml:space="preserve">проверка пройдена</v>
      </c>
      <c r="AA21" s="165" t="str">
        <f t="shared" si="248"/>
        <v xml:space="preserve">проверка пройдена</v>
      </c>
      <c r="AB21" s="165" t="str">
        <f t="shared" si="248"/>
        <v xml:space="preserve">проверка пройдена</v>
      </c>
      <c r="AC21" s="165" t="str">
        <f t="shared" si="248"/>
        <v xml:space="preserve">проверка пройдена</v>
      </c>
      <c r="AD21" s="165" t="str">
        <f t="shared" si="248"/>
        <v xml:space="preserve">проверка пройдена</v>
      </c>
      <c r="AE21" s="165" t="str">
        <f t="shared" si="248"/>
        <v xml:space="preserve">проверка пройдена</v>
      </c>
      <c r="AF21" s="165" t="str">
        <f t="shared" si="248"/>
        <v xml:space="preserve">проверка пройдена</v>
      </c>
      <c r="AG21" s="166"/>
      <c r="AH21" s="147"/>
      <c r="AI21" s="147"/>
    </row>
    <row r="22" ht="72">
      <c r="A22" s="143"/>
      <c r="B22" s="143"/>
      <c r="C22" s="189" t="s">
        <v>473</v>
      </c>
      <c r="D22" s="143" t="str">
        <f>VLOOKUP(C22,'Коды программ'!$A$2:$B$578,2,FALSE)</f>
        <v xml:space="preserve">Монтаж и техническая эксплуатация промышленного оборудования (по отраслям)</v>
      </c>
      <c r="E22" s="154" t="s">
        <v>6</v>
      </c>
      <c r="F22" s="155" t="s">
        <v>7</v>
      </c>
      <c r="G22" s="173">
        <v>19</v>
      </c>
      <c r="H22" s="190">
        <v>0</v>
      </c>
      <c r="I22" s="175">
        <v>0</v>
      </c>
      <c r="J22" s="175">
        <v>0</v>
      </c>
      <c r="K22" s="175">
        <v>1</v>
      </c>
      <c r="L22" s="175">
        <v>0</v>
      </c>
      <c r="M22" s="175">
        <v>1</v>
      </c>
      <c r="N22" s="175">
        <v>9</v>
      </c>
      <c r="O22" s="175">
        <v>0</v>
      </c>
      <c r="P22" s="175">
        <v>0</v>
      </c>
      <c r="Q22" s="175">
        <v>0</v>
      </c>
      <c r="R22" s="175">
        <v>0</v>
      </c>
      <c r="S22" s="175">
        <v>0</v>
      </c>
      <c r="T22" s="175">
        <v>0</v>
      </c>
      <c r="U22" s="175">
        <v>0</v>
      </c>
      <c r="V22" s="175">
        <v>0</v>
      </c>
      <c r="W22" s="175">
        <v>0</v>
      </c>
      <c r="X22" s="175">
        <v>0</v>
      </c>
      <c r="Y22" s="175">
        <v>0</v>
      </c>
      <c r="Z22" s="175">
        <v>0</v>
      </c>
      <c r="AA22" s="175">
        <v>0</v>
      </c>
      <c r="AB22" s="175">
        <v>0</v>
      </c>
      <c r="AC22" s="175">
        <v>0</v>
      </c>
      <c r="AD22" s="175">
        <v>8</v>
      </c>
      <c r="AE22" s="175">
        <v>0</v>
      </c>
      <c r="AF22" s="175">
        <v>0</v>
      </c>
      <c r="AG22" s="182">
        <v>0</v>
      </c>
      <c r="AH22" s="147" t="str">
        <f t="shared" si="247"/>
        <v xml:space="preserve">проверка пройдена</v>
      </c>
      <c r="AI22" s="147" t="str">
        <f t="shared" ref="AI22:AI85" si="249">IF(OR(I22&gt;H22,J22&gt;H22),"ВНИМАНИЕ! В гр.09 и/или 10 не может стоять значение большее, чем в гр.08","проверка пройдена")</f>
        <v xml:space="preserve">проверка пройдена</v>
      </c>
    </row>
    <row r="23" ht="72">
      <c r="A23" s="143"/>
      <c r="B23" s="143"/>
      <c r="C23" s="189" t="s">
        <v>473</v>
      </c>
      <c r="D23" s="143" t="str">
        <f>VLOOKUP(C23,'Коды программ'!$A$2:$B$578,2,FALSE)</f>
        <v xml:space="preserve">Монтаж и техническая эксплуатация промышленного оборудования (по отраслям)</v>
      </c>
      <c r="E23" s="154" t="s">
        <v>14</v>
      </c>
      <c r="F23" s="158" t="s">
        <v>15</v>
      </c>
      <c r="G23" s="173">
        <v>0</v>
      </c>
      <c r="H23" s="176">
        <v>0</v>
      </c>
      <c r="I23" s="177">
        <v>0</v>
      </c>
      <c r="J23" s="177">
        <v>0</v>
      </c>
      <c r="K23" s="177">
        <v>0</v>
      </c>
      <c r="L23" s="177">
        <v>0</v>
      </c>
      <c r="M23" s="177">
        <v>0</v>
      </c>
      <c r="N23" s="177">
        <v>0</v>
      </c>
      <c r="O23" s="177">
        <v>0</v>
      </c>
      <c r="P23" s="177">
        <v>0</v>
      </c>
      <c r="Q23" s="177">
        <v>0</v>
      </c>
      <c r="R23" s="177">
        <v>0</v>
      </c>
      <c r="S23" s="177">
        <v>0</v>
      </c>
      <c r="T23" s="177">
        <v>0</v>
      </c>
      <c r="U23" s="177">
        <v>0</v>
      </c>
      <c r="V23" s="177">
        <v>0</v>
      </c>
      <c r="W23" s="177">
        <v>0</v>
      </c>
      <c r="X23" s="177">
        <v>0</v>
      </c>
      <c r="Y23" s="177">
        <v>0</v>
      </c>
      <c r="Z23" s="177">
        <v>0</v>
      </c>
      <c r="AA23" s="177">
        <v>0</v>
      </c>
      <c r="AB23" s="177">
        <v>0</v>
      </c>
      <c r="AC23" s="177">
        <v>0</v>
      </c>
      <c r="AD23" s="177">
        <v>0</v>
      </c>
      <c r="AE23" s="177">
        <v>0</v>
      </c>
      <c r="AF23" s="177">
        <v>0</v>
      </c>
      <c r="AG23" s="177">
        <v>0</v>
      </c>
      <c r="AH23" s="147" t="str">
        <f t="shared" si="247"/>
        <v xml:space="preserve">проверка пройдена</v>
      </c>
      <c r="AI23" s="147" t="str">
        <f t="shared" si="249"/>
        <v xml:space="preserve">проверка пройдена</v>
      </c>
    </row>
    <row r="24" ht="72">
      <c r="A24" s="143"/>
      <c r="B24" s="143"/>
      <c r="C24" s="189" t="s">
        <v>473</v>
      </c>
      <c r="D24" s="143" t="str">
        <f>VLOOKUP(C24,'Коды программ'!$A$2:$B$578,2,FALSE)</f>
        <v xml:space="preserve">Монтаж и техническая эксплуатация промышленного оборудования (по отраслям)</v>
      </c>
      <c r="E24" s="154" t="s">
        <v>22</v>
      </c>
      <c r="F24" s="158" t="s">
        <v>23</v>
      </c>
      <c r="G24" s="173">
        <v>0</v>
      </c>
      <c r="H24" s="176">
        <v>0</v>
      </c>
      <c r="I24" s="177">
        <v>0</v>
      </c>
      <c r="J24" s="177">
        <v>0</v>
      </c>
      <c r="K24" s="177">
        <v>0</v>
      </c>
      <c r="L24" s="177">
        <v>0</v>
      </c>
      <c r="M24" s="177">
        <v>0</v>
      </c>
      <c r="N24" s="177">
        <v>0</v>
      </c>
      <c r="O24" s="177">
        <v>0</v>
      </c>
      <c r="P24" s="177">
        <v>0</v>
      </c>
      <c r="Q24" s="177">
        <v>0</v>
      </c>
      <c r="R24" s="177">
        <v>0</v>
      </c>
      <c r="S24" s="177">
        <v>0</v>
      </c>
      <c r="T24" s="177">
        <v>0</v>
      </c>
      <c r="U24" s="177">
        <v>0</v>
      </c>
      <c r="V24" s="177">
        <v>0</v>
      </c>
      <c r="W24" s="177">
        <v>0</v>
      </c>
      <c r="X24" s="177">
        <v>0</v>
      </c>
      <c r="Y24" s="177">
        <v>0</v>
      </c>
      <c r="Z24" s="177">
        <v>0</v>
      </c>
      <c r="AA24" s="177">
        <v>0</v>
      </c>
      <c r="AB24" s="177">
        <v>0</v>
      </c>
      <c r="AC24" s="177">
        <v>0</v>
      </c>
      <c r="AD24" s="177">
        <v>0</v>
      </c>
      <c r="AE24" s="177">
        <v>0</v>
      </c>
      <c r="AF24" s="177">
        <v>0</v>
      </c>
      <c r="AG24" s="177">
        <v>0</v>
      </c>
      <c r="AH24" s="147" t="str">
        <f t="shared" si="247"/>
        <v xml:space="preserve">проверка пройдена</v>
      </c>
      <c r="AI24" s="147" t="str">
        <f t="shared" si="249"/>
        <v xml:space="preserve">проверка пройдена</v>
      </c>
    </row>
    <row r="25" ht="72">
      <c r="A25" s="143"/>
      <c r="B25" s="143"/>
      <c r="C25" s="189" t="s">
        <v>473</v>
      </c>
      <c r="D25" s="143" t="str">
        <f>VLOOKUP(C25,'Коды программ'!$A$2:$B$578,2,FALSE)</f>
        <v xml:space="preserve">Монтаж и техническая эксплуатация промышленного оборудования (по отраслям)</v>
      </c>
      <c r="E25" s="154" t="s">
        <v>29</v>
      </c>
      <c r="F25" s="158" t="s">
        <v>30</v>
      </c>
      <c r="G25" s="173">
        <v>0</v>
      </c>
      <c r="H25" s="176">
        <v>0</v>
      </c>
      <c r="I25" s="177">
        <v>0</v>
      </c>
      <c r="J25" s="177">
        <v>0</v>
      </c>
      <c r="K25" s="177">
        <v>0</v>
      </c>
      <c r="L25" s="177">
        <v>0</v>
      </c>
      <c r="M25" s="177">
        <v>0</v>
      </c>
      <c r="N25" s="177">
        <v>0</v>
      </c>
      <c r="O25" s="177">
        <v>0</v>
      </c>
      <c r="P25" s="177">
        <v>0</v>
      </c>
      <c r="Q25" s="177">
        <v>0</v>
      </c>
      <c r="R25" s="177">
        <v>0</v>
      </c>
      <c r="S25" s="177">
        <v>0</v>
      </c>
      <c r="T25" s="177">
        <v>0</v>
      </c>
      <c r="U25" s="177">
        <v>0</v>
      </c>
      <c r="V25" s="177">
        <v>0</v>
      </c>
      <c r="W25" s="177">
        <v>0</v>
      </c>
      <c r="X25" s="177">
        <v>0</v>
      </c>
      <c r="Y25" s="177">
        <v>0</v>
      </c>
      <c r="Z25" s="177">
        <v>0</v>
      </c>
      <c r="AA25" s="177">
        <v>0</v>
      </c>
      <c r="AB25" s="177">
        <v>0</v>
      </c>
      <c r="AC25" s="177">
        <v>0</v>
      </c>
      <c r="AD25" s="177">
        <v>0</v>
      </c>
      <c r="AE25" s="177">
        <v>0</v>
      </c>
      <c r="AF25" s="177">
        <v>0</v>
      </c>
      <c r="AG25" s="177">
        <v>0</v>
      </c>
      <c r="AH25" s="147" t="str">
        <f t="shared" si="247"/>
        <v xml:space="preserve">проверка пройдена</v>
      </c>
      <c r="AI25" s="147" t="str">
        <f t="shared" si="249"/>
        <v xml:space="preserve">проверка пройдена</v>
      </c>
    </row>
    <row r="26" ht="72">
      <c r="A26" s="143"/>
      <c r="B26" s="143"/>
      <c r="C26" s="189" t="s">
        <v>473</v>
      </c>
      <c r="D26" s="143" t="str">
        <f>VLOOKUP(C26,'Коды программ'!$A$2:$B$578,2,FALSE)</f>
        <v xml:space="preserve">Монтаж и техническая эксплуатация промышленного оборудования (по отраслям)</v>
      </c>
      <c r="E26" s="154" t="s">
        <v>36</v>
      </c>
      <c r="F26" s="158" t="s">
        <v>37</v>
      </c>
      <c r="G26" s="173">
        <v>0</v>
      </c>
      <c r="H26" s="176">
        <v>0</v>
      </c>
      <c r="I26" s="177">
        <v>0</v>
      </c>
      <c r="J26" s="177">
        <v>0</v>
      </c>
      <c r="K26" s="177">
        <v>0</v>
      </c>
      <c r="L26" s="177">
        <v>0</v>
      </c>
      <c r="M26" s="177">
        <v>0</v>
      </c>
      <c r="N26" s="177">
        <v>0</v>
      </c>
      <c r="O26" s="177">
        <v>0</v>
      </c>
      <c r="P26" s="177">
        <v>0</v>
      </c>
      <c r="Q26" s="177">
        <v>0</v>
      </c>
      <c r="R26" s="177">
        <v>0</v>
      </c>
      <c r="S26" s="177">
        <v>0</v>
      </c>
      <c r="T26" s="177">
        <v>0</v>
      </c>
      <c r="U26" s="177">
        <v>0</v>
      </c>
      <c r="V26" s="177">
        <v>0</v>
      </c>
      <c r="W26" s="177">
        <v>0</v>
      </c>
      <c r="X26" s="177">
        <v>0</v>
      </c>
      <c r="Y26" s="177">
        <v>0</v>
      </c>
      <c r="Z26" s="177">
        <v>0</v>
      </c>
      <c r="AA26" s="177">
        <v>0</v>
      </c>
      <c r="AB26" s="177">
        <v>0</v>
      </c>
      <c r="AC26" s="177">
        <v>0</v>
      </c>
      <c r="AD26" s="177">
        <v>0</v>
      </c>
      <c r="AE26" s="177">
        <v>0</v>
      </c>
      <c r="AF26" s="177">
        <v>0</v>
      </c>
      <c r="AG26" s="177">
        <v>0</v>
      </c>
      <c r="AH26" s="147" t="str">
        <f t="shared" si="247"/>
        <v xml:space="preserve">проверка пройдена</v>
      </c>
      <c r="AI26" s="147" t="str">
        <f t="shared" si="249"/>
        <v xml:space="preserve">проверка пройдена</v>
      </c>
    </row>
    <row r="27" ht="72">
      <c r="A27" s="143"/>
      <c r="B27" s="143"/>
      <c r="C27" s="189" t="s">
        <v>473</v>
      </c>
      <c r="D27" s="143" t="str">
        <f>VLOOKUP(C27,'Коды программ'!$A$2:$B$578,2,FALSE)</f>
        <v xml:space="preserve">Монтаж и техническая эксплуатация промышленного оборудования (по отраслям)</v>
      </c>
      <c r="E27" s="153" t="s">
        <v>42</v>
      </c>
      <c r="F27" s="159" t="s">
        <v>43</v>
      </c>
      <c r="G27" s="156">
        <f>G23+G25</f>
        <v>0</v>
      </c>
      <c r="H27" s="179">
        <f t="shared" ref="H27:AF27" si="250">H23+H25</f>
        <v>0</v>
      </c>
      <c r="I27" s="156">
        <f t="shared" si="250"/>
        <v>0</v>
      </c>
      <c r="J27" s="156">
        <f t="shared" si="250"/>
        <v>0</v>
      </c>
      <c r="K27" s="156">
        <f t="shared" si="250"/>
        <v>0</v>
      </c>
      <c r="L27" s="156">
        <f t="shared" si="250"/>
        <v>0</v>
      </c>
      <c r="M27" s="156">
        <f t="shared" si="250"/>
        <v>0</v>
      </c>
      <c r="N27" s="156">
        <f t="shared" si="250"/>
        <v>0</v>
      </c>
      <c r="O27" s="156">
        <f t="shared" si="250"/>
        <v>0</v>
      </c>
      <c r="P27" s="156">
        <f t="shared" si="250"/>
        <v>0</v>
      </c>
      <c r="Q27" s="156">
        <f t="shared" si="250"/>
        <v>0</v>
      </c>
      <c r="R27" s="156">
        <f t="shared" si="250"/>
        <v>0</v>
      </c>
      <c r="S27" s="156">
        <f t="shared" si="250"/>
        <v>0</v>
      </c>
      <c r="T27" s="156">
        <f t="shared" si="250"/>
        <v>0</v>
      </c>
      <c r="U27" s="156">
        <f t="shared" si="250"/>
        <v>0</v>
      </c>
      <c r="V27" s="156">
        <f t="shared" si="250"/>
        <v>0</v>
      </c>
      <c r="W27" s="156">
        <f t="shared" si="250"/>
        <v>0</v>
      </c>
      <c r="X27" s="156">
        <f t="shared" si="250"/>
        <v>0</v>
      </c>
      <c r="Y27" s="156">
        <f t="shared" si="250"/>
        <v>0</v>
      </c>
      <c r="Z27" s="156">
        <f t="shared" si="250"/>
        <v>0</v>
      </c>
      <c r="AA27" s="156">
        <f t="shared" si="250"/>
        <v>0</v>
      </c>
      <c r="AB27" s="156">
        <f t="shared" si="250"/>
        <v>0</v>
      </c>
      <c r="AC27" s="156">
        <f t="shared" si="250"/>
        <v>0</v>
      </c>
      <c r="AD27" s="156">
        <f t="shared" si="250"/>
        <v>0</v>
      </c>
      <c r="AE27" s="156">
        <f t="shared" si="250"/>
        <v>0</v>
      </c>
      <c r="AF27" s="156">
        <f t="shared" si="250"/>
        <v>0</v>
      </c>
      <c r="AG27" s="156">
        <v>0</v>
      </c>
      <c r="AH27" s="147" t="str">
        <f t="shared" si="247"/>
        <v xml:space="preserve">проверка пройдена</v>
      </c>
      <c r="AI27" s="147" t="str">
        <f t="shared" si="249"/>
        <v xml:space="preserve">проверка пройдена</v>
      </c>
    </row>
    <row r="28" ht="72">
      <c r="A28" s="143"/>
      <c r="B28" s="143"/>
      <c r="C28" s="189" t="s">
        <v>473</v>
      </c>
      <c r="D28" s="143" t="str">
        <f>VLOOKUP(C28,'Коды программ'!$A$2:$B$578,2,FALSE)</f>
        <v xml:space="preserve">Монтаж и техническая эксплуатация промышленного оборудования (по отраслям)</v>
      </c>
      <c r="E28" s="153" t="s">
        <v>48</v>
      </c>
      <c r="F28" s="159" t="s">
        <v>49</v>
      </c>
      <c r="G28" s="180">
        <v>0</v>
      </c>
      <c r="H28" s="181">
        <v>0</v>
      </c>
      <c r="I28" s="182">
        <v>0</v>
      </c>
      <c r="J28" s="182">
        <v>0</v>
      </c>
      <c r="K28" s="182">
        <v>0</v>
      </c>
      <c r="L28" s="182">
        <v>0</v>
      </c>
      <c r="M28" s="182">
        <v>0</v>
      </c>
      <c r="N28" s="182">
        <v>0</v>
      </c>
      <c r="O28" s="182">
        <v>0</v>
      </c>
      <c r="P28" s="182">
        <v>0</v>
      </c>
      <c r="Q28" s="182">
        <v>0</v>
      </c>
      <c r="R28" s="182">
        <v>0</v>
      </c>
      <c r="S28" s="182">
        <v>0</v>
      </c>
      <c r="T28" s="182">
        <v>0</v>
      </c>
      <c r="U28" s="182">
        <v>0</v>
      </c>
      <c r="V28" s="182">
        <v>0</v>
      </c>
      <c r="W28" s="182">
        <v>0</v>
      </c>
      <c r="X28" s="182">
        <v>0</v>
      </c>
      <c r="Y28" s="182">
        <v>0</v>
      </c>
      <c r="Z28" s="182">
        <v>0</v>
      </c>
      <c r="AA28" s="182">
        <v>0</v>
      </c>
      <c r="AB28" s="182">
        <v>0</v>
      </c>
      <c r="AC28" s="182">
        <v>0</v>
      </c>
      <c r="AD28" s="182">
        <v>0</v>
      </c>
      <c r="AE28" s="182">
        <v>0</v>
      </c>
      <c r="AF28" s="182">
        <v>0</v>
      </c>
      <c r="AG28" s="182">
        <v>0</v>
      </c>
      <c r="AH28" s="147" t="str">
        <f t="shared" si="247"/>
        <v xml:space="preserve">проверка пройдена</v>
      </c>
      <c r="AI28" s="147" t="str">
        <f t="shared" si="249"/>
        <v xml:space="preserve">проверка пройдена</v>
      </c>
    </row>
    <row r="29" ht="72">
      <c r="A29" s="143"/>
      <c r="B29" s="143"/>
      <c r="C29" s="189" t="s">
        <v>473</v>
      </c>
      <c r="D29" s="143" t="str">
        <f>VLOOKUP(C29,'Коды программ'!$A$2:$B$578,2,FALSE)</f>
        <v xml:space="preserve">Монтаж и техническая эксплуатация промышленного оборудования (по отраслям)</v>
      </c>
      <c r="E29" s="153" t="s">
        <v>54</v>
      </c>
      <c r="F29" s="159" t="s">
        <v>55</v>
      </c>
      <c r="G29" s="183">
        <v>0</v>
      </c>
      <c r="H29" s="184">
        <v>0</v>
      </c>
      <c r="I29" s="177">
        <v>0</v>
      </c>
      <c r="J29" s="177">
        <v>0</v>
      </c>
      <c r="K29" s="177">
        <v>0</v>
      </c>
      <c r="L29" s="177">
        <v>0</v>
      </c>
      <c r="M29" s="177">
        <v>0</v>
      </c>
      <c r="N29" s="177">
        <v>0</v>
      </c>
      <c r="O29" s="177">
        <v>0</v>
      </c>
      <c r="P29" s="177">
        <v>0</v>
      </c>
      <c r="Q29" s="177">
        <v>0</v>
      </c>
      <c r="R29" s="177">
        <v>0</v>
      </c>
      <c r="S29" s="177">
        <v>0</v>
      </c>
      <c r="T29" s="177">
        <v>0</v>
      </c>
      <c r="U29" s="177">
        <v>0</v>
      </c>
      <c r="V29" s="177">
        <v>0</v>
      </c>
      <c r="W29" s="177">
        <v>0</v>
      </c>
      <c r="X29" s="177">
        <v>0</v>
      </c>
      <c r="Y29" s="177">
        <v>0</v>
      </c>
      <c r="Z29" s="177">
        <v>0</v>
      </c>
      <c r="AA29" s="177">
        <v>0</v>
      </c>
      <c r="AB29" s="177">
        <v>0</v>
      </c>
      <c r="AC29" s="177">
        <v>0</v>
      </c>
      <c r="AD29" s="177">
        <v>0</v>
      </c>
      <c r="AE29" s="177">
        <v>0</v>
      </c>
      <c r="AF29" s="177">
        <v>0</v>
      </c>
      <c r="AG29" s="177">
        <v>0</v>
      </c>
      <c r="AH29" s="147" t="str">
        <f t="shared" si="247"/>
        <v xml:space="preserve">проверка пройдена</v>
      </c>
      <c r="AI29" s="147" t="str">
        <f t="shared" si="249"/>
        <v xml:space="preserve">проверка пройдена</v>
      </c>
    </row>
    <row r="30" ht="72">
      <c r="A30" s="143"/>
      <c r="B30" s="143"/>
      <c r="C30" s="189" t="s">
        <v>473</v>
      </c>
      <c r="D30" s="143" t="str">
        <f>VLOOKUP(C30,'Коды программ'!$A$2:$B$578,2,FALSE)</f>
        <v xml:space="preserve">Монтаж и техническая эксплуатация промышленного оборудования (по отраслям)</v>
      </c>
      <c r="E30" s="153" t="s">
        <v>60</v>
      </c>
      <c r="F30" s="159" t="s">
        <v>61</v>
      </c>
      <c r="G30" s="183">
        <v>0</v>
      </c>
      <c r="H30" s="184">
        <v>0</v>
      </c>
      <c r="I30" s="177">
        <v>0</v>
      </c>
      <c r="J30" s="177">
        <v>0</v>
      </c>
      <c r="K30" s="177">
        <v>0</v>
      </c>
      <c r="L30" s="177">
        <v>0</v>
      </c>
      <c r="M30" s="177">
        <v>0</v>
      </c>
      <c r="N30" s="177">
        <v>0</v>
      </c>
      <c r="O30" s="177">
        <v>0</v>
      </c>
      <c r="P30" s="177">
        <v>0</v>
      </c>
      <c r="Q30" s="177">
        <v>0</v>
      </c>
      <c r="R30" s="177">
        <v>0</v>
      </c>
      <c r="S30" s="177">
        <v>0</v>
      </c>
      <c r="T30" s="177">
        <v>0</v>
      </c>
      <c r="U30" s="177">
        <v>0</v>
      </c>
      <c r="V30" s="177">
        <v>0</v>
      </c>
      <c r="W30" s="177">
        <v>0</v>
      </c>
      <c r="X30" s="177">
        <v>0</v>
      </c>
      <c r="Y30" s="177">
        <v>0</v>
      </c>
      <c r="Z30" s="177">
        <v>0</v>
      </c>
      <c r="AA30" s="177">
        <v>0</v>
      </c>
      <c r="AB30" s="177">
        <v>0</v>
      </c>
      <c r="AC30" s="177">
        <v>0</v>
      </c>
      <c r="AD30" s="177">
        <v>0</v>
      </c>
      <c r="AE30" s="177">
        <v>0</v>
      </c>
      <c r="AF30" s="177">
        <v>0</v>
      </c>
      <c r="AG30" s="177">
        <v>0</v>
      </c>
      <c r="AH30" s="147" t="str">
        <f t="shared" si="247"/>
        <v xml:space="preserve">проверка пройдена</v>
      </c>
      <c r="AI30" s="147" t="str">
        <f t="shared" si="249"/>
        <v xml:space="preserve">проверка пройдена</v>
      </c>
    </row>
    <row r="31" ht="72">
      <c r="A31" s="143"/>
      <c r="B31" s="143"/>
      <c r="C31" s="189" t="s">
        <v>473</v>
      </c>
      <c r="D31" s="143" t="str">
        <f>VLOOKUP(C31,'Коды программ'!$A$2:$B$578,2,FALSE)</f>
        <v xml:space="preserve">Монтаж и техническая эксплуатация промышленного оборудования (по отраслям)</v>
      </c>
      <c r="E31" s="160" t="s">
        <v>65</v>
      </c>
      <c r="F31" s="161" t="s">
        <v>66</v>
      </c>
      <c r="G31" s="183">
        <v>0</v>
      </c>
      <c r="H31" s="184">
        <v>0</v>
      </c>
      <c r="I31" s="177">
        <v>0</v>
      </c>
      <c r="J31" s="177">
        <v>0</v>
      </c>
      <c r="K31" s="177">
        <v>0</v>
      </c>
      <c r="L31" s="177">
        <v>0</v>
      </c>
      <c r="M31" s="177">
        <v>0</v>
      </c>
      <c r="N31" s="177">
        <v>0</v>
      </c>
      <c r="O31" s="177">
        <v>0</v>
      </c>
      <c r="P31" s="177">
        <v>0</v>
      </c>
      <c r="Q31" s="177">
        <v>0</v>
      </c>
      <c r="R31" s="177">
        <v>0</v>
      </c>
      <c r="S31" s="177">
        <v>0</v>
      </c>
      <c r="T31" s="177">
        <v>0</v>
      </c>
      <c r="U31" s="177">
        <v>0</v>
      </c>
      <c r="V31" s="177">
        <v>0</v>
      </c>
      <c r="W31" s="177">
        <v>0</v>
      </c>
      <c r="X31" s="177">
        <v>0</v>
      </c>
      <c r="Y31" s="177">
        <v>0</v>
      </c>
      <c r="Z31" s="177">
        <v>0</v>
      </c>
      <c r="AA31" s="177">
        <v>0</v>
      </c>
      <c r="AB31" s="177">
        <v>0</v>
      </c>
      <c r="AC31" s="177">
        <v>0</v>
      </c>
      <c r="AD31" s="177">
        <v>0</v>
      </c>
      <c r="AE31" s="177">
        <v>0</v>
      </c>
      <c r="AF31" s="177">
        <v>0</v>
      </c>
      <c r="AG31" s="177">
        <v>0</v>
      </c>
      <c r="AH31" s="147" t="str">
        <f t="shared" si="247"/>
        <v xml:space="preserve">проверка пройдена</v>
      </c>
      <c r="AI31" s="147" t="str">
        <f t="shared" si="249"/>
        <v xml:space="preserve">проверка пройдена</v>
      </c>
    </row>
    <row r="32" ht="72">
      <c r="A32" s="143"/>
      <c r="B32" s="143"/>
      <c r="C32" s="189" t="s">
        <v>473</v>
      </c>
      <c r="D32" s="143" t="str">
        <f>VLOOKUP(C32,'Коды программ'!$A$2:$B$578,2,FALSE)</f>
        <v xml:space="preserve">Монтаж и техническая эксплуатация промышленного оборудования (по отраслям)</v>
      </c>
      <c r="E32" s="160" t="s">
        <v>70</v>
      </c>
      <c r="F32" s="161" t="s">
        <v>71</v>
      </c>
      <c r="G32" s="183">
        <v>0</v>
      </c>
      <c r="H32" s="184">
        <v>0</v>
      </c>
      <c r="I32" s="177">
        <v>0</v>
      </c>
      <c r="J32" s="177">
        <v>0</v>
      </c>
      <c r="K32" s="177">
        <v>0</v>
      </c>
      <c r="L32" s="177">
        <v>0</v>
      </c>
      <c r="M32" s="177">
        <v>0</v>
      </c>
      <c r="N32" s="177">
        <v>0</v>
      </c>
      <c r="O32" s="177">
        <v>0</v>
      </c>
      <c r="P32" s="177">
        <v>0</v>
      </c>
      <c r="Q32" s="177">
        <v>0</v>
      </c>
      <c r="R32" s="177">
        <v>0</v>
      </c>
      <c r="S32" s="177">
        <v>0</v>
      </c>
      <c r="T32" s="177">
        <v>0</v>
      </c>
      <c r="U32" s="177">
        <v>0</v>
      </c>
      <c r="V32" s="177">
        <v>0</v>
      </c>
      <c r="W32" s="177">
        <v>0</v>
      </c>
      <c r="X32" s="177">
        <v>0</v>
      </c>
      <c r="Y32" s="177">
        <v>0</v>
      </c>
      <c r="Z32" s="177">
        <v>0</v>
      </c>
      <c r="AA32" s="177">
        <v>0</v>
      </c>
      <c r="AB32" s="177">
        <v>0</v>
      </c>
      <c r="AC32" s="177">
        <v>0</v>
      </c>
      <c r="AD32" s="177">
        <v>0</v>
      </c>
      <c r="AE32" s="177">
        <v>0</v>
      </c>
      <c r="AF32" s="177">
        <v>0</v>
      </c>
      <c r="AG32" s="177">
        <v>0</v>
      </c>
      <c r="AH32" s="147" t="str">
        <f t="shared" si="247"/>
        <v xml:space="preserve">проверка пройдена</v>
      </c>
      <c r="AI32" s="147" t="str">
        <f t="shared" si="249"/>
        <v xml:space="preserve">проверка пройдена</v>
      </c>
    </row>
    <row r="33" ht="72">
      <c r="A33" s="143"/>
      <c r="B33" s="143"/>
      <c r="C33" s="189" t="s">
        <v>473</v>
      </c>
      <c r="D33" s="143" t="str">
        <f>VLOOKUP(C33,'Коды программ'!$A$2:$B$578,2,FALSE)</f>
        <v xml:space="preserve">Монтаж и техническая эксплуатация промышленного оборудования (по отраслям)</v>
      </c>
      <c r="E33" s="160" t="s">
        <v>75</v>
      </c>
      <c r="F33" s="161" t="s">
        <v>76</v>
      </c>
      <c r="G33" s="183">
        <v>0</v>
      </c>
      <c r="H33" s="184">
        <v>0</v>
      </c>
      <c r="I33" s="177">
        <v>0</v>
      </c>
      <c r="J33" s="177">
        <v>0</v>
      </c>
      <c r="K33" s="177">
        <v>0</v>
      </c>
      <c r="L33" s="177">
        <v>0</v>
      </c>
      <c r="M33" s="177">
        <v>0</v>
      </c>
      <c r="N33" s="177">
        <v>0</v>
      </c>
      <c r="O33" s="177">
        <v>0</v>
      </c>
      <c r="P33" s="177">
        <v>0</v>
      </c>
      <c r="Q33" s="177">
        <v>0</v>
      </c>
      <c r="R33" s="177">
        <v>0</v>
      </c>
      <c r="S33" s="177">
        <v>0</v>
      </c>
      <c r="T33" s="177">
        <v>0</v>
      </c>
      <c r="U33" s="177">
        <v>0</v>
      </c>
      <c r="V33" s="177">
        <v>0</v>
      </c>
      <c r="W33" s="177">
        <v>0</v>
      </c>
      <c r="X33" s="177">
        <v>0</v>
      </c>
      <c r="Y33" s="177">
        <v>0</v>
      </c>
      <c r="Z33" s="177">
        <v>0</v>
      </c>
      <c r="AA33" s="177">
        <v>0</v>
      </c>
      <c r="AB33" s="177">
        <v>0</v>
      </c>
      <c r="AC33" s="177">
        <v>0</v>
      </c>
      <c r="AD33" s="177">
        <v>0</v>
      </c>
      <c r="AE33" s="177">
        <v>0</v>
      </c>
      <c r="AF33" s="177">
        <v>0</v>
      </c>
      <c r="AG33" s="177">
        <v>0</v>
      </c>
      <c r="AH33" s="147" t="str">
        <f t="shared" si="247"/>
        <v xml:space="preserve">проверка пройдена</v>
      </c>
      <c r="AI33" s="147" t="str">
        <f t="shared" si="249"/>
        <v xml:space="preserve">проверка пройдена</v>
      </c>
    </row>
    <row r="34" ht="72">
      <c r="A34" s="143"/>
      <c r="B34" s="143"/>
      <c r="C34" s="189" t="s">
        <v>473</v>
      </c>
      <c r="D34" s="143" t="str">
        <f>VLOOKUP(C34,'Коды программ'!$A$2:$B$578,2,FALSE)</f>
        <v xml:space="preserve">Монтаж и техническая эксплуатация промышленного оборудования (по отраслям)</v>
      </c>
      <c r="E34" s="160" t="s">
        <v>80</v>
      </c>
      <c r="F34" s="161" t="s">
        <v>81</v>
      </c>
      <c r="G34" s="183">
        <v>0</v>
      </c>
      <c r="H34" s="184">
        <v>0</v>
      </c>
      <c r="I34" s="177">
        <v>0</v>
      </c>
      <c r="J34" s="177">
        <v>0</v>
      </c>
      <c r="K34" s="177">
        <v>0</v>
      </c>
      <c r="L34" s="177">
        <v>0</v>
      </c>
      <c r="M34" s="177">
        <v>0</v>
      </c>
      <c r="N34" s="177">
        <v>0</v>
      </c>
      <c r="O34" s="177">
        <v>0</v>
      </c>
      <c r="P34" s="177">
        <v>0</v>
      </c>
      <c r="Q34" s="177">
        <v>0</v>
      </c>
      <c r="R34" s="177">
        <v>0</v>
      </c>
      <c r="S34" s="177">
        <v>0</v>
      </c>
      <c r="T34" s="177">
        <v>0</v>
      </c>
      <c r="U34" s="177">
        <v>0</v>
      </c>
      <c r="V34" s="177">
        <v>0</v>
      </c>
      <c r="W34" s="177">
        <v>0</v>
      </c>
      <c r="X34" s="177">
        <v>0</v>
      </c>
      <c r="Y34" s="177">
        <v>0</v>
      </c>
      <c r="Z34" s="177">
        <v>0</v>
      </c>
      <c r="AA34" s="177">
        <v>0</v>
      </c>
      <c r="AB34" s="177">
        <v>0</v>
      </c>
      <c r="AC34" s="177">
        <v>0</v>
      </c>
      <c r="AD34" s="177">
        <v>0</v>
      </c>
      <c r="AE34" s="177">
        <v>0</v>
      </c>
      <c r="AF34" s="177">
        <v>0</v>
      </c>
      <c r="AG34" s="177">
        <v>0</v>
      </c>
      <c r="AH34" s="147" t="str">
        <f t="shared" si="247"/>
        <v xml:space="preserve">проверка пройдена</v>
      </c>
      <c r="AI34" s="147" t="str">
        <f t="shared" si="249"/>
        <v xml:space="preserve">проверка пройдена</v>
      </c>
    </row>
    <row r="35" ht="72">
      <c r="A35" s="143"/>
      <c r="B35" s="143"/>
      <c r="C35" s="189" t="s">
        <v>473</v>
      </c>
      <c r="D35" s="143" t="str">
        <f>VLOOKUP(C35,'Коды программ'!$A$2:$B$578,2,FALSE)</f>
        <v xml:space="preserve">Монтаж и техническая эксплуатация промышленного оборудования (по отраслям)</v>
      </c>
      <c r="E35" s="153" t="s">
        <v>85</v>
      </c>
      <c r="F35" s="162" t="s">
        <v>86</v>
      </c>
      <c r="G35" s="183">
        <v>0</v>
      </c>
      <c r="H35" s="184">
        <v>0</v>
      </c>
      <c r="I35" s="177">
        <v>0</v>
      </c>
      <c r="J35" s="177">
        <v>0</v>
      </c>
      <c r="K35" s="177">
        <v>0</v>
      </c>
      <c r="L35" s="177">
        <v>0</v>
      </c>
      <c r="M35" s="177">
        <v>0</v>
      </c>
      <c r="N35" s="177">
        <v>0</v>
      </c>
      <c r="O35" s="177">
        <v>0</v>
      </c>
      <c r="P35" s="177">
        <v>0</v>
      </c>
      <c r="Q35" s="177">
        <v>0</v>
      </c>
      <c r="R35" s="177">
        <v>0</v>
      </c>
      <c r="S35" s="177">
        <v>0</v>
      </c>
      <c r="T35" s="177">
        <v>0</v>
      </c>
      <c r="U35" s="177">
        <v>0</v>
      </c>
      <c r="V35" s="177">
        <v>0</v>
      </c>
      <c r="W35" s="177">
        <v>0</v>
      </c>
      <c r="X35" s="177">
        <v>0</v>
      </c>
      <c r="Y35" s="177">
        <v>0</v>
      </c>
      <c r="Z35" s="177">
        <v>0</v>
      </c>
      <c r="AA35" s="177">
        <v>0</v>
      </c>
      <c r="AB35" s="177">
        <v>0</v>
      </c>
      <c r="AC35" s="177">
        <v>0</v>
      </c>
      <c r="AD35" s="177">
        <v>0</v>
      </c>
      <c r="AE35" s="177">
        <v>0</v>
      </c>
      <c r="AF35" s="177">
        <v>0</v>
      </c>
      <c r="AG35" s="177">
        <v>0</v>
      </c>
      <c r="AH35" s="147" t="str">
        <f t="shared" si="247"/>
        <v xml:space="preserve">проверка пройдена</v>
      </c>
      <c r="AI35" s="147" t="str">
        <f t="shared" si="249"/>
        <v xml:space="preserve">проверка пройдена</v>
      </c>
    </row>
    <row r="36" ht="72">
      <c r="A36" s="143"/>
      <c r="B36" s="143"/>
      <c r="C36" s="189" t="s">
        <v>473</v>
      </c>
      <c r="D36" s="143" t="str">
        <f>VLOOKUP(C36,'Коды программ'!$A$2:$B$578,2,FALSE)</f>
        <v xml:space="preserve">Монтаж и техническая эксплуатация промышленного оборудования (по отраслям)</v>
      </c>
      <c r="E36" s="153" t="s">
        <v>90</v>
      </c>
      <c r="F36" s="162" t="s">
        <v>91</v>
      </c>
      <c r="G36" s="183">
        <v>0</v>
      </c>
      <c r="H36" s="184">
        <v>0</v>
      </c>
      <c r="I36" s="177">
        <v>0</v>
      </c>
      <c r="J36" s="177">
        <v>0</v>
      </c>
      <c r="K36" s="177">
        <v>0</v>
      </c>
      <c r="L36" s="177">
        <v>0</v>
      </c>
      <c r="M36" s="177">
        <v>0</v>
      </c>
      <c r="N36" s="177">
        <v>0</v>
      </c>
      <c r="O36" s="177">
        <v>0</v>
      </c>
      <c r="P36" s="177">
        <v>0</v>
      </c>
      <c r="Q36" s="177">
        <v>0</v>
      </c>
      <c r="R36" s="177">
        <v>0</v>
      </c>
      <c r="S36" s="177">
        <v>0</v>
      </c>
      <c r="T36" s="177">
        <v>0</v>
      </c>
      <c r="U36" s="177">
        <v>0</v>
      </c>
      <c r="V36" s="177">
        <v>0</v>
      </c>
      <c r="W36" s="177">
        <v>0</v>
      </c>
      <c r="X36" s="177">
        <v>0</v>
      </c>
      <c r="Y36" s="177">
        <v>0</v>
      </c>
      <c r="Z36" s="177">
        <v>0</v>
      </c>
      <c r="AA36" s="177">
        <v>0</v>
      </c>
      <c r="AB36" s="177">
        <v>0</v>
      </c>
      <c r="AC36" s="177">
        <v>0</v>
      </c>
      <c r="AD36" s="177">
        <v>0</v>
      </c>
      <c r="AE36" s="177">
        <v>0</v>
      </c>
      <c r="AF36" s="177">
        <v>0</v>
      </c>
      <c r="AG36" s="177">
        <v>0</v>
      </c>
      <c r="AH36" s="147" t="str">
        <f t="shared" si="247"/>
        <v xml:space="preserve">проверка пройдена</v>
      </c>
      <c r="AI36" s="147" t="str">
        <f t="shared" si="249"/>
        <v xml:space="preserve">проверка пройдена</v>
      </c>
    </row>
    <row r="37" ht="72">
      <c r="A37" s="143"/>
      <c r="B37" s="143"/>
      <c r="C37" s="189" t="s">
        <v>473</v>
      </c>
      <c r="D37" s="143" t="str">
        <f>VLOOKUP(C37,'Коды программ'!$A$2:$B$578,2,FALSE)</f>
        <v xml:space="preserve">Монтаж и техническая эксплуатация промышленного оборудования (по отраслям)</v>
      </c>
      <c r="E37" s="163" t="s">
        <v>1331</v>
      </c>
      <c r="F37" s="164" t="s">
        <v>1362</v>
      </c>
      <c r="G37" s="165" t="str">
        <f>IF(AND(G23&lt;=G22,G24&lt;=G23,G25&lt;=G22,G26&lt;=G22,G27=(G23+G25),G27=(G28+G29+G30+G31+G32+G33+G34),G35&lt;=G27,G36&lt;=G27,(G23+G25)&lt;=G22,G28&lt;=G27,G29&lt;=G27,G30&lt;=G27,G31&lt;=G27,G32&lt;=G27,G33&lt;=G27,G34&lt;=G27,G35&lt;=G26,G35&lt;=G27),"проверка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H37" s="188" t="str">
        <f t="shared" ref="H37:AF37" si="251">IF(AND(H23&lt;=H22,H24&lt;=H23,H25&lt;=H22,H26&lt;=H22,H27=(H23+H25),H27=(H28+H29+H30+H31+H32+H33+H34),H35&lt;=H27,H36&lt;=H27,(H23+H25)&lt;=H22,H28&lt;=H27,H29&lt;=H27,H30&lt;=H27,H31&lt;=H27,H32&lt;=H27,H33&lt;=H27,H34&lt;=H27,H35&lt;=H26,H35&lt;=H27),"проверка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I37" s="165" t="str">
        <f t="shared" si="251"/>
        <v xml:space="preserve">проверка пройдена</v>
      </c>
      <c r="J37" s="165" t="str">
        <f t="shared" si="251"/>
        <v xml:space="preserve">проверка пройдена</v>
      </c>
      <c r="K37" s="165" t="str">
        <f t="shared" si="251"/>
        <v xml:space="preserve">проверка пройдена</v>
      </c>
      <c r="L37" s="165" t="str">
        <f t="shared" si="251"/>
        <v xml:space="preserve">проверка пройдена</v>
      </c>
      <c r="M37" s="165" t="str">
        <f t="shared" si="251"/>
        <v xml:space="preserve">проверка пройдена</v>
      </c>
      <c r="N37" s="165" t="str">
        <f t="shared" si="251"/>
        <v xml:space="preserve">проверка пройдена</v>
      </c>
      <c r="O37" s="165" t="str">
        <f t="shared" si="251"/>
        <v xml:space="preserve">проверка пройдена</v>
      </c>
      <c r="P37" s="165" t="str">
        <f t="shared" si="251"/>
        <v xml:space="preserve">проверка пройдена</v>
      </c>
      <c r="Q37" s="165" t="str">
        <f t="shared" si="251"/>
        <v xml:space="preserve">проверка пройдена</v>
      </c>
      <c r="R37" s="165" t="str">
        <f t="shared" si="251"/>
        <v xml:space="preserve">проверка пройдена</v>
      </c>
      <c r="S37" s="165" t="str">
        <f t="shared" si="251"/>
        <v xml:space="preserve">проверка пройдена</v>
      </c>
      <c r="T37" s="165" t="str">
        <f t="shared" si="251"/>
        <v xml:space="preserve">проверка пройдена</v>
      </c>
      <c r="U37" s="165" t="str">
        <f t="shared" si="251"/>
        <v xml:space="preserve">проверка пройдена</v>
      </c>
      <c r="V37" s="165" t="str">
        <f t="shared" si="251"/>
        <v xml:space="preserve">проверка пройдена</v>
      </c>
      <c r="W37" s="165" t="str">
        <f t="shared" si="251"/>
        <v xml:space="preserve">проверка пройдена</v>
      </c>
      <c r="X37" s="165" t="str">
        <f t="shared" si="251"/>
        <v xml:space="preserve">проверка пройдена</v>
      </c>
      <c r="Y37" s="165" t="str">
        <f t="shared" si="251"/>
        <v xml:space="preserve">проверка пройдена</v>
      </c>
      <c r="Z37" s="165" t="str">
        <f t="shared" si="251"/>
        <v xml:space="preserve">проверка пройдена</v>
      </c>
      <c r="AA37" s="165" t="str">
        <f t="shared" si="251"/>
        <v xml:space="preserve">проверка пройдена</v>
      </c>
      <c r="AB37" s="165" t="str">
        <f t="shared" si="251"/>
        <v xml:space="preserve">проверка пройдена</v>
      </c>
      <c r="AC37" s="165" t="str">
        <f t="shared" si="251"/>
        <v xml:space="preserve">проверка пройдена</v>
      </c>
      <c r="AD37" s="165" t="str">
        <f t="shared" si="251"/>
        <v xml:space="preserve">проверка пройдена</v>
      </c>
      <c r="AE37" s="165" t="str">
        <f t="shared" si="251"/>
        <v xml:space="preserve">проверка пройдена</v>
      </c>
      <c r="AF37" s="165" t="str">
        <f t="shared" si="251"/>
        <v xml:space="preserve">проверка пройдена</v>
      </c>
      <c r="AG37" s="166"/>
      <c r="AH37" s="147"/>
      <c r="AI37" s="147"/>
    </row>
    <row r="38" ht="57.600000000000001">
      <c r="A38" s="143"/>
      <c r="B38" s="143"/>
      <c r="C38" s="189" t="s">
        <v>695</v>
      </c>
      <c r="D38" s="143" t="str">
        <f>VLOOKUP(C38,'Коды программ'!$A$2:$B$578,2,FALSE)</f>
        <v xml:space="preserve">Сооружение и эксплуатация газонефтепроводов и газонефтехранилищ</v>
      </c>
      <c r="E38" s="154" t="s">
        <v>6</v>
      </c>
      <c r="F38" s="155" t="s">
        <v>7</v>
      </c>
      <c r="G38" s="75">
        <v>66</v>
      </c>
      <c r="H38" s="190">
        <v>27</v>
      </c>
      <c r="I38" s="175">
        <v>0</v>
      </c>
      <c r="J38" s="175">
        <v>0</v>
      </c>
      <c r="K38" s="175">
        <v>0</v>
      </c>
      <c r="L38" s="175">
        <v>0</v>
      </c>
      <c r="M38" s="175">
        <v>2</v>
      </c>
      <c r="N38" s="175">
        <v>12</v>
      </c>
      <c r="O38" s="175">
        <v>5</v>
      </c>
      <c r="P38" s="175">
        <v>1</v>
      </c>
      <c r="Q38" s="175">
        <v>2</v>
      </c>
      <c r="R38" s="175">
        <v>0</v>
      </c>
      <c r="S38" s="175">
        <v>0</v>
      </c>
      <c r="T38" s="175">
        <v>0</v>
      </c>
      <c r="U38" s="175">
        <v>0</v>
      </c>
      <c r="V38" s="175">
        <v>0</v>
      </c>
      <c r="W38" s="175">
        <v>0</v>
      </c>
      <c r="X38" s="175">
        <v>0</v>
      </c>
      <c r="Y38" s="175">
        <v>0</v>
      </c>
      <c r="Z38" s="175">
        <v>0</v>
      </c>
      <c r="AA38" s="175">
        <v>0</v>
      </c>
      <c r="AB38" s="175">
        <v>0</v>
      </c>
      <c r="AC38" s="175">
        <v>0</v>
      </c>
      <c r="AD38" s="175">
        <v>17</v>
      </c>
      <c r="AE38" s="175">
        <v>0</v>
      </c>
      <c r="AF38" s="175">
        <v>0</v>
      </c>
      <c r="AG38" s="182">
        <v>0</v>
      </c>
      <c r="AH38" s="147" t="str">
        <f t="shared" si="247"/>
        <v xml:space="preserve">проверка пройдена</v>
      </c>
      <c r="AI38" s="147" t="str">
        <f t="shared" si="249"/>
        <v xml:space="preserve">проверка пройдена</v>
      </c>
    </row>
    <row r="39" ht="57.600000000000001">
      <c r="A39" s="143"/>
      <c r="B39" s="143"/>
      <c r="C39" s="189" t="s">
        <v>695</v>
      </c>
      <c r="D39" s="143" t="str">
        <f>VLOOKUP(C39,'Коды программ'!$A$2:$B$578,2,FALSE)</f>
        <v xml:space="preserve">Сооружение и эксплуатация газонефтепроводов и газонефтехранилищ</v>
      </c>
      <c r="E39" s="154" t="s">
        <v>14</v>
      </c>
      <c r="F39" s="158" t="s">
        <v>15</v>
      </c>
      <c r="G39" s="173">
        <v>0</v>
      </c>
      <c r="H39" s="176">
        <v>0</v>
      </c>
      <c r="I39" s="177">
        <v>0</v>
      </c>
      <c r="J39" s="177">
        <v>0</v>
      </c>
      <c r="K39" s="177">
        <v>0</v>
      </c>
      <c r="L39" s="177">
        <v>0</v>
      </c>
      <c r="M39" s="177">
        <v>0</v>
      </c>
      <c r="N39" s="177">
        <v>0</v>
      </c>
      <c r="O39" s="177">
        <v>0</v>
      </c>
      <c r="P39" s="177">
        <v>0</v>
      </c>
      <c r="Q39" s="177">
        <v>0</v>
      </c>
      <c r="R39" s="177">
        <v>0</v>
      </c>
      <c r="S39" s="177">
        <v>0</v>
      </c>
      <c r="T39" s="177">
        <v>0</v>
      </c>
      <c r="U39" s="177">
        <v>0</v>
      </c>
      <c r="V39" s="177">
        <v>0</v>
      </c>
      <c r="W39" s="177">
        <v>0</v>
      </c>
      <c r="X39" s="177">
        <v>0</v>
      </c>
      <c r="Y39" s="177">
        <v>0</v>
      </c>
      <c r="Z39" s="177">
        <v>0</v>
      </c>
      <c r="AA39" s="177">
        <v>0</v>
      </c>
      <c r="AB39" s="177">
        <v>0</v>
      </c>
      <c r="AC39" s="177">
        <v>0</v>
      </c>
      <c r="AD39" s="177">
        <v>0</v>
      </c>
      <c r="AE39" s="177">
        <v>0</v>
      </c>
      <c r="AF39" s="177">
        <v>0</v>
      </c>
      <c r="AG39" s="177">
        <v>0</v>
      </c>
      <c r="AH39" s="147" t="str">
        <f t="shared" si="247"/>
        <v xml:space="preserve">проверка пройдена</v>
      </c>
      <c r="AI39" s="147" t="str">
        <f t="shared" si="249"/>
        <v xml:space="preserve">проверка пройдена</v>
      </c>
    </row>
    <row r="40" ht="57.600000000000001">
      <c r="A40" s="143"/>
      <c r="B40" s="143"/>
      <c r="C40" s="189" t="s">
        <v>695</v>
      </c>
      <c r="D40" s="143" t="str">
        <f>VLOOKUP(C40,'Коды программ'!$A$2:$B$578,2,FALSE)</f>
        <v xml:space="preserve">Сооружение и эксплуатация газонефтепроводов и газонефтехранилищ</v>
      </c>
      <c r="E40" s="154" t="s">
        <v>22</v>
      </c>
      <c r="F40" s="158" t="s">
        <v>23</v>
      </c>
      <c r="G40" s="173">
        <v>0</v>
      </c>
      <c r="H40" s="176">
        <v>0</v>
      </c>
      <c r="I40" s="177">
        <v>0</v>
      </c>
      <c r="J40" s="177">
        <v>0</v>
      </c>
      <c r="K40" s="177">
        <v>0</v>
      </c>
      <c r="L40" s="177">
        <v>0</v>
      </c>
      <c r="M40" s="177">
        <v>0</v>
      </c>
      <c r="N40" s="177">
        <v>0</v>
      </c>
      <c r="O40" s="177">
        <v>0</v>
      </c>
      <c r="P40" s="177">
        <v>0</v>
      </c>
      <c r="Q40" s="177">
        <v>0</v>
      </c>
      <c r="R40" s="177">
        <v>0</v>
      </c>
      <c r="S40" s="177">
        <v>0</v>
      </c>
      <c r="T40" s="177">
        <v>0</v>
      </c>
      <c r="U40" s="177">
        <v>0</v>
      </c>
      <c r="V40" s="177">
        <v>0</v>
      </c>
      <c r="W40" s="177">
        <v>0</v>
      </c>
      <c r="X40" s="177">
        <v>0</v>
      </c>
      <c r="Y40" s="177">
        <v>0</v>
      </c>
      <c r="Z40" s="177">
        <v>0</v>
      </c>
      <c r="AA40" s="177">
        <v>0</v>
      </c>
      <c r="AB40" s="177">
        <v>0</v>
      </c>
      <c r="AC40" s="177">
        <v>0</v>
      </c>
      <c r="AD40" s="177">
        <v>0</v>
      </c>
      <c r="AE40" s="177">
        <v>0</v>
      </c>
      <c r="AF40" s="177">
        <v>0</v>
      </c>
      <c r="AG40" s="177">
        <v>0</v>
      </c>
      <c r="AH40" s="147" t="str">
        <f t="shared" si="247"/>
        <v xml:space="preserve">проверка пройдена</v>
      </c>
      <c r="AI40" s="147" t="str">
        <f t="shared" si="249"/>
        <v xml:space="preserve">проверка пройдена</v>
      </c>
    </row>
    <row r="41" ht="57.600000000000001">
      <c r="A41" s="143"/>
      <c r="B41" s="143"/>
      <c r="C41" s="189" t="s">
        <v>695</v>
      </c>
      <c r="D41" s="143" t="str">
        <f>VLOOKUP(C41,'Коды программ'!$A$2:$B$578,2,FALSE)</f>
        <v xml:space="preserve">Сооружение и эксплуатация газонефтепроводов и газонефтехранилищ</v>
      </c>
      <c r="E41" s="154" t="s">
        <v>29</v>
      </c>
      <c r="F41" s="158" t="s">
        <v>30</v>
      </c>
      <c r="G41" s="173">
        <v>0</v>
      </c>
      <c r="H41" s="176">
        <v>0</v>
      </c>
      <c r="I41" s="177">
        <v>0</v>
      </c>
      <c r="J41" s="177">
        <v>0</v>
      </c>
      <c r="K41" s="177">
        <v>0</v>
      </c>
      <c r="L41" s="177">
        <v>0</v>
      </c>
      <c r="M41" s="177">
        <v>0</v>
      </c>
      <c r="N41" s="177">
        <v>0</v>
      </c>
      <c r="O41" s="177">
        <v>0</v>
      </c>
      <c r="P41" s="177">
        <v>0</v>
      </c>
      <c r="Q41" s="177">
        <v>0</v>
      </c>
      <c r="R41" s="177">
        <v>0</v>
      </c>
      <c r="S41" s="177">
        <v>0</v>
      </c>
      <c r="T41" s="177">
        <v>0</v>
      </c>
      <c r="U41" s="177">
        <v>0</v>
      </c>
      <c r="V41" s="177">
        <v>0</v>
      </c>
      <c r="W41" s="177">
        <v>0</v>
      </c>
      <c r="X41" s="177">
        <v>0</v>
      </c>
      <c r="Y41" s="177">
        <v>0</v>
      </c>
      <c r="Z41" s="177">
        <v>0</v>
      </c>
      <c r="AA41" s="177">
        <v>0</v>
      </c>
      <c r="AB41" s="177">
        <v>0</v>
      </c>
      <c r="AC41" s="177">
        <v>0</v>
      </c>
      <c r="AD41" s="177">
        <v>0</v>
      </c>
      <c r="AE41" s="177">
        <v>0</v>
      </c>
      <c r="AF41" s="177">
        <v>0</v>
      </c>
      <c r="AG41" s="177">
        <v>0</v>
      </c>
      <c r="AH41" s="147" t="str">
        <f t="shared" si="247"/>
        <v xml:space="preserve">проверка пройдена</v>
      </c>
      <c r="AI41" s="147" t="str">
        <f t="shared" si="249"/>
        <v xml:space="preserve">проверка пройдена</v>
      </c>
    </row>
    <row r="42" ht="57.600000000000001">
      <c r="A42" s="143"/>
      <c r="B42" s="143"/>
      <c r="C42" s="189" t="s">
        <v>695</v>
      </c>
      <c r="D42" s="143" t="str">
        <f>VLOOKUP(C42,'Коды программ'!$A$2:$B$578,2,FALSE)</f>
        <v xml:space="preserve">Сооружение и эксплуатация газонефтепроводов и газонефтехранилищ</v>
      </c>
      <c r="E42" s="154" t="s">
        <v>36</v>
      </c>
      <c r="F42" s="158" t="s">
        <v>37</v>
      </c>
      <c r="G42" s="173">
        <v>0</v>
      </c>
      <c r="H42" s="176">
        <v>0</v>
      </c>
      <c r="I42" s="177">
        <v>0</v>
      </c>
      <c r="J42" s="177">
        <v>0</v>
      </c>
      <c r="K42" s="177">
        <v>0</v>
      </c>
      <c r="L42" s="177">
        <v>0</v>
      </c>
      <c r="M42" s="177">
        <v>0</v>
      </c>
      <c r="N42" s="177">
        <v>0</v>
      </c>
      <c r="O42" s="177">
        <v>0</v>
      </c>
      <c r="P42" s="177">
        <v>0</v>
      </c>
      <c r="Q42" s="177">
        <v>0</v>
      </c>
      <c r="R42" s="177">
        <v>0</v>
      </c>
      <c r="S42" s="177">
        <v>0</v>
      </c>
      <c r="T42" s="177">
        <v>0</v>
      </c>
      <c r="U42" s="177">
        <v>0</v>
      </c>
      <c r="V42" s="177">
        <v>0</v>
      </c>
      <c r="W42" s="177">
        <v>0</v>
      </c>
      <c r="X42" s="177">
        <v>0</v>
      </c>
      <c r="Y42" s="177">
        <v>0</v>
      </c>
      <c r="Z42" s="177">
        <v>0</v>
      </c>
      <c r="AA42" s="177">
        <v>0</v>
      </c>
      <c r="AB42" s="177">
        <v>0</v>
      </c>
      <c r="AC42" s="177">
        <v>0</v>
      </c>
      <c r="AD42" s="177">
        <v>0</v>
      </c>
      <c r="AE42" s="177">
        <v>0</v>
      </c>
      <c r="AF42" s="177">
        <v>0</v>
      </c>
      <c r="AG42" s="177">
        <v>0</v>
      </c>
      <c r="AH42" s="147" t="str">
        <f t="shared" si="247"/>
        <v xml:space="preserve">проверка пройдена</v>
      </c>
      <c r="AI42" s="147" t="str">
        <f t="shared" si="249"/>
        <v xml:space="preserve">проверка пройдена</v>
      </c>
    </row>
    <row r="43" ht="57.600000000000001">
      <c r="A43" s="143"/>
      <c r="B43" s="143"/>
      <c r="C43" s="189" t="s">
        <v>695</v>
      </c>
      <c r="D43" s="143" t="str">
        <f>VLOOKUP(C43,'Коды программ'!$A$2:$B$578,2,FALSE)</f>
        <v xml:space="preserve">Сооружение и эксплуатация газонефтепроводов и газонефтехранилищ</v>
      </c>
      <c r="E43" s="153" t="s">
        <v>42</v>
      </c>
      <c r="F43" s="159" t="s">
        <v>43</v>
      </c>
      <c r="G43" s="156">
        <f>G39+G41</f>
        <v>0</v>
      </c>
      <c r="H43" s="179">
        <f t="shared" ref="H43:AF43" si="252">H39+H41</f>
        <v>0</v>
      </c>
      <c r="I43" s="156">
        <f t="shared" si="252"/>
        <v>0</v>
      </c>
      <c r="J43" s="156">
        <f t="shared" si="252"/>
        <v>0</v>
      </c>
      <c r="K43" s="156">
        <f t="shared" si="252"/>
        <v>0</v>
      </c>
      <c r="L43" s="156">
        <f t="shared" si="252"/>
        <v>0</v>
      </c>
      <c r="M43" s="156">
        <f t="shared" si="252"/>
        <v>0</v>
      </c>
      <c r="N43" s="156">
        <f t="shared" si="252"/>
        <v>0</v>
      </c>
      <c r="O43" s="156">
        <f t="shared" si="252"/>
        <v>0</v>
      </c>
      <c r="P43" s="156">
        <f t="shared" si="252"/>
        <v>0</v>
      </c>
      <c r="Q43" s="156">
        <f t="shared" si="252"/>
        <v>0</v>
      </c>
      <c r="R43" s="156">
        <f t="shared" si="252"/>
        <v>0</v>
      </c>
      <c r="S43" s="156">
        <f t="shared" si="252"/>
        <v>0</v>
      </c>
      <c r="T43" s="156">
        <f t="shared" si="252"/>
        <v>0</v>
      </c>
      <c r="U43" s="156">
        <f t="shared" si="252"/>
        <v>0</v>
      </c>
      <c r="V43" s="156">
        <f t="shared" si="252"/>
        <v>0</v>
      </c>
      <c r="W43" s="156">
        <f t="shared" si="252"/>
        <v>0</v>
      </c>
      <c r="X43" s="156">
        <f t="shared" si="252"/>
        <v>0</v>
      </c>
      <c r="Y43" s="156">
        <f t="shared" si="252"/>
        <v>0</v>
      </c>
      <c r="Z43" s="156">
        <f t="shared" si="252"/>
        <v>0</v>
      </c>
      <c r="AA43" s="156">
        <f t="shared" si="252"/>
        <v>0</v>
      </c>
      <c r="AB43" s="156">
        <f t="shared" si="252"/>
        <v>0</v>
      </c>
      <c r="AC43" s="156">
        <f t="shared" si="252"/>
        <v>0</v>
      </c>
      <c r="AD43" s="156">
        <f t="shared" si="252"/>
        <v>0</v>
      </c>
      <c r="AE43" s="156">
        <f t="shared" si="252"/>
        <v>0</v>
      </c>
      <c r="AF43" s="156">
        <f t="shared" si="252"/>
        <v>0</v>
      </c>
      <c r="AG43" s="156">
        <v>0</v>
      </c>
      <c r="AH43" s="147" t="str">
        <f t="shared" si="247"/>
        <v xml:space="preserve">проверка пройдена</v>
      </c>
      <c r="AI43" s="147" t="str">
        <f t="shared" si="249"/>
        <v xml:space="preserve">проверка пройдена</v>
      </c>
    </row>
    <row r="44" ht="72">
      <c r="A44" s="143"/>
      <c r="B44" s="143"/>
      <c r="C44" s="189" t="s">
        <v>695</v>
      </c>
      <c r="D44" s="143" t="str">
        <f>VLOOKUP(C44,'Коды программ'!$A$2:$B$578,2,FALSE)</f>
        <v xml:space="preserve">Сооружение и эксплуатация газонефтепроводов и газонефтехранилищ</v>
      </c>
      <c r="E44" s="153" t="s">
        <v>48</v>
      </c>
      <c r="F44" s="159" t="s">
        <v>49</v>
      </c>
      <c r="G44" s="180">
        <v>0</v>
      </c>
      <c r="H44" s="181">
        <v>0</v>
      </c>
      <c r="I44" s="182">
        <v>0</v>
      </c>
      <c r="J44" s="182">
        <v>0</v>
      </c>
      <c r="K44" s="182">
        <v>0</v>
      </c>
      <c r="L44" s="182">
        <v>0</v>
      </c>
      <c r="M44" s="182">
        <v>0</v>
      </c>
      <c r="N44" s="182">
        <v>0</v>
      </c>
      <c r="O44" s="182">
        <v>0</v>
      </c>
      <c r="P44" s="182">
        <v>0</v>
      </c>
      <c r="Q44" s="182">
        <v>0</v>
      </c>
      <c r="R44" s="182">
        <v>0</v>
      </c>
      <c r="S44" s="182">
        <v>0</v>
      </c>
      <c r="T44" s="182">
        <v>0</v>
      </c>
      <c r="U44" s="182">
        <v>0</v>
      </c>
      <c r="V44" s="182">
        <v>0</v>
      </c>
      <c r="W44" s="182">
        <v>0</v>
      </c>
      <c r="X44" s="182">
        <v>0</v>
      </c>
      <c r="Y44" s="182">
        <v>0</v>
      </c>
      <c r="Z44" s="182">
        <v>0</v>
      </c>
      <c r="AA44" s="182">
        <v>0</v>
      </c>
      <c r="AB44" s="182">
        <v>0</v>
      </c>
      <c r="AC44" s="182">
        <v>0</v>
      </c>
      <c r="AD44" s="182">
        <v>0</v>
      </c>
      <c r="AE44" s="182">
        <v>0</v>
      </c>
      <c r="AF44" s="182">
        <v>0</v>
      </c>
      <c r="AG44" s="182">
        <v>0</v>
      </c>
      <c r="AH44" s="147" t="str">
        <f t="shared" si="247"/>
        <v xml:space="preserve">проверка пройдена</v>
      </c>
      <c r="AI44" s="147" t="str">
        <f t="shared" si="249"/>
        <v xml:space="preserve">проверка пройдена</v>
      </c>
    </row>
    <row r="45" ht="57.600000000000001">
      <c r="A45" s="143"/>
      <c r="B45" s="143"/>
      <c r="C45" s="189" t="s">
        <v>695</v>
      </c>
      <c r="D45" s="143" t="str">
        <f>VLOOKUP(C45,'Коды программ'!$A$2:$B$578,2,FALSE)</f>
        <v xml:space="preserve">Сооружение и эксплуатация газонефтепроводов и газонефтехранилищ</v>
      </c>
      <c r="E45" s="153" t="s">
        <v>54</v>
      </c>
      <c r="F45" s="159" t="s">
        <v>55</v>
      </c>
      <c r="G45" s="183">
        <v>0</v>
      </c>
      <c r="H45" s="184">
        <v>0</v>
      </c>
      <c r="I45" s="177">
        <v>0</v>
      </c>
      <c r="J45" s="177">
        <v>0</v>
      </c>
      <c r="K45" s="177">
        <v>0</v>
      </c>
      <c r="L45" s="177">
        <v>0</v>
      </c>
      <c r="M45" s="177">
        <v>0</v>
      </c>
      <c r="N45" s="177">
        <v>0</v>
      </c>
      <c r="O45" s="177">
        <v>0</v>
      </c>
      <c r="P45" s="177">
        <v>0</v>
      </c>
      <c r="Q45" s="177">
        <v>0</v>
      </c>
      <c r="R45" s="177">
        <v>0</v>
      </c>
      <c r="S45" s="177">
        <v>0</v>
      </c>
      <c r="T45" s="177">
        <v>0</v>
      </c>
      <c r="U45" s="177">
        <v>0</v>
      </c>
      <c r="V45" s="177">
        <v>0</v>
      </c>
      <c r="W45" s="177">
        <v>0</v>
      </c>
      <c r="X45" s="177">
        <v>0</v>
      </c>
      <c r="Y45" s="177">
        <v>0</v>
      </c>
      <c r="Z45" s="177">
        <v>0</v>
      </c>
      <c r="AA45" s="177">
        <v>0</v>
      </c>
      <c r="AB45" s="177">
        <v>0</v>
      </c>
      <c r="AC45" s="177">
        <v>0</v>
      </c>
      <c r="AD45" s="177">
        <v>0</v>
      </c>
      <c r="AE45" s="177">
        <v>0</v>
      </c>
      <c r="AF45" s="177">
        <v>0</v>
      </c>
      <c r="AG45" s="177">
        <v>0</v>
      </c>
      <c r="AH45" s="147" t="str">
        <f t="shared" si="247"/>
        <v xml:space="preserve">проверка пройдена</v>
      </c>
      <c r="AI45" s="147" t="str">
        <f t="shared" si="249"/>
        <v xml:space="preserve">проверка пройдена</v>
      </c>
    </row>
    <row r="46" ht="57.600000000000001">
      <c r="A46" s="143"/>
      <c r="B46" s="143"/>
      <c r="C46" s="189" t="s">
        <v>695</v>
      </c>
      <c r="D46" s="143" t="str">
        <f>VLOOKUP(C46,'Коды программ'!$A$2:$B$578,2,FALSE)</f>
        <v xml:space="preserve">Сооружение и эксплуатация газонефтепроводов и газонефтехранилищ</v>
      </c>
      <c r="E46" s="153" t="s">
        <v>60</v>
      </c>
      <c r="F46" s="159" t="s">
        <v>61</v>
      </c>
      <c r="G46" s="183">
        <v>0</v>
      </c>
      <c r="H46" s="184">
        <v>0</v>
      </c>
      <c r="I46" s="177">
        <v>0</v>
      </c>
      <c r="J46" s="177">
        <v>0</v>
      </c>
      <c r="K46" s="177">
        <v>0</v>
      </c>
      <c r="L46" s="177">
        <v>0</v>
      </c>
      <c r="M46" s="177">
        <v>0</v>
      </c>
      <c r="N46" s="177">
        <v>0</v>
      </c>
      <c r="O46" s="177">
        <v>0</v>
      </c>
      <c r="P46" s="177">
        <v>0</v>
      </c>
      <c r="Q46" s="177">
        <v>0</v>
      </c>
      <c r="R46" s="177">
        <v>0</v>
      </c>
      <c r="S46" s="177">
        <v>0</v>
      </c>
      <c r="T46" s="177">
        <v>0</v>
      </c>
      <c r="U46" s="177">
        <v>0</v>
      </c>
      <c r="V46" s="177">
        <v>0</v>
      </c>
      <c r="W46" s="177">
        <v>0</v>
      </c>
      <c r="X46" s="177">
        <v>0</v>
      </c>
      <c r="Y46" s="177">
        <v>0</v>
      </c>
      <c r="Z46" s="177">
        <v>0</v>
      </c>
      <c r="AA46" s="177">
        <v>0</v>
      </c>
      <c r="AB46" s="177">
        <v>0</v>
      </c>
      <c r="AC46" s="177">
        <v>0</v>
      </c>
      <c r="AD46" s="177">
        <v>0</v>
      </c>
      <c r="AE46" s="177">
        <v>0</v>
      </c>
      <c r="AF46" s="177">
        <v>0</v>
      </c>
      <c r="AG46" s="177">
        <v>0</v>
      </c>
      <c r="AH46" s="147" t="str">
        <f t="shared" si="247"/>
        <v xml:space="preserve">проверка пройдена</v>
      </c>
      <c r="AI46" s="147" t="str">
        <f t="shared" si="249"/>
        <v xml:space="preserve">проверка пройдена</v>
      </c>
    </row>
    <row r="47" ht="57.600000000000001">
      <c r="A47" s="143"/>
      <c r="B47" s="143"/>
      <c r="C47" s="189" t="s">
        <v>695</v>
      </c>
      <c r="D47" s="143" t="str">
        <f>VLOOKUP(C47,'Коды программ'!$A$2:$B$578,2,FALSE)</f>
        <v xml:space="preserve">Сооружение и эксплуатация газонефтепроводов и газонефтехранилищ</v>
      </c>
      <c r="E47" s="160" t="s">
        <v>65</v>
      </c>
      <c r="F47" s="161" t="s">
        <v>66</v>
      </c>
      <c r="G47" s="183">
        <v>0</v>
      </c>
      <c r="H47" s="184">
        <v>0</v>
      </c>
      <c r="I47" s="177">
        <v>0</v>
      </c>
      <c r="J47" s="177">
        <v>0</v>
      </c>
      <c r="K47" s="177">
        <v>0</v>
      </c>
      <c r="L47" s="177">
        <v>0</v>
      </c>
      <c r="M47" s="177">
        <v>0</v>
      </c>
      <c r="N47" s="177">
        <v>0</v>
      </c>
      <c r="O47" s="177">
        <v>0</v>
      </c>
      <c r="P47" s="177">
        <v>0</v>
      </c>
      <c r="Q47" s="177">
        <v>0</v>
      </c>
      <c r="R47" s="177">
        <v>0</v>
      </c>
      <c r="S47" s="177">
        <v>0</v>
      </c>
      <c r="T47" s="177">
        <v>0</v>
      </c>
      <c r="U47" s="177">
        <v>0</v>
      </c>
      <c r="V47" s="177">
        <v>0</v>
      </c>
      <c r="W47" s="177">
        <v>0</v>
      </c>
      <c r="X47" s="177">
        <v>0</v>
      </c>
      <c r="Y47" s="177">
        <v>0</v>
      </c>
      <c r="Z47" s="177">
        <v>0</v>
      </c>
      <c r="AA47" s="177">
        <v>0</v>
      </c>
      <c r="AB47" s="177">
        <v>0</v>
      </c>
      <c r="AC47" s="177">
        <v>0</v>
      </c>
      <c r="AD47" s="177">
        <v>0</v>
      </c>
      <c r="AE47" s="177">
        <v>0</v>
      </c>
      <c r="AF47" s="177">
        <v>0</v>
      </c>
      <c r="AG47" s="177">
        <v>0</v>
      </c>
      <c r="AH47" s="147" t="str">
        <f t="shared" si="247"/>
        <v xml:space="preserve">проверка пройдена</v>
      </c>
      <c r="AI47" s="147" t="str">
        <f t="shared" si="249"/>
        <v xml:space="preserve">проверка пройдена</v>
      </c>
    </row>
    <row r="48" ht="57.600000000000001">
      <c r="A48" s="143"/>
      <c r="B48" s="143"/>
      <c r="C48" s="189" t="s">
        <v>695</v>
      </c>
      <c r="D48" s="143" t="str">
        <f>VLOOKUP(C48,'Коды программ'!$A$2:$B$578,2,FALSE)</f>
        <v xml:space="preserve">Сооружение и эксплуатация газонефтепроводов и газонефтехранилищ</v>
      </c>
      <c r="E48" s="160" t="s">
        <v>70</v>
      </c>
      <c r="F48" s="161" t="s">
        <v>71</v>
      </c>
      <c r="G48" s="183">
        <v>0</v>
      </c>
      <c r="H48" s="184">
        <v>0</v>
      </c>
      <c r="I48" s="177">
        <v>0</v>
      </c>
      <c r="J48" s="177">
        <v>0</v>
      </c>
      <c r="K48" s="177">
        <v>0</v>
      </c>
      <c r="L48" s="177">
        <v>0</v>
      </c>
      <c r="M48" s="177">
        <v>0</v>
      </c>
      <c r="N48" s="177">
        <v>0</v>
      </c>
      <c r="O48" s="177">
        <v>0</v>
      </c>
      <c r="P48" s="177">
        <v>0</v>
      </c>
      <c r="Q48" s="177">
        <v>0</v>
      </c>
      <c r="R48" s="177">
        <v>0</v>
      </c>
      <c r="S48" s="177">
        <v>0</v>
      </c>
      <c r="T48" s="177">
        <v>0</v>
      </c>
      <c r="U48" s="177">
        <v>0</v>
      </c>
      <c r="V48" s="177">
        <v>0</v>
      </c>
      <c r="W48" s="177">
        <v>0</v>
      </c>
      <c r="X48" s="177">
        <v>0</v>
      </c>
      <c r="Y48" s="177">
        <v>0</v>
      </c>
      <c r="Z48" s="177">
        <v>0</v>
      </c>
      <c r="AA48" s="177">
        <v>0</v>
      </c>
      <c r="AB48" s="177">
        <v>0</v>
      </c>
      <c r="AC48" s="177">
        <v>0</v>
      </c>
      <c r="AD48" s="177">
        <v>0</v>
      </c>
      <c r="AE48" s="177">
        <v>0</v>
      </c>
      <c r="AF48" s="177">
        <v>0</v>
      </c>
      <c r="AG48" s="177">
        <v>0</v>
      </c>
      <c r="AH48" s="147" t="str">
        <f t="shared" si="247"/>
        <v xml:space="preserve">проверка пройдена</v>
      </c>
      <c r="AI48" s="147" t="str">
        <f t="shared" si="249"/>
        <v xml:space="preserve">проверка пройдена</v>
      </c>
    </row>
    <row r="49" ht="57.600000000000001">
      <c r="A49" s="143"/>
      <c r="B49" s="143"/>
      <c r="C49" s="189" t="s">
        <v>695</v>
      </c>
      <c r="D49" s="143" t="str">
        <f>VLOOKUP(C49,'Коды программ'!$A$2:$B$578,2,FALSE)</f>
        <v xml:space="preserve">Сооружение и эксплуатация газонефтепроводов и газонефтехранилищ</v>
      </c>
      <c r="E49" s="160" t="s">
        <v>75</v>
      </c>
      <c r="F49" s="161" t="s">
        <v>76</v>
      </c>
      <c r="G49" s="183">
        <v>0</v>
      </c>
      <c r="H49" s="184">
        <v>0</v>
      </c>
      <c r="I49" s="177">
        <v>0</v>
      </c>
      <c r="J49" s="177">
        <v>0</v>
      </c>
      <c r="K49" s="177">
        <v>0</v>
      </c>
      <c r="L49" s="177">
        <v>0</v>
      </c>
      <c r="M49" s="177">
        <v>0</v>
      </c>
      <c r="N49" s="177">
        <v>0</v>
      </c>
      <c r="O49" s="177">
        <v>0</v>
      </c>
      <c r="P49" s="177">
        <v>0</v>
      </c>
      <c r="Q49" s="177">
        <v>0</v>
      </c>
      <c r="R49" s="177">
        <v>0</v>
      </c>
      <c r="S49" s="177">
        <v>0</v>
      </c>
      <c r="T49" s="177">
        <v>0</v>
      </c>
      <c r="U49" s="177">
        <v>0</v>
      </c>
      <c r="V49" s="177">
        <v>0</v>
      </c>
      <c r="W49" s="177">
        <v>0</v>
      </c>
      <c r="X49" s="177">
        <v>0</v>
      </c>
      <c r="Y49" s="177">
        <v>0</v>
      </c>
      <c r="Z49" s="177">
        <v>0</v>
      </c>
      <c r="AA49" s="177">
        <v>0</v>
      </c>
      <c r="AB49" s="177">
        <v>0</v>
      </c>
      <c r="AC49" s="177">
        <v>0</v>
      </c>
      <c r="AD49" s="177">
        <v>0</v>
      </c>
      <c r="AE49" s="177">
        <v>0</v>
      </c>
      <c r="AF49" s="177">
        <v>0</v>
      </c>
      <c r="AG49" s="177">
        <v>0</v>
      </c>
      <c r="AH49" s="147" t="str">
        <f t="shared" si="247"/>
        <v xml:space="preserve">проверка пройдена</v>
      </c>
      <c r="AI49" s="147" t="str">
        <f t="shared" si="249"/>
        <v xml:space="preserve">проверка пройдена</v>
      </c>
    </row>
    <row r="50" ht="57.600000000000001">
      <c r="A50" s="143"/>
      <c r="B50" s="143"/>
      <c r="C50" s="189" t="s">
        <v>695</v>
      </c>
      <c r="D50" s="143" t="str">
        <f>VLOOKUP(C50,'Коды программ'!$A$2:$B$578,2,FALSE)</f>
        <v xml:space="preserve">Сооружение и эксплуатация газонефтепроводов и газонефтехранилищ</v>
      </c>
      <c r="E50" s="160" t="s">
        <v>80</v>
      </c>
      <c r="F50" s="161" t="s">
        <v>81</v>
      </c>
      <c r="G50" s="183">
        <v>0</v>
      </c>
      <c r="H50" s="184">
        <v>0</v>
      </c>
      <c r="I50" s="177">
        <v>0</v>
      </c>
      <c r="J50" s="177">
        <v>0</v>
      </c>
      <c r="K50" s="177">
        <v>0</v>
      </c>
      <c r="L50" s="177">
        <v>0</v>
      </c>
      <c r="M50" s="177">
        <v>0</v>
      </c>
      <c r="N50" s="177">
        <v>0</v>
      </c>
      <c r="O50" s="177">
        <v>0</v>
      </c>
      <c r="P50" s="177">
        <v>0</v>
      </c>
      <c r="Q50" s="177">
        <v>0</v>
      </c>
      <c r="R50" s="177">
        <v>0</v>
      </c>
      <c r="S50" s="177">
        <v>0</v>
      </c>
      <c r="T50" s="177">
        <v>0</v>
      </c>
      <c r="U50" s="177">
        <v>0</v>
      </c>
      <c r="V50" s="177">
        <v>0</v>
      </c>
      <c r="W50" s="177">
        <v>0</v>
      </c>
      <c r="X50" s="177">
        <v>0</v>
      </c>
      <c r="Y50" s="177">
        <v>0</v>
      </c>
      <c r="Z50" s="177">
        <v>0</v>
      </c>
      <c r="AA50" s="177">
        <v>0</v>
      </c>
      <c r="AB50" s="177">
        <v>0</v>
      </c>
      <c r="AC50" s="177">
        <v>0</v>
      </c>
      <c r="AD50" s="177">
        <v>0</v>
      </c>
      <c r="AE50" s="177">
        <v>0</v>
      </c>
      <c r="AF50" s="177">
        <v>0</v>
      </c>
      <c r="AG50" s="177">
        <v>0</v>
      </c>
      <c r="AH50" s="147" t="str">
        <f t="shared" si="247"/>
        <v xml:space="preserve">проверка пройдена</v>
      </c>
      <c r="AI50" s="147" t="str">
        <f t="shared" si="249"/>
        <v xml:space="preserve">проверка пройдена</v>
      </c>
    </row>
    <row r="51" ht="57.600000000000001">
      <c r="A51" s="143"/>
      <c r="B51" s="143"/>
      <c r="C51" s="189" t="s">
        <v>695</v>
      </c>
      <c r="D51" s="143" t="str">
        <f>VLOOKUP(C51,'Коды программ'!$A$2:$B$578,2,FALSE)</f>
        <v xml:space="preserve">Сооружение и эксплуатация газонефтепроводов и газонефтехранилищ</v>
      </c>
      <c r="E51" s="153" t="s">
        <v>85</v>
      </c>
      <c r="F51" s="162" t="s">
        <v>86</v>
      </c>
      <c r="G51" s="183">
        <v>0</v>
      </c>
      <c r="H51" s="184">
        <v>0</v>
      </c>
      <c r="I51" s="177">
        <v>0</v>
      </c>
      <c r="J51" s="177">
        <v>0</v>
      </c>
      <c r="K51" s="177">
        <v>0</v>
      </c>
      <c r="L51" s="177">
        <v>0</v>
      </c>
      <c r="M51" s="177">
        <v>0</v>
      </c>
      <c r="N51" s="177">
        <v>0</v>
      </c>
      <c r="O51" s="177">
        <v>0</v>
      </c>
      <c r="P51" s="177">
        <v>0</v>
      </c>
      <c r="Q51" s="177">
        <v>0</v>
      </c>
      <c r="R51" s="177">
        <v>0</v>
      </c>
      <c r="S51" s="177">
        <v>0</v>
      </c>
      <c r="T51" s="177">
        <v>0</v>
      </c>
      <c r="U51" s="177">
        <v>0</v>
      </c>
      <c r="V51" s="177">
        <v>0</v>
      </c>
      <c r="W51" s="177">
        <v>0</v>
      </c>
      <c r="X51" s="177">
        <v>0</v>
      </c>
      <c r="Y51" s="177">
        <v>0</v>
      </c>
      <c r="Z51" s="177">
        <v>0</v>
      </c>
      <c r="AA51" s="177">
        <v>0</v>
      </c>
      <c r="AB51" s="177">
        <v>0</v>
      </c>
      <c r="AC51" s="177">
        <v>0</v>
      </c>
      <c r="AD51" s="177">
        <v>0</v>
      </c>
      <c r="AE51" s="177">
        <v>0</v>
      </c>
      <c r="AF51" s="177">
        <v>0</v>
      </c>
      <c r="AG51" s="177">
        <v>0</v>
      </c>
      <c r="AH51" s="147" t="str">
        <f t="shared" si="247"/>
        <v xml:space="preserve">проверка пройдена</v>
      </c>
      <c r="AI51" s="147" t="str">
        <f t="shared" si="249"/>
        <v xml:space="preserve">проверка пройдена</v>
      </c>
    </row>
    <row r="52" ht="57.600000000000001">
      <c r="A52" s="143"/>
      <c r="B52" s="143"/>
      <c r="C52" s="189" t="s">
        <v>695</v>
      </c>
      <c r="D52" s="143" t="str">
        <f>VLOOKUP(C52,'Коды программ'!$A$2:$B$578,2,FALSE)</f>
        <v xml:space="preserve">Сооружение и эксплуатация газонефтепроводов и газонефтехранилищ</v>
      </c>
      <c r="E52" s="153" t="s">
        <v>90</v>
      </c>
      <c r="F52" s="162" t="s">
        <v>91</v>
      </c>
      <c r="G52" s="183">
        <v>0</v>
      </c>
      <c r="H52" s="184">
        <v>0</v>
      </c>
      <c r="I52" s="177">
        <v>0</v>
      </c>
      <c r="J52" s="177">
        <v>0</v>
      </c>
      <c r="K52" s="177">
        <v>0</v>
      </c>
      <c r="L52" s="177">
        <v>0</v>
      </c>
      <c r="M52" s="177">
        <v>0</v>
      </c>
      <c r="N52" s="177">
        <v>0</v>
      </c>
      <c r="O52" s="177">
        <v>0</v>
      </c>
      <c r="P52" s="177">
        <v>0</v>
      </c>
      <c r="Q52" s="177">
        <v>0</v>
      </c>
      <c r="R52" s="177">
        <v>0</v>
      </c>
      <c r="S52" s="177">
        <v>0</v>
      </c>
      <c r="T52" s="177">
        <v>0</v>
      </c>
      <c r="U52" s="177">
        <v>0</v>
      </c>
      <c r="V52" s="177">
        <v>0</v>
      </c>
      <c r="W52" s="177">
        <v>0</v>
      </c>
      <c r="X52" s="177">
        <v>0</v>
      </c>
      <c r="Y52" s="177">
        <v>0</v>
      </c>
      <c r="Z52" s="177">
        <v>0</v>
      </c>
      <c r="AA52" s="177">
        <v>0</v>
      </c>
      <c r="AB52" s="177">
        <v>0</v>
      </c>
      <c r="AC52" s="177">
        <v>0</v>
      </c>
      <c r="AD52" s="177">
        <v>0</v>
      </c>
      <c r="AE52" s="177">
        <v>0</v>
      </c>
      <c r="AF52" s="177">
        <v>0</v>
      </c>
      <c r="AG52" s="177">
        <v>0</v>
      </c>
      <c r="AH52" s="147" t="str">
        <f t="shared" si="247"/>
        <v xml:space="preserve">проверка пройдена</v>
      </c>
      <c r="AI52" s="147" t="str">
        <f t="shared" si="249"/>
        <v xml:space="preserve">проверка пройдена</v>
      </c>
    </row>
    <row r="53" ht="57.600000000000001">
      <c r="A53" s="143"/>
      <c r="B53" s="143"/>
      <c r="C53" s="189" t="s">
        <v>695</v>
      </c>
      <c r="D53" s="143" t="str">
        <f>VLOOKUP(C53,'Коды программ'!$A$2:$B$578,2,FALSE)</f>
        <v xml:space="preserve">Сооружение и эксплуатация газонефтепроводов и газонефтехранилищ</v>
      </c>
      <c r="E53" s="163" t="s">
        <v>1331</v>
      </c>
      <c r="F53" s="164" t="s">
        <v>1362</v>
      </c>
      <c r="G53" s="165" t="str">
        <f>IF(AND(G39&lt;=G38,G40&lt;=G39,G41&lt;=G38,G42&lt;=G38,G43=(G39+G41),G43=(G44+G45+G46+G47+G48+G49+G50),G51&lt;=G43,G52&lt;=G43,(G39+G41)&lt;=G38,G44&lt;=G43,G45&lt;=G43,G46&lt;=G43,G47&lt;=G43,G48&lt;=G43,G49&lt;=G43,G50&lt;=G43,G51&lt;=G42,G51&lt;=G43),"проверка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H53" s="188" t="str">
        <f t="shared" ref="H53:AF53" si="253">IF(AND(H39&lt;=H38,H40&lt;=H39,H41&lt;=H38,H42&lt;=H38,H43=(H39+H41),H43=(H44+H45+H46+H47+H48+H49+H50),H51&lt;=H43,H52&lt;=H43,(H39+H41)&lt;=H38,H44&lt;=H43,H45&lt;=H43,H46&lt;=H43,H47&lt;=H43,H48&lt;=H43,H49&lt;=H43,H50&lt;=H43,H51&lt;=H42,H51&lt;=H43),"проверка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I53" s="165" t="str">
        <f t="shared" si="253"/>
        <v xml:space="preserve">проверка пройдена</v>
      </c>
      <c r="J53" s="165" t="str">
        <f t="shared" si="253"/>
        <v xml:space="preserve">проверка пройдена</v>
      </c>
      <c r="K53" s="165" t="str">
        <f t="shared" si="253"/>
        <v xml:space="preserve">проверка пройдена</v>
      </c>
      <c r="L53" s="165" t="str">
        <f t="shared" si="253"/>
        <v xml:space="preserve">проверка пройдена</v>
      </c>
      <c r="M53" s="165" t="str">
        <f t="shared" si="253"/>
        <v xml:space="preserve">проверка пройдена</v>
      </c>
      <c r="N53" s="165" t="str">
        <f t="shared" si="253"/>
        <v xml:space="preserve">проверка пройдена</v>
      </c>
      <c r="O53" s="165" t="str">
        <f t="shared" si="253"/>
        <v xml:space="preserve">проверка пройдена</v>
      </c>
      <c r="P53" s="165" t="str">
        <f t="shared" si="253"/>
        <v xml:space="preserve">проверка пройдена</v>
      </c>
      <c r="Q53" s="165" t="str">
        <f t="shared" si="253"/>
        <v xml:space="preserve">проверка пройдена</v>
      </c>
      <c r="R53" s="165" t="str">
        <f t="shared" si="253"/>
        <v xml:space="preserve">проверка пройдена</v>
      </c>
      <c r="S53" s="165" t="str">
        <f t="shared" si="253"/>
        <v xml:space="preserve">проверка пройдена</v>
      </c>
      <c r="T53" s="165" t="str">
        <f t="shared" si="253"/>
        <v xml:space="preserve">проверка пройдена</v>
      </c>
      <c r="U53" s="165" t="str">
        <f t="shared" si="253"/>
        <v xml:space="preserve">проверка пройдена</v>
      </c>
      <c r="V53" s="165" t="str">
        <f t="shared" si="253"/>
        <v xml:space="preserve">проверка пройдена</v>
      </c>
      <c r="W53" s="165" t="str">
        <f t="shared" si="253"/>
        <v xml:space="preserve">проверка пройдена</v>
      </c>
      <c r="X53" s="165" t="str">
        <f t="shared" si="253"/>
        <v xml:space="preserve">проверка пройдена</v>
      </c>
      <c r="Y53" s="165" t="str">
        <f t="shared" si="253"/>
        <v xml:space="preserve">проверка пройдена</v>
      </c>
      <c r="Z53" s="165" t="str">
        <f t="shared" si="253"/>
        <v xml:space="preserve">проверка пройдена</v>
      </c>
      <c r="AA53" s="165" t="str">
        <f t="shared" si="253"/>
        <v xml:space="preserve">проверка пройдена</v>
      </c>
      <c r="AB53" s="165" t="str">
        <f t="shared" si="253"/>
        <v xml:space="preserve">проверка пройдена</v>
      </c>
      <c r="AC53" s="165" t="str">
        <f t="shared" si="253"/>
        <v xml:space="preserve">проверка пройдена</v>
      </c>
      <c r="AD53" s="165" t="str">
        <f t="shared" si="253"/>
        <v xml:space="preserve">проверка пройдена</v>
      </c>
      <c r="AE53" s="165" t="str">
        <f t="shared" si="253"/>
        <v xml:space="preserve">проверка пройдена</v>
      </c>
      <c r="AF53" s="165" t="str">
        <f t="shared" si="253"/>
        <v xml:space="preserve">проверка пройдена</v>
      </c>
      <c r="AG53" s="166"/>
      <c r="AH53" s="147"/>
      <c r="AI53" s="147"/>
    </row>
    <row r="54" ht="86.400000000000006">
      <c r="A54" s="143"/>
      <c r="B54" s="143"/>
      <c r="C54" s="189" t="s">
        <v>803</v>
      </c>
      <c r="D54" s="143" t="str">
        <f>VLOOKUP(C54,'Коды программ'!$A$2:$B$578,2,FALSE)</f>
        <v xml:space="preserve">Эксплуатация транспортного электрооборудования и автоматики (по видам транспорта, за исключением водного)</v>
      </c>
      <c r="E54" s="154" t="s">
        <v>6</v>
      </c>
      <c r="F54" s="155" t="s">
        <v>7</v>
      </c>
      <c r="G54" s="173">
        <v>45</v>
      </c>
      <c r="H54" s="190">
        <v>13</v>
      </c>
      <c r="I54" s="175">
        <v>0</v>
      </c>
      <c r="J54" s="175">
        <v>0</v>
      </c>
      <c r="K54" s="175">
        <v>0</v>
      </c>
      <c r="L54" s="175">
        <v>4</v>
      </c>
      <c r="M54" s="175">
        <v>1</v>
      </c>
      <c r="N54" s="175">
        <v>13</v>
      </c>
      <c r="O54" s="175">
        <v>2</v>
      </c>
      <c r="P54" s="175">
        <v>0</v>
      </c>
      <c r="Q54" s="175">
        <v>5</v>
      </c>
      <c r="R54" s="175">
        <v>0</v>
      </c>
      <c r="S54" s="175">
        <v>0</v>
      </c>
      <c r="T54" s="175">
        <v>1</v>
      </c>
      <c r="U54" s="175">
        <v>0</v>
      </c>
      <c r="V54" s="175">
        <v>0</v>
      </c>
      <c r="W54" s="175">
        <v>0</v>
      </c>
      <c r="X54" s="175">
        <v>0</v>
      </c>
      <c r="Y54" s="175">
        <v>0</v>
      </c>
      <c r="Z54" s="175">
        <v>0</v>
      </c>
      <c r="AA54" s="175">
        <v>0</v>
      </c>
      <c r="AB54" s="175">
        <v>0</v>
      </c>
      <c r="AC54" s="175">
        <v>0</v>
      </c>
      <c r="AD54" s="175">
        <v>6</v>
      </c>
      <c r="AE54" s="175">
        <v>0</v>
      </c>
      <c r="AF54" s="175">
        <v>0</v>
      </c>
      <c r="AG54" s="175" t="s">
        <v>1369</v>
      </c>
      <c r="AH54" s="147" t="str">
        <f t="shared" si="247"/>
        <v xml:space="preserve">проверка пройдена</v>
      </c>
      <c r="AI54" s="147" t="str">
        <f t="shared" si="249"/>
        <v xml:space="preserve">проверка пройдена</v>
      </c>
    </row>
    <row r="55" ht="86.400000000000006">
      <c r="A55" s="143"/>
      <c r="B55" s="143"/>
      <c r="C55" s="189" t="s">
        <v>803</v>
      </c>
      <c r="D55" s="143" t="str">
        <f>VLOOKUP(C55,'Коды программ'!$A$2:$B$578,2,FALSE)</f>
        <v xml:space="preserve">Эксплуатация транспортного электрооборудования и автоматики (по видам транспорта, за исключением водного)</v>
      </c>
      <c r="E55" s="154" t="s">
        <v>14</v>
      </c>
      <c r="F55" s="158" t="s">
        <v>15</v>
      </c>
      <c r="G55" s="173">
        <v>1</v>
      </c>
      <c r="H55" s="176">
        <v>0</v>
      </c>
      <c r="I55" s="177">
        <v>0</v>
      </c>
      <c r="J55" s="177">
        <v>0</v>
      </c>
      <c r="K55" s="177">
        <v>0</v>
      </c>
      <c r="L55" s="177">
        <v>0</v>
      </c>
      <c r="M55" s="177">
        <v>0</v>
      </c>
      <c r="N55" s="177">
        <v>0</v>
      </c>
      <c r="O55" s="177">
        <v>0</v>
      </c>
      <c r="P55" s="177">
        <v>0</v>
      </c>
      <c r="Q55" s="177">
        <v>0</v>
      </c>
      <c r="R55" s="177">
        <v>0</v>
      </c>
      <c r="S55" s="177">
        <v>0</v>
      </c>
      <c r="T55" s="177">
        <v>1</v>
      </c>
      <c r="U55" s="177">
        <v>0</v>
      </c>
      <c r="V55" s="177">
        <v>0</v>
      </c>
      <c r="W55" s="177">
        <v>0</v>
      </c>
      <c r="X55" s="177">
        <v>0</v>
      </c>
      <c r="Y55" s="177">
        <v>0</v>
      </c>
      <c r="Z55" s="177">
        <v>0</v>
      </c>
      <c r="AA55" s="177">
        <v>0</v>
      </c>
      <c r="AB55" s="177">
        <v>0</v>
      </c>
      <c r="AC55" s="177">
        <v>0</v>
      </c>
      <c r="AD55" s="177">
        <v>0</v>
      </c>
      <c r="AE55" s="177">
        <v>0</v>
      </c>
      <c r="AF55" s="177">
        <v>0</v>
      </c>
      <c r="AG55" s="177">
        <v>0</v>
      </c>
      <c r="AH55" s="147" t="str">
        <f t="shared" si="247"/>
        <v xml:space="preserve">проверка пройдена</v>
      </c>
      <c r="AI55" s="147" t="str">
        <f t="shared" si="249"/>
        <v xml:space="preserve">проверка пройдена</v>
      </c>
    </row>
    <row r="56" ht="86.400000000000006">
      <c r="A56" s="143"/>
      <c r="B56" s="143"/>
      <c r="C56" s="189" t="s">
        <v>803</v>
      </c>
      <c r="D56" s="143" t="str">
        <f>VLOOKUP(C56,'Коды программ'!$A$2:$B$578,2,FALSE)</f>
        <v xml:space="preserve">Эксплуатация транспортного электрооборудования и автоматики (по видам транспорта, за исключением водного)</v>
      </c>
      <c r="E56" s="154" t="s">
        <v>22</v>
      </c>
      <c r="F56" s="158" t="s">
        <v>23</v>
      </c>
      <c r="G56" s="173">
        <v>1</v>
      </c>
      <c r="H56" s="176">
        <v>0</v>
      </c>
      <c r="I56" s="177">
        <v>0</v>
      </c>
      <c r="J56" s="177">
        <v>0</v>
      </c>
      <c r="K56" s="177">
        <v>0</v>
      </c>
      <c r="L56" s="177">
        <v>0</v>
      </c>
      <c r="M56" s="177">
        <v>0</v>
      </c>
      <c r="N56" s="177">
        <v>0</v>
      </c>
      <c r="O56" s="177">
        <v>0</v>
      </c>
      <c r="P56" s="177">
        <v>0</v>
      </c>
      <c r="Q56" s="177">
        <v>0</v>
      </c>
      <c r="R56" s="177">
        <v>0</v>
      </c>
      <c r="S56" s="177">
        <v>0</v>
      </c>
      <c r="T56" s="177">
        <v>1</v>
      </c>
      <c r="U56" s="177">
        <v>0</v>
      </c>
      <c r="V56" s="177">
        <v>0</v>
      </c>
      <c r="W56" s="177">
        <v>0</v>
      </c>
      <c r="X56" s="177">
        <v>0</v>
      </c>
      <c r="Y56" s="177">
        <v>0</v>
      </c>
      <c r="Z56" s="177">
        <v>0</v>
      </c>
      <c r="AA56" s="177">
        <v>0</v>
      </c>
      <c r="AB56" s="177">
        <v>0</v>
      </c>
      <c r="AC56" s="177">
        <v>0</v>
      </c>
      <c r="AD56" s="177">
        <v>0</v>
      </c>
      <c r="AE56" s="177">
        <v>0</v>
      </c>
      <c r="AF56" s="177">
        <v>0</v>
      </c>
      <c r="AG56" s="177">
        <v>0</v>
      </c>
      <c r="AH56" s="147" t="str">
        <f t="shared" si="247"/>
        <v xml:space="preserve">проверка пройдена</v>
      </c>
      <c r="AI56" s="147" t="str">
        <f t="shared" si="249"/>
        <v xml:space="preserve">проверка пройдена</v>
      </c>
    </row>
    <row r="57" ht="86.400000000000006">
      <c r="A57" s="143"/>
      <c r="B57" s="143"/>
      <c r="C57" s="189" t="s">
        <v>803</v>
      </c>
      <c r="D57" s="143" t="str">
        <f>VLOOKUP(C57,'Коды программ'!$A$2:$B$578,2,FALSE)</f>
        <v xml:space="preserve">Эксплуатация транспортного электрооборудования и автоматики (по видам транспорта, за исключением водного)</v>
      </c>
      <c r="E57" s="154" t="s">
        <v>29</v>
      </c>
      <c r="F57" s="158" t="s">
        <v>30</v>
      </c>
      <c r="G57" s="173">
        <v>0</v>
      </c>
      <c r="H57" s="176">
        <v>0</v>
      </c>
      <c r="I57" s="177">
        <v>0</v>
      </c>
      <c r="J57" s="177">
        <v>0</v>
      </c>
      <c r="K57" s="177">
        <v>0</v>
      </c>
      <c r="L57" s="177">
        <v>0</v>
      </c>
      <c r="M57" s="177">
        <v>0</v>
      </c>
      <c r="N57" s="177">
        <v>0</v>
      </c>
      <c r="O57" s="177">
        <v>0</v>
      </c>
      <c r="P57" s="177">
        <v>0</v>
      </c>
      <c r="Q57" s="177">
        <v>0</v>
      </c>
      <c r="R57" s="177">
        <v>0</v>
      </c>
      <c r="S57" s="177">
        <v>0</v>
      </c>
      <c r="T57" s="177">
        <v>0</v>
      </c>
      <c r="U57" s="177">
        <v>0</v>
      </c>
      <c r="V57" s="177">
        <v>0</v>
      </c>
      <c r="W57" s="177">
        <v>0</v>
      </c>
      <c r="X57" s="177">
        <v>0</v>
      </c>
      <c r="Y57" s="177">
        <v>0</v>
      </c>
      <c r="Z57" s="177">
        <v>0</v>
      </c>
      <c r="AA57" s="177">
        <v>0</v>
      </c>
      <c r="AB57" s="177">
        <v>0</v>
      </c>
      <c r="AC57" s="177">
        <v>0</v>
      </c>
      <c r="AD57" s="177">
        <v>0</v>
      </c>
      <c r="AE57" s="177">
        <v>0</v>
      </c>
      <c r="AF57" s="177">
        <v>0</v>
      </c>
      <c r="AG57" s="177">
        <v>0</v>
      </c>
      <c r="AH57" s="147" t="str">
        <f t="shared" si="247"/>
        <v xml:space="preserve">проверка пройдена</v>
      </c>
      <c r="AI57" s="147" t="str">
        <f t="shared" si="249"/>
        <v xml:space="preserve">проверка пройдена</v>
      </c>
    </row>
    <row r="58" ht="86.400000000000006">
      <c r="A58" s="143"/>
      <c r="B58" s="143"/>
      <c r="C58" s="189" t="s">
        <v>803</v>
      </c>
      <c r="D58" s="143" t="str">
        <f>VLOOKUP(C58,'Коды программ'!$A$2:$B$578,2,FALSE)</f>
        <v xml:space="preserve">Эксплуатация транспортного электрооборудования и автоматики (по видам транспорта, за исключением водного)</v>
      </c>
      <c r="E58" s="154" t="s">
        <v>36</v>
      </c>
      <c r="F58" s="158" t="s">
        <v>37</v>
      </c>
      <c r="G58" s="173">
        <v>0</v>
      </c>
      <c r="H58" s="176">
        <v>0</v>
      </c>
      <c r="I58" s="177">
        <v>0</v>
      </c>
      <c r="J58" s="177">
        <v>0</v>
      </c>
      <c r="K58" s="177">
        <v>0</v>
      </c>
      <c r="L58" s="177">
        <v>0</v>
      </c>
      <c r="M58" s="177">
        <v>0</v>
      </c>
      <c r="N58" s="177">
        <v>0</v>
      </c>
      <c r="O58" s="177">
        <v>0</v>
      </c>
      <c r="P58" s="177">
        <v>0</v>
      </c>
      <c r="Q58" s="177">
        <v>0</v>
      </c>
      <c r="R58" s="177">
        <v>0</v>
      </c>
      <c r="S58" s="177">
        <v>0</v>
      </c>
      <c r="T58" s="177">
        <v>0</v>
      </c>
      <c r="U58" s="177">
        <v>0</v>
      </c>
      <c r="V58" s="177">
        <v>0</v>
      </c>
      <c r="W58" s="177">
        <v>0</v>
      </c>
      <c r="X58" s="177">
        <v>0</v>
      </c>
      <c r="Y58" s="177">
        <v>0</v>
      </c>
      <c r="Z58" s="177">
        <v>0</v>
      </c>
      <c r="AA58" s="177">
        <v>0</v>
      </c>
      <c r="AB58" s="177">
        <v>0</v>
      </c>
      <c r="AC58" s="177">
        <v>0</v>
      </c>
      <c r="AD58" s="177">
        <v>0</v>
      </c>
      <c r="AE58" s="177">
        <v>0</v>
      </c>
      <c r="AF58" s="177">
        <v>0</v>
      </c>
      <c r="AG58" s="177">
        <v>0</v>
      </c>
      <c r="AH58" s="147" t="str">
        <f t="shared" si="247"/>
        <v xml:space="preserve">проверка пройдена</v>
      </c>
      <c r="AI58" s="147" t="str">
        <f t="shared" si="249"/>
        <v xml:space="preserve">проверка пройдена</v>
      </c>
    </row>
    <row r="59" ht="86.400000000000006">
      <c r="A59" s="143"/>
      <c r="B59" s="143"/>
      <c r="C59" s="189" t="s">
        <v>803</v>
      </c>
      <c r="D59" s="143" t="str">
        <f>VLOOKUP(C59,'Коды программ'!$A$2:$B$578,2,FALSE)</f>
        <v xml:space="preserve">Эксплуатация транспортного электрооборудования и автоматики (по видам транспорта, за исключением водного)</v>
      </c>
      <c r="E59" s="153" t="s">
        <v>42</v>
      </c>
      <c r="F59" s="159" t="s">
        <v>43</v>
      </c>
      <c r="G59" s="156">
        <f>G55+G57</f>
        <v>1</v>
      </c>
      <c r="H59" s="179">
        <f t="shared" ref="H59:AF59" si="254">H55+H57</f>
        <v>0</v>
      </c>
      <c r="I59" s="156">
        <f t="shared" si="254"/>
        <v>0</v>
      </c>
      <c r="J59" s="156">
        <f t="shared" si="254"/>
        <v>0</v>
      </c>
      <c r="K59" s="156">
        <f t="shared" si="254"/>
        <v>0</v>
      </c>
      <c r="L59" s="156">
        <f t="shared" si="254"/>
        <v>0</v>
      </c>
      <c r="M59" s="156">
        <f t="shared" si="254"/>
        <v>0</v>
      </c>
      <c r="N59" s="156">
        <f t="shared" si="254"/>
        <v>0</v>
      </c>
      <c r="O59" s="156">
        <f t="shared" si="254"/>
        <v>0</v>
      </c>
      <c r="P59" s="156">
        <f t="shared" si="254"/>
        <v>0</v>
      </c>
      <c r="Q59" s="156">
        <f t="shared" si="254"/>
        <v>0</v>
      </c>
      <c r="R59" s="156">
        <f t="shared" si="254"/>
        <v>0</v>
      </c>
      <c r="S59" s="156">
        <f t="shared" si="254"/>
        <v>0</v>
      </c>
      <c r="T59" s="156">
        <f t="shared" si="254"/>
        <v>1</v>
      </c>
      <c r="U59" s="156">
        <f t="shared" si="254"/>
        <v>0</v>
      </c>
      <c r="V59" s="156">
        <f t="shared" si="254"/>
        <v>0</v>
      </c>
      <c r="W59" s="156">
        <f t="shared" si="254"/>
        <v>0</v>
      </c>
      <c r="X59" s="156">
        <f t="shared" si="254"/>
        <v>0</v>
      </c>
      <c r="Y59" s="156">
        <f t="shared" si="254"/>
        <v>0</v>
      </c>
      <c r="Z59" s="156">
        <f t="shared" si="254"/>
        <v>0</v>
      </c>
      <c r="AA59" s="156">
        <f t="shared" si="254"/>
        <v>0</v>
      </c>
      <c r="AB59" s="156">
        <f t="shared" si="254"/>
        <v>0</v>
      </c>
      <c r="AC59" s="156">
        <f t="shared" si="254"/>
        <v>0</v>
      </c>
      <c r="AD59" s="156">
        <f t="shared" si="254"/>
        <v>0</v>
      </c>
      <c r="AE59" s="156">
        <f t="shared" si="254"/>
        <v>0</v>
      </c>
      <c r="AF59" s="156">
        <f t="shared" si="254"/>
        <v>0</v>
      </c>
      <c r="AG59" s="156">
        <v>0</v>
      </c>
      <c r="AH59" s="147" t="str">
        <f t="shared" si="247"/>
        <v xml:space="preserve">проверка пройдена</v>
      </c>
      <c r="AI59" s="147" t="str">
        <f t="shared" si="249"/>
        <v xml:space="preserve">проверка пройдена</v>
      </c>
    </row>
    <row r="60" ht="86.400000000000006">
      <c r="A60" s="143"/>
      <c r="B60" s="143"/>
      <c r="C60" s="189" t="s">
        <v>803</v>
      </c>
      <c r="D60" s="143" t="str">
        <f>VLOOKUP(C60,'Коды программ'!$A$2:$B$578,2,FALSE)</f>
        <v xml:space="preserve">Эксплуатация транспортного электрооборудования и автоматики (по видам транспорта, за исключением водного)</v>
      </c>
      <c r="E60" s="153" t="s">
        <v>48</v>
      </c>
      <c r="F60" s="159" t="s">
        <v>49</v>
      </c>
      <c r="G60" s="180">
        <v>0</v>
      </c>
      <c r="H60" s="181">
        <v>0</v>
      </c>
      <c r="I60" s="182">
        <v>0</v>
      </c>
      <c r="J60" s="182">
        <v>0</v>
      </c>
      <c r="K60" s="182">
        <v>0</v>
      </c>
      <c r="L60" s="182">
        <v>0</v>
      </c>
      <c r="M60" s="182">
        <v>0</v>
      </c>
      <c r="N60" s="182">
        <v>0</v>
      </c>
      <c r="O60" s="182">
        <v>0</v>
      </c>
      <c r="P60" s="182">
        <v>0</v>
      </c>
      <c r="Q60" s="182">
        <v>0</v>
      </c>
      <c r="R60" s="182">
        <v>0</v>
      </c>
      <c r="S60" s="182">
        <v>0</v>
      </c>
      <c r="T60" s="182">
        <v>0</v>
      </c>
      <c r="U60" s="182">
        <v>0</v>
      </c>
      <c r="V60" s="182">
        <v>0</v>
      </c>
      <c r="W60" s="182">
        <v>0</v>
      </c>
      <c r="X60" s="182">
        <v>0</v>
      </c>
      <c r="Y60" s="182">
        <v>0</v>
      </c>
      <c r="Z60" s="182">
        <v>0</v>
      </c>
      <c r="AA60" s="182">
        <v>0</v>
      </c>
      <c r="AB60" s="182">
        <v>0</v>
      </c>
      <c r="AC60" s="182">
        <v>0</v>
      </c>
      <c r="AD60" s="182">
        <v>0</v>
      </c>
      <c r="AE60" s="182">
        <v>0</v>
      </c>
      <c r="AF60" s="182">
        <v>0</v>
      </c>
      <c r="AG60" s="182">
        <v>0</v>
      </c>
      <c r="AH60" s="147" t="str">
        <f t="shared" si="247"/>
        <v xml:space="preserve">проверка пройдена</v>
      </c>
      <c r="AI60" s="147" t="str">
        <f t="shared" si="249"/>
        <v xml:space="preserve">проверка пройдена</v>
      </c>
    </row>
    <row r="61" ht="86.400000000000006">
      <c r="A61" s="143"/>
      <c r="B61" s="143"/>
      <c r="C61" s="189" t="s">
        <v>803</v>
      </c>
      <c r="D61" s="143" t="str">
        <f>VLOOKUP(C61,'Коды программ'!$A$2:$B$578,2,FALSE)</f>
        <v xml:space="preserve">Эксплуатация транспортного электрооборудования и автоматики (по видам транспорта, за исключением водного)</v>
      </c>
      <c r="E61" s="153" t="s">
        <v>54</v>
      </c>
      <c r="F61" s="159" t="s">
        <v>55</v>
      </c>
      <c r="G61" s="183">
        <v>0</v>
      </c>
      <c r="H61" s="184">
        <v>0</v>
      </c>
      <c r="I61" s="177">
        <v>0</v>
      </c>
      <c r="J61" s="177">
        <v>0</v>
      </c>
      <c r="K61" s="177">
        <v>0</v>
      </c>
      <c r="L61" s="177">
        <v>0</v>
      </c>
      <c r="M61" s="177">
        <v>0</v>
      </c>
      <c r="N61" s="177">
        <v>0</v>
      </c>
      <c r="O61" s="177">
        <v>0</v>
      </c>
      <c r="P61" s="177">
        <v>0</v>
      </c>
      <c r="Q61" s="177">
        <v>0</v>
      </c>
      <c r="R61" s="177">
        <v>0</v>
      </c>
      <c r="S61" s="177">
        <v>0</v>
      </c>
      <c r="T61" s="177">
        <v>0</v>
      </c>
      <c r="U61" s="177">
        <v>0</v>
      </c>
      <c r="V61" s="177">
        <v>0</v>
      </c>
      <c r="W61" s="177">
        <v>0</v>
      </c>
      <c r="X61" s="177">
        <v>0</v>
      </c>
      <c r="Y61" s="177">
        <v>0</v>
      </c>
      <c r="Z61" s="177">
        <v>0</v>
      </c>
      <c r="AA61" s="177">
        <v>0</v>
      </c>
      <c r="AB61" s="177">
        <v>0</v>
      </c>
      <c r="AC61" s="177">
        <v>0</v>
      </c>
      <c r="AD61" s="177">
        <v>0</v>
      </c>
      <c r="AE61" s="177">
        <v>0</v>
      </c>
      <c r="AF61" s="177">
        <v>0</v>
      </c>
      <c r="AG61" s="177">
        <v>0</v>
      </c>
      <c r="AH61" s="147" t="str">
        <f t="shared" si="247"/>
        <v xml:space="preserve">проверка пройдена</v>
      </c>
      <c r="AI61" s="147" t="str">
        <f t="shared" si="249"/>
        <v xml:space="preserve">проверка пройдена</v>
      </c>
    </row>
    <row r="62" ht="86.400000000000006">
      <c r="A62" s="143"/>
      <c r="B62" s="143"/>
      <c r="C62" s="189" t="s">
        <v>803</v>
      </c>
      <c r="D62" s="143" t="str">
        <f>VLOOKUP(C62,'Коды программ'!$A$2:$B$578,2,FALSE)</f>
        <v xml:space="preserve">Эксплуатация транспортного электрооборудования и автоматики (по видам транспорта, за исключением водного)</v>
      </c>
      <c r="E62" s="153" t="s">
        <v>60</v>
      </c>
      <c r="F62" s="159" t="s">
        <v>61</v>
      </c>
      <c r="G62" s="183">
        <v>0</v>
      </c>
      <c r="H62" s="184">
        <v>0</v>
      </c>
      <c r="I62" s="177">
        <v>0</v>
      </c>
      <c r="J62" s="177">
        <v>0</v>
      </c>
      <c r="K62" s="177">
        <v>0</v>
      </c>
      <c r="L62" s="177">
        <v>0</v>
      </c>
      <c r="M62" s="177">
        <v>0</v>
      </c>
      <c r="N62" s="177">
        <v>0</v>
      </c>
      <c r="O62" s="177">
        <v>0</v>
      </c>
      <c r="P62" s="177">
        <v>0</v>
      </c>
      <c r="Q62" s="177">
        <v>0</v>
      </c>
      <c r="R62" s="177">
        <v>0</v>
      </c>
      <c r="S62" s="177">
        <v>0</v>
      </c>
      <c r="T62" s="177">
        <v>0</v>
      </c>
      <c r="U62" s="177">
        <v>0</v>
      </c>
      <c r="V62" s="177">
        <v>0</v>
      </c>
      <c r="W62" s="177">
        <v>0</v>
      </c>
      <c r="X62" s="177">
        <v>0</v>
      </c>
      <c r="Y62" s="177">
        <v>0</v>
      </c>
      <c r="Z62" s="177">
        <v>0</v>
      </c>
      <c r="AA62" s="177">
        <v>0</v>
      </c>
      <c r="AB62" s="177">
        <v>0</v>
      </c>
      <c r="AC62" s="177">
        <v>0</v>
      </c>
      <c r="AD62" s="177">
        <v>0</v>
      </c>
      <c r="AE62" s="177">
        <v>0</v>
      </c>
      <c r="AF62" s="177">
        <v>0</v>
      </c>
      <c r="AG62" s="177">
        <v>0</v>
      </c>
      <c r="AH62" s="147" t="str">
        <f t="shared" si="247"/>
        <v xml:space="preserve">проверка пройдена</v>
      </c>
      <c r="AI62" s="147" t="str">
        <f t="shared" si="249"/>
        <v xml:space="preserve">проверка пройдена</v>
      </c>
    </row>
    <row r="63" ht="86.400000000000006">
      <c r="A63" s="143"/>
      <c r="B63" s="143"/>
      <c r="C63" s="189" t="s">
        <v>803</v>
      </c>
      <c r="D63" s="143" t="str">
        <f>VLOOKUP(C63,'Коды программ'!$A$2:$B$578,2,FALSE)</f>
        <v xml:space="preserve">Эксплуатация транспортного электрооборудования и автоматики (по видам транспорта, за исключением водного)</v>
      </c>
      <c r="E63" s="160" t="s">
        <v>65</v>
      </c>
      <c r="F63" s="161" t="s">
        <v>66</v>
      </c>
      <c r="G63" s="183">
        <v>0</v>
      </c>
      <c r="H63" s="184">
        <v>0</v>
      </c>
      <c r="I63" s="177">
        <v>0</v>
      </c>
      <c r="J63" s="177">
        <v>0</v>
      </c>
      <c r="K63" s="177">
        <v>0</v>
      </c>
      <c r="L63" s="177">
        <v>0</v>
      </c>
      <c r="M63" s="177">
        <v>0</v>
      </c>
      <c r="N63" s="177">
        <v>0</v>
      </c>
      <c r="O63" s="177">
        <v>0</v>
      </c>
      <c r="P63" s="177">
        <v>0</v>
      </c>
      <c r="Q63" s="177">
        <v>0</v>
      </c>
      <c r="R63" s="177">
        <v>0</v>
      </c>
      <c r="S63" s="177">
        <v>0</v>
      </c>
      <c r="T63" s="177">
        <v>0</v>
      </c>
      <c r="U63" s="177">
        <v>0</v>
      </c>
      <c r="V63" s="177">
        <v>0</v>
      </c>
      <c r="W63" s="177">
        <v>0</v>
      </c>
      <c r="X63" s="177">
        <v>0</v>
      </c>
      <c r="Y63" s="177">
        <v>0</v>
      </c>
      <c r="Z63" s="177">
        <v>0</v>
      </c>
      <c r="AA63" s="177">
        <v>0</v>
      </c>
      <c r="AB63" s="177">
        <v>0</v>
      </c>
      <c r="AC63" s="177">
        <v>0</v>
      </c>
      <c r="AD63" s="177">
        <v>0</v>
      </c>
      <c r="AE63" s="177">
        <v>0</v>
      </c>
      <c r="AF63" s="177">
        <v>0</v>
      </c>
      <c r="AG63" s="177">
        <v>0</v>
      </c>
      <c r="AH63" s="147" t="str">
        <f t="shared" si="247"/>
        <v xml:space="preserve">проверка пройдена</v>
      </c>
      <c r="AI63" s="147" t="str">
        <f t="shared" si="249"/>
        <v xml:space="preserve">проверка пройдена</v>
      </c>
    </row>
    <row r="64" ht="86.400000000000006">
      <c r="A64" s="143"/>
      <c r="B64" s="143"/>
      <c r="C64" s="189" t="s">
        <v>803</v>
      </c>
      <c r="D64" s="143" t="str">
        <f>VLOOKUP(C64,'Коды программ'!$A$2:$B$578,2,FALSE)</f>
        <v xml:space="preserve">Эксплуатация транспортного электрооборудования и автоматики (по видам транспорта, за исключением водного)</v>
      </c>
      <c r="E64" s="160" t="s">
        <v>70</v>
      </c>
      <c r="F64" s="161" t="s">
        <v>71</v>
      </c>
      <c r="G64" s="183">
        <v>0</v>
      </c>
      <c r="H64" s="184">
        <v>0</v>
      </c>
      <c r="I64" s="177">
        <v>0</v>
      </c>
      <c r="J64" s="177">
        <v>0</v>
      </c>
      <c r="K64" s="177">
        <v>0</v>
      </c>
      <c r="L64" s="177">
        <v>0</v>
      </c>
      <c r="M64" s="177">
        <v>0</v>
      </c>
      <c r="N64" s="177">
        <v>0</v>
      </c>
      <c r="O64" s="177">
        <v>0</v>
      </c>
      <c r="P64" s="177">
        <v>0</v>
      </c>
      <c r="Q64" s="177">
        <v>0</v>
      </c>
      <c r="R64" s="177">
        <v>0</v>
      </c>
      <c r="S64" s="177">
        <v>0</v>
      </c>
      <c r="T64" s="177">
        <v>0</v>
      </c>
      <c r="U64" s="177">
        <v>0</v>
      </c>
      <c r="V64" s="177">
        <v>0</v>
      </c>
      <c r="W64" s="177">
        <v>0</v>
      </c>
      <c r="X64" s="177">
        <v>0</v>
      </c>
      <c r="Y64" s="177">
        <v>0</v>
      </c>
      <c r="Z64" s="177">
        <v>0</v>
      </c>
      <c r="AA64" s="177">
        <v>0</v>
      </c>
      <c r="AB64" s="177">
        <v>0</v>
      </c>
      <c r="AC64" s="177">
        <v>0</v>
      </c>
      <c r="AD64" s="177">
        <v>0</v>
      </c>
      <c r="AE64" s="177">
        <v>0</v>
      </c>
      <c r="AF64" s="177">
        <v>0</v>
      </c>
      <c r="AG64" s="177">
        <v>0</v>
      </c>
      <c r="AH64" s="147" t="str">
        <f t="shared" si="247"/>
        <v xml:space="preserve">проверка пройдена</v>
      </c>
      <c r="AI64" s="147" t="str">
        <f t="shared" si="249"/>
        <v xml:space="preserve">проверка пройдена</v>
      </c>
    </row>
    <row r="65" ht="86.400000000000006">
      <c r="A65" s="143"/>
      <c r="B65" s="143"/>
      <c r="C65" s="189" t="s">
        <v>803</v>
      </c>
      <c r="D65" s="143" t="str">
        <f>VLOOKUP(C65,'Коды программ'!$A$2:$B$578,2,FALSE)</f>
        <v xml:space="preserve">Эксплуатация транспортного электрооборудования и автоматики (по видам транспорта, за исключением водного)</v>
      </c>
      <c r="E65" s="160" t="s">
        <v>75</v>
      </c>
      <c r="F65" s="161" t="s">
        <v>76</v>
      </c>
      <c r="G65" s="183">
        <v>0</v>
      </c>
      <c r="H65" s="184">
        <v>0</v>
      </c>
      <c r="I65" s="177">
        <v>0</v>
      </c>
      <c r="J65" s="177">
        <v>0</v>
      </c>
      <c r="K65" s="177">
        <v>0</v>
      </c>
      <c r="L65" s="177">
        <v>0</v>
      </c>
      <c r="M65" s="177">
        <v>0</v>
      </c>
      <c r="N65" s="177">
        <v>0</v>
      </c>
      <c r="O65" s="177">
        <v>0</v>
      </c>
      <c r="P65" s="177">
        <v>0</v>
      </c>
      <c r="Q65" s="177">
        <v>0</v>
      </c>
      <c r="R65" s="177">
        <v>0</v>
      </c>
      <c r="S65" s="177">
        <v>0</v>
      </c>
      <c r="T65" s="177">
        <v>0</v>
      </c>
      <c r="U65" s="177">
        <v>0</v>
      </c>
      <c r="V65" s="177">
        <v>0</v>
      </c>
      <c r="W65" s="177">
        <v>0</v>
      </c>
      <c r="X65" s="177">
        <v>0</v>
      </c>
      <c r="Y65" s="177">
        <v>0</v>
      </c>
      <c r="Z65" s="177">
        <v>0</v>
      </c>
      <c r="AA65" s="177">
        <v>0</v>
      </c>
      <c r="AB65" s="177">
        <v>0</v>
      </c>
      <c r="AC65" s="177">
        <v>0</v>
      </c>
      <c r="AD65" s="177">
        <v>0</v>
      </c>
      <c r="AE65" s="177">
        <v>0</v>
      </c>
      <c r="AF65" s="177">
        <v>0</v>
      </c>
      <c r="AG65" s="177">
        <v>0</v>
      </c>
      <c r="AH65" s="147" t="str">
        <f t="shared" si="247"/>
        <v xml:space="preserve">проверка пройдена</v>
      </c>
      <c r="AI65" s="147" t="str">
        <f t="shared" si="249"/>
        <v xml:space="preserve">проверка пройдена</v>
      </c>
    </row>
    <row r="66" ht="86.400000000000006">
      <c r="A66" s="143"/>
      <c r="B66" s="143"/>
      <c r="C66" s="189" t="s">
        <v>803</v>
      </c>
      <c r="D66" s="143" t="str">
        <f>VLOOKUP(C66,'Коды программ'!$A$2:$B$578,2,FALSE)</f>
        <v xml:space="preserve">Эксплуатация транспортного электрооборудования и автоматики (по видам транспорта, за исключением водного)</v>
      </c>
      <c r="E66" s="160" t="s">
        <v>80</v>
      </c>
      <c r="F66" s="161" t="s">
        <v>81</v>
      </c>
      <c r="G66" s="183">
        <v>1</v>
      </c>
      <c r="H66" s="184">
        <v>0</v>
      </c>
      <c r="I66" s="177">
        <v>0</v>
      </c>
      <c r="J66" s="177">
        <v>0</v>
      </c>
      <c r="K66" s="177">
        <v>0</v>
      </c>
      <c r="L66" s="177">
        <v>0</v>
      </c>
      <c r="M66" s="177">
        <v>0</v>
      </c>
      <c r="N66" s="177">
        <v>0</v>
      </c>
      <c r="O66" s="177">
        <v>0</v>
      </c>
      <c r="P66" s="177">
        <v>0</v>
      </c>
      <c r="Q66" s="177">
        <v>0</v>
      </c>
      <c r="R66" s="177">
        <v>0</v>
      </c>
      <c r="S66" s="177">
        <v>0</v>
      </c>
      <c r="T66" s="177">
        <v>1</v>
      </c>
      <c r="U66" s="177">
        <v>0</v>
      </c>
      <c r="V66" s="177">
        <v>0</v>
      </c>
      <c r="W66" s="177">
        <v>0</v>
      </c>
      <c r="X66" s="177">
        <v>0</v>
      </c>
      <c r="Y66" s="177">
        <v>0</v>
      </c>
      <c r="Z66" s="177">
        <v>0</v>
      </c>
      <c r="AA66" s="177">
        <v>0</v>
      </c>
      <c r="AB66" s="177">
        <v>0</v>
      </c>
      <c r="AC66" s="177">
        <v>0</v>
      </c>
      <c r="AD66" s="177">
        <v>0</v>
      </c>
      <c r="AE66" s="177">
        <v>0</v>
      </c>
      <c r="AF66" s="177">
        <v>0</v>
      </c>
      <c r="AG66" s="177">
        <v>0</v>
      </c>
      <c r="AH66" s="147" t="str">
        <f t="shared" si="247"/>
        <v xml:space="preserve">проверка пройдена</v>
      </c>
      <c r="AI66" s="147" t="str">
        <f t="shared" si="249"/>
        <v xml:space="preserve">проверка пройдена</v>
      </c>
    </row>
    <row r="67" ht="86.400000000000006">
      <c r="A67" s="143"/>
      <c r="B67" s="143"/>
      <c r="C67" s="189" t="s">
        <v>803</v>
      </c>
      <c r="D67" s="143" t="str">
        <f>VLOOKUP(C67,'Коды программ'!$A$2:$B$578,2,FALSE)</f>
        <v xml:space="preserve">Эксплуатация транспортного электрооборудования и автоматики (по видам транспорта, за исключением водного)</v>
      </c>
      <c r="E67" s="153" t="s">
        <v>85</v>
      </c>
      <c r="F67" s="162" t="s">
        <v>86</v>
      </c>
      <c r="G67" s="183">
        <v>0</v>
      </c>
      <c r="H67" s="184">
        <v>0</v>
      </c>
      <c r="I67" s="177">
        <v>0</v>
      </c>
      <c r="J67" s="177">
        <v>0</v>
      </c>
      <c r="K67" s="177">
        <v>0</v>
      </c>
      <c r="L67" s="177">
        <v>0</v>
      </c>
      <c r="M67" s="177">
        <v>0</v>
      </c>
      <c r="N67" s="177">
        <v>0</v>
      </c>
      <c r="O67" s="177">
        <v>0</v>
      </c>
      <c r="P67" s="177">
        <v>0</v>
      </c>
      <c r="Q67" s="177">
        <v>0</v>
      </c>
      <c r="R67" s="177">
        <v>0</v>
      </c>
      <c r="S67" s="177">
        <v>0</v>
      </c>
      <c r="T67" s="177">
        <v>0</v>
      </c>
      <c r="U67" s="177">
        <v>0</v>
      </c>
      <c r="V67" s="177">
        <v>0</v>
      </c>
      <c r="W67" s="177">
        <v>0</v>
      </c>
      <c r="X67" s="177">
        <v>0</v>
      </c>
      <c r="Y67" s="177">
        <v>0</v>
      </c>
      <c r="Z67" s="177">
        <v>0</v>
      </c>
      <c r="AA67" s="177">
        <v>0</v>
      </c>
      <c r="AB67" s="177">
        <v>0</v>
      </c>
      <c r="AC67" s="177">
        <v>0</v>
      </c>
      <c r="AD67" s="177">
        <v>0</v>
      </c>
      <c r="AE67" s="177">
        <v>0</v>
      </c>
      <c r="AF67" s="177">
        <v>0</v>
      </c>
      <c r="AG67" s="177">
        <v>0</v>
      </c>
      <c r="AH67" s="147" t="str">
        <f t="shared" si="247"/>
        <v xml:space="preserve">проверка пройдена</v>
      </c>
      <c r="AI67" s="147" t="str">
        <f t="shared" si="249"/>
        <v xml:space="preserve">проверка пройдена</v>
      </c>
    </row>
    <row r="68" ht="86.400000000000006">
      <c r="A68" s="143"/>
      <c r="B68" s="143"/>
      <c r="C68" s="189" t="s">
        <v>803</v>
      </c>
      <c r="D68" s="143" t="str">
        <f>VLOOKUP(C68,'Коды программ'!$A$2:$B$578,2,FALSE)</f>
        <v xml:space="preserve">Эксплуатация транспортного электрооборудования и автоматики (по видам транспорта, за исключением водного)</v>
      </c>
      <c r="E68" s="153" t="s">
        <v>90</v>
      </c>
      <c r="F68" s="162" t="s">
        <v>91</v>
      </c>
      <c r="G68" s="183">
        <v>0</v>
      </c>
      <c r="H68" s="184">
        <v>0</v>
      </c>
      <c r="I68" s="177">
        <v>0</v>
      </c>
      <c r="J68" s="177">
        <v>0</v>
      </c>
      <c r="K68" s="177">
        <v>0</v>
      </c>
      <c r="L68" s="177">
        <v>0</v>
      </c>
      <c r="M68" s="177">
        <v>0</v>
      </c>
      <c r="N68" s="177">
        <v>0</v>
      </c>
      <c r="O68" s="177">
        <v>0</v>
      </c>
      <c r="P68" s="177">
        <v>0</v>
      </c>
      <c r="Q68" s="177">
        <v>0</v>
      </c>
      <c r="R68" s="177">
        <v>0</v>
      </c>
      <c r="S68" s="177">
        <v>0</v>
      </c>
      <c r="T68" s="177">
        <v>0</v>
      </c>
      <c r="U68" s="177">
        <v>0</v>
      </c>
      <c r="V68" s="177">
        <v>0</v>
      </c>
      <c r="W68" s="177">
        <v>0</v>
      </c>
      <c r="X68" s="177">
        <v>0</v>
      </c>
      <c r="Y68" s="177">
        <v>0</v>
      </c>
      <c r="Z68" s="177">
        <v>0</v>
      </c>
      <c r="AA68" s="177">
        <v>0</v>
      </c>
      <c r="AB68" s="177">
        <v>0</v>
      </c>
      <c r="AC68" s="177">
        <v>0</v>
      </c>
      <c r="AD68" s="177">
        <v>0</v>
      </c>
      <c r="AE68" s="177">
        <v>0</v>
      </c>
      <c r="AF68" s="177">
        <v>0</v>
      </c>
      <c r="AG68" s="177">
        <v>0</v>
      </c>
      <c r="AH68" s="147" t="str">
        <f t="shared" si="247"/>
        <v xml:space="preserve">проверка пройдена</v>
      </c>
      <c r="AI68" s="147" t="str">
        <f t="shared" si="249"/>
        <v xml:space="preserve">проверка пройдена</v>
      </c>
    </row>
    <row r="69" ht="86.400000000000006">
      <c r="A69" s="143"/>
      <c r="B69" s="143"/>
      <c r="C69" s="189" t="s">
        <v>803</v>
      </c>
      <c r="D69" s="143" t="str">
        <f>VLOOKUP(C69,'Коды программ'!$A$2:$B$578,2,FALSE)</f>
        <v xml:space="preserve">Эксплуатация транспортного электрооборудования и автоматики (по видам транспорта, за исключением водного)</v>
      </c>
      <c r="E69" s="163" t="s">
        <v>1331</v>
      </c>
      <c r="F69" s="164" t="s">
        <v>1362</v>
      </c>
      <c r="G69" s="165" t="str">
        <f>IF(AND(G55&lt;=G54,G56&lt;=G55,G57&lt;=G54,G58&lt;=G54,G59=(G55+G57),G59=(G60+G61+G62+G63+G64+G65+G66),G67&lt;=G59,G68&lt;=G59,(G55+G57)&lt;=G54,G60&lt;=G59,G61&lt;=G59,G62&lt;=G59,G63&lt;=G59,G64&lt;=G59,G65&lt;=G59,G66&lt;=G59,G67&lt;=G58,G67&lt;=G59),"проверка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H69" s="188" t="str">
        <f t="shared" ref="H69:AF69" si="255">IF(AND(H55&lt;=H54,H56&lt;=H55,H57&lt;=H54,H58&lt;=H54,H59=(H55+H57),H59=(H60+H61+H62+H63+H64+H65+H66),H67&lt;=H59,H68&lt;=H59,(H55+H57)&lt;=H54,H60&lt;=H59,H61&lt;=H59,H62&lt;=H59,H63&lt;=H59,H64&lt;=H59,H65&lt;=H59,H66&lt;=H59,H67&lt;=H58,H67&lt;=H59),"проверка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I69" s="165" t="str">
        <f t="shared" si="255"/>
        <v xml:space="preserve">проверка пройдена</v>
      </c>
      <c r="J69" s="165" t="str">
        <f t="shared" si="255"/>
        <v xml:space="preserve">проверка пройдена</v>
      </c>
      <c r="K69" s="165" t="str">
        <f t="shared" si="255"/>
        <v xml:space="preserve">проверка пройдена</v>
      </c>
      <c r="L69" s="165" t="str">
        <f t="shared" si="255"/>
        <v xml:space="preserve">проверка пройдена</v>
      </c>
      <c r="M69" s="165" t="str">
        <f t="shared" si="255"/>
        <v xml:space="preserve">проверка пройдена</v>
      </c>
      <c r="N69" s="165" t="str">
        <f t="shared" si="255"/>
        <v xml:space="preserve">проверка пройдена</v>
      </c>
      <c r="O69" s="165" t="str">
        <f t="shared" si="255"/>
        <v xml:space="preserve">проверка пройдена</v>
      </c>
      <c r="P69" s="165" t="str">
        <f t="shared" si="255"/>
        <v xml:space="preserve">проверка пройдена</v>
      </c>
      <c r="Q69" s="165" t="str">
        <f t="shared" si="255"/>
        <v xml:space="preserve">проверка пройдена</v>
      </c>
      <c r="R69" s="165" t="str">
        <f t="shared" si="255"/>
        <v xml:space="preserve">проверка пройдена</v>
      </c>
      <c r="S69" s="165" t="str">
        <f t="shared" si="255"/>
        <v xml:space="preserve">проверка пройдена</v>
      </c>
      <c r="T69" s="165" t="str">
        <f t="shared" si="255"/>
        <v xml:space="preserve">проверка пройдена</v>
      </c>
      <c r="U69" s="165" t="str">
        <f t="shared" si="255"/>
        <v xml:space="preserve">проверка пройдена</v>
      </c>
      <c r="V69" s="165" t="str">
        <f t="shared" si="255"/>
        <v xml:space="preserve">проверка пройдена</v>
      </c>
      <c r="W69" s="165" t="str">
        <f t="shared" si="255"/>
        <v xml:space="preserve">проверка пройдена</v>
      </c>
      <c r="X69" s="165" t="str">
        <f t="shared" si="255"/>
        <v xml:space="preserve">проверка пройдена</v>
      </c>
      <c r="Y69" s="165" t="str">
        <f t="shared" si="255"/>
        <v xml:space="preserve">проверка пройдена</v>
      </c>
      <c r="Z69" s="165" t="str">
        <f t="shared" si="255"/>
        <v xml:space="preserve">проверка пройдена</v>
      </c>
      <c r="AA69" s="165" t="str">
        <f t="shared" si="255"/>
        <v xml:space="preserve">проверка пройдена</v>
      </c>
      <c r="AB69" s="165" t="str">
        <f t="shared" si="255"/>
        <v xml:space="preserve">проверка пройдена</v>
      </c>
      <c r="AC69" s="165" t="str">
        <f t="shared" si="255"/>
        <v xml:space="preserve">проверка пройдена</v>
      </c>
      <c r="AD69" s="165" t="str">
        <f t="shared" si="255"/>
        <v xml:space="preserve">проверка пройдена</v>
      </c>
      <c r="AE69" s="165" t="str">
        <f t="shared" si="255"/>
        <v xml:space="preserve">проверка пройдена</v>
      </c>
      <c r="AF69" s="165" t="str">
        <f t="shared" si="255"/>
        <v xml:space="preserve">проверка пройдена</v>
      </c>
      <c r="AG69" s="166"/>
      <c r="AH69" s="147"/>
      <c r="AI69" s="147"/>
    </row>
    <row r="70" ht="43.200000000000003">
      <c r="A70" s="143"/>
      <c r="B70" s="143"/>
      <c r="C70" s="189" t="s">
        <v>203</v>
      </c>
      <c r="D70" s="143" t="str">
        <f>VLOOKUP(C70,'Коды программ'!$A$2:$B$578,2,FALSE)</f>
        <v xml:space="preserve">Информационные системы и программирование</v>
      </c>
      <c r="E70" s="154" t="s">
        <v>6</v>
      </c>
      <c r="F70" s="155" t="s">
        <v>7</v>
      </c>
      <c r="G70" s="173">
        <v>40</v>
      </c>
      <c r="H70" s="174">
        <v>8</v>
      </c>
      <c r="I70" s="175">
        <v>2</v>
      </c>
      <c r="J70" s="175">
        <v>0</v>
      </c>
      <c r="K70" s="175">
        <v>0</v>
      </c>
      <c r="L70" s="175">
        <v>2</v>
      </c>
      <c r="M70" s="175">
        <v>4</v>
      </c>
      <c r="N70" s="175">
        <v>13</v>
      </c>
      <c r="O70" s="175">
        <v>0</v>
      </c>
      <c r="P70" s="175">
        <v>1</v>
      </c>
      <c r="Q70" s="175">
        <v>2</v>
      </c>
      <c r="R70" s="175">
        <v>0</v>
      </c>
      <c r="S70" s="175">
        <v>0</v>
      </c>
      <c r="T70" s="175">
        <v>1</v>
      </c>
      <c r="U70" s="175">
        <v>0</v>
      </c>
      <c r="V70" s="175">
        <v>0</v>
      </c>
      <c r="W70" s="175">
        <v>0</v>
      </c>
      <c r="X70" s="175">
        <v>0</v>
      </c>
      <c r="Y70" s="175">
        <v>0</v>
      </c>
      <c r="Z70" s="175">
        <v>0</v>
      </c>
      <c r="AA70" s="175">
        <v>0</v>
      </c>
      <c r="AB70" s="175">
        <v>0</v>
      </c>
      <c r="AC70" s="175">
        <v>0</v>
      </c>
      <c r="AD70" s="175">
        <v>9</v>
      </c>
      <c r="AE70" s="175">
        <v>0</v>
      </c>
      <c r="AF70" s="175">
        <v>0</v>
      </c>
      <c r="AG70" s="175" t="s">
        <v>1369</v>
      </c>
      <c r="AH70" s="147" t="str">
        <f t="shared" si="247"/>
        <v xml:space="preserve">проверка пройдена</v>
      </c>
      <c r="AI70" s="147" t="str">
        <f t="shared" si="249"/>
        <v xml:space="preserve">проверка пройдена</v>
      </c>
    </row>
    <row r="71" ht="43.200000000000003">
      <c r="A71" s="143"/>
      <c r="B71" s="143"/>
      <c r="C71" s="189" t="s">
        <v>203</v>
      </c>
      <c r="D71" s="143" t="str">
        <f>VLOOKUP(C71,'Коды программ'!$A$2:$B$578,2,FALSE)</f>
        <v xml:space="preserve">Информационные системы и программирование</v>
      </c>
      <c r="E71" s="154" t="s">
        <v>14</v>
      </c>
      <c r="F71" s="158" t="s">
        <v>15</v>
      </c>
      <c r="G71" s="173">
        <v>1</v>
      </c>
      <c r="H71" s="176">
        <v>0</v>
      </c>
      <c r="I71" s="177">
        <v>0</v>
      </c>
      <c r="J71" s="177">
        <v>0</v>
      </c>
      <c r="K71" s="177">
        <v>0</v>
      </c>
      <c r="L71" s="177">
        <v>0</v>
      </c>
      <c r="M71" s="177">
        <v>0</v>
      </c>
      <c r="N71" s="177">
        <v>0</v>
      </c>
      <c r="O71" s="177">
        <v>0</v>
      </c>
      <c r="P71" s="177">
        <v>0</v>
      </c>
      <c r="Q71" s="177">
        <v>0</v>
      </c>
      <c r="R71" s="177">
        <v>0</v>
      </c>
      <c r="S71" s="177">
        <v>0</v>
      </c>
      <c r="T71" s="177">
        <v>1</v>
      </c>
      <c r="U71" s="177">
        <v>0</v>
      </c>
      <c r="V71" s="177">
        <v>0</v>
      </c>
      <c r="W71" s="177">
        <v>0</v>
      </c>
      <c r="X71" s="177">
        <v>0</v>
      </c>
      <c r="Y71" s="177">
        <v>0</v>
      </c>
      <c r="Z71" s="177">
        <v>0</v>
      </c>
      <c r="AA71" s="177">
        <v>0</v>
      </c>
      <c r="AB71" s="177">
        <v>0</v>
      </c>
      <c r="AC71" s="177">
        <v>0</v>
      </c>
      <c r="AD71" s="177">
        <v>0</v>
      </c>
      <c r="AE71" s="177">
        <v>0</v>
      </c>
      <c r="AF71" s="177">
        <v>0</v>
      </c>
      <c r="AG71" s="178">
        <v>0</v>
      </c>
      <c r="AH71" s="147" t="str">
        <f t="shared" si="247"/>
        <v xml:space="preserve">проверка пройдена</v>
      </c>
      <c r="AI71" s="147" t="str">
        <f t="shared" si="249"/>
        <v xml:space="preserve">проверка пройдена</v>
      </c>
    </row>
    <row r="72" ht="43.200000000000003">
      <c r="A72" s="143"/>
      <c r="B72" s="143"/>
      <c r="C72" s="189" t="s">
        <v>203</v>
      </c>
      <c r="D72" s="143" t="str">
        <f>VLOOKUP(C72,'Коды программ'!$A$2:$B$578,2,FALSE)</f>
        <v xml:space="preserve">Информационные системы и программирование</v>
      </c>
      <c r="E72" s="154" t="s">
        <v>22</v>
      </c>
      <c r="F72" s="158" t="s">
        <v>23</v>
      </c>
      <c r="G72" s="75">
        <v>1</v>
      </c>
      <c r="H72" s="176">
        <v>0</v>
      </c>
      <c r="I72" s="177">
        <v>0</v>
      </c>
      <c r="J72" s="177">
        <v>0</v>
      </c>
      <c r="K72" s="177">
        <v>0</v>
      </c>
      <c r="L72" s="177">
        <v>0</v>
      </c>
      <c r="M72" s="177">
        <v>0</v>
      </c>
      <c r="N72" s="177">
        <v>0</v>
      </c>
      <c r="O72" s="177">
        <v>0</v>
      </c>
      <c r="P72" s="177">
        <v>0</v>
      </c>
      <c r="Q72" s="177">
        <v>0</v>
      </c>
      <c r="R72" s="177">
        <v>0</v>
      </c>
      <c r="S72" s="177">
        <v>0</v>
      </c>
      <c r="T72" s="177">
        <v>1</v>
      </c>
      <c r="U72" s="177">
        <v>0</v>
      </c>
      <c r="V72" s="177">
        <v>0</v>
      </c>
      <c r="W72" s="177">
        <v>0</v>
      </c>
      <c r="X72" s="177">
        <v>0</v>
      </c>
      <c r="Y72" s="177">
        <v>0</v>
      </c>
      <c r="Z72" s="177">
        <v>0</v>
      </c>
      <c r="AA72" s="177">
        <v>0</v>
      </c>
      <c r="AB72" s="177">
        <v>0</v>
      </c>
      <c r="AC72" s="177">
        <v>0</v>
      </c>
      <c r="AD72" s="177">
        <v>0</v>
      </c>
      <c r="AE72" s="177">
        <v>0</v>
      </c>
      <c r="AF72" s="177">
        <v>0</v>
      </c>
      <c r="AG72" s="178">
        <v>0</v>
      </c>
      <c r="AH72" s="147" t="str">
        <f t="shared" si="247"/>
        <v xml:space="preserve">проверка пройдена</v>
      </c>
      <c r="AI72" s="147" t="str">
        <f t="shared" si="249"/>
        <v xml:space="preserve">проверка пройдена</v>
      </c>
    </row>
    <row r="73" ht="43.200000000000003">
      <c r="A73" s="143"/>
      <c r="B73" s="143"/>
      <c r="C73" s="189" t="s">
        <v>203</v>
      </c>
      <c r="D73" s="143" t="str">
        <f>VLOOKUP(C73,'Коды программ'!$A$2:$B$578,2,FALSE)</f>
        <v xml:space="preserve">Информационные системы и программирование</v>
      </c>
      <c r="E73" s="154" t="s">
        <v>29</v>
      </c>
      <c r="F73" s="158" t="s">
        <v>30</v>
      </c>
      <c r="G73" s="173">
        <v>0</v>
      </c>
      <c r="H73" s="176">
        <v>0</v>
      </c>
      <c r="I73" s="177">
        <v>0</v>
      </c>
      <c r="J73" s="177">
        <v>0</v>
      </c>
      <c r="K73" s="177">
        <v>0</v>
      </c>
      <c r="L73" s="177">
        <v>0</v>
      </c>
      <c r="M73" s="177">
        <v>0</v>
      </c>
      <c r="N73" s="177">
        <v>0</v>
      </c>
      <c r="O73" s="177">
        <v>0</v>
      </c>
      <c r="P73" s="177">
        <v>0</v>
      </c>
      <c r="Q73" s="177">
        <v>0</v>
      </c>
      <c r="R73" s="177">
        <v>0</v>
      </c>
      <c r="S73" s="177">
        <v>0</v>
      </c>
      <c r="T73" s="177">
        <v>0</v>
      </c>
      <c r="U73" s="177">
        <v>0</v>
      </c>
      <c r="V73" s="177">
        <v>0</v>
      </c>
      <c r="W73" s="177">
        <v>0</v>
      </c>
      <c r="X73" s="177">
        <v>0</v>
      </c>
      <c r="Y73" s="177">
        <v>0</v>
      </c>
      <c r="Z73" s="177">
        <v>0</v>
      </c>
      <c r="AA73" s="177">
        <v>0</v>
      </c>
      <c r="AB73" s="177">
        <v>0</v>
      </c>
      <c r="AC73" s="177">
        <v>0</v>
      </c>
      <c r="AD73" s="177">
        <v>0</v>
      </c>
      <c r="AE73" s="177">
        <v>0</v>
      </c>
      <c r="AF73" s="177">
        <v>0</v>
      </c>
      <c r="AG73" s="178">
        <v>0</v>
      </c>
      <c r="AH73" s="147" t="str">
        <f t="shared" si="247"/>
        <v xml:space="preserve">проверка пройдена</v>
      </c>
      <c r="AI73" s="147" t="str">
        <f t="shared" si="249"/>
        <v xml:space="preserve">проверка пройдена</v>
      </c>
    </row>
    <row r="74" ht="43.200000000000003">
      <c r="A74" s="143"/>
      <c r="B74" s="143"/>
      <c r="C74" s="189" t="s">
        <v>203</v>
      </c>
      <c r="D74" s="143" t="str">
        <f>VLOOKUP(C74,'Коды программ'!$A$2:$B$578,2,FALSE)</f>
        <v xml:space="preserve">Информационные системы и программирование</v>
      </c>
      <c r="E74" s="154" t="s">
        <v>36</v>
      </c>
      <c r="F74" s="158" t="s">
        <v>37</v>
      </c>
      <c r="G74" s="173">
        <v>0</v>
      </c>
      <c r="H74" s="176">
        <v>0</v>
      </c>
      <c r="I74" s="177">
        <v>0</v>
      </c>
      <c r="J74" s="177">
        <v>0</v>
      </c>
      <c r="K74" s="177">
        <v>0</v>
      </c>
      <c r="L74" s="177">
        <v>0</v>
      </c>
      <c r="M74" s="177">
        <v>0</v>
      </c>
      <c r="N74" s="177">
        <v>0</v>
      </c>
      <c r="O74" s="177">
        <v>0</v>
      </c>
      <c r="P74" s="177">
        <v>0</v>
      </c>
      <c r="Q74" s="177">
        <v>0</v>
      </c>
      <c r="R74" s="177">
        <v>0</v>
      </c>
      <c r="S74" s="177">
        <v>0</v>
      </c>
      <c r="T74" s="177">
        <v>0</v>
      </c>
      <c r="U74" s="177">
        <v>0</v>
      </c>
      <c r="V74" s="177">
        <v>0</v>
      </c>
      <c r="W74" s="177">
        <v>0</v>
      </c>
      <c r="X74" s="177">
        <v>0</v>
      </c>
      <c r="Y74" s="177">
        <v>0</v>
      </c>
      <c r="Z74" s="177">
        <v>0</v>
      </c>
      <c r="AA74" s="177">
        <v>0</v>
      </c>
      <c r="AB74" s="177">
        <v>0</v>
      </c>
      <c r="AC74" s="177">
        <v>0</v>
      </c>
      <c r="AD74" s="177">
        <v>0</v>
      </c>
      <c r="AE74" s="177">
        <v>0</v>
      </c>
      <c r="AF74" s="177">
        <v>0</v>
      </c>
      <c r="AG74" s="178">
        <v>0</v>
      </c>
      <c r="AH74" s="147" t="str">
        <f t="shared" si="247"/>
        <v xml:space="preserve">проверка пройдена</v>
      </c>
      <c r="AI74" s="147" t="str">
        <f t="shared" si="249"/>
        <v xml:space="preserve">проверка пройдена</v>
      </c>
    </row>
    <row r="75" ht="57.600000000000001">
      <c r="A75" s="143"/>
      <c r="B75" s="143"/>
      <c r="C75" s="189" t="s">
        <v>203</v>
      </c>
      <c r="D75" s="143" t="str">
        <f>VLOOKUP(C75,'Коды программ'!$A$2:$B$578,2,FALSE)</f>
        <v xml:space="preserve">Информационные системы и программирование</v>
      </c>
      <c r="E75" s="153" t="s">
        <v>42</v>
      </c>
      <c r="F75" s="159" t="s">
        <v>43</v>
      </c>
      <c r="G75" s="156">
        <f>G71+G73</f>
        <v>1</v>
      </c>
      <c r="H75" s="179">
        <f t="shared" ref="H75:AF75" si="256">H71+H73</f>
        <v>0</v>
      </c>
      <c r="I75" s="156">
        <f t="shared" si="256"/>
        <v>0</v>
      </c>
      <c r="J75" s="156">
        <f t="shared" si="256"/>
        <v>0</v>
      </c>
      <c r="K75" s="156">
        <f t="shared" si="256"/>
        <v>0</v>
      </c>
      <c r="L75" s="156">
        <f t="shared" si="256"/>
        <v>0</v>
      </c>
      <c r="M75" s="156">
        <f t="shared" si="256"/>
        <v>0</v>
      </c>
      <c r="N75" s="156">
        <f t="shared" si="256"/>
        <v>0</v>
      </c>
      <c r="O75" s="156">
        <f t="shared" si="256"/>
        <v>0</v>
      </c>
      <c r="P75" s="156">
        <f t="shared" si="256"/>
        <v>0</v>
      </c>
      <c r="Q75" s="156">
        <f t="shared" si="256"/>
        <v>0</v>
      </c>
      <c r="R75" s="156">
        <f t="shared" si="256"/>
        <v>0</v>
      </c>
      <c r="S75" s="156">
        <f t="shared" si="256"/>
        <v>0</v>
      </c>
      <c r="T75" s="156">
        <f t="shared" si="256"/>
        <v>1</v>
      </c>
      <c r="U75" s="156">
        <f t="shared" si="256"/>
        <v>0</v>
      </c>
      <c r="V75" s="156">
        <f t="shared" si="256"/>
        <v>0</v>
      </c>
      <c r="W75" s="156">
        <f t="shared" si="256"/>
        <v>0</v>
      </c>
      <c r="X75" s="156">
        <f t="shared" si="256"/>
        <v>0</v>
      </c>
      <c r="Y75" s="156">
        <f t="shared" si="256"/>
        <v>0</v>
      </c>
      <c r="Z75" s="156">
        <f t="shared" si="256"/>
        <v>0</v>
      </c>
      <c r="AA75" s="156">
        <f t="shared" si="256"/>
        <v>0</v>
      </c>
      <c r="AB75" s="156">
        <f t="shared" si="256"/>
        <v>0</v>
      </c>
      <c r="AC75" s="156">
        <f t="shared" si="256"/>
        <v>0</v>
      </c>
      <c r="AD75" s="156">
        <f t="shared" si="256"/>
        <v>0</v>
      </c>
      <c r="AE75" s="156">
        <f t="shared" si="256"/>
        <v>0</v>
      </c>
      <c r="AF75" s="156">
        <f t="shared" si="256"/>
        <v>0</v>
      </c>
      <c r="AG75" s="156">
        <v>0</v>
      </c>
      <c r="AH75" s="147" t="str">
        <f t="shared" ref="AH75:AH100" si="257">IF(G75=H75+K75+L75+M75+N75+O75+P75+Q75+R75+S75+T75+U75+V75+W75+X75+Y75+Z75+AA75+AB75+AC75+AD75+AE75+AF75,"проверка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 xml:space="preserve">проверка пройдена</v>
      </c>
      <c r="AI75" s="147" t="str">
        <f t="shared" si="249"/>
        <v xml:space="preserve">проверка пройдена</v>
      </c>
    </row>
    <row r="76" ht="72">
      <c r="A76" s="143"/>
      <c r="B76" s="143"/>
      <c r="C76" s="189" t="s">
        <v>203</v>
      </c>
      <c r="D76" s="143" t="str">
        <f>VLOOKUP(C76,'Коды программ'!$A$2:$B$578,2,FALSE)</f>
        <v xml:space="preserve">Информационные системы и программирование</v>
      </c>
      <c r="E76" s="153" t="s">
        <v>48</v>
      </c>
      <c r="F76" s="159" t="s">
        <v>49</v>
      </c>
      <c r="G76" s="180">
        <v>0</v>
      </c>
      <c r="H76" s="181">
        <v>0</v>
      </c>
      <c r="I76" s="182">
        <v>0</v>
      </c>
      <c r="J76" s="182">
        <v>0</v>
      </c>
      <c r="K76" s="182">
        <v>0</v>
      </c>
      <c r="L76" s="182">
        <v>0</v>
      </c>
      <c r="M76" s="182">
        <v>0</v>
      </c>
      <c r="N76" s="182">
        <v>0</v>
      </c>
      <c r="O76" s="182">
        <v>0</v>
      </c>
      <c r="P76" s="182">
        <v>0</v>
      </c>
      <c r="Q76" s="182">
        <v>0</v>
      </c>
      <c r="R76" s="182">
        <v>0</v>
      </c>
      <c r="S76" s="182">
        <v>0</v>
      </c>
      <c r="T76" s="182">
        <v>0</v>
      </c>
      <c r="U76" s="182">
        <v>0</v>
      </c>
      <c r="V76" s="182">
        <v>0</v>
      </c>
      <c r="W76" s="182">
        <v>0</v>
      </c>
      <c r="X76" s="182">
        <v>0</v>
      </c>
      <c r="Y76" s="182">
        <v>0</v>
      </c>
      <c r="Z76" s="182">
        <v>0</v>
      </c>
      <c r="AA76" s="182">
        <v>0</v>
      </c>
      <c r="AB76" s="182">
        <v>0</v>
      </c>
      <c r="AC76" s="182">
        <v>0</v>
      </c>
      <c r="AD76" s="182">
        <v>0</v>
      </c>
      <c r="AE76" s="182">
        <v>0</v>
      </c>
      <c r="AF76" s="182">
        <v>0</v>
      </c>
      <c r="AG76" s="182">
        <v>0</v>
      </c>
      <c r="AH76" s="147" t="str">
        <f t="shared" si="257"/>
        <v xml:space="preserve">проверка пройдена</v>
      </c>
      <c r="AI76" s="147" t="str">
        <f t="shared" si="249"/>
        <v xml:space="preserve">проверка пройдена</v>
      </c>
    </row>
    <row r="77" ht="43.200000000000003">
      <c r="A77" s="143"/>
      <c r="B77" s="143"/>
      <c r="C77" s="189" t="s">
        <v>203</v>
      </c>
      <c r="D77" s="143" t="str">
        <f>VLOOKUP(C77,'Коды программ'!$A$2:$B$578,2,FALSE)</f>
        <v xml:space="preserve">Информационные системы и программирование</v>
      </c>
      <c r="E77" s="153" t="s">
        <v>54</v>
      </c>
      <c r="F77" s="159" t="s">
        <v>55</v>
      </c>
      <c r="G77" s="183">
        <v>0</v>
      </c>
      <c r="H77" s="184">
        <v>0</v>
      </c>
      <c r="I77" s="177">
        <v>0</v>
      </c>
      <c r="J77" s="177">
        <v>0</v>
      </c>
      <c r="K77" s="177">
        <v>0</v>
      </c>
      <c r="L77" s="177">
        <v>0</v>
      </c>
      <c r="M77" s="177">
        <v>0</v>
      </c>
      <c r="N77" s="177">
        <v>0</v>
      </c>
      <c r="O77" s="177">
        <v>0</v>
      </c>
      <c r="P77" s="177">
        <v>0</v>
      </c>
      <c r="Q77" s="177">
        <v>0</v>
      </c>
      <c r="R77" s="177">
        <v>0</v>
      </c>
      <c r="S77" s="177">
        <v>0</v>
      </c>
      <c r="T77" s="177">
        <v>0</v>
      </c>
      <c r="U77" s="177">
        <v>0</v>
      </c>
      <c r="V77" s="177">
        <v>0</v>
      </c>
      <c r="W77" s="177">
        <v>0</v>
      </c>
      <c r="X77" s="177">
        <v>0</v>
      </c>
      <c r="Y77" s="177">
        <v>0</v>
      </c>
      <c r="Z77" s="177">
        <v>0</v>
      </c>
      <c r="AA77" s="177">
        <v>0</v>
      </c>
      <c r="AB77" s="177">
        <v>0</v>
      </c>
      <c r="AC77" s="177">
        <v>0</v>
      </c>
      <c r="AD77" s="177">
        <v>0</v>
      </c>
      <c r="AE77" s="177">
        <v>0</v>
      </c>
      <c r="AF77" s="177">
        <v>0</v>
      </c>
      <c r="AG77" s="177">
        <v>0</v>
      </c>
      <c r="AH77" s="147" t="str">
        <f t="shared" si="257"/>
        <v xml:space="preserve">проверка пройдена</v>
      </c>
      <c r="AI77" s="147" t="str">
        <f t="shared" si="249"/>
        <v xml:space="preserve">проверка пройдена</v>
      </c>
    </row>
    <row r="78" ht="43.200000000000003">
      <c r="A78" s="143"/>
      <c r="B78" s="143"/>
      <c r="C78" s="189" t="s">
        <v>203</v>
      </c>
      <c r="D78" s="143" t="str">
        <f>VLOOKUP(C78,'Коды программ'!$A$2:$B$578,2,FALSE)</f>
        <v xml:space="preserve">Информационные системы и программирование</v>
      </c>
      <c r="E78" s="153" t="s">
        <v>60</v>
      </c>
      <c r="F78" s="159" t="s">
        <v>61</v>
      </c>
      <c r="G78" s="183">
        <v>0</v>
      </c>
      <c r="H78" s="184">
        <v>0</v>
      </c>
      <c r="I78" s="177">
        <v>0</v>
      </c>
      <c r="J78" s="177">
        <v>0</v>
      </c>
      <c r="K78" s="177">
        <v>0</v>
      </c>
      <c r="L78" s="177">
        <v>0</v>
      </c>
      <c r="M78" s="177">
        <v>0</v>
      </c>
      <c r="N78" s="177">
        <v>0</v>
      </c>
      <c r="O78" s="177">
        <v>0</v>
      </c>
      <c r="P78" s="177">
        <v>0</v>
      </c>
      <c r="Q78" s="177">
        <v>0</v>
      </c>
      <c r="R78" s="177">
        <v>0</v>
      </c>
      <c r="S78" s="177">
        <v>0</v>
      </c>
      <c r="T78" s="177">
        <v>0</v>
      </c>
      <c r="U78" s="177">
        <v>0</v>
      </c>
      <c r="V78" s="177">
        <v>0</v>
      </c>
      <c r="W78" s="177">
        <v>0</v>
      </c>
      <c r="X78" s="177">
        <v>0</v>
      </c>
      <c r="Y78" s="177">
        <v>0</v>
      </c>
      <c r="Z78" s="177">
        <v>0</v>
      </c>
      <c r="AA78" s="177">
        <v>0</v>
      </c>
      <c r="AB78" s="177">
        <v>0</v>
      </c>
      <c r="AC78" s="177">
        <v>0</v>
      </c>
      <c r="AD78" s="177">
        <v>0</v>
      </c>
      <c r="AE78" s="177">
        <v>0</v>
      </c>
      <c r="AF78" s="177">
        <v>0</v>
      </c>
      <c r="AG78" s="177">
        <v>0</v>
      </c>
      <c r="AH78" s="147" t="str">
        <f t="shared" si="257"/>
        <v xml:space="preserve">проверка пройдена</v>
      </c>
      <c r="AI78" s="147" t="str">
        <f t="shared" si="249"/>
        <v xml:space="preserve">проверка пройдена</v>
      </c>
    </row>
    <row r="79" ht="43.200000000000003">
      <c r="A79" s="143"/>
      <c r="B79" s="143"/>
      <c r="C79" s="189" t="s">
        <v>203</v>
      </c>
      <c r="D79" s="143" t="str">
        <f>VLOOKUP(C79,'Коды программ'!$A$2:$B$578,2,FALSE)</f>
        <v xml:space="preserve">Информационные системы и программирование</v>
      </c>
      <c r="E79" s="160" t="s">
        <v>65</v>
      </c>
      <c r="F79" s="161" t="s">
        <v>66</v>
      </c>
      <c r="G79" s="183">
        <v>0</v>
      </c>
      <c r="H79" s="184">
        <v>0</v>
      </c>
      <c r="I79" s="177">
        <v>0</v>
      </c>
      <c r="J79" s="177">
        <v>0</v>
      </c>
      <c r="K79" s="177">
        <v>0</v>
      </c>
      <c r="L79" s="177">
        <v>0</v>
      </c>
      <c r="M79" s="177">
        <v>0</v>
      </c>
      <c r="N79" s="177">
        <v>0</v>
      </c>
      <c r="O79" s="177">
        <v>0</v>
      </c>
      <c r="P79" s="177">
        <v>0</v>
      </c>
      <c r="Q79" s="177">
        <v>0</v>
      </c>
      <c r="R79" s="177">
        <v>0</v>
      </c>
      <c r="S79" s="177">
        <v>0</v>
      </c>
      <c r="T79" s="177">
        <v>0</v>
      </c>
      <c r="U79" s="177">
        <v>0</v>
      </c>
      <c r="V79" s="177">
        <v>0</v>
      </c>
      <c r="W79" s="177">
        <v>0</v>
      </c>
      <c r="X79" s="177">
        <v>0</v>
      </c>
      <c r="Y79" s="177">
        <v>0</v>
      </c>
      <c r="Z79" s="177">
        <v>0</v>
      </c>
      <c r="AA79" s="177">
        <v>0</v>
      </c>
      <c r="AB79" s="177">
        <v>0</v>
      </c>
      <c r="AC79" s="177">
        <v>0</v>
      </c>
      <c r="AD79" s="177">
        <v>0</v>
      </c>
      <c r="AE79" s="177">
        <v>0</v>
      </c>
      <c r="AF79" s="177">
        <v>0</v>
      </c>
      <c r="AG79" s="177">
        <v>0</v>
      </c>
      <c r="AH79" s="147" t="str">
        <f t="shared" si="257"/>
        <v xml:space="preserve">проверка пройдена</v>
      </c>
      <c r="AI79" s="147" t="str">
        <f t="shared" si="249"/>
        <v xml:space="preserve">проверка пройдена</v>
      </c>
    </row>
    <row r="80" ht="43.200000000000003">
      <c r="A80" s="143"/>
      <c r="B80" s="143"/>
      <c r="C80" s="189" t="s">
        <v>203</v>
      </c>
      <c r="D80" s="143" t="str">
        <f>VLOOKUP(C80,'Коды программ'!$A$2:$B$578,2,FALSE)</f>
        <v xml:space="preserve">Информационные системы и программирование</v>
      </c>
      <c r="E80" s="160" t="s">
        <v>70</v>
      </c>
      <c r="F80" s="161" t="s">
        <v>71</v>
      </c>
      <c r="G80" s="183">
        <v>0</v>
      </c>
      <c r="H80" s="184">
        <v>0</v>
      </c>
      <c r="I80" s="177">
        <v>0</v>
      </c>
      <c r="J80" s="177">
        <v>0</v>
      </c>
      <c r="K80" s="177">
        <v>0</v>
      </c>
      <c r="L80" s="177">
        <v>0</v>
      </c>
      <c r="M80" s="177">
        <v>0</v>
      </c>
      <c r="N80" s="177">
        <v>0</v>
      </c>
      <c r="O80" s="177">
        <v>0</v>
      </c>
      <c r="P80" s="177">
        <v>0</v>
      </c>
      <c r="Q80" s="177">
        <v>0</v>
      </c>
      <c r="R80" s="177">
        <v>0</v>
      </c>
      <c r="S80" s="177">
        <v>0</v>
      </c>
      <c r="T80" s="177">
        <v>0</v>
      </c>
      <c r="U80" s="177">
        <v>0</v>
      </c>
      <c r="V80" s="177">
        <v>0</v>
      </c>
      <c r="W80" s="177">
        <v>0</v>
      </c>
      <c r="X80" s="177">
        <v>0</v>
      </c>
      <c r="Y80" s="177">
        <v>0</v>
      </c>
      <c r="Z80" s="177">
        <v>0</v>
      </c>
      <c r="AA80" s="177">
        <v>0</v>
      </c>
      <c r="AB80" s="177">
        <v>0</v>
      </c>
      <c r="AC80" s="177">
        <v>0</v>
      </c>
      <c r="AD80" s="177">
        <v>0</v>
      </c>
      <c r="AE80" s="177">
        <v>0</v>
      </c>
      <c r="AF80" s="177">
        <v>0</v>
      </c>
      <c r="AG80" s="177">
        <v>0</v>
      </c>
      <c r="AH80" s="147" t="str">
        <f t="shared" si="257"/>
        <v xml:space="preserve">проверка пройдена</v>
      </c>
      <c r="AI80" s="147" t="str">
        <f t="shared" si="249"/>
        <v xml:space="preserve">проверка пройдена</v>
      </c>
    </row>
    <row r="81" ht="43.200000000000003">
      <c r="A81" s="143"/>
      <c r="B81" s="143"/>
      <c r="C81" s="189" t="s">
        <v>203</v>
      </c>
      <c r="D81" s="143" t="str">
        <f>VLOOKUP(C81,'Коды программ'!$A$2:$B$578,2,FALSE)</f>
        <v xml:space="preserve">Информационные системы и программирование</v>
      </c>
      <c r="E81" s="160" t="s">
        <v>75</v>
      </c>
      <c r="F81" s="161" t="s">
        <v>76</v>
      </c>
      <c r="G81" s="183">
        <v>0</v>
      </c>
      <c r="H81" s="184">
        <v>0</v>
      </c>
      <c r="I81" s="177">
        <v>0</v>
      </c>
      <c r="J81" s="177">
        <v>0</v>
      </c>
      <c r="K81" s="177">
        <v>0</v>
      </c>
      <c r="L81" s="177">
        <v>0</v>
      </c>
      <c r="M81" s="177">
        <v>0</v>
      </c>
      <c r="N81" s="177">
        <v>0</v>
      </c>
      <c r="O81" s="177">
        <v>0</v>
      </c>
      <c r="P81" s="177">
        <v>0</v>
      </c>
      <c r="Q81" s="177">
        <v>0</v>
      </c>
      <c r="R81" s="177">
        <v>0</v>
      </c>
      <c r="S81" s="177">
        <v>0</v>
      </c>
      <c r="T81" s="177">
        <v>0</v>
      </c>
      <c r="U81" s="177">
        <v>0</v>
      </c>
      <c r="V81" s="177">
        <v>0</v>
      </c>
      <c r="W81" s="177">
        <v>0</v>
      </c>
      <c r="X81" s="177">
        <v>0</v>
      </c>
      <c r="Y81" s="177">
        <v>0</v>
      </c>
      <c r="Z81" s="177">
        <v>0</v>
      </c>
      <c r="AA81" s="177">
        <v>0</v>
      </c>
      <c r="AB81" s="177">
        <v>0</v>
      </c>
      <c r="AC81" s="177">
        <v>0</v>
      </c>
      <c r="AD81" s="177">
        <v>0</v>
      </c>
      <c r="AE81" s="177">
        <v>0</v>
      </c>
      <c r="AF81" s="177">
        <v>0</v>
      </c>
      <c r="AG81" s="177">
        <v>0</v>
      </c>
      <c r="AH81" s="147" t="str">
        <f t="shared" si="257"/>
        <v xml:space="preserve">проверка пройдена</v>
      </c>
      <c r="AI81" s="147" t="str">
        <f t="shared" si="249"/>
        <v xml:space="preserve">проверка пройдена</v>
      </c>
    </row>
    <row r="82" ht="43.200000000000003">
      <c r="A82" s="143"/>
      <c r="B82" s="143"/>
      <c r="C82" s="189" t="s">
        <v>203</v>
      </c>
      <c r="D82" s="143" t="str">
        <f>VLOOKUP(C82,'Коды программ'!$A$2:$B$578,2,FALSE)</f>
        <v xml:space="preserve">Информационные системы и программирование</v>
      </c>
      <c r="E82" s="160" t="s">
        <v>80</v>
      </c>
      <c r="F82" s="161" t="s">
        <v>81</v>
      </c>
      <c r="G82" s="183">
        <v>1</v>
      </c>
      <c r="H82" s="184">
        <v>0</v>
      </c>
      <c r="I82" s="177">
        <v>0</v>
      </c>
      <c r="J82" s="177">
        <v>0</v>
      </c>
      <c r="K82" s="177">
        <v>0</v>
      </c>
      <c r="L82" s="177">
        <v>0</v>
      </c>
      <c r="M82" s="177">
        <v>0</v>
      </c>
      <c r="N82" s="177">
        <v>0</v>
      </c>
      <c r="O82" s="177">
        <v>0</v>
      </c>
      <c r="P82" s="177">
        <v>0</v>
      </c>
      <c r="Q82" s="177">
        <v>0</v>
      </c>
      <c r="R82" s="177">
        <v>0</v>
      </c>
      <c r="S82" s="177">
        <v>0</v>
      </c>
      <c r="T82" s="177">
        <v>1</v>
      </c>
      <c r="U82" s="177">
        <v>0</v>
      </c>
      <c r="V82" s="177">
        <v>0</v>
      </c>
      <c r="W82" s="177">
        <v>0</v>
      </c>
      <c r="X82" s="177">
        <v>0</v>
      </c>
      <c r="Y82" s="177">
        <v>0</v>
      </c>
      <c r="Z82" s="177">
        <v>0</v>
      </c>
      <c r="AA82" s="177">
        <v>0</v>
      </c>
      <c r="AB82" s="177">
        <v>0</v>
      </c>
      <c r="AC82" s="177">
        <v>0</v>
      </c>
      <c r="AD82" s="177">
        <v>0</v>
      </c>
      <c r="AE82" s="177">
        <v>0</v>
      </c>
      <c r="AF82" s="177">
        <v>0</v>
      </c>
      <c r="AG82" s="177">
        <v>0</v>
      </c>
      <c r="AH82" s="147" t="str">
        <f t="shared" si="257"/>
        <v xml:space="preserve">проверка пройдена</v>
      </c>
      <c r="AI82" s="147" t="str">
        <f t="shared" si="249"/>
        <v xml:space="preserve">проверка пройдена</v>
      </c>
    </row>
    <row r="83" ht="57.600000000000001">
      <c r="A83" s="143"/>
      <c r="B83" s="143"/>
      <c r="C83" s="189" t="s">
        <v>203</v>
      </c>
      <c r="D83" s="143" t="str">
        <f>VLOOKUP(C83,'Коды программ'!$A$2:$B$578,2,FALSE)</f>
        <v xml:space="preserve">Информационные системы и программирование</v>
      </c>
      <c r="E83" s="153" t="s">
        <v>85</v>
      </c>
      <c r="F83" s="162" t="s">
        <v>86</v>
      </c>
      <c r="G83" s="183">
        <v>0</v>
      </c>
      <c r="H83" s="184">
        <v>0</v>
      </c>
      <c r="I83" s="177">
        <v>0</v>
      </c>
      <c r="J83" s="177">
        <v>0</v>
      </c>
      <c r="K83" s="177">
        <v>0</v>
      </c>
      <c r="L83" s="177">
        <v>0</v>
      </c>
      <c r="M83" s="177">
        <v>0</v>
      </c>
      <c r="N83" s="177">
        <v>0</v>
      </c>
      <c r="O83" s="177">
        <v>0</v>
      </c>
      <c r="P83" s="177">
        <v>0</v>
      </c>
      <c r="Q83" s="177">
        <v>0</v>
      </c>
      <c r="R83" s="177">
        <v>0</v>
      </c>
      <c r="S83" s="177">
        <v>0</v>
      </c>
      <c r="T83" s="177">
        <v>0</v>
      </c>
      <c r="U83" s="177">
        <v>0</v>
      </c>
      <c r="V83" s="177">
        <v>0</v>
      </c>
      <c r="W83" s="177">
        <v>0</v>
      </c>
      <c r="X83" s="177">
        <v>0</v>
      </c>
      <c r="Y83" s="177">
        <v>0</v>
      </c>
      <c r="Z83" s="177">
        <v>0</v>
      </c>
      <c r="AA83" s="177">
        <v>0</v>
      </c>
      <c r="AB83" s="177">
        <v>0</v>
      </c>
      <c r="AC83" s="177">
        <v>0</v>
      </c>
      <c r="AD83" s="177">
        <v>0</v>
      </c>
      <c r="AE83" s="177">
        <v>0</v>
      </c>
      <c r="AF83" s="177">
        <v>0</v>
      </c>
      <c r="AG83" s="177">
        <v>0</v>
      </c>
      <c r="AH83" s="147" t="str">
        <f t="shared" si="257"/>
        <v xml:space="preserve">проверка пройдена</v>
      </c>
      <c r="AI83" s="147" t="str">
        <f t="shared" si="249"/>
        <v xml:space="preserve">проверка пройдена</v>
      </c>
    </row>
    <row r="84" ht="57.600000000000001">
      <c r="A84" s="143"/>
      <c r="B84" s="143"/>
      <c r="C84" s="189" t="s">
        <v>203</v>
      </c>
      <c r="D84" s="143" t="str">
        <f>VLOOKUP(C84,'Коды программ'!$A$2:$B$578,2,FALSE)</f>
        <v xml:space="preserve">Информационные системы и программирование</v>
      </c>
      <c r="E84" s="153" t="s">
        <v>90</v>
      </c>
      <c r="F84" s="162" t="s">
        <v>91</v>
      </c>
      <c r="G84" s="183">
        <v>0</v>
      </c>
      <c r="H84" s="184">
        <v>0</v>
      </c>
      <c r="I84" s="177">
        <v>0</v>
      </c>
      <c r="J84" s="177">
        <v>0</v>
      </c>
      <c r="K84" s="177">
        <v>0</v>
      </c>
      <c r="L84" s="177">
        <v>0</v>
      </c>
      <c r="M84" s="177">
        <v>0</v>
      </c>
      <c r="N84" s="177">
        <v>0</v>
      </c>
      <c r="O84" s="177">
        <v>0</v>
      </c>
      <c r="P84" s="177">
        <v>0</v>
      </c>
      <c r="Q84" s="177">
        <v>0</v>
      </c>
      <c r="R84" s="177">
        <v>0</v>
      </c>
      <c r="S84" s="177">
        <v>0</v>
      </c>
      <c r="T84" s="177">
        <v>0</v>
      </c>
      <c r="U84" s="177">
        <v>0</v>
      </c>
      <c r="V84" s="177">
        <v>0</v>
      </c>
      <c r="W84" s="177">
        <v>0</v>
      </c>
      <c r="X84" s="177">
        <v>0</v>
      </c>
      <c r="Y84" s="177">
        <v>0</v>
      </c>
      <c r="Z84" s="177">
        <v>0</v>
      </c>
      <c r="AA84" s="177">
        <v>0</v>
      </c>
      <c r="AB84" s="177">
        <v>0</v>
      </c>
      <c r="AC84" s="177">
        <v>0</v>
      </c>
      <c r="AD84" s="177">
        <v>0</v>
      </c>
      <c r="AE84" s="177">
        <v>0</v>
      </c>
      <c r="AF84" s="177">
        <v>0</v>
      </c>
      <c r="AG84" s="177">
        <v>0</v>
      </c>
      <c r="AH84" s="147" t="str">
        <f t="shared" si="257"/>
        <v xml:space="preserve">проверка пройдена</v>
      </c>
      <c r="AI84" s="147" t="str">
        <f t="shared" si="249"/>
        <v xml:space="preserve">проверка пройдена</v>
      </c>
    </row>
    <row r="85" ht="43.200000000000003">
      <c r="A85" s="143"/>
      <c r="B85" s="143"/>
      <c r="C85" s="189" t="s">
        <v>203</v>
      </c>
      <c r="D85" s="143" t="str">
        <f>VLOOKUP(C85,'Коды программ'!$A$2:$B$578,2,FALSE)</f>
        <v xml:space="preserve">Информационные системы и программирование</v>
      </c>
      <c r="E85" s="163" t="s">
        <v>1331</v>
      </c>
      <c r="F85" s="164" t="s">
        <v>1362</v>
      </c>
      <c r="G85" s="165" t="str">
        <f>IF(AND(G71&lt;=G70,G72&lt;=G71,G73&lt;=G70,G74&lt;=G70,G75=(G71+G73),G75=(G76+G77+G78+G79+G80+G81+G82),G83&lt;=G75,G84&lt;=G75,(G71+G73)&lt;=G70,G76&lt;=G75,G77&lt;=G75,G78&lt;=G75,G79&lt;=G75,G80&lt;=G75,G81&lt;=G75,G82&lt;=G75,G83&lt;=G74,G83&lt;=G75),"проверка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H85" s="188" t="str">
        <f t="shared" ref="H85:AF85" si="258">IF(AND(H71&lt;=H70,H72&lt;=H71,H73&lt;=H70,H74&lt;=H70,H75=(H71+H73),H75=(H76+H77+H78+H79+H80+H81+H82),H83&lt;=H75,H84&lt;=H75,(H71+H73)&lt;=H70,H76&lt;=H75,H77&lt;=H75,H78&lt;=H75,H79&lt;=H75,H80&lt;=H75,H81&lt;=H75,H82&lt;=H75,H83&lt;=H74,H83&lt;=H75),"проверка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I85" s="165" t="str">
        <f t="shared" si="258"/>
        <v xml:space="preserve">проверка пройдена</v>
      </c>
      <c r="J85" s="165" t="str">
        <f t="shared" si="258"/>
        <v xml:space="preserve">проверка пройдена</v>
      </c>
      <c r="K85" s="165" t="str">
        <f t="shared" si="258"/>
        <v xml:space="preserve">проверка пройдена</v>
      </c>
      <c r="L85" s="165" t="str">
        <f t="shared" si="258"/>
        <v xml:space="preserve">проверка пройдена</v>
      </c>
      <c r="M85" s="165" t="str">
        <f t="shared" si="258"/>
        <v xml:space="preserve">проверка пройдена</v>
      </c>
      <c r="N85" s="165" t="str">
        <f t="shared" si="258"/>
        <v xml:space="preserve">проверка пройдена</v>
      </c>
      <c r="O85" s="165" t="str">
        <f t="shared" si="258"/>
        <v xml:space="preserve">проверка пройдена</v>
      </c>
      <c r="P85" s="165" t="str">
        <f t="shared" si="258"/>
        <v xml:space="preserve">проверка пройдена</v>
      </c>
      <c r="Q85" s="165" t="str">
        <f t="shared" si="258"/>
        <v xml:space="preserve">проверка пройдена</v>
      </c>
      <c r="R85" s="165" t="str">
        <f t="shared" si="258"/>
        <v xml:space="preserve">проверка пройдена</v>
      </c>
      <c r="S85" s="165" t="str">
        <f t="shared" si="258"/>
        <v xml:space="preserve">проверка пройдена</v>
      </c>
      <c r="T85" s="165" t="str">
        <f t="shared" si="258"/>
        <v xml:space="preserve">проверка пройдена</v>
      </c>
      <c r="U85" s="165" t="str">
        <f t="shared" si="258"/>
        <v xml:space="preserve">проверка пройдена</v>
      </c>
      <c r="V85" s="165" t="str">
        <f t="shared" si="258"/>
        <v xml:space="preserve">проверка пройдена</v>
      </c>
      <c r="W85" s="165" t="str">
        <f t="shared" si="258"/>
        <v xml:space="preserve">проверка пройдена</v>
      </c>
      <c r="X85" s="165" t="str">
        <f t="shared" si="258"/>
        <v xml:space="preserve">проверка пройдена</v>
      </c>
      <c r="Y85" s="165" t="str">
        <f t="shared" si="258"/>
        <v xml:space="preserve">проверка пройдена</v>
      </c>
      <c r="Z85" s="165" t="str">
        <f t="shared" si="258"/>
        <v xml:space="preserve">проверка пройдена</v>
      </c>
      <c r="AA85" s="165" t="str">
        <f t="shared" si="258"/>
        <v xml:space="preserve">проверка пройдена</v>
      </c>
      <c r="AB85" s="165" t="str">
        <f t="shared" si="258"/>
        <v xml:space="preserve">проверка пройдена</v>
      </c>
      <c r="AC85" s="165" t="str">
        <f t="shared" si="258"/>
        <v xml:space="preserve">проверка пройдена</v>
      </c>
      <c r="AD85" s="165" t="str">
        <f t="shared" si="258"/>
        <v xml:space="preserve">проверка пройдена</v>
      </c>
      <c r="AE85" s="165" t="str">
        <f t="shared" si="258"/>
        <v xml:space="preserve">проверка пройдена</v>
      </c>
      <c r="AF85" s="165" t="str">
        <f t="shared" si="258"/>
        <v xml:space="preserve">проверка пройдена</v>
      </c>
      <c r="AG85" s="166"/>
      <c r="AH85" s="147"/>
      <c r="AI85" s="147"/>
    </row>
    <row r="86" ht="57.600000000000001">
      <c r="A86" s="143"/>
      <c r="B86" s="143"/>
      <c r="C86" s="189" t="s">
        <v>807</v>
      </c>
      <c r="D86" s="143" t="str">
        <f>VLOOKUP(C86,'Коды программ'!$A$2:$B$578,2,FALSE)</f>
        <v xml:space="preserve">Техническое обслуживание и ремонт двигателей, систем и агрегатов автомобилей</v>
      </c>
      <c r="E86" s="154" t="s">
        <v>6</v>
      </c>
      <c r="F86" s="155" t="s">
        <v>7</v>
      </c>
      <c r="G86" s="173">
        <v>19</v>
      </c>
      <c r="H86" s="190">
        <v>1</v>
      </c>
      <c r="I86" s="175">
        <v>0</v>
      </c>
      <c r="J86" s="175">
        <v>0</v>
      </c>
      <c r="K86" s="175">
        <v>0</v>
      </c>
      <c r="L86" s="175">
        <v>0</v>
      </c>
      <c r="M86" s="175">
        <v>0</v>
      </c>
      <c r="N86" s="175">
        <v>9</v>
      </c>
      <c r="O86" s="175">
        <v>1</v>
      </c>
      <c r="P86" s="175">
        <v>0</v>
      </c>
      <c r="Q86" s="175">
        <v>8</v>
      </c>
      <c r="R86" s="175">
        <v>0</v>
      </c>
      <c r="S86" s="175">
        <v>0</v>
      </c>
      <c r="T86" s="175">
        <v>0</v>
      </c>
      <c r="U86" s="175">
        <v>0</v>
      </c>
      <c r="V86" s="175">
        <v>0</v>
      </c>
      <c r="W86" s="175">
        <v>0</v>
      </c>
      <c r="X86" s="175">
        <v>0</v>
      </c>
      <c r="Y86" s="175">
        <v>0</v>
      </c>
      <c r="Z86" s="175">
        <v>0</v>
      </c>
      <c r="AA86" s="175">
        <v>0</v>
      </c>
      <c r="AB86" s="175">
        <v>0</v>
      </c>
      <c r="AC86" s="175">
        <v>0</v>
      </c>
      <c r="AD86" s="175">
        <v>0</v>
      </c>
      <c r="AE86" s="175">
        <v>0</v>
      </c>
      <c r="AF86" s="175">
        <v>0</v>
      </c>
      <c r="AG86" s="182">
        <v>0</v>
      </c>
      <c r="AH86" s="147" t="str">
        <f t="shared" si="257"/>
        <v xml:space="preserve">проверка пройдена</v>
      </c>
      <c r="AI86" s="147" t="str">
        <f t="shared" ref="AI86:AI100" si="259">IF(OR(I86&gt;H86,J86&gt;H86),"ВНИМАНИЕ! В гр.09 и/или 10 не может стоять значение большее, чем в гр.08","проверка пройдена")</f>
        <v xml:space="preserve">проверка пройдена</v>
      </c>
    </row>
    <row r="87" ht="57.600000000000001">
      <c r="A87" s="143"/>
      <c r="B87" s="143"/>
      <c r="C87" s="189" t="s">
        <v>807</v>
      </c>
      <c r="D87" s="143" t="str">
        <f>VLOOKUP(C87,'Коды программ'!$A$2:$B$578,2,FALSE)</f>
        <v xml:space="preserve">Техническое обслуживание и ремонт двигателей, систем и агрегатов автомобилей</v>
      </c>
      <c r="E87" s="154" t="s">
        <v>14</v>
      </c>
      <c r="F87" s="158" t="s">
        <v>15</v>
      </c>
      <c r="G87" s="173">
        <v>0</v>
      </c>
      <c r="H87" s="176">
        <v>0</v>
      </c>
      <c r="I87" s="177">
        <v>0</v>
      </c>
      <c r="J87" s="177">
        <v>0</v>
      </c>
      <c r="K87" s="177">
        <v>0</v>
      </c>
      <c r="L87" s="177">
        <v>0</v>
      </c>
      <c r="M87" s="177">
        <v>0</v>
      </c>
      <c r="N87" s="177">
        <v>0</v>
      </c>
      <c r="O87" s="177">
        <v>0</v>
      </c>
      <c r="P87" s="177">
        <v>0</v>
      </c>
      <c r="Q87" s="177">
        <v>0</v>
      </c>
      <c r="R87" s="177">
        <v>0</v>
      </c>
      <c r="S87" s="177">
        <v>0</v>
      </c>
      <c r="T87" s="177">
        <v>0</v>
      </c>
      <c r="U87" s="177">
        <v>0</v>
      </c>
      <c r="V87" s="177">
        <v>0</v>
      </c>
      <c r="W87" s="177">
        <v>0</v>
      </c>
      <c r="X87" s="177">
        <v>0</v>
      </c>
      <c r="Y87" s="177">
        <v>0</v>
      </c>
      <c r="Z87" s="177">
        <v>0</v>
      </c>
      <c r="AA87" s="177">
        <v>0</v>
      </c>
      <c r="AB87" s="177">
        <v>0</v>
      </c>
      <c r="AC87" s="177">
        <v>0</v>
      </c>
      <c r="AD87" s="177">
        <v>0</v>
      </c>
      <c r="AE87" s="177">
        <v>0</v>
      </c>
      <c r="AF87" s="177">
        <v>0</v>
      </c>
      <c r="AG87" s="177">
        <v>0</v>
      </c>
      <c r="AH87" s="147" t="str">
        <f t="shared" si="257"/>
        <v xml:space="preserve">проверка пройдена</v>
      </c>
      <c r="AI87" s="147" t="str">
        <f t="shared" si="259"/>
        <v xml:space="preserve">проверка пройдена</v>
      </c>
    </row>
    <row r="88" ht="57.600000000000001">
      <c r="A88" s="143"/>
      <c r="B88" s="143"/>
      <c r="C88" s="189" t="s">
        <v>807</v>
      </c>
      <c r="D88" s="143" t="str">
        <f>VLOOKUP(C88,'Коды программ'!$A$2:$B$578,2,FALSE)</f>
        <v xml:space="preserve">Техническое обслуживание и ремонт двигателей, систем и агрегатов автомобилей</v>
      </c>
      <c r="E88" s="154" t="s">
        <v>22</v>
      </c>
      <c r="F88" s="158" t="s">
        <v>23</v>
      </c>
      <c r="G88" s="173">
        <v>0</v>
      </c>
      <c r="H88" s="176">
        <v>0</v>
      </c>
      <c r="I88" s="177">
        <v>0</v>
      </c>
      <c r="J88" s="177">
        <v>0</v>
      </c>
      <c r="K88" s="177">
        <v>0</v>
      </c>
      <c r="L88" s="177">
        <v>0</v>
      </c>
      <c r="M88" s="177">
        <v>0</v>
      </c>
      <c r="N88" s="177">
        <v>0</v>
      </c>
      <c r="O88" s="177">
        <v>0</v>
      </c>
      <c r="P88" s="177">
        <v>0</v>
      </c>
      <c r="Q88" s="177">
        <v>0</v>
      </c>
      <c r="R88" s="177">
        <v>0</v>
      </c>
      <c r="S88" s="177">
        <v>0</v>
      </c>
      <c r="T88" s="177">
        <v>0</v>
      </c>
      <c r="U88" s="177">
        <v>0</v>
      </c>
      <c r="V88" s="177">
        <v>0</v>
      </c>
      <c r="W88" s="177">
        <v>0</v>
      </c>
      <c r="X88" s="177">
        <v>0</v>
      </c>
      <c r="Y88" s="177">
        <v>0</v>
      </c>
      <c r="Z88" s="177">
        <v>0</v>
      </c>
      <c r="AA88" s="177">
        <v>0</v>
      </c>
      <c r="AB88" s="177">
        <v>0</v>
      </c>
      <c r="AC88" s="177">
        <v>0</v>
      </c>
      <c r="AD88" s="177">
        <v>0</v>
      </c>
      <c r="AE88" s="177">
        <v>0</v>
      </c>
      <c r="AF88" s="177">
        <v>0</v>
      </c>
      <c r="AG88" s="177">
        <v>0</v>
      </c>
      <c r="AH88" s="147" t="str">
        <f t="shared" si="257"/>
        <v xml:space="preserve">проверка пройдена</v>
      </c>
      <c r="AI88" s="147" t="str">
        <f t="shared" si="259"/>
        <v xml:space="preserve">проверка пройдена</v>
      </c>
    </row>
    <row r="89" ht="57.600000000000001">
      <c r="A89" s="143"/>
      <c r="B89" s="143"/>
      <c r="C89" s="189" t="s">
        <v>807</v>
      </c>
      <c r="D89" s="143" t="str">
        <f>VLOOKUP(C89,'Коды программ'!$A$2:$B$578,2,FALSE)</f>
        <v xml:space="preserve">Техническое обслуживание и ремонт двигателей, систем и агрегатов автомобилей</v>
      </c>
      <c r="E89" s="154" t="s">
        <v>29</v>
      </c>
      <c r="F89" s="158" t="s">
        <v>30</v>
      </c>
      <c r="G89" s="173">
        <v>0</v>
      </c>
      <c r="H89" s="176">
        <v>0</v>
      </c>
      <c r="I89" s="177">
        <v>0</v>
      </c>
      <c r="J89" s="177">
        <v>0</v>
      </c>
      <c r="K89" s="177">
        <v>0</v>
      </c>
      <c r="L89" s="177">
        <v>0</v>
      </c>
      <c r="M89" s="177">
        <v>0</v>
      </c>
      <c r="N89" s="177">
        <v>0</v>
      </c>
      <c r="O89" s="177">
        <v>0</v>
      </c>
      <c r="P89" s="177">
        <v>0</v>
      </c>
      <c r="Q89" s="177">
        <v>0</v>
      </c>
      <c r="R89" s="177">
        <v>0</v>
      </c>
      <c r="S89" s="177">
        <v>0</v>
      </c>
      <c r="T89" s="177">
        <v>0</v>
      </c>
      <c r="U89" s="177">
        <v>0</v>
      </c>
      <c r="V89" s="177">
        <v>0</v>
      </c>
      <c r="W89" s="177">
        <v>0</v>
      </c>
      <c r="X89" s="177">
        <v>0</v>
      </c>
      <c r="Y89" s="177">
        <v>0</v>
      </c>
      <c r="Z89" s="177">
        <v>0</v>
      </c>
      <c r="AA89" s="177">
        <v>0</v>
      </c>
      <c r="AB89" s="177">
        <v>0</v>
      </c>
      <c r="AC89" s="177">
        <v>0</v>
      </c>
      <c r="AD89" s="177">
        <v>0</v>
      </c>
      <c r="AE89" s="177">
        <v>0</v>
      </c>
      <c r="AF89" s="177">
        <v>0</v>
      </c>
      <c r="AG89" s="177">
        <v>0</v>
      </c>
      <c r="AH89" s="147" t="str">
        <f t="shared" si="257"/>
        <v xml:space="preserve">проверка пройдена</v>
      </c>
      <c r="AI89" s="147" t="str">
        <f t="shared" si="259"/>
        <v xml:space="preserve">проверка пройдена</v>
      </c>
    </row>
    <row r="90" ht="57.600000000000001">
      <c r="A90" s="143"/>
      <c r="B90" s="143"/>
      <c r="C90" s="189" t="s">
        <v>807</v>
      </c>
      <c r="D90" s="143" t="str">
        <f>VLOOKUP(C90,'Коды программ'!$A$2:$B$578,2,FALSE)</f>
        <v xml:space="preserve">Техническое обслуживание и ремонт двигателей, систем и агрегатов автомобилей</v>
      </c>
      <c r="E90" s="154" t="s">
        <v>36</v>
      </c>
      <c r="F90" s="158" t="s">
        <v>37</v>
      </c>
      <c r="G90" s="173">
        <v>0</v>
      </c>
      <c r="H90" s="176">
        <v>0</v>
      </c>
      <c r="I90" s="177">
        <v>0</v>
      </c>
      <c r="J90" s="177">
        <v>0</v>
      </c>
      <c r="K90" s="177">
        <v>0</v>
      </c>
      <c r="L90" s="177">
        <v>0</v>
      </c>
      <c r="M90" s="177">
        <v>0</v>
      </c>
      <c r="N90" s="177">
        <v>0</v>
      </c>
      <c r="O90" s="177">
        <v>0</v>
      </c>
      <c r="P90" s="177">
        <v>0</v>
      </c>
      <c r="Q90" s="177">
        <v>0</v>
      </c>
      <c r="R90" s="177">
        <v>0</v>
      </c>
      <c r="S90" s="177">
        <v>0</v>
      </c>
      <c r="T90" s="177">
        <v>0</v>
      </c>
      <c r="U90" s="177">
        <v>0</v>
      </c>
      <c r="V90" s="177">
        <v>0</v>
      </c>
      <c r="W90" s="177">
        <v>0</v>
      </c>
      <c r="X90" s="177">
        <v>0</v>
      </c>
      <c r="Y90" s="177">
        <v>0</v>
      </c>
      <c r="Z90" s="177">
        <v>0</v>
      </c>
      <c r="AA90" s="177">
        <v>0</v>
      </c>
      <c r="AB90" s="177">
        <v>0</v>
      </c>
      <c r="AC90" s="177">
        <v>0</v>
      </c>
      <c r="AD90" s="177">
        <v>0</v>
      </c>
      <c r="AE90" s="177">
        <v>0</v>
      </c>
      <c r="AF90" s="177">
        <v>0</v>
      </c>
      <c r="AG90" s="177">
        <v>0</v>
      </c>
      <c r="AH90" s="147" t="str">
        <f t="shared" si="257"/>
        <v xml:space="preserve">проверка пройдена</v>
      </c>
      <c r="AI90" s="147" t="str">
        <f t="shared" si="259"/>
        <v xml:space="preserve">проверка пройдена</v>
      </c>
    </row>
    <row r="91" ht="57.600000000000001">
      <c r="A91" s="143"/>
      <c r="B91" s="143"/>
      <c r="C91" s="189" t="s">
        <v>807</v>
      </c>
      <c r="D91" s="143" t="str">
        <f>VLOOKUP(C91,'Коды программ'!$A$2:$B$578,2,FALSE)</f>
        <v xml:space="preserve">Техническое обслуживание и ремонт двигателей, систем и агрегатов автомобилей</v>
      </c>
      <c r="E91" s="153" t="s">
        <v>42</v>
      </c>
      <c r="F91" s="159" t="s">
        <v>43</v>
      </c>
      <c r="G91" s="156">
        <f>G87+G89</f>
        <v>0</v>
      </c>
      <c r="H91" s="179">
        <f t="shared" ref="H91:AF91" si="260">H87+H89</f>
        <v>0</v>
      </c>
      <c r="I91" s="156">
        <f t="shared" si="260"/>
        <v>0</v>
      </c>
      <c r="J91" s="156">
        <f t="shared" si="260"/>
        <v>0</v>
      </c>
      <c r="K91" s="156">
        <f t="shared" si="260"/>
        <v>0</v>
      </c>
      <c r="L91" s="156">
        <f t="shared" si="260"/>
        <v>0</v>
      </c>
      <c r="M91" s="156">
        <f t="shared" si="260"/>
        <v>0</v>
      </c>
      <c r="N91" s="156">
        <f t="shared" si="260"/>
        <v>0</v>
      </c>
      <c r="O91" s="156">
        <f t="shared" si="260"/>
        <v>0</v>
      </c>
      <c r="P91" s="156">
        <f t="shared" si="260"/>
        <v>0</v>
      </c>
      <c r="Q91" s="156">
        <f t="shared" si="260"/>
        <v>0</v>
      </c>
      <c r="R91" s="156">
        <f t="shared" si="260"/>
        <v>0</v>
      </c>
      <c r="S91" s="156">
        <f t="shared" si="260"/>
        <v>0</v>
      </c>
      <c r="T91" s="156">
        <f t="shared" si="260"/>
        <v>0</v>
      </c>
      <c r="U91" s="156">
        <f t="shared" si="260"/>
        <v>0</v>
      </c>
      <c r="V91" s="156">
        <f t="shared" si="260"/>
        <v>0</v>
      </c>
      <c r="W91" s="156">
        <f t="shared" si="260"/>
        <v>0</v>
      </c>
      <c r="X91" s="156">
        <f t="shared" si="260"/>
        <v>0</v>
      </c>
      <c r="Y91" s="156">
        <f t="shared" si="260"/>
        <v>0</v>
      </c>
      <c r="Z91" s="156">
        <f t="shared" si="260"/>
        <v>0</v>
      </c>
      <c r="AA91" s="156">
        <f t="shared" si="260"/>
        <v>0</v>
      </c>
      <c r="AB91" s="156">
        <f t="shared" si="260"/>
        <v>0</v>
      </c>
      <c r="AC91" s="156">
        <f t="shared" si="260"/>
        <v>0</v>
      </c>
      <c r="AD91" s="156">
        <f t="shared" si="260"/>
        <v>0</v>
      </c>
      <c r="AE91" s="156">
        <f t="shared" si="260"/>
        <v>0</v>
      </c>
      <c r="AF91" s="156">
        <f t="shared" si="260"/>
        <v>0</v>
      </c>
      <c r="AG91" s="156">
        <v>0</v>
      </c>
      <c r="AH91" s="147" t="str">
        <f t="shared" si="257"/>
        <v xml:space="preserve">проверка пройдена</v>
      </c>
      <c r="AI91" s="147" t="str">
        <f t="shared" si="259"/>
        <v xml:space="preserve">проверка пройдена</v>
      </c>
    </row>
    <row r="92" ht="72">
      <c r="A92" s="143"/>
      <c r="B92" s="143"/>
      <c r="C92" s="189" t="s">
        <v>807</v>
      </c>
      <c r="D92" s="143" t="str">
        <f>VLOOKUP(C92,'Коды программ'!$A$2:$B$578,2,FALSE)</f>
        <v xml:space="preserve">Техническое обслуживание и ремонт двигателей, систем и агрегатов автомобилей</v>
      </c>
      <c r="E92" s="153" t="s">
        <v>48</v>
      </c>
      <c r="F92" s="159" t="s">
        <v>49</v>
      </c>
      <c r="G92" s="180">
        <v>0</v>
      </c>
      <c r="H92" s="181">
        <v>0</v>
      </c>
      <c r="I92" s="182">
        <v>0</v>
      </c>
      <c r="J92" s="182">
        <v>0</v>
      </c>
      <c r="K92" s="182">
        <v>0</v>
      </c>
      <c r="L92" s="182">
        <v>0</v>
      </c>
      <c r="M92" s="182">
        <v>0</v>
      </c>
      <c r="N92" s="182">
        <v>0</v>
      </c>
      <c r="O92" s="182">
        <v>0</v>
      </c>
      <c r="P92" s="182">
        <v>0</v>
      </c>
      <c r="Q92" s="182">
        <v>0</v>
      </c>
      <c r="R92" s="182">
        <v>0</v>
      </c>
      <c r="S92" s="182">
        <v>0</v>
      </c>
      <c r="T92" s="182">
        <v>0</v>
      </c>
      <c r="U92" s="182">
        <v>0</v>
      </c>
      <c r="V92" s="182">
        <v>0</v>
      </c>
      <c r="W92" s="182">
        <v>0</v>
      </c>
      <c r="X92" s="182">
        <v>0</v>
      </c>
      <c r="Y92" s="182">
        <v>0</v>
      </c>
      <c r="Z92" s="182">
        <v>0</v>
      </c>
      <c r="AA92" s="182">
        <v>0</v>
      </c>
      <c r="AB92" s="182">
        <v>0</v>
      </c>
      <c r="AC92" s="182">
        <v>0</v>
      </c>
      <c r="AD92" s="182">
        <v>0</v>
      </c>
      <c r="AE92" s="182">
        <v>0</v>
      </c>
      <c r="AF92" s="182">
        <v>0</v>
      </c>
      <c r="AG92" s="182">
        <v>0</v>
      </c>
      <c r="AH92" s="147" t="str">
        <f t="shared" si="257"/>
        <v xml:space="preserve">проверка пройдена</v>
      </c>
      <c r="AI92" s="147" t="str">
        <f t="shared" si="259"/>
        <v xml:space="preserve">проверка пройдена</v>
      </c>
    </row>
    <row r="93" ht="57.600000000000001">
      <c r="A93" s="143"/>
      <c r="B93" s="143"/>
      <c r="C93" s="189" t="s">
        <v>807</v>
      </c>
      <c r="D93" s="143" t="str">
        <f>VLOOKUP(C93,'Коды программ'!$A$2:$B$578,2,FALSE)</f>
        <v xml:space="preserve">Техническое обслуживание и ремонт двигателей, систем и агрегатов автомобилей</v>
      </c>
      <c r="E93" s="153" t="s">
        <v>54</v>
      </c>
      <c r="F93" s="159" t="s">
        <v>55</v>
      </c>
      <c r="G93" s="183">
        <v>0</v>
      </c>
      <c r="H93" s="184">
        <v>0</v>
      </c>
      <c r="I93" s="177">
        <v>0</v>
      </c>
      <c r="J93" s="177">
        <v>0</v>
      </c>
      <c r="K93" s="177">
        <v>0</v>
      </c>
      <c r="L93" s="177">
        <v>0</v>
      </c>
      <c r="M93" s="177">
        <v>0</v>
      </c>
      <c r="N93" s="177">
        <v>0</v>
      </c>
      <c r="O93" s="177">
        <v>0</v>
      </c>
      <c r="P93" s="177">
        <v>0</v>
      </c>
      <c r="Q93" s="177">
        <v>0</v>
      </c>
      <c r="R93" s="177">
        <v>0</v>
      </c>
      <c r="S93" s="177">
        <v>0</v>
      </c>
      <c r="T93" s="177">
        <v>0</v>
      </c>
      <c r="U93" s="177">
        <v>0</v>
      </c>
      <c r="V93" s="177">
        <v>0</v>
      </c>
      <c r="W93" s="177">
        <v>0</v>
      </c>
      <c r="X93" s="177">
        <v>0</v>
      </c>
      <c r="Y93" s="177">
        <v>0</v>
      </c>
      <c r="Z93" s="177">
        <v>0</v>
      </c>
      <c r="AA93" s="177">
        <v>0</v>
      </c>
      <c r="AB93" s="177">
        <v>0</v>
      </c>
      <c r="AC93" s="177">
        <v>0</v>
      </c>
      <c r="AD93" s="177">
        <v>0</v>
      </c>
      <c r="AE93" s="177">
        <v>0</v>
      </c>
      <c r="AF93" s="177">
        <v>0</v>
      </c>
      <c r="AG93" s="177">
        <v>0</v>
      </c>
      <c r="AH93" s="147" t="str">
        <f t="shared" si="257"/>
        <v xml:space="preserve">проверка пройдена</v>
      </c>
      <c r="AI93" s="147" t="str">
        <f t="shared" si="259"/>
        <v xml:space="preserve">проверка пройдена</v>
      </c>
    </row>
    <row r="94" ht="57.600000000000001">
      <c r="A94" s="143"/>
      <c r="B94" s="143"/>
      <c r="C94" s="189" t="s">
        <v>807</v>
      </c>
      <c r="D94" s="143" t="str">
        <f>VLOOKUP(C94,'Коды программ'!$A$2:$B$578,2,FALSE)</f>
        <v xml:space="preserve">Техническое обслуживание и ремонт двигателей, систем и агрегатов автомобилей</v>
      </c>
      <c r="E94" s="153" t="s">
        <v>60</v>
      </c>
      <c r="F94" s="159" t="s">
        <v>61</v>
      </c>
      <c r="G94" s="183">
        <v>0</v>
      </c>
      <c r="H94" s="184">
        <v>0</v>
      </c>
      <c r="I94" s="177">
        <v>0</v>
      </c>
      <c r="J94" s="177">
        <v>0</v>
      </c>
      <c r="K94" s="177">
        <v>0</v>
      </c>
      <c r="L94" s="177">
        <v>0</v>
      </c>
      <c r="M94" s="177">
        <v>0</v>
      </c>
      <c r="N94" s="177">
        <v>0</v>
      </c>
      <c r="O94" s="177">
        <v>0</v>
      </c>
      <c r="P94" s="177">
        <v>0</v>
      </c>
      <c r="Q94" s="177">
        <v>0</v>
      </c>
      <c r="R94" s="177">
        <v>0</v>
      </c>
      <c r="S94" s="177">
        <v>0</v>
      </c>
      <c r="T94" s="177">
        <v>0</v>
      </c>
      <c r="U94" s="177">
        <v>0</v>
      </c>
      <c r="V94" s="177">
        <v>0</v>
      </c>
      <c r="W94" s="177">
        <v>0</v>
      </c>
      <c r="X94" s="177">
        <v>0</v>
      </c>
      <c r="Y94" s="177">
        <v>0</v>
      </c>
      <c r="Z94" s="177">
        <v>0</v>
      </c>
      <c r="AA94" s="177">
        <v>0</v>
      </c>
      <c r="AB94" s="177">
        <v>0</v>
      </c>
      <c r="AC94" s="177">
        <v>0</v>
      </c>
      <c r="AD94" s="177">
        <v>0</v>
      </c>
      <c r="AE94" s="177">
        <v>0</v>
      </c>
      <c r="AF94" s="177">
        <v>0</v>
      </c>
      <c r="AG94" s="177">
        <v>0</v>
      </c>
      <c r="AH94" s="147" t="str">
        <f t="shared" si="257"/>
        <v xml:space="preserve">проверка пройдена</v>
      </c>
      <c r="AI94" s="147" t="str">
        <f t="shared" si="259"/>
        <v xml:space="preserve">проверка пройдена</v>
      </c>
    </row>
    <row r="95" ht="57.600000000000001">
      <c r="A95" s="143"/>
      <c r="B95" s="143"/>
      <c r="C95" s="189" t="s">
        <v>807</v>
      </c>
      <c r="D95" s="143" t="str">
        <f>VLOOKUP(C95,'Коды программ'!$A$2:$B$578,2,FALSE)</f>
        <v xml:space="preserve">Техническое обслуживание и ремонт двигателей, систем и агрегатов автомобилей</v>
      </c>
      <c r="E95" s="160" t="s">
        <v>65</v>
      </c>
      <c r="F95" s="161" t="s">
        <v>66</v>
      </c>
      <c r="G95" s="183">
        <v>0</v>
      </c>
      <c r="H95" s="184">
        <v>0</v>
      </c>
      <c r="I95" s="177">
        <v>0</v>
      </c>
      <c r="J95" s="177">
        <v>0</v>
      </c>
      <c r="K95" s="177">
        <v>0</v>
      </c>
      <c r="L95" s="177">
        <v>0</v>
      </c>
      <c r="M95" s="177">
        <v>0</v>
      </c>
      <c r="N95" s="177">
        <v>0</v>
      </c>
      <c r="O95" s="177">
        <v>0</v>
      </c>
      <c r="P95" s="177">
        <v>0</v>
      </c>
      <c r="Q95" s="177">
        <v>0</v>
      </c>
      <c r="R95" s="177">
        <v>0</v>
      </c>
      <c r="S95" s="177">
        <v>0</v>
      </c>
      <c r="T95" s="177">
        <v>0</v>
      </c>
      <c r="U95" s="177">
        <v>0</v>
      </c>
      <c r="V95" s="177">
        <v>0</v>
      </c>
      <c r="W95" s="177">
        <v>0</v>
      </c>
      <c r="X95" s="177">
        <v>0</v>
      </c>
      <c r="Y95" s="177">
        <v>0</v>
      </c>
      <c r="Z95" s="177">
        <v>0</v>
      </c>
      <c r="AA95" s="177">
        <v>0</v>
      </c>
      <c r="AB95" s="177">
        <v>0</v>
      </c>
      <c r="AC95" s="177">
        <v>0</v>
      </c>
      <c r="AD95" s="177">
        <v>0</v>
      </c>
      <c r="AE95" s="177">
        <v>0</v>
      </c>
      <c r="AF95" s="177">
        <v>0</v>
      </c>
      <c r="AG95" s="177">
        <v>0</v>
      </c>
      <c r="AH95" s="147" t="str">
        <f t="shared" si="257"/>
        <v xml:space="preserve">проверка пройдена</v>
      </c>
      <c r="AI95" s="147" t="str">
        <f t="shared" si="259"/>
        <v xml:space="preserve">проверка пройдена</v>
      </c>
    </row>
    <row r="96" ht="57.600000000000001">
      <c r="A96" s="143"/>
      <c r="B96" s="143"/>
      <c r="C96" s="189" t="s">
        <v>807</v>
      </c>
      <c r="D96" s="143" t="str">
        <f>VLOOKUP(C96,'Коды программ'!$A$2:$B$578,2,FALSE)</f>
        <v xml:space="preserve">Техническое обслуживание и ремонт двигателей, систем и агрегатов автомобилей</v>
      </c>
      <c r="E96" s="160" t="s">
        <v>70</v>
      </c>
      <c r="F96" s="161" t="s">
        <v>71</v>
      </c>
      <c r="G96" s="183">
        <v>0</v>
      </c>
      <c r="H96" s="184">
        <v>0</v>
      </c>
      <c r="I96" s="177">
        <v>0</v>
      </c>
      <c r="J96" s="177">
        <v>0</v>
      </c>
      <c r="K96" s="177">
        <v>0</v>
      </c>
      <c r="L96" s="177">
        <v>0</v>
      </c>
      <c r="M96" s="177">
        <v>0</v>
      </c>
      <c r="N96" s="177">
        <v>0</v>
      </c>
      <c r="O96" s="177">
        <v>0</v>
      </c>
      <c r="P96" s="177">
        <v>0</v>
      </c>
      <c r="Q96" s="177">
        <v>0</v>
      </c>
      <c r="R96" s="177">
        <v>0</v>
      </c>
      <c r="S96" s="177">
        <v>0</v>
      </c>
      <c r="T96" s="177">
        <v>0</v>
      </c>
      <c r="U96" s="177">
        <v>0</v>
      </c>
      <c r="V96" s="177">
        <v>0</v>
      </c>
      <c r="W96" s="177">
        <v>0</v>
      </c>
      <c r="X96" s="177">
        <v>0</v>
      </c>
      <c r="Y96" s="177">
        <v>0</v>
      </c>
      <c r="Z96" s="177">
        <v>0</v>
      </c>
      <c r="AA96" s="177">
        <v>0</v>
      </c>
      <c r="AB96" s="177">
        <v>0</v>
      </c>
      <c r="AC96" s="177">
        <v>0</v>
      </c>
      <c r="AD96" s="177">
        <v>0</v>
      </c>
      <c r="AE96" s="177">
        <v>0</v>
      </c>
      <c r="AF96" s="177">
        <v>0</v>
      </c>
      <c r="AG96" s="177">
        <v>0</v>
      </c>
      <c r="AH96" s="147" t="str">
        <f t="shared" si="257"/>
        <v xml:space="preserve">проверка пройдена</v>
      </c>
      <c r="AI96" s="147" t="str">
        <f t="shared" si="259"/>
        <v xml:space="preserve">проверка пройдена</v>
      </c>
    </row>
    <row r="97" ht="57.600000000000001">
      <c r="A97" s="143"/>
      <c r="B97" s="143"/>
      <c r="C97" s="189" t="s">
        <v>807</v>
      </c>
      <c r="D97" s="143" t="str">
        <f>VLOOKUP(C97,'Коды программ'!$A$2:$B$578,2,FALSE)</f>
        <v xml:space="preserve">Техническое обслуживание и ремонт двигателей, систем и агрегатов автомобилей</v>
      </c>
      <c r="E97" s="160" t="s">
        <v>75</v>
      </c>
      <c r="F97" s="161" t="s">
        <v>76</v>
      </c>
      <c r="G97" s="183">
        <v>0</v>
      </c>
      <c r="H97" s="184">
        <v>0</v>
      </c>
      <c r="I97" s="177">
        <v>0</v>
      </c>
      <c r="J97" s="177">
        <v>0</v>
      </c>
      <c r="K97" s="177">
        <v>0</v>
      </c>
      <c r="L97" s="177">
        <v>0</v>
      </c>
      <c r="M97" s="177">
        <v>0</v>
      </c>
      <c r="N97" s="177">
        <v>0</v>
      </c>
      <c r="O97" s="177">
        <v>0</v>
      </c>
      <c r="P97" s="177">
        <v>0</v>
      </c>
      <c r="Q97" s="177">
        <v>0</v>
      </c>
      <c r="R97" s="177">
        <v>0</v>
      </c>
      <c r="S97" s="177">
        <v>0</v>
      </c>
      <c r="T97" s="177">
        <v>0</v>
      </c>
      <c r="U97" s="177">
        <v>0</v>
      </c>
      <c r="V97" s="177">
        <v>0</v>
      </c>
      <c r="W97" s="177">
        <v>0</v>
      </c>
      <c r="X97" s="177">
        <v>0</v>
      </c>
      <c r="Y97" s="177">
        <v>0</v>
      </c>
      <c r="Z97" s="177">
        <v>0</v>
      </c>
      <c r="AA97" s="177">
        <v>0</v>
      </c>
      <c r="AB97" s="177">
        <v>0</v>
      </c>
      <c r="AC97" s="177">
        <v>0</v>
      </c>
      <c r="AD97" s="177">
        <v>0</v>
      </c>
      <c r="AE97" s="177">
        <v>0</v>
      </c>
      <c r="AF97" s="177">
        <v>0</v>
      </c>
      <c r="AG97" s="177">
        <v>0</v>
      </c>
      <c r="AH97" s="147" t="str">
        <f t="shared" si="257"/>
        <v xml:space="preserve">проверка пройдена</v>
      </c>
      <c r="AI97" s="147" t="str">
        <f t="shared" si="259"/>
        <v xml:space="preserve">проверка пройдена</v>
      </c>
    </row>
    <row r="98" ht="57.600000000000001">
      <c r="A98" s="143"/>
      <c r="B98" s="143"/>
      <c r="C98" s="189" t="s">
        <v>807</v>
      </c>
      <c r="D98" s="143" t="str">
        <f>VLOOKUP(C98,'Коды программ'!$A$2:$B$578,2,FALSE)</f>
        <v xml:space="preserve">Техническое обслуживание и ремонт двигателей, систем и агрегатов автомобилей</v>
      </c>
      <c r="E98" s="160" t="s">
        <v>80</v>
      </c>
      <c r="F98" s="161" t="s">
        <v>81</v>
      </c>
      <c r="G98" s="183">
        <v>0</v>
      </c>
      <c r="H98" s="184">
        <v>0</v>
      </c>
      <c r="I98" s="177">
        <v>0</v>
      </c>
      <c r="J98" s="177">
        <v>0</v>
      </c>
      <c r="K98" s="177">
        <v>0</v>
      </c>
      <c r="L98" s="177">
        <v>0</v>
      </c>
      <c r="M98" s="177">
        <v>0</v>
      </c>
      <c r="N98" s="177">
        <v>0</v>
      </c>
      <c r="O98" s="177">
        <v>0</v>
      </c>
      <c r="P98" s="177">
        <v>0</v>
      </c>
      <c r="Q98" s="177">
        <v>0</v>
      </c>
      <c r="R98" s="177">
        <v>0</v>
      </c>
      <c r="S98" s="177">
        <v>0</v>
      </c>
      <c r="T98" s="177">
        <v>0</v>
      </c>
      <c r="U98" s="177">
        <v>0</v>
      </c>
      <c r="V98" s="177">
        <v>0</v>
      </c>
      <c r="W98" s="177">
        <v>0</v>
      </c>
      <c r="X98" s="177">
        <v>0</v>
      </c>
      <c r="Y98" s="177">
        <v>0</v>
      </c>
      <c r="Z98" s="177">
        <v>0</v>
      </c>
      <c r="AA98" s="177">
        <v>0</v>
      </c>
      <c r="AB98" s="177">
        <v>0</v>
      </c>
      <c r="AC98" s="177">
        <v>0</v>
      </c>
      <c r="AD98" s="177">
        <v>0</v>
      </c>
      <c r="AE98" s="177">
        <v>0</v>
      </c>
      <c r="AF98" s="177">
        <v>0</v>
      </c>
      <c r="AG98" s="177">
        <v>0</v>
      </c>
      <c r="AH98" s="147" t="str">
        <f t="shared" si="257"/>
        <v xml:space="preserve">проверка пройдена</v>
      </c>
      <c r="AI98" s="147" t="str">
        <f t="shared" si="259"/>
        <v xml:space="preserve">проверка пройдена</v>
      </c>
    </row>
    <row r="99" ht="57.600000000000001">
      <c r="A99" s="143"/>
      <c r="B99" s="143"/>
      <c r="C99" s="189" t="s">
        <v>807</v>
      </c>
      <c r="D99" s="143" t="str">
        <f>VLOOKUP(C99,'Коды программ'!$A$2:$B$578,2,FALSE)</f>
        <v xml:space="preserve">Техническое обслуживание и ремонт двигателей, систем и агрегатов автомобилей</v>
      </c>
      <c r="E99" s="153" t="s">
        <v>85</v>
      </c>
      <c r="F99" s="162" t="s">
        <v>86</v>
      </c>
      <c r="G99" s="183">
        <v>0</v>
      </c>
      <c r="H99" s="184">
        <v>0</v>
      </c>
      <c r="I99" s="177">
        <v>0</v>
      </c>
      <c r="J99" s="177">
        <v>0</v>
      </c>
      <c r="K99" s="177">
        <v>0</v>
      </c>
      <c r="L99" s="177">
        <v>0</v>
      </c>
      <c r="M99" s="177">
        <v>0</v>
      </c>
      <c r="N99" s="177">
        <v>0</v>
      </c>
      <c r="O99" s="177">
        <v>0</v>
      </c>
      <c r="P99" s="177">
        <v>0</v>
      </c>
      <c r="Q99" s="177">
        <v>0</v>
      </c>
      <c r="R99" s="177">
        <v>0</v>
      </c>
      <c r="S99" s="177">
        <v>0</v>
      </c>
      <c r="T99" s="177">
        <v>0</v>
      </c>
      <c r="U99" s="177">
        <v>0</v>
      </c>
      <c r="V99" s="177">
        <v>0</v>
      </c>
      <c r="W99" s="177">
        <v>0</v>
      </c>
      <c r="X99" s="177">
        <v>0</v>
      </c>
      <c r="Y99" s="177">
        <v>0</v>
      </c>
      <c r="Z99" s="177">
        <v>0</v>
      </c>
      <c r="AA99" s="177">
        <v>0</v>
      </c>
      <c r="AB99" s="177">
        <v>0</v>
      </c>
      <c r="AC99" s="177">
        <v>0</v>
      </c>
      <c r="AD99" s="177">
        <v>0</v>
      </c>
      <c r="AE99" s="177">
        <v>0</v>
      </c>
      <c r="AF99" s="177">
        <v>0</v>
      </c>
      <c r="AG99" s="177">
        <v>0</v>
      </c>
      <c r="AH99" s="147" t="str">
        <f t="shared" si="257"/>
        <v xml:space="preserve">проверка пройдена</v>
      </c>
      <c r="AI99" s="147" t="str">
        <f t="shared" si="259"/>
        <v xml:space="preserve">проверка пройдена</v>
      </c>
    </row>
    <row r="100" ht="57.600000000000001">
      <c r="A100" s="143"/>
      <c r="B100" s="143"/>
      <c r="C100" s="189" t="s">
        <v>807</v>
      </c>
      <c r="D100" s="143" t="str">
        <f>VLOOKUP(C100,'Коды программ'!$A$2:$B$578,2,FALSE)</f>
        <v xml:space="preserve">Техническое обслуживание и ремонт двигателей, систем и агрегатов автомобилей</v>
      </c>
      <c r="E100" s="153" t="s">
        <v>90</v>
      </c>
      <c r="F100" s="162" t="s">
        <v>91</v>
      </c>
      <c r="G100" s="183">
        <v>0</v>
      </c>
      <c r="H100" s="184">
        <v>0</v>
      </c>
      <c r="I100" s="177">
        <v>0</v>
      </c>
      <c r="J100" s="177">
        <v>0</v>
      </c>
      <c r="K100" s="177">
        <v>0</v>
      </c>
      <c r="L100" s="177">
        <v>0</v>
      </c>
      <c r="M100" s="177">
        <v>0</v>
      </c>
      <c r="N100" s="177">
        <v>0</v>
      </c>
      <c r="O100" s="177">
        <v>0</v>
      </c>
      <c r="P100" s="177">
        <v>0</v>
      </c>
      <c r="Q100" s="177">
        <v>0</v>
      </c>
      <c r="R100" s="177">
        <v>0</v>
      </c>
      <c r="S100" s="177">
        <v>0</v>
      </c>
      <c r="T100" s="177">
        <v>0</v>
      </c>
      <c r="U100" s="177">
        <v>0</v>
      </c>
      <c r="V100" s="177">
        <v>0</v>
      </c>
      <c r="W100" s="177">
        <v>0</v>
      </c>
      <c r="X100" s="177">
        <v>0</v>
      </c>
      <c r="Y100" s="177">
        <v>0</v>
      </c>
      <c r="Z100" s="177">
        <v>0</v>
      </c>
      <c r="AA100" s="177">
        <v>0</v>
      </c>
      <c r="AB100" s="177">
        <v>0</v>
      </c>
      <c r="AC100" s="177">
        <v>0</v>
      </c>
      <c r="AD100" s="177">
        <v>0</v>
      </c>
      <c r="AE100" s="177">
        <v>0</v>
      </c>
      <c r="AF100" s="177">
        <v>0</v>
      </c>
      <c r="AG100" s="177">
        <v>0</v>
      </c>
      <c r="AH100" s="147" t="str">
        <f t="shared" si="257"/>
        <v xml:space="preserve">проверка пройдена</v>
      </c>
      <c r="AI100" s="147" t="str">
        <f t="shared" si="259"/>
        <v xml:space="preserve">проверка пройдена</v>
      </c>
    </row>
    <row r="101" ht="57.600000000000001">
      <c r="A101" s="143"/>
      <c r="B101" s="143"/>
      <c r="C101" s="189" t="s">
        <v>807</v>
      </c>
      <c r="D101" s="143" t="str">
        <f>VLOOKUP(C101,'Коды программ'!$A$2:$B$578,2,FALSE)</f>
        <v xml:space="preserve">Техническое обслуживание и ремонт двигателей, систем и агрегатов автомобилей</v>
      </c>
      <c r="E101" s="163" t="s">
        <v>1331</v>
      </c>
      <c r="F101" s="164" t="s">
        <v>1362</v>
      </c>
      <c r="G101" s="165" t="str">
        <f>IF(AND(G87&lt;=G86,G88&lt;=G87,G89&lt;=G86,G90&lt;=G86,G91=(G87+G89),G91=(G92+G93+G94+G95+G96+G97+G98),G99&lt;=G91,G100&lt;=G91,(G87+G89)&lt;=G86,G92&lt;=G91,G93&lt;=G91,G94&lt;=G91,G95&lt;=G91,G96&lt;=G91,G97&lt;=G91,G98&lt;=G91,G99&lt;=G90,G99&lt;=G91),"проверка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H101" s="188" t="str">
        <f t="shared" ref="H101:AF101" si="261">IF(AND(H87&lt;=H86,H88&lt;=H87,H89&lt;=H86,H90&lt;=H86,H91=(H87+H89),H91=(H92+H93+H94+H95+H96+H97+H98),H99&lt;=H91,H100&lt;=H91,(H87+H89)&lt;=H86,H92&lt;=H91,H93&lt;=H91,H94&lt;=H91,H95&lt;=H91,H96&lt;=H91,H97&lt;=H91,H98&lt;=H91,H99&lt;=H90,H99&lt;=H91),"проверка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I101" s="165" t="str">
        <f t="shared" si="261"/>
        <v xml:space="preserve">проверка пройдена</v>
      </c>
      <c r="J101" s="165" t="str">
        <f t="shared" si="261"/>
        <v xml:space="preserve">проверка пройдена</v>
      </c>
      <c r="K101" s="165" t="str">
        <f t="shared" si="261"/>
        <v xml:space="preserve">проверка пройдена</v>
      </c>
      <c r="L101" s="165" t="str">
        <f t="shared" si="261"/>
        <v xml:space="preserve">проверка пройдена</v>
      </c>
      <c r="M101" s="165" t="str">
        <f t="shared" si="261"/>
        <v xml:space="preserve">проверка пройдена</v>
      </c>
      <c r="N101" s="165" t="str">
        <f t="shared" si="261"/>
        <v xml:space="preserve">проверка пройдена</v>
      </c>
      <c r="O101" s="165" t="str">
        <f t="shared" si="261"/>
        <v xml:space="preserve">проверка пройдена</v>
      </c>
      <c r="P101" s="165" t="str">
        <f t="shared" si="261"/>
        <v xml:space="preserve">проверка пройдена</v>
      </c>
      <c r="Q101" s="165" t="str">
        <f t="shared" si="261"/>
        <v xml:space="preserve">проверка пройдена</v>
      </c>
      <c r="R101" s="165" t="str">
        <f t="shared" si="261"/>
        <v xml:space="preserve">проверка пройдена</v>
      </c>
      <c r="S101" s="165" t="str">
        <f t="shared" si="261"/>
        <v xml:space="preserve">проверка пройдена</v>
      </c>
      <c r="T101" s="165" t="str">
        <f t="shared" si="261"/>
        <v xml:space="preserve">проверка пройдена</v>
      </c>
      <c r="U101" s="165" t="str">
        <f t="shared" si="261"/>
        <v xml:space="preserve">проверка пройдена</v>
      </c>
      <c r="V101" s="165" t="str">
        <f t="shared" si="261"/>
        <v xml:space="preserve">проверка пройдена</v>
      </c>
      <c r="W101" s="165" t="str">
        <f t="shared" si="261"/>
        <v xml:space="preserve">проверка пройдена</v>
      </c>
      <c r="X101" s="165" t="str">
        <f t="shared" si="261"/>
        <v xml:space="preserve">проверка пройдена</v>
      </c>
      <c r="Y101" s="165" t="str">
        <f t="shared" si="261"/>
        <v xml:space="preserve">проверка пройдена</v>
      </c>
      <c r="Z101" s="165" t="str">
        <f t="shared" si="261"/>
        <v xml:space="preserve">проверка пройдена</v>
      </c>
      <c r="AA101" s="165" t="str">
        <f t="shared" si="261"/>
        <v xml:space="preserve">проверка пройдена</v>
      </c>
      <c r="AB101" s="165" t="str">
        <f t="shared" si="261"/>
        <v xml:space="preserve">проверка пройдена</v>
      </c>
      <c r="AC101" s="165" t="str">
        <f t="shared" si="261"/>
        <v xml:space="preserve">проверка пройдена</v>
      </c>
      <c r="AD101" s="165" t="str">
        <f t="shared" si="261"/>
        <v xml:space="preserve">проверка пройдена</v>
      </c>
      <c r="AE101" s="165" t="str">
        <f t="shared" si="261"/>
        <v xml:space="preserve">проверка пройдена</v>
      </c>
      <c r="AF101" s="165" t="str">
        <f t="shared" si="261"/>
        <v xml:space="preserve">проверка пройдена</v>
      </c>
      <c r="AG101" s="166"/>
      <c r="AH101" s="147"/>
      <c r="AI101" s="147"/>
    </row>
    <row r="102" ht="57.600000000000001">
      <c r="A102" s="143"/>
      <c r="B102" s="143"/>
      <c r="C102" s="189" t="s">
        <v>363</v>
      </c>
      <c r="D102" s="143" t="str">
        <f>VLOOKUP(C102,'Коды программ'!$A$2:$B$578,2,FALSE)</f>
        <v xml:space="preserve">Электромонтер по ремонту и обслуживанию электрооборудования (по отраслям)</v>
      </c>
      <c r="E102" s="154" t="s">
        <v>6</v>
      </c>
      <c r="F102" s="155" t="s">
        <v>7</v>
      </c>
      <c r="G102" s="173">
        <v>23</v>
      </c>
      <c r="H102" s="190">
        <v>5</v>
      </c>
      <c r="I102" s="175">
        <v>3</v>
      </c>
      <c r="J102" s="175">
        <v>0</v>
      </c>
      <c r="K102" s="175">
        <v>0</v>
      </c>
      <c r="L102" s="175">
        <v>0</v>
      </c>
      <c r="M102" s="175">
        <v>2</v>
      </c>
      <c r="N102" s="175">
        <v>15</v>
      </c>
      <c r="O102" s="175">
        <v>0</v>
      </c>
      <c r="P102" s="175">
        <v>0</v>
      </c>
      <c r="Q102" s="175">
        <v>0</v>
      </c>
      <c r="R102" s="175">
        <v>0</v>
      </c>
      <c r="S102" s="175">
        <v>0</v>
      </c>
      <c r="T102" s="175">
        <v>1</v>
      </c>
      <c r="U102" s="175">
        <v>0</v>
      </c>
      <c r="V102" s="175">
        <v>0</v>
      </c>
      <c r="W102" s="175">
        <v>0</v>
      </c>
      <c r="X102" s="175">
        <v>0</v>
      </c>
      <c r="Y102" s="175">
        <v>0</v>
      </c>
      <c r="Z102" s="175">
        <v>0</v>
      </c>
      <c r="AA102" s="175">
        <v>0</v>
      </c>
      <c r="AB102" s="175">
        <v>0</v>
      </c>
      <c r="AC102" s="175">
        <v>0</v>
      </c>
      <c r="AD102" s="175">
        <v>0</v>
      </c>
      <c r="AE102" s="175">
        <v>0</v>
      </c>
      <c r="AF102" s="175">
        <v>0</v>
      </c>
      <c r="AG102" s="182">
        <v>0</v>
      </c>
      <c r="AH102" s="147" t="str">
        <f t="shared" ref="AH102:AH165" si="262">IF(G102=H102+K102+L102+M102+N102+O102+P102+Q102+R102+S102+T102+U102+V102+W102+X102+Y102+Z102+AA102+AB102+AC102+AD102+AE102+AF102,"проверка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 xml:space="preserve">проверка пройдена</v>
      </c>
      <c r="AI102" s="147" t="str">
        <f t="shared" ref="AI102:AI165" si="263">IF(OR(I102&gt;H102,J102&gt;H102),"ВНИМАНИЕ! В гр.09 и/или 10 не может стоять значение большее, чем в гр.08","проверка пройдена")</f>
        <v xml:space="preserve">проверка пройдена</v>
      </c>
    </row>
    <row r="103" ht="57.600000000000001">
      <c r="A103" s="143"/>
      <c r="B103" s="143"/>
      <c r="C103" s="189" t="s">
        <v>363</v>
      </c>
      <c r="D103" s="143" t="str">
        <f>VLOOKUP(C103,'Коды программ'!$A$2:$B$578,2,FALSE)</f>
        <v xml:space="preserve">Электромонтер по ремонту и обслуживанию электрооборудования (по отраслям)</v>
      </c>
      <c r="E103" s="154" t="s">
        <v>14</v>
      </c>
      <c r="F103" s="158" t="s">
        <v>15</v>
      </c>
      <c r="G103" s="173">
        <v>0</v>
      </c>
      <c r="H103" s="176">
        <v>0</v>
      </c>
      <c r="I103" s="177">
        <v>0</v>
      </c>
      <c r="J103" s="177">
        <v>0</v>
      </c>
      <c r="K103" s="177">
        <v>0</v>
      </c>
      <c r="L103" s="177">
        <v>0</v>
      </c>
      <c r="M103" s="177">
        <v>0</v>
      </c>
      <c r="N103" s="177">
        <v>0</v>
      </c>
      <c r="O103" s="177">
        <v>0</v>
      </c>
      <c r="P103" s="177">
        <v>0</v>
      </c>
      <c r="Q103" s="177">
        <v>0</v>
      </c>
      <c r="R103" s="177">
        <v>0</v>
      </c>
      <c r="S103" s="177">
        <v>0</v>
      </c>
      <c r="T103" s="177">
        <v>0</v>
      </c>
      <c r="U103" s="177">
        <v>0</v>
      </c>
      <c r="V103" s="177">
        <v>0</v>
      </c>
      <c r="W103" s="177">
        <v>0</v>
      </c>
      <c r="X103" s="177">
        <v>0</v>
      </c>
      <c r="Y103" s="177">
        <v>0</v>
      </c>
      <c r="Z103" s="177">
        <v>0</v>
      </c>
      <c r="AA103" s="177">
        <v>0</v>
      </c>
      <c r="AB103" s="177">
        <v>0</v>
      </c>
      <c r="AC103" s="177">
        <v>0</v>
      </c>
      <c r="AD103" s="177">
        <v>0</v>
      </c>
      <c r="AE103" s="177">
        <v>0</v>
      </c>
      <c r="AF103" s="177">
        <v>0</v>
      </c>
      <c r="AG103" s="177">
        <v>0</v>
      </c>
      <c r="AH103" s="147" t="str">
        <f t="shared" si="262"/>
        <v xml:space="preserve">проверка пройдена</v>
      </c>
      <c r="AI103" s="147" t="str">
        <f t="shared" si="263"/>
        <v xml:space="preserve">проверка пройдена</v>
      </c>
    </row>
    <row r="104" ht="57.600000000000001">
      <c r="A104" s="143"/>
      <c r="B104" s="143"/>
      <c r="C104" s="189" t="s">
        <v>363</v>
      </c>
      <c r="D104" s="143" t="str">
        <f>VLOOKUP(C104,'Коды программ'!$A$2:$B$578,2,FALSE)</f>
        <v xml:space="preserve">Электромонтер по ремонту и обслуживанию электрооборудования (по отраслям)</v>
      </c>
      <c r="E104" s="154" t="s">
        <v>22</v>
      </c>
      <c r="F104" s="158" t="s">
        <v>23</v>
      </c>
      <c r="G104" s="173">
        <v>0</v>
      </c>
      <c r="H104" s="176">
        <v>0</v>
      </c>
      <c r="I104" s="177">
        <v>0</v>
      </c>
      <c r="J104" s="177">
        <v>0</v>
      </c>
      <c r="K104" s="177">
        <v>0</v>
      </c>
      <c r="L104" s="177">
        <v>0</v>
      </c>
      <c r="M104" s="177">
        <v>0</v>
      </c>
      <c r="N104" s="177">
        <v>0</v>
      </c>
      <c r="O104" s="177">
        <v>0</v>
      </c>
      <c r="P104" s="177">
        <v>0</v>
      </c>
      <c r="Q104" s="177">
        <v>0</v>
      </c>
      <c r="R104" s="177">
        <v>0</v>
      </c>
      <c r="S104" s="177">
        <v>0</v>
      </c>
      <c r="T104" s="177">
        <v>0</v>
      </c>
      <c r="U104" s="177">
        <v>0</v>
      </c>
      <c r="V104" s="177">
        <v>0</v>
      </c>
      <c r="W104" s="177">
        <v>0</v>
      </c>
      <c r="X104" s="177">
        <v>0</v>
      </c>
      <c r="Y104" s="177">
        <v>0</v>
      </c>
      <c r="Z104" s="177">
        <v>0</v>
      </c>
      <c r="AA104" s="177">
        <v>0</v>
      </c>
      <c r="AB104" s="177">
        <v>0</v>
      </c>
      <c r="AC104" s="177">
        <v>0</v>
      </c>
      <c r="AD104" s="177">
        <v>0</v>
      </c>
      <c r="AE104" s="177">
        <v>0</v>
      </c>
      <c r="AF104" s="177">
        <v>0</v>
      </c>
      <c r="AG104" s="177">
        <v>0</v>
      </c>
      <c r="AH104" s="147" t="str">
        <f t="shared" si="262"/>
        <v xml:space="preserve">проверка пройдена</v>
      </c>
      <c r="AI104" s="147" t="str">
        <f t="shared" si="263"/>
        <v xml:space="preserve">проверка пройдена</v>
      </c>
    </row>
    <row r="105" ht="57.600000000000001">
      <c r="A105" s="143"/>
      <c r="B105" s="143"/>
      <c r="C105" s="189" t="s">
        <v>363</v>
      </c>
      <c r="D105" s="143" t="str">
        <f>VLOOKUP(C105,'Коды программ'!$A$2:$B$578,2,FALSE)</f>
        <v xml:space="preserve">Электромонтер по ремонту и обслуживанию электрооборудования (по отраслям)</v>
      </c>
      <c r="E105" s="154" t="s">
        <v>29</v>
      </c>
      <c r="F105" s="158" t="s">
        <v>30</v>
      </c>
      <c r="G105" s="173">
        <v>0</v>
      </c>
      <c r="H105" s="176">
        <v>0</v>
      </c>
      <c r="I105" s="177">
        <v>0</v>
      </c>
      <c r="J105" s="177">
        <v>0</v>
      </c>
      <c r="K105" s="177">
        <v>0</v>
      </c>
      <c r="L105" s="177">
        <v>0</v>
      </c>
      <c r="M105" s="177">
        <v>0</v>
      </c>
      <c r="N105" s="177">
        <v>0</v>
      </c>
      <c r="O105" s="177">
        <v>0</v>
      </c>
      <c r="P105" s="177">
        <v>0</v>
      </c>
      <c r="Q105" s="177">
        <v>0</v>
      </c>
      <c r="R105" s="177">
        <v>0</v>
      </c>
      <c r="S105" s="177">
        <v>0</v>
      </c>
      <c r="T105" s="177">
        <v>0</v>
      </c>
      <c r="U105" s="177">
        <v>0</v>
      </c>
      <c r="V105" s="177">
        <v>0</v>
      </c>
      <c r="W105" s="177">
        <v>0</v>
      </c>
      <c r="X105" s="177">
        <v>0</v>
      </c>
      <c r="Y105" s="177">
        <v>0</v>
      </c>
      <c r="Z105" s="177">
        <v>0</v>
      </c>
      <c r="AA105" s="177">
        <v>0</v>
      </c>
      <c r="AB105" s="177">
        <v>0</v>
      </c>
      <c r="AC105" s="177">
        <v>0</v>
      </c>
      <c r="AD105" s="177">
        <v>0</v>
      </c>
      <c r="AE105" s="177">
        <v>0</v>
      </c>
      <c r="AF105" s="177">
        <v>0</v>
      </c>
      <c r="AG105" s="177">
        <v>0</v>
      </c>
      <c r="AH105" s="147" t="str">
        <f t="shared" si="262"/>
        <v xml:space="preserve">проверка пройдена</v>
      </c>
      <c r="AI105" s="147" t="str">
        <f t="shared" si="263"/>
        <v xml:space="preserve">проверка пройдена</v>
      </c>
    </row>
    <row r="106" ht="57.600000000000001">
      <c r="A106" s="143"/>
      <c r="B106" s="143"/>
      <c r="C106" s="189" t="s">
        <v>363</v>
      </c>
      <c r="D106" s="143" t="str">
        <f>VLOOKUP(C106,'Коды программ'!$A$2:$B$578,2,FALSE)</f>
        <v xml:space="preserve">Электромонтер по ремонту и обслуживанию электрооборудования (по отраслям)</v>
      </c>
      <c r="E106" s="154" t="s">
        <v>36</v>
      </c>
      <c r="F106" s="158" t="s">
        <v>37</v>
      </c>
      <c r="G106" s="173">
        <v>0</v>
      </c>
      <c r="H106" s="176">
        <v>0</v>
      </c>
      <c r="I106" s="177">
        <v>0</v>
      </c>
      <c r="J106" s="177">
        <v>0</v>
      </c>
      <c r="K106" s="177">
        <v>0</v>
      </c>
      <c r="L106" s="177">
        <v>0</v>
      </c>
      <c r="M106" s="177">
        <v>0</v>
      </c>
      <c r="N106" s="177">
        <v>0</v>
      </c>
      <c r="O106" s="177">
        <v>0</v>
      </c>
      <c r="P106" s="177">
        <v>0</v>
      </c>
      <c r="Q106" s="177">
        <v>0</v>
      </c>
      <c r="R106" s="177">
        <v>0</v>
      </c>
      <c r="S106" s="177">
        <v>0</v>
      </c>
      <c r="T106" s="177">
        <v>0</v>
      </c>
      <c r="U106" s="177">
        <v>0</v>
      </c>
      <c r="V106" s="177">
        <v>0</v>
      </c>
      <c r="W106" s="177">
        <v>0</v>
      </c>
      <c r="X106" s="177">
        <v>0</v>
      </c>
      <c r="Y106" s="177">
        <v>0</v>
      </c>
      <c r="Z106" s="177">
        <v>0</v>
      </c>
      <c r="AA106" s="177">
        <v>0</v>
      </c>
      <c r="AB106" s="177">
        <v>0</v>
      </c>
      <c r="AC106" s="177">
        <v>0</v>
      </c>
      <c r="AD106" s="177">
        <v>0</v>
      </c>
      <c r="AE106" s="177">
        <v>0</v>
      </c>
      <c r="AF106" s="177">
        <v>0</v>
      </c>
      <c r="AG106" s="177">
        <v>0</v>
      </c>
      <c r="AH106" s="147" t="str">
        <f t="shared" si="262"/>
        <v xml:space="preserve">проверка пройдена</v>
      </c>
      <c r="AI106" s="147" t="str">
        <f t="shared" si="263"/>
        <v xml:space="preserve">проверка пройдена</v>
      </c>
    </row>
    <row r="107" ht="57.600000000000001">
      <c r="A107" s="143"/>
      <c r="B107" s="143"/>
      <c r="C107" s="189" t="s">
        <v>363</v>
      </c>
      <c r="D107" s="143" t="str">
        <f>VLOOKUP(C107,'Коды программ'!$A$2:$B$578,2,FALSE)</f>
        <v xml:space="preserve">Электромонтер по ремонту и обслуживанию электрооборудования (по отраслям)</v>
      </c>
      <c r="E107" s="153" t="s">
        <v>42</v>
      </c>
      <c r="F107" s="159" t="s">
        <v>43</v>
      </c>
      <c r="G107" s="156">
        <f>G103+G105</f>
        <v>0</v>
      </c>
      <c r="H107" s="179">
        <f t="shared" ref="H107:AF107" si="264">H103+H105</f>
        <v>0</v>
      </c>
      <c r="I107" s="156">
        <f t="shared" si="264"/>
        <v>0</v>
      </c>
      <c r="J107" s="156">
        <f t="shared" si="264"/>
        <v>0</v>
      </c>
      <c r="K107" s="156">
        <f t="shared" si="264"/>
        <v>0</v>
      </c>
      <c r="L107" s="156">
        <f t="shared" si="264"/>
        <v>0</v>
      </c>
      <c r="M107" s="156">
        <f t="shared" si="264"/>
        <v>0</v>
      </c>
      <c r="N107" s="156">
        <f t="shared" si="264"/>
        <v>0</v>
      </c>
      <c r="O107" s="156">
        <f t="shared" si="264"/>
        <v>0</v>
      </c>
      <c r="P107" s="156">
        <f t="shared" si="264"/>
        <v>0</v>
      </c>
      <c r="Q107" s="156">
        <f t="shared" si="264"/>
        <v>0</v>
      </c>
      <c r="R107" s="156">
        <f t="shared" si="264"/>
        <v>0</v>
      </c>
      <c r="S107" s="156">
        <f t="shared" si="264"/>
        <v>0</v>
      </c>
      <c r="T107" s="156">
        <f t="shared" si="264"/>
        <v>0</v>
      </c>
      <c r="U107" s="156">
        <f t="shared" si="264"/>
        <v>0</v>
      </c>
      <c r="V107" s="156">
        <f t="shared" si="264"/>
        <v>0</v>
      </c>
      <c r="W107" s="156">
        <f t="shared" si="264"/>
        <v>0</v>
      </c>
      <c r="X107" s="156">
        <f t="shared" si="264"/>
        <v>0</v>
      </c>
      <c r="Y107" s="156">
        <f t="shared" si="264"/>
        <v>0</v>
      </c>
      <c r="Z107" s="156">
        <f t="shared" si="264"/>
        <v>0</v>
      </c>
      <c r="AA107" s="156">
        <f t="shared" si="264"/>
        <v>0</v>
      </c>
      <c r="AB107" s="156">
        <f t="shared" si="264"/>
        <v>0</v>
      </c>
      <c r="AC107" s="156">
        <f t="shared" si="264"/>
        <v>0</v>
      </c>
      <c r="AD107" s="156">
        <f t="shared" si="264"/>
        <v>0</v>
      </c>
      <c r="AE107" s="156">
        <f t="shared" si="264"/>
        <v>0</v>
      </c>
      <c r="AF107" s="156">
        <f t="shared" si="264"/>
        <v>0</v>
      </c>
      <c r="AG107" s="156">
        <v>0</v>
      </c>
      <c r="AH107" s="147" t="str">
        <f t="shared" si="262"/>
        <v xml:space="preserve">проверка пройдена</v>
      </c>
      <c r="AI107" s="147" t="str">
        <f t="shared" si="263"/>
        <v xml:space="preserve">проверка пройдена</v>
      </c>
    </row>
    <row r="108" ht="72">
      <c r="A108" s="143"/>
      <c r="B108" s="143"/>
      <c r="C108" s="189" t="s">
        <v>363</v>
      </c>
      <c r="D108" s="143" t="str">
        <f>VLOOKUP(C108,'Коды программ'!$A$2:$B$578,2,FALSE)</f>
        <v xml:space="preserve">Электромонтер по ремонту и обслуживанию электрооборудования (по отраслям)</v>
      </c>
      <c r="E108" s="153" t="s">
        <v>48</v>
      </c>
      <c r="F108" s="159" t="s">
        <v>49</v>
      </c>
      <c r="G108" s="180">
        <v>0</v>
      </c>
      <c r="H108" s="181">
        <v>0</v>
      </c>
      <c r="I108" s="182">
        <v>0</v>
      </c>
      <c r="J108" s="182">
        <v>0</v>
      </c>
      <c r="K108" s="182">
        <v>0</v>
      </c>
      <c r="L108" s="182">
        <v>0</v>
      </c>
      <c r="M108" s="182">
        <v>0</v>
      </c>
      <c r="N108" s="182">
        <v>0</v>
      </c>
      <c r="O108" s="182">
        <v>0</v>
      </c>
      <c r="P108" s="182">
        <v>0</v>
      </c>
      <c r="Q108" s="182">
        <v>0</v>
      </c>
      <c r="R108" s="182">
        <v>0</v>
      </c>
      <c r="S108" s="182">
        <v>0</v>
      </c>
      <c r="T108" s="182">
        <v>0</v>
      </c>
      <c r="U108" s="182">
        <v>0</v>
      </c>
      <c r="V108" s="182">
        <v>0</v>
      </c>
      <c r="W108" s="182">
        <v>0</v>
      </c>
      <c r="X108" s="182">
        <v>0</v>
      </c>
      <c r="Y108" s="182">
        <v>0</v>
      </c>
      <c r="Z108" s="182">
        <v>0</v>
      </c>
      <c r="AA108" s="182">
        <v>0</v>
      </c>
      <c r="AB108" s="182">
        <v>0</v>
      </c>
      <c r="AC108" s="182">
        <v>0</v>
      </c>
      <c r="AD108" s="182">
        <v>0</v>
      </c>
      <c r="AE108" s="182">
        <v>0</v>
      </c>
      <c r="AF108" s="182">
        <v>0</v>
      </c>
      <c r="AG108" s="182">
        <v>0</v>
      </c>
      <c r="AH108" s="147" t="str">
        <f t="shared" si="262"/>
        <v xml:space="preserve">проверка пройдена</v>
      </c>
      <c r="AI108" s="147" t="str">
        <f t="shared" si="263"/>
        <v xml:space="preserve">проверка пройдена</v>
      </c>
    </row>
    <row r="109" ht="57.600000000000001">
      <c r="A109" s="143"/>
      <c r="B109" s="143"/>
      <c r="C109" s="189" t="s">
        <v>363</v>
      </c>
      <c r="D109" s="143" t="str">
        <f>VLOOKUP(C109,'Коды программ'!$A$2:$B$578,2,FALSE)</f>
        <v xml:space="preserve">Электромонтер по ремонту и обслуживанию электрооборудования (по отраслям)</v>
      </c>
      <c r="E109" s="153" t="s">
        <v>54</v>
      </c>
      <c r="F109" s="159" t="s">
        <v>55</v>
      </c>
      <c r="G109" s="183">
        <v>0</v>
      </c>
      <c r="H109" s="184">
        <v>0</v>
      </c>
      <c r="I109" s="177">
        <v>0</v>
      </c>
      <c r="J109" s="177">
        <v>0</v>
      </c>
      <c r="K109" s="177">
        <v>0</v>
      </c>
      <c r="L109" s="177">
        <v>0</v>
      </c>
      <c r="M109" s="177">
        <v>0</v>
      </c>
      <c r="N109" s="177">
        <v>0</v>
      </c>
      <c r="O109" s="177">
        <v>0</v>
      </c>
      <c r="P109" s="177">
        <v>0</v>
      </c>
      <c r="Q109" s="177">
        <v>0</v>
      </c>
      <c r="R109" s="177">
        <v>0</v>
      </c>
      <c r="S109" s="177">
        <v>0</v>
      </c>
      <c r="T109" s="177">
        <v>0</v>
      </c>
      <c r="U109" s="177">
        <v>0</v>
      </c>
      <c r="V109" s="177">
        <v>0</v>
      </c>
      <c r="W109" s="177">
        <v>0</v>
      </c>
      <c r="X109" s="177">
        <v>0</v>
      </c>
      <c r="Y109" s="177">
        <v>0</v>
      </c>
      <c r="Z109" s="177">
        <v>0</v>
      </c>
      <c r="AA109" s="177">
        <v>0</v>
      </c>
      <c r="AB109" s="177">
        <v>0</v>
      </c>
      <c r="AC109" s="177">
        <v>0</v>
      </c>
      <c r="AD109" s="177">
        <v>0</v>
      </c>
      <c r="AE109" s="177">
        <v>0</v>
      </c>
      <c r="AF109" s="177">
        <v>0</v>
      </c>
      <c r="AG109" s="177">
        <v>0</v>
      </c>
      <c r="AH109" s="147" t="str">
        <f t="shared" si="262"/>
        <v xml:space="preserve">проверка пройдена</v>
      </c>
      <c r="AI109" s="147" t="str">
        <f t="shared" si="263"/>
        <v xml:space="preserve">проверка пройдена</v>
      </c>
    </row>
    <row r="110" ht="57.600000000000001">
      <c r="A110" s="143"/>
      <c r="B110" s="143"/>
      <c r="C110" s="189" t="s">
        <v>363</v>
      </c>
      <c r="D110" s="143" t="str">
        <f>VLOOKUP(C110,'Коды программ'!$A$2:$B$578,2,FALSE)</f>
        <v xml:space="preserve">Электромонтер по ремонту и обслуживанию электрооборудования (по отраслям)</v>
      </c>
      <c r="E110" s="153" t="s">
        <v>60</v>
      </c>
      <c r="F110" s="159" t="s">
        <v>61</v>
      </c>
      <c r="G110" s="183">
        <v>0</v>
      </c>
      <c r="H110" s="184">
        <v>0</v>
      </c>
      <c r="I110" s="177">
        <v>0</v>
      </c>
      <c r="J110" s="177">
        <v>0</v>
      </c>
      <c r="K110" s="177">
        <v>0</v>
      </c>
      <c r="L110" s="177">
        <v>0</v>
      </c>
      <c r="M110" s="177">
        <v>0</v>
      </c>
      <c r="N110" s="177">
        <v>0</v>
      </c>
      <c r="O110" s="177">
        <v>0</v>
      </c>
      <c r="P110" s="177">
        <v>0</v>
      </c>
      <c r="Q110" s="177">
        <v>0</v>
      </c>
      <c r="R110" s="177">
        <v>0</v>
      </c>
      <c r="S110" s="177">
        <v>0</v>
      </c>
      <c r="T110" s="177">
        <v>0</v>
      </c>
      <c r="U110" s="177">
        <v>0</v>
      </c>
      <c r="V110" s="177">
        <v>0</v>
      </c>
      <c r="W110" s="177">
        <v>0</v>
      </c>
      <c r="X110" s="177">
        <v>0</v>
      </c>
      <c r="Y110" s="177">
        <v>0</v>
      </c>
      <c r="Z110" s="177">
        <v>0</v>
      </c>
      <c r="AA110" s="177">
        <v>0</v>
      </c>
      <c r="AB110" s="177">
        <v>0</v>
      </c>
      <c r="AC110" s="177">
        <v>0</v>
      </c>
      <c r="AD110" s="177">
        <v>0</v>
      </c>
      <c r="AE110" s="177">
        <v>0</v>
      </c>
      <c r="AF110" s="177">
        <v>0</v>
      </c>
      <c r="AG110" s="177">
        <v>0</v>
      </c>
      <c r="AH110" s="147" t="str">
        <f t="shared" si="262"/>
        <v xml:space="preserve">проверка пройдена</v>
      </c>
      <c r="AI110" s="147" t="str">
        <f t="shared" si="263"/>
        <v xml:space="preserve">проверка пройдена</v>
      </c>
    </row>
    <row r="111" ht="57.600000000000001">
      <c r="A111" s="143"/>
      <c r="B111" s="143"/>
      <c r="C111" s="189" t="s">
        <v>363</v>
      </c>
      <c r="D111" s="143" t="str">
        <f>VLOOKUP(C111,'Коды программ'!$A$2:$B$578,2,FALSE)</f>
        <v xml:space="preserve">Электромонтер по ремонту и обслуживанию электрооборудования (по отраслям)</v>
      </c>
      <c r="E111" s="160" t="s">
        <v>65</v>
      </c>
      <c r="F111" s="161" t="s">
        <v>66</v>
      </c>
      <c r="G111" s="183">
        <v>0</v>
      </c>
      <c r="H111" s="184">
        <v>0</v>
      </c>
      <c r="I111" s="177">
        <v>0</v>
      </c>
      <c r="J111" s="177">
        <v>0</v>
      </c>
      <c r="K111" s="177">
        <v>0</v>
      </c>
      <c r="L111" s="177">
        <v>0</v>
      </c>
      <c r="M111" s="177">
        <v>0</v>
      </c>
      <c r="N111" s="177">
        <v>0</v>
      </c>
      <c r="O111" s="177">
        <v>0</v>
      </c>
      <c r="P111" s="177">
        <v>0</v>
      </c>
      <c r="Q111" s="177">
        <v>0</v>
      </c>
      <c r="R111" s="177">
        <v>0</v>
      </c>
      <c r="S111" s="177">
        <v>0</v>
      </c>
      <c r="T111" s="177">
        <v>0</v>
      </c>
      <c r="U111" s="177">
        <v>0</v>
      </c>
      <c r="V111" s="177">
        <v>0</v>
      </c>
      <c r="W111" s="177">
        <v>0</v>
      </c>
      <c r="X111" s="177">
        <v>0</v>
      </c>
      <c r="Y111" s="177">
        <v>0</v>
      </c>
      <c r="Z111" s="177">
        <v>0</v>
      </c>
      <c r="AA111" s="177">
        <v>0</v>
      </c>
      <c r="AB111" s="177">
        <v>0</v>
      </c>
      <c r="AC111" s="177">
        <v>0</v>
      </c>
      <c r="AD111" s="177">
        <v>0</v>
      </c>
      <c r="AE111" s="177">
        <v>0</v>
      </c>
      <c r="AF111" s="177">
        <v>0</v>
      </c>
      <c r="AG111" s="177">
        <v>0</v>
      </c>
      <c r="AH111" s="147" t="str">
        <f t="shared" si="262"/>
        <v xml:space="preserve">проверка пройдена</v>
      </c>
      <c r="AI111" s="147" t="str">
        <f t="shared" si="263"/>
        <v xml:space="preserve">проверка пройдена</v>
      </c>
    </row>
    <row r="112" ht="57.600000000000001">
      <c r="A112" s="143"/>
      <c r="B112" s="143"/>
      <c r="C112" s="189" t="s">
        <v>363</v>
      </c>
      <c r="D112" s="143" t="str">
        <f>VLOOKUP(C112,'Коды программ'!$A$2:$B$578,2,FALSE)</f>
        <v xml:space="preserve">Электромонтер по ремонту и обслуживанию электрооборудования (по отраслям)</v>
      </c>
      <c r="E112" s="160" t="s">
        <v>70</v>
      </c>
      <c r="F112" s="161" t="s">
        <v>71</v>
      </c>
      <c r="G112" s="183">
        <v>0</v>
      </c>
      <c r="H112" s="184">
        <v>0</v>
      </c>
      <c r="I112" s="177">
        <v>0</v>
      </c>
      <c r="J112" s="177">
        <v>0</v>
      </c>
      <c r="K112" s="177">
        <v>0</v>
      </c>
      <c r="L112" s="177">
        <v>0</v>
      </c>
      <c r="M112" s="177">
        <v>0</v>
      </c>
      <c r="N112" s="177">
        <v>0</v>
      </c>
      <c r="O112" s="177">
        <v>0</v>
      </c>
      <c r="P112" s="177">
        <v>0</v>
      </c>
      <c r="Q112" s="177">
        <v>0</v>
      </c>
      <c r="R112" s="177">
        <v>0</v>
      </c>
      <c r="S112" s="177">
        <v>0</v>
      </c>
      <c r="T112" s="177">
        <v>0</v>
      </c>
      <c r="U112" s="177">
        <v>0</v>
      </c>
      <c r="V112" s="177">
        <v>0</v>
      </c>
      <c r="W112" s="177">
        <v>0</v>
      </c>
      <c r="X112" s="177">
        <v>0</v>
      </c>
      <c r="Y112" s="177">
        <v>0</v>
      </c>
      <c r="Z112" s="177">
        <v>0</v>
      </c>
      <c r="AA112" s="177">
        <v>0</v>
      </c>
      <c r="AB112" s="177">
        <v>0</v>
      </c>
      <c r="AC112" s="177">
        <v>0</v>
      </c>
      <c r="AD112" s="177">
        <v>0</v>
      </c>
      <c r="AE112" s="177">
        <v>0</v>
      </c>
      <c r="AF112" s="177">
        <v>0</v>
      </c>
      <c r="AG112" s="177">
        <v>0</v>
      </c>
      <c r="AH112" s="147" t="str">
        <f t="shared" si="262"/>
        <v xml:space="preserve">проверка пройдена</v>
      </c>
      <c r="AI112" s="147" t="str">
        <f t="shared" si="263"/>
        <v xml:space="preserve">проверка пройдена</v>
      </c>
    </row>
    <row r="113" ht="57.600000000000001">
      <c r="A113" s="143"/>
      <c r="B113" s="143"/>
      <c r="C113" s="189" t="s">
        <v>363</v>
      </c>
      <c r="D113" s="143" t="str">
        <f>VLOOKUP(C113,'Коды программ'!$A$2:$B$578,2,FALSE)</f>
        <v xml:space="preserve">Электромонтер по ремонту и обслуживанию электрооборудования (по отраслям)</v>
      </c>
      <c r="E113" s="160" t="s">
        <v>75</v>
      </c>
      <c r="F113" s="161" t="s">
        <v>76</v>
      </c>
      <c r="G113" s="183">
        <v>0</v>
      </c>
      <c r="H113" s="184">
        <v>0</v>
      </c>
      <c r="I113" s="177">
        <v>0</v>
      </c>
      <c r="J113" s="177">
        <v>0</v>
      </c>
      <c r="K113" s="177">
        <v>0</v>
      </c>
      <c r="L113" s="177">
        <v>0</v>
      </c>
      <c r="M113" s="177">
        <v>0</v>
      </c>
      <c r="N113" s="177">
        <v>0</v>
      </c>
      <c r="O113" s="177">
        <v>0</v>
      </c>
      <c r="P113" s="177">
        <v>0</v>
      </c>
      <c r="Q113" s="177">
        <v>0</v>
      </c>
      <c r="R113" s="177">
        <v>0</v>
      </c>
      <c r="S113" s="177">
        <v>0</v>
      </c>
      <c r="T113" s="177">
        <v>0</v>
      </c>
      <c r="U113" s="177">
        <v>0</v>
      </c>
      <c r="V113" s="177">
        <v>0</v>
      </c>
      <c r="W113" s="177">
        <v>0</v>
      </c>
      <c r="X113" s="177">
        <v>0</v>
      </c>
      <c r="Y113" s="177">
        <v>0</v>
      </c>
      <c r="Z113" s="177">
        <v>0</v>
      </c>
      <c r="AA113" s="177">
        <v>0</v>
      </c>
      <c r="AB113" s="177">
        <v>0</v>
      </c>
      <c r="AC113" s="177">
        <v>0</v>
      </c>
      <c r="AD113" s="177">
        <v>0</v>
      </c>
      <c r="AE113" s="177">
        <v>0</v>
      </c>
      <c r="AF113" s="177">
        <v>0</v>
      </c>
      <c r="AG113" s="177">
        <v>0</v>
      </c>
      <c r="AH113" s="147" t="str">
        <f t="shared" si="262"/>
        <v xml:space="preserve">проверка пройдена</v>
      </c>
      <c r="AI113" s="147" t="str">
        <f t="shared" si="263"/>
        <v xml:space="preserve">проверка пройдена</v>
      </c>
    </row>
    <row r="114" ht="57.600000000000001">
      <c r="A114" s="143"/>
      <c r="B114" s="143"/>
      <c r="C114" s="189" t="s">
        <v>363</v>
      </c>
      <c r="D114" s="143" t="str">
        <f>VLOOKUP(C114,'Коды программ'!$A$2:$B$578,2,FALSE)</f>
        <v xml:space="preserve">Электромонтер по ремонту и обслуживанию электрооборудования (по отраслям)</v>
      </c>
      <c r="E114" s="160" t="s">
        <v>80</v>
      </c>
      <c r="F114" s="161" t="s">
        <v>81</v>
      </c>
      <c r="G114" s="183">
        <v>0</v>
      </c>
      <c r="H114" s="184">
        <v>0</v>
      </c>
      <c r="I114" s="177">
        <v>0</v>
      </c>
      <c r="J114" s="177">
        <v>0</v>
      </c>
      <c r="K114" s="177">
        <v>0</v>
      </c>
      <c r="L114" s="177">
        <v>0</v>
      </c>
      <c r="M114" s="177">
        <v>0</v>
      </c>
      <c r="N114" s="177">
        <v>0</v>
      </c>
      <c r="O114" s="177">
        <v>0</v>
      </c>
      <c r="P114" s="177">
        <v>0</v>
      </c>
      <c r="Q114" s="177">
        <v>0</v>
      </c>
      <c r="R114" s="177">
        <v>0</v>
      </c>
      <c r="S114" s="177">
        <v>0</v>
      </c>
      <c r="T114" s="177">
        <v>0</v>
      </c>
      <c r="U114" s="177">
        <v>0</v>
      </c>
      <c r="V114" s="177">
        <v>0</v>
      </c>
      <c r="W114" s="177">
        <v>0</v>
      </c>
      <c r="X114" s="177">
        <v>0</v>
      </c>
      <c r="Y114" s="177">
        <v>0</v>
      </c>
      <c r="Z114" s="177">
        <v>0</v>
      </c>
      <c r="AA114" s="177">
        <v>0</v>
      </c>
      <c r="AB114" s="177">
        <v>0</v>
      </c>
      <c r="AC114" s="177">
        <v>0</v>
      </c>
      <c r="AD114" s="177">
        <v>0</v>
      </c>
      <c r="AE114" s="177">
        <v>0</v>
      </c>
      <c r="AF114" s="177">
        <v>0</v>
      </c>
      <c r="AG114" s="177">
        <v>0</v>
      </c>
      <c r="AH114" s="147" t="str">
        <f t="shared" si="262"/>
        <v xml:space="preserve">проверка пройдена</v>
      </c>
      <c r="AI114" s="147" t="str">
        <f t="shared" si="263"/>
        <v xml:space="preserve">проверка пройдена</v>
      </c>
    </row>
    <row r="115" ht="57.600000000000001">
      <c r="A115" s="143"/>
      <c r="B115" s="143"/>
      <c r="C115" s="189" t="s">
        <v>363</v>
      </c>
      <c r="D115" s="143" t="str">
        <f>VLOOKUP(C115,'Коды программ'!$A$2:$B$578,2,FALSE)</f>
        <v xml:space="preserve">Электромонтер по ремонту и обслуживанию электрооборудования (по отраслям)</v>
      </c>
      <c r="E115" s="153" t="s">
        <v>85</v>
      </c>
      <c r="F115" s="162" t="s">
        <v>86</v>
      </c>
      <c r="G115" s="183">
        <v>0</v>
      </c>
      <c r="H115" s="184">
        <v>0</v>
      </c>
      <c r="I115" s="177">
        <v>0</v>
      </c>
      <c r="J115" s="177">
        <v>0</v>
      </c>
      <c r="K115" s="177">
        <v>0</v>
      </c>
      <c r="L115" s="177">
        <v>0</v>
      </c>
      <c r="M115" s="177">
        <v>0</v>
      </c>
      <c r="N115" s="177">
        <v>0</v>
      </c>
      <c r="O115" s="177">
        <v>0</v>
      </c>
      <c r="P115" s="177">
        <v>0</v>
      </c>
      <c r="Q115" s="177">
        <v>0</v>
      </c>
      <c r="R115" s="177">
        <v>0</v>
      </c>
      <c r="S115" s="177">
        <v>0</v>
      </c>
      <c r="T115" s="177">
        <v>0</v>
      </c>
      <c r="U115" s="177">
        <v>0</v>
      </c>
      <c r="V115" s="177">
        <v>0</v>
      </c>
      <c r="W115" s="177">
        <v>0</v>
      </c>
      <c r="X115" s="177">
        <v>0</v>
      </c>
      <c r="Y115" s="177">
        <v>0</v>
      </c>
      <c r="Z115" s="177">
        <v>0</v>
      </c>
      <c r="AA115" s="177">
        <v>0</v>
      </c>
      <c r="AB115" s="177">
        <v>0</v>
      </c>
      <c r="AC115" s="177">
        <v>0</v>
      </c>
      <c r="AD115" s="177">
        <v>0</v>
      </c>
      <c r="AE115" s="177">
        <v>0</v>
      </c>
      <c r="AF115" s="177">
        <v>0</v>
      </c>
      <c r="AG115" s="177">
        <v>0</v>
      </c>
      <c r="AH115" s="147" t="str">
        <f t="shared" si="262"/>
        <v xml:space="preserve">проверка пройдена</v>
      </c>
      <c r="AI115" s="147" t="str">
        <f t="shared" si="263"/>
        <v xml:space="preserve">проверка пройдена</v>
      </c>
    </row>
    <row r="116" ht="57.600000000000001">
      <c r="A116" s="143"/>
      <c r="B116" s="143"/>
      <c r="C116" s="189" t="s">
        <v>363</v>
      </c>
      <c r="D116" s="143" t="str">
        <f>VLOOKUP(C116,'Коды программ'!$A$2:$B$578,2,FALSE)</f>
        <v xml:space="preserve">Электромонтер по ремонту и обслуживанию электрооборудования (по отраслям)</v>
      </c>
      <c r="E116" s="153" t="s">
        <v>90</v>
      </c>
      <c r="F116" s="162" t="s">
        <v>91</v>
      </c>
      <c r="G116" s="183">
        <v>0</v>
      </c>
      <c r="H116" s="184">
        <v>0</v>
      </c>
      <c r="I116" s="177">
        <v>0</v>
      </c>
      <c r="J116" s="177">
        <v>0</v>
      </c>
      <c r="K116" s="177">
        <v>0</v>
      </c>
      <c r="L116" s="177">
        <v>0</v>
      </c>
      <c r="M116" s="177">
        <v>0</v>
      </c>
      <c r="N116" s="177">
        <v>0</v>
      </c>
      <c r="O116" s="177">
        <v>0</v>
      </c>
      <c r="P116" s="177">
        <v>0</v>
      </c>
      <c r="Q116" s="177">
        <v>0</v>
      </c>
      <c r="R116" s="177">
        <v>0</v>
      </c>
      <c r="S116" s="177">
        <v>0</v>
      </c>
      <c r="T116" s="177">
        <v>0</v>
      </c>
      <c r="U116" s="177">
        <v>0</v>
      </c>
      <c r="V116" s="177">
        <v>0</v>
      </c>
      <c r="W116" s="177">
        <v>0</v>
      </c>
      <c r="X116" s="177">
        <v>0</v>
      </c>
      <c r="Y116" s="177">
        <v>0</v>
      </c>
      <c r="Z116" s="177">
        <v>0</v>
      </c>
      <c r="AA116" s="177">
        <v>0</v>
      </c>
      <c r="AB116" s="177">
        <v>0</v>
      </c>
      <c r="AC116" s="177">
        <v>0</v>
      </c>
      <c r="AD116" s="177">
        <v>0</v>
      </c>
      <c r="AE116" s="177">
        <v>0</v>
      </c>
      <c r="AF116" s="177">
        <v>0</v>
      </c>
      <c r="AG116" s="177">
        <v>0</v>
      </c>
      <c r="AH116" s="147" t="str">
        <f t="shared" si="262"/>
        <v xml:space="preserve">проверка пройдена</v>
      </c>
      <c r="AI116" s="147" t="str">
        <f t="shared" si="263"/>
        <v xml:space="preserve">проверка пройдена</v>
      </c>
    </row>
    <row r="117" ht="57.600000000000001">
      <c r="A117" s="143"/>
      <c r="B117" s="143"/>
      <c r="C117" s="189" t="s">
        <v>363</v>
      </c>
      <c r="D117" s="143" t="str">
        <f>VLOOKUP(C117,'Коды программ'!$A$2:$B$578,2,FALSE)</f>
        <v xml:space="preserve">Электромонтер по ремонту и обслуживанию электрооборудования (по отраслям)</v>
      </c>
      <c r="E117" s="163" t="s">
        <v>1331</v>
      </c>
      <c r="F117" s="164" t="s">
        <v>1362</v>
      </c>
      <c r="G117" s="165" t="str">
        <f>IF(AND(G103&lt;=G102,G104&lt;=G103,G105&lt;=G102,G106&lt;=G102,G107=(G103+G105),G107=(G108+G109+G110+G111+G112+G113+G114),G115&lt;=G107,G116&lt;=G107,(G103+G105)&lt;=G102,G108&lt;=G107,G109&lt;=G107,G110&lt;=G107,G111&lt;=G107,G112&lt;=G107,G113&lt;=G107,G114&lt;=G107,G115&lt;=G106,G115&lt;=G107)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H117" s="188" t="str">
        <f t="shared" ref="H117:AF117" si="265">IF(AND(H103&lt;=H102,H104&lt;=H103,H105&lt;=H102,H106&lt;=H102,H107=(H103+H105),H107=(H108+H109+H110+H111+H112+H113+H114),H115&lt;=H107,H116&lt;=H107,(H103+H105)&lt;=H102,H108&lt;=H107,H109&lt;=H107,H110&lt;=H107,H111&lt;=H107,H112&lt;=H107,H113&lt;=H107,H114&lt;=H107,H115&lt;=H106,H115&lt;=H107)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I117" s="165" t="str">
        <f t="shared" si="265"/>
        <v xml:space="preserve">проверка пройдена</v>
      </c>
      <c r="J117" s="165" t="str">
        <f t="shared" si="265"/>
        <v xml:space="preserve">проверка пройдена</v>
      </c>
      <c r="K117" s="165" t="str">
        <f t="shared" si="265"/>
        <v xml:space="preserve">проверка пройдена</v>
      </c>
      <c r="L117" s="165" t="str">
        <f t="shared" si="265"/>
        <v xml:space="preserve">проверка пройдена</v>
      </c>
      <c r="M117" s="165" t="str">
        <f t="shared" si="265"/>
        <v xml:space="preserve">проверка пройдена</v>
      </c>
      <c r="N117" s="165" t="str">
        <f t="shared" si="265"/>
        <v xml:space="preserve">проверка пройдена</v>
      </c>
      <c r="O117" s="165" t="str">
        <f t="shared" si="265"/>
        <v xml:space="preserve">проверка пройдена</v>
      </c>
      <c r="P117" s="165" t="str">
        <f t="shared" si="265"/>
        <v xml:space="preserve">проверка пройдена</v>
      </c>
      <c r="Q117" s="165" t="str">
        <f t="shared" si="265"/>
        <v xml:space="preserve">проверка пройдена</v>
      </c>
      <c r="R117" s="165" t="str">
        <f t="shared" si="265"/>
        <v xml:space="preserve">проверка пройдена</v>
      </c>
      <c r="S117" s="165" t="str">
        <f t="shared" si="265"/>
        <v xml:space="preserve">проверка пройдена</v>
      </c>
      <c r="T117" s="165" t="str">
        <f t="shared" si="265"/>
        <v xml:space="preserve">проверка пройдена</v>
      </c>
      <c r="U117" s="165" t="str">
        <f t="shared" si="265"/>
        <v xml:space="preserve">проверка пройдена</v>
      </c>
      <c r="V117" s="165" t="str">
        <f t="shared" si="265"/>
        <v xml:space="preserve">проверка пройдена</v>
      </c>
      <c r="W117" s="165" t="str">
        <f t="shared" si="265"/>
        <v xml:space="preserve">проверка пройдена</v>
      </c>
      <c r="X117" s="165" t="str">
        <f t="shared" si="265"/>
        <v xml:space="preserve">проверка пройдена</v>
      </c>
      <c r="Y117" s="165" t="str">
        <f t="shared" si="265"/>
        <v xml:space="preserve">проверка пройдена</v>
      </c>
      <c r="Z117" s="165" t="str">
        <f t="shared" si="265"/>
        <v xml:space="preserve">проверка пройдена</v>
      </c>
      <c r="AA117" s="165" t="str">
        <f t="shared" si="265"/>
        <v xml:space="preserve">проверка пройдена</v>
      </c>
      <c r="AB117" s="165" t="str">
        <f t="shared" si="265"/>
        <v xml:space="preserve">проверка пройдена</v>
      </c>
      <c r="AC117" s="165" t="str">
        <f t="shared" si="265"/>
        <v xml:space="preserve">проверка пройдена</v>
      </c>
      <c r="AD117" s="165" t="str">
        <f t="shared" si="265"/>
        <v xml:space="preserve">проверка пройдена</v>
      </c>
      <c r="AE117" s="165" t="str">
        <f t="shared" si="265"/>
        <v xml:space="preserve">проверка пройдена</v>
      </c>
      <c r="AF117" s="165" t="str">
        <f t="shared" si="265"/>
        <v xml:space="preserve">проверка пройдена</v>
      </c>
      <c r="AG117" s="166"/>
      <c r="AH117" s="147"/>
      <c r="AI117" s="147"/>
    </row>
    <row r="118" ht="43.200000000000003">
      <c r="A118" s="143"/>
      <c r="B118" s="143"/>
      <c r="C118" s="189" t="s">
        <v>501</v>
      </c>
      <c r="D118" s="143" t="str">
        <f>VLOOKUP(C118,'Коды программ'!$A$2:$B$578,2,FALSE)</f>
        <v xml:space="preserve">Технология металлообрабатывающего производства</v>
      </c>
      <c r="E118" s="154" t="s">
        <v>6</v>
      </c>
      <c r="F118" s="155" t="s">
        <v>7</v>
      </c>
      <c r="G118" s="173">
        <v>17</v>
      </c>
      <c r="H118" s="190">
        <v>8</v>
      </c>
      <c r="I118" s="175">
        <v>2</v>
      </c>
      <c r="J118" s="175">
        <v>0</v>
      </c>
      <c r="K118" s="175">
        <v>0</v>
      </c>
      <c r="L118" s="175">
        <v>0</v>
      </c>
      <c r="M118" s="175">
        <v>2</v>
      </c>
      <c r="N118" s="175">
        <v>2</v>
      </c>
      <c r="O118" s="175">
        <v>0</v>
      </c>
      <c r="P118" s="175">
        <v>0</v>
      </c>
      <c r="Q118" s="175">
        <v>0</v>
      </c>
      <c r="R118" s="175">
        <v>0</v>
      </c>
      <c r="S118" s="175">
        <v>0</v>
      </c>
      <c r="T118" s="175">
        <v>0</v>
      </c>
      <c r="U118" s="175">
        <v>0</v>
      </c>
      <c r="V118" s="175">
        <v>0</v>
      </c>
      <c r="W118" s="175">
        <v>0</v>
      </c>
      <c r="X118" s="175">
        <v>0</v>
      </c>
      <c r="Y118" s="175">
        <v>0</v>
      </c>
      <c r="Z118" s="175">
        <v>0</v>
      </c>
      <c r="AA118" s="175">
        <v>2</v>
      </c>
      <c r="AB118" s="175">
        <v>0</v>
      </c>
      <c r="AC118" s="175">
        <v>0</v>
      </c>
      <c r="AD118" s="175">
        <v>3</v>
      </c>
      <c r="AE118" s="175">
        <v>0</v>
      </c>
      <c r="AF118" s="175">
        <v>0</v>
      </c>
      <c r="AG118" s="182">
        <v>0</v>
      </c>
      <c r="AH118" s="147" t="str">
        <f t="shared" si="262"/>
        <v xml:space="preserve">проверка пройдена</v>
      </c>
      <c r="AI118" s="147" t="str">
        <f t="shared" si="263"/>
        <v xml:space="preserve">проверка пройдена</v>
      </c>
    </row>
    <row r="119" ht="43.200000000000003">
      <c r="A119" s="143"/>
      <c r="B119" s="143"/>
      <c r="C119" s="189" t="s">
        <v>501</v>
      </c>
      <c r="D119" s="143" t="str">
        <f>VLOOKUP(C119,'Коды программ'!$A$2:$B$578,2,FALSE)</f>
        <v xml:space="preserve">Технология металлообрабатывающего производства</v>
      </c>
      <c r="E119" s="154" t="s">
        <v>14</v>
      </c>
      <c r="F119" s="158" t="s">
        <v>15</v>
      </c>
      <c r="G119" s="173">
        <v>0</v>
      </c>
      <c r="H119" s="176">
        <v>0</v>
      </c>
      <c r="I119" s="177">
        <v>0</v>
      </c>
      <c r="J119" s="177">
        <v>0</v>
      </c>
      <c r="K119" s="177">
        <v>0</v>
      </c>
      <c r="L119" s="177">
        <v>0</v>
      </c>
      <c r="M119" s="177">
        <v>0</v>
      </c>
      <c r="N119" s="177">
        <v>0</v>
      </c>
      <c r="O119" s="177">
        <v>0</v>
      </c>
      <c r="P119" s="177">
        <v>0</v>
      </c>
      <c r="Q119" s="177">
        <v>0</v>
      </c>
      <c r="R119" s="177">
        <v>0</v>
      </c>
      <c r="S119" s="177">
        <v>0</v>
      </c>
      <c r="T119" s="177">
        <v>0</v>
      </c>
      <c r="U119" s="177">
        <v>0</v>
      </c>
      <c r="V119" s="177">
        <v>0</v>
      </c>
      <c r="W119" s="177">
        <v>0</v>
      </c>
      <c r="X119" s="177">
        <v>0</v>
      </c>
      <c r="Y119" s="177">
        <v>0</v>
      </c>
      <c r="Z119" s="177">
        <v>0</v>
      </c>
      <c r="AA119" s="177">
        <v>0</v>
      </c>
      <c r="AB119" s="177">
        <v>0</v>
      </c>
      <c r="AC119" s="177">
        <v>0</v>
      </c>
      <c r="AD119" s="177">
        <v>0</v>
      </c>
      <c r="AE119" s="177">
        <v>0</v>
      </c>
      <c r="AF119" s="177">
        <v>0</v>
      </c>
      <c r="AG119" s="177">
        <v>0</v>
      </c>
      <c r="AH119" s="147" t="str">
        <f t="shared" si="262"/>
        <v xml:space="preserve">проверка пройдена</v>
      </c>
      <c r="AI119" s="147" t="str">
        <f t="shared" si="263"/>
        <v xml:space="preserve">проверка пройдена</v>
      </c>
    </row>
    <row r="120" ht="43.200000000000003">
      <c r="A120" s="143"/>
      <c r="B120" s="143"/>
      <c r="C120" s="189" t="s">
        <v>501</v>
      </c>
      <c r="D120" s="143" t="str">
        <f>VLOOKUP(C120,'Коды программ'!$A$2:$B$578,2,FALSE)</f>
        <v xml:space="preserve">Технология металлообрабатывающего производства</v>
      </c>
      <c r="E120" s="154" t="s">
        <v>22</v>
      </c>
      <c r="F120" s="158" t="s">
        <v>23</v>
      </c>
      <c r="G120" s="173">
        <v>0</v>
      </c>
      <c r="H120" s="176">
        <v>0</v>
      </c>
      <c r="I120" s="177">
        <v>0</v>
      </c>
      <c r="J120" s="177">
        <v>0</v>
      </c>
      <c r="K120" s="177">
        <v>0</v>
      </c>
      <c r="L120" s="177">
        <v>0</v>
      </c>
      <c r="M120" s="177">
        <v>0</v>
      </c>
      <c r="N120" s="177">
        <v>0</v>
      </c>
      <c r="O120" s="177">
        <v>0</v>
      </c>
      <c r="P120" s="177">
        <v>0</v>
      </c>
      <c r="Q120" s="177">
        <v>0</v>
      </c>
      <c r="R120" s="177">
        <v>0</v>
      </c>
      <c r="S120" s="177">
        <v>0</v>
      </c>
      <c r="T120" s="177">
        <v>0</v>
      </c>
      <c r="U120" s="177">
        <v>0</v>
      </c>
      <c r="V120" s="177">
        <v>0</v>
      </c>
      <c r="W120" s="177">
        <v>0</v>
      </c>
      <c r="X120" s="177">
        <v>0</v>
      </c>
      <c r="Y120" s="177">
        <v>0</v>
      </c>
      <c r="Z120" s="177">
        <v>0</v>
      </c>
      <c r="AA120" s="177">
        <v>0</v>
      </c>
      <c r="AB120" s="177">
        <v>0</v>
      </c>
      <c r="AC120" s="177">
        <v>0</v>
      </c>
      <c r="AD120" s="177">
        <v>0</v>
      </c>
      <c r="AE120" s="177">
        <v>0</v>
      </c>
      <c r="AF120" s="177">
        <v>0</v>
      </c>
      <c r="AG120" s="177">
        <v>0</v>
      </c>
      <c r="AH120" s="147" t="str">
        <f t="shared" si="262"/>
        <v xml:space="preserve">проверка пройдена</v>
      </c>
      <c r="AI120" s="147" t="str">
        <f t="shared" si="263"/>
        <v xml:space="preserve">проверка пройдена</v>
      </c>
    </row>
    <row r="121" ht="43.200000000000003">
      <c r="A121" s="143"/>
      <c r="B121" s="143"/>
      <c r="C121" s="189" t="s">
        <v>501</v>
      </c>
      <c r="D121" s="143" t="str">
        <f>VLOOKUP(C121,'Коды программ'!$A$2:$B$578,2,FALSE)</f>
        <v xml:space="preserve">Технология металлообрабатывающего производства</v>
      </c>
      <c r="E121" s="154" t="s">
        <v>29</v>
      </c>
      <c r="F121" s="158" t="s">
        <v>30</v>
      </c>
      <c r="G121" s="173">
        <v>0</v>
      </c>
      <c r="H121" s="176">
        <v>0</v>
      </c>
      <c r="I121" s="177">
        <v>0</v>
      </c>
      <c r="J121" s="177">
        <v>0</v>
      </c>
      <c r="K121" s="177">
        <v>0</v>
      </c>
      <c r="L121" s="177">
        <v>0</v>
      </c>
      <c r="M121" s="177">
        <v>0</v>
      </c>
      <c r="N121" s="177">
        <v>0</v>
      </c>
      <c r="O121" s="177">
        <v>0</v>
      </c>
      <c r="P121" s="177">
        <v>0</v>
      </c>
      <c r="Q121" s="177">
        <v>0</v>
      </c>
      <c r="R121" s="177">
        <v>0</v>
      </c>
      <c r="S121" s="177">
        <v>0</v>
      </c>
      <c r="T121" s="177">
        <v>0</v>
      </c>
      <c r="U121" s="177">
        <v>0</v>
      </c>
      <c r="V121" s="177">
        <v>0</v>
      </c>
      <c r="W121" s="177">
        <v>0</v>
      </c>
      <c r="X121" s="177">
        <v>0</v>
      </c>
      <c r="Y121" s="177">
        <v>0</v>
      </c>
      <c r="Z121" s="177">
        <v>0</v>
      </c>
      <c r="AA121" s="177">
        <v>0</v>
      </c>
      <c r="AB121" s="177">
        <v>0</v>
      </c>
      <c r="AC121" s="177">
        <v>0</v>
      </c>
      <c r="AD121" s="177">
        <v>0</v>
      </c>
      <c r="AE121" s="177">
        <v>0</v>
      </c>
      <c r="AF121" s="177">
        <v>0</v>
      </c>
      <c r="AG121" s="177">
        <v>0</v>
      </c>
      <c r="AH121" s="147" t="str">
        <f t="shared" si="262"/>
        <v xml:space="preserve">проверка пройдена</v>
      </c>
      <c r="AI121" s="147" t="str">
        <f t="shared" si="263"/>
        <v xml:space="preserve">проверка пройдена</v>
      </c>
    </row>
    <row r="122" ht="43.200000000000003">
      <c r="A122" s="143"/>
      <c r="B122" s="143"/>
      <c r="C122" s="189" t="s">
        <v>501</v>
      </c>
      <c r="D122" s="143" t="str">
        <f>VLOOKUP(C122,'Коды программ'!$A$2:$B$578,2,FALSE)</f>
        <v xml:space="preserve">Технология металлообрабатывающего производства</v>
      </c>
      <c r="E122" s="154" t="s">
        <v>36</v>
      </c>
      <c r="F122" s="158" t="s">
        <v>37</v>
      </c>
      <c r="G122" s="173">
        <v>0</v>
      </c>
      <c r="H122" s="176">
        <v>0</v>
      </c>
      <c r="I122" s="177">
        <v>0</v>
      </c>
      <c r="J122" s="177">
        <v>0</v>
      </c>
      <c r="K122" s="177">
        <v>0</v>
      </c>
      <c r="L122" s="177">
        <v>0</v>
      </c>
      <c r="M122" s="177">
        <v>0</v>
      </c>
      <c r="N122" s="177">
        <v>0</v>
      </c>
      <c r="O122" s="177">
        <v>0</v>
      </c>
      <c r="P122" s="177">
        <v>0</v>
      </c>
      <c r="Q122" s="177">
        <v>0</v>
      </c>
      <c r="R122" s="177">
        <v>0</v>
      </c>
      <c r="S122" s="177">
        <v>0</v>
      </c>
      <c r="T122" s="177">
        <v>0</v>
      </c>
      <c r="U122" s="177">
        <v>0</v>
      </c>
      <c r="V122" s="177">
        <v>0</v>
      </c>
      <c r="W122" s="177">
        <v>0</v>
      </c>
      <c r="X122" s="177">
        <v>0</v>
      </c>
      <c r="Y122" s="177">
        <v>0</v>
      </c>
      <c r="Z122" s="177">
        <v>0</v>
      </c>
      <c r="AA122" s="177">
        <v>0</v>
      </c>
      <c r="AB122" s="177">
        <v>0</v>
      </c>
      <c r="AC122" s="177">
        <v>0</v>
      </c>
      <c r="AD122" s="177">
        <v>0</v>
      </c>
      <c r="AE122" s="177">
        <v>0</v>
      </c>
      <c r="AF122" s="177">
        <v>0</v>
      </c>
      <c r="AG122" s="177">
        <v>0</v>
      </c>
      <c r="AH122" s="147" t="str">
        <f t="shared" si="262"/>
        <v xml:space="preserve">проверка пройдена</v>
      </c>
      <c r="AI122" s="147" t="str">
        <f t="shared" si="263"/>
        <v xml:space="preserve">проверка пройдена</v>
      </c>
    </row>
    <row r="123" ht="57.600000000000001">
      <c r="A123" s="143"/>
      <c r="B123" s="143"/>
      <c r="C123" s="189" t="s">
        <v>501</v>
      </c>
      <c r="D123" s="143" t="str">
        <f>VLOOKUP(C123,'Коды программ'!$A$2:$B$578,2,FALSE)</f>
        <v xml:space="preserve">Технология металлообрабатывающего производства</v>
      </c>
      <c r="E123" s="153" t="s">
        <v>42</v>
      </c>
      <c r="F123" s="159" t="s">
        <v>43</v>
      </c>
      <c r="G123" s="156">
        <f>G119+G121</f>
        <v>0</v>
      </c>
      <c r="H123" s="179">
        <f t="shared" ref="H123:AF123" si="266">H119+H121</f>
        <v>0</v>
      </c>
      <c r="I123" s="156">
        <f t="shared" si="266"/>
        <v>0</v>
      </c>
      <c r="J123" s="156">
        <f t="shared" si="266"/>
        <v>0</v>
      </c>
      <c r="K123" s="156">
        <f t="shared" si="266"/>
        <v>0</v>
      </c>
      <c r="L123" s="156">
        <f t="shared" si="266"/>
        <v>0</v>
      </c>
      <c r="M123" s="156">
        <f t="shared" si="266"/>
        <v>0</v>
      </c>
      <c r="N123" s="156">
        <f t="shared" si="266"/>
        <v>0</v>
      </c>
      <c r="O123" s="156">
        <f t="shared" si="266"/>
        <v>0</v>
      </c>
      <c r="P123" s="156">
        <f t="shared" si="266"/>
        <v>0</v>
      </c>
      <c r="Q123" s="156">
        <f t="shared" si="266"/>
        <v>0</v>
      </c>
      <c r="R123" s="156">
        <f t="shared" si="266"/>
        <v>0</v>
      </c>
      <c r="S123" s="156">
        <f t="shared" si="266"/>
        <v>0</v>
      </c>
      <c r="T123" s="156">
        <f t="shared" si="266"/>
        <v>0</v>
      </c>
      <c r="U123" s="156">
        <f t="shared" si="266"/>
        <v>0</v>
      </c>
      <c r="V123" s="156">
        <f t="shared" si="266"/>
        <v>0</v>
      </c>
      <c r="W123" s="156">
        <f t="shared" si="266"/>
        <v>0</v>
      </c>
      <c r="X123" s="156">
        <f t="shared" si="266"/>
        <v>0</v>
      </c>
      <c r="Y123" s="156">
        <f t="shared" si="266"/>
        <v>0</v>
      </c>
      <c r="Z123" s="156">
        <f t="shared" si="266"/>
        <v>0</v>
      </c>
      <c r="AA123" s="156">
        <f t="shared" si="266"/>
        <v>0</v>
      </c>
      <c r="AB123" s="156">
        <f t="shared" si="266"/>
        <v>0</v>
      </c>
      <c r="AC123" s="156">
        <f t="shared" si="266"/>
        <v>0</v>
      </c>
      <c r="AD123" s="156">
        <f t="shared" si="266"/>
        <v>0</v>
      </c>
      <c r="AE123" s="156">
        <f t="shared" si="266"/>
        <v>0</v>
      </c>
      <c r="AF123" s="156">
        <f t="shared" si="266"/>
        <v>0</v>
      </c>
      <c r="AG123" s="156">
        <v>0</v>
      </c>
      <c r="AH123" s="147" t="str">
        <f t="shared" si="262"/>
        <v xml:space="preserve">проверка пройдена</v>
      </c>
      <c r="AI123" s="147" t="str">
        <f t="shared" si="263"/>
        <v xml:space="preserve">проверка пройдена</v>
      </c>
    </row>
    <row r="124" ht="72">
      <c r="A124" s="143"/>
      <c r="B124" s="143"/>
      <c r="C124" s="189" t="s">
        <v>501</v>
      </c>
      <c r="D124" s="143" t="str">
        <f>VLOOKUP(C124,'Коды программ'!$A$2:$B$578,2,FALSE)</f>
        <v xml:space="preserve">Технология металлообрабатывающего производства</v>
      </c>
      <c r="E124" s="153" t="s">
        <v>48</v>
      </c>
      <c r="F124" s="159" t="s">
        <v>49</v>
      </c>
      <c r="G124" s="180">
        <v>0</v>
      </c>
      <c r="H124" s="181">
        <v>0</v>
      </c>
      <c r="I124" s="182">
        <v>0</v>
      </c>
      <c r="J124" s="182">
        <v>0</v>
      </c>
      <c r="K124" s="182">
        <v>0</v>
      </c>
      <c r="L124" s="182">
        <v>0</v>
      </c>
      <c r="M124" s="182">
        <v>0</v>
      </c>
      <c r="N124" s="182">
        <v>0</v>
      </c>
      <c r="O124" s="182">
        <v>0</v>
      </c>
      <c r="P124" s="182">
        <v>0</v>
      </c>
      <c r="Q124" s="182">
        <v>0</v>
      </c>
      <c r="R124" s="182">
        <v>0</v>
      </c>
      <c r="S124" s="182">
        <v>0</v>
      </c>
      <c r="T124" s="182">
        <v>0</v>
      </c>
      <c r="U124" s="182">
        <v>0</v>
      </c>
      <c r="V124" s="182">
        <v>0</v>
      </c>
      <c r="W124" s="182">
        <v>0</v>
      </c>
      <c r="X124" s="182">
        <v>0</v>
      </c>
      <c r="Y124" s="182">
        <v>0</v>
      </c>
      <c r="Z124" s="182">
        <v>0</v>
      </c>
      <c r="AA124" s="182">
        <v>0</v>
      </c>
      <c r="AB124" s="182">
        <v>0</v>
      </c>
      <c r="AC124" s="182">
        <v>0</v>
      </c>
      <c r="AD124" s="182">
        <v>0</v>
      </c>
      <c r="AE124" s="182">
        <v>0</v>
      </c>
      <c r="AF124" s="182">
        <v>0</v>
      </c>
      <c r="AG124" s="182">
        <v>0</v>
      </c>
      <c r="AH124" s="147" t="str">
        <f t="shared" si="262"/>
        <v xml:space="preserve">проверка пройдена</v>
      </c>
      <c r="AI124" s="147" t="str">
        <f t="shared" si="263"/>
        <v xml:space="preserve">проверка пройдена</v>
      </c>
    </row>
    <row r="125" ht="43.200000000000003">
      <c r="A125" s="143"/>
      <c r="B125" s="143"/>
      <c r="C125" s="189" t="s">
        <v>501</v>
      </c>
      <c r="D125" s="143" t="str">
        <f>VLOOKUP(C125,'Коды программ'!$A$2:$B$578,2,FALSE)</f>
        <v xml:space="preserve">Технология металлообрабатывающего производства</v>
      </c>
      <c r="E125" s="153" t="s">
        <v>54</v>
      </c>
      <c r="F125" s="159" t="s">
        <v>55</v>
      </c>
      <c r="G125" s="183">
        <v>0</v>
      </c>
      <c r="H125" s="184">
        <v>0</v>
      </c>
      <c r="I125" s="177">
        <v>0</v>
      </c>
      <c r="J125" s="177">
        <v>0</v>
      </c>
      <c r="K125" s="177">
        <v>0</v>
      </c>
      <c r="L125" s="177">
        <v>0</v>
      </c>
      <c r="M125" s="177">
        <v>0</v>
      </c>
      <c r="N125" s="177">
        <v>0</v>
      </c>
      <c r="O125" s="177">
        <v>0</v>
      </c>
      <c r="P125" s="177">
        <v>0</v>
      </c>
      <c r="Q125" s="177">
        <v>0</v>
      </c>
      <c r="R125" s="177">
        <v>0</v>
      </c>
      <c r="S125" s="177">
        <v>0</v>
      </c>
      <c r="T125" s="177">
        <v>0</v>
      </c>
      <c r="U125" s="177">
        <v>0</v>
      </c>
      <c r="V125" s="177">
        <v>0</v>
      </c>
      <c r="W125" s="177">
        <v>0</v>
      </c>
      <c r="X125" s="177">
        <v>0</v>
      </c>
      <c r="Y125" s="177">
        <v>0</v>
      </c>
      <c r="Z125" s="177">
        <v>0</v>
      </c>
      <c r="AA125" s="177">
        <v>0</v>
      </c>
      <c r="AB125" s="177">
        <v>0</v>
      </c>
      <c r="AC125" s="177">
        <v>0</v>
      </c>
      <c r="AD125" s="177">
        <v>0</v>
      </c>
      <c r="AE125" s="177">
        <v>0</v>
      </c>
      <c r="AF125" s="177">
        <v>0</v>
      </c>
      <c r="AG125" s="177">
        <v>0</v>
      </c>
      <c r="AH125" s="147" t="str">
        <f t="shared" si="262"/>
        <v xml:space="preserve">проверка пройдена</v>
      </c>
      <c r="AI125" s="147" t="str">
        <f t="shared" si="263"/>
        <v xml:space="preserve">проверка пройдена</v>
      </c>
    </row>
    <row r="126" ht="43.200000000000003">
      <c r="A126" s="143"/>
      <c r="B126" s="143"/>
      <c r="C126" s="189" t="s">
        <v>501</v>
      </c>
      <c r="D126" s="143" t="str">
        <f>VLOOKUP(C126,'Коды программ'!$A$2:$B$578,2,FALSE)</f>
        <v xml:space="preserve">Технология металлообрабатывающего производства</v>
      </c>
      <c r="E126" s="153" t="s">
        <v>60</v>
      </c>
      <c r="F126" s="159" t="s">
        <v>61</v>
      </c>
      <c r="G126" s="183">
        <v>0</v>
      </c>
      <c r="H126" s="184">
        <v>0</v>
      </c>
      <c r="I126" s="177">
        <v>0</v>
      </c>
      <c r="J126" s="177">
        <v>0</v>
      </c>
      <c r="K126" s="177">
        <v>0</v>
      </c>
      <c r="L126" s="177">
        <v>0</v>
      </c>
      <c r="M126" s="177">
        <v>0</v>
      </c>
      <c r="N126" s="177">
        <v>0</v>
      </c>
      <c r="O126" s="177">
        <v>0</v>
      </c>
      <c r="P126" s="177">
        <v>0</v>
      </c>
      <c r="Q126" s="177">
        <v>0</v>
      </c>
      <c r="R126" s="177">
        <v>0</v>
      </c>
      <c r="S126" s="177">
        <v>0</v>
      </c>
      <c r="T126" s="177">
        <v>0</v>
      </c>
      <c r="U126" s="177">
        <v>0</v>
      </c>
      <c r="V126" s="177">
        <v>0</v>
      </c>
      <c r="W126" s="177">
        <v>0</v>
      </c>
      <c r="X126" s="177">
        <v>0</v>
      </c>
      <c r="Y126" s="177">
        <v>0</v>
      </c>
      <c r="Z126" s="177">
        <v>0</v>
      </c>
      <c r="AA126" s="177">
        <v>0</v>
      </c>
      <c r="AB126" s="177">
        <v>0</v>
      </c>
      <c r="AC126" s="177">
        <v>0</v>
      </c>
      <c r="AD126" s="177">
        <v>0</v>
      </c>
      <c r="AE126" s="177">
        <v>0</v>
      </c>
      <c r="AF126" s="177">
        <v>0</v>
      </c>
      <c r="AG126" s="177">
        <v>0</v>
      </c>
      <c r="AH126" s="147" t="str">
        <f t="shared" si="262"/>
        <v xml:space="preserve">проверка пройдена</v>
      </c>
      <c r="AI126" s="147" t="str">
        <f t="shared" si="263"/>
        <v xml:space="preserve">проверка пройдена</v>
      </c>
    </row>
    <row r="127" ht="43.200000000000003">
      <c r="A127" s="143"/>
      <c r="B127" s="143"/>
      <c r="C127" s="189" t="s">
        <v>501</v>
      </c>
      <c r="D127" s="143" t="str">
        <f>VLOOKUP(C127,'Коды программ'!$A$2:$B$578,2,FALSE)</f>
        <v xml:space="preserve">Технология металлообрабатывающего производства</v>
      </c>
      <c r="E127" s="160" t="s">
        <v>65</v>
      </c>
      <c r="F127" s="161" t="s">
        <v>66</v>
      </c>
      <c r="G127" s="183">
        <v>0</v>
      </c>
      <c r="H127" s="184">
        <v>0</v>
      </c>
      <c r="I127" s="177">
        <v>0</v>
      </c>
      <c r="J127" s="177">
        <v>0</v>
      </c>
      <c r="K127" s="177">
        <v>0</v>
      </c>
      <c r="L127" s="177">
        <v>0</v>
      </c>
      <c r="M127" s="177">
        <v>0</v>
      </c>
      <c r="N127" s="177">
        <v>0</v>
      </c>
      <c r="O127" s="177">
        <v>0</v>
      </c>
      <c r="P127" s="177">
        <v>0</v>
      </c>
      <c r="Q127" s="177">
        <v>0</v>
      </c>
      <c r="R127" s="177">
        <v>0</v>
      </c>
      <c r="S127" s="177">
        <v>0</v>
      </c>
      <c r="T127" s="177">
        <v>0</v>
      </c>
      <c r="U127" s="177">
        <v>0</v>
      </c>
      <c r="V127" s="177">
        <v>0</v>
      </c>
      <c r="W127" s="177">
        <v>0</v>
      </c>
      <c r="X127" s="177">
        <v>0</v>
      </c>
      <c r="Y127" s="177">
        <v>0</v>
      </c>
      <c r="Z127" s="177">
        <v>0</v>
      </c>
      <c r="AA127" s="177">
        <v>0</v>
      </c>
      <c r="AB127" s="177">
        <v>0</v>
      </c>
      <c r="AC127" s="177">
        <v>0</v>
      </c>
      <c r="AD127" s="177">
        <v>0</v>
      </c>
      <c r="AE127" s="177">
        <v>0</v>
      </c>
      <c r="AF127" s="177">
        <v>0</v>
      </c>
      <c r="AG127" s="177">
        <v>0</v>
      </c>
      <c r="AH127" s="147" t="str">
        <f t="shared" si="262"/>
        <v xml:space="preserve">проверка пройдена</v>
      </c>
      <c r="AI127" s="147" t="str">
        <f t="shared" si="263"/>
        <v xml:space="preserve">проверка пройдена</v>
      </c>
    </row>
    <row r="128" ht="43.200000000000003">
      <c r="A128" s="143"/>
      <c r="B128" s="143"/>
      <c r="C128" s="189" t="s">
        <v>501</v>
      </c>
      <c r="D128" s="143" t="str">
        <f>VLOOKUP(C128,'Коды программ'!$A$2:$B$578,2,FALSE)</f>
        <v xml:space="preserve">Технология металлообрабатывающего производства</v>
      </c>
      <c r="E128" s="160" t="s">
        <v>70</v>
      </c>
      <c r="F128" s="161" t="s">
        <v>71</v>
      </c>
      <c r="G128" s="183">
        <v>0</v>
      </c>
      <c r="H128" s="184">
        <v>0</v>
      </c>
      <c r="I128" s="177">
        <v>0</v>
      </c>
      <c r="J128" s="177">
        <v>0</v>
      </c>
      <c r="K128" s="177">
        <v>0</v>
      </c>
      <c r="L128" s="177">
        <v>0</v>
      </c>
      <c r="M128" s="177">
        <v>0</v>
      </c>
      <c r="N128" s="177">
        <v>0</v>
      </c>
      <c r="O128" s="177">
        <v>0</v>
      </c>
      <c r="P128" s="177">
        <v>0</v>
      </c>
      <c r="Q128" s="177">
        <v>0</v>
      </c>
      <c r="R128" s="177">
        <v>0</v>
      </c>
      <c r="S128" s="177">
        <v>0</v>
      </c>
      <c r="T128" s="177">
        <v>0</v>
      </c>
      <c r="U128" s="177">
        <v>0</v>
      </c>
      <c r="V128" s="177">
        <v>0</v>
      </c>
      <c r="W128" s="177">
        <v>0</v>
      </c>
      <c r="X128" s="177">
        <v>0</v>
      </c>
      <c r="Y128" s="177">
        <v>0</v>
      </c>
      <c r="Z128" s="177">
        <v>0</v>
      </c>
      <c r="AA128" s="177">
        <v>0</v>
      </c>
      <c r="AB128" s="177">
        <v>0</v>
      </c>
      <c r="AC128" s="177">
        <v>0</v>
      </c>
      <c r="AD128" s="177">
        <v>0</v>
      </c>
      <c r="AE128" s="177">
        <v>0</v>
      </c>
      <c r="AF128" s="177">
        <v>0</v>
      </c>
      <c r="AG128" s="177">
        <v>0</v>
      </c>
      <c r="AH128" s="147" t="str">
        <f t="shared" si="262"/>
        <v xml:space="preserve">проверка пройдена</v>
      </c>
      <c r="AI128" s="147" t="str">
        <f t="shared" si="263"/>
        <v xml:space="preserve">проверка пройдена</v>
      </c>
    </row>
    <row r="129" ht="43.200000000000003">
      <c r="A129" s="143"/>
      <c r="B129" s="143"/>
      <c r="C129" s="189" t="s">
        <v>501</v>
      </c>
      <c r="D129" s="143" t="str">
        <f>VLOOKUP(C129,'Коды программ'!$A$2:$B$578,2,FALSE)</f>
        <v xml:space="preserve">Технология металлообрабатывающего производства</v>
      </c>
      <c r="E129" s="160" t="s">
        <v>75</v>
      </c>
      <c r="F129" s="161" t="s">
        <v>76</v>
      </c>
      <c r="G129" s="183">
        <v>0</v>
      </c>
      <c r="H129" s="184">
        <v>0</v>
      </c>
      <c r="I129" s="177">
        <v>0</v>
      </c>
      <c r="J129" s="177">
        <v>0</v>
      </c>
      <c r="K129" s="177">
        <v>0</v>
      </c>
      <c r="L129" s="177">
        <v>0</v>
      </c>
      <c r="M129" s="177">
        <v>0</v>
      </c>
      <c r="N129" s="177">
        <v>0</v>
      </c>
      <c r="O129" s="177">
        <v>0</v>
      </c>
      <c r="P129" s="177">
        <v>0</v>
      </c>
      <c r="Q129" s="177">
        <v>0</v>
      </c>
      <c r="R129" s="177">
        <v>0</v>
      </c>
      <c r="S129" s="177">
        <v>0</v>
      </c>
      <c r="T129" s="177">
        <v>0</v>
      </c>
      <c r="U129" s="177">
        <v>0</v>
      </c>
      <c r="V129" s="177">
        <v>0</v>
      </c>
      <c r="W129" s="177">
        <v>0</v>
      </c>
      <c r="X129" s="177">
        <v>0</v>
      </c>
      <c r="Y129" s="177">
        <v>0</v>
      </c>
      <c r="Z129" s="177">
        <v>0</v>
      </c>
      <c r="AA129" s="177">
        <v>0</v>
      </c>
      <c r="AB129" s="177">
        <v>0</v>
      </c>
      <c r="AC129" s="177">
        <v>0</v>
      </c>
      <c r="AD129" s="177">
        <v>0</v>
      </c>
      <c r="AE129" s="177">
        <v>0</v>
      </c>
      <c r="AF129" s="177">
        <v>0</v>
      </c>
      <c r="AG129" s="177">
        <v>0</v>
      </c>
      <c r="AH129" s="147" t="str">
        <f t="shared" si="262"/>
        <v xml:space="preserve">проверка пройдена</v>
      </c>
      <c r="AI129" s="147" t="str">
        <f t="shared" si="263"/>
        <v xml:space="preserve">проверка пройдена</v>
      </c>
    </row>
    <row r="130" ht="43.200000000000003">
      <c r="A130" s="143"/>
      <c r="B130" s="143"/>
      <c r="C130" s="189" t="s">
        <v>501</v>
      </c>
      <c r="D130" s="143" t="str">
        <f>VLOOKUP(C130,'Коды программ'!$A$2:$B$578,2,FALSE)</f>
        <v xml:space="preserve">Технология металлообрабатывающего производства</v>
      </c>
      <c r="E130" s="160" t="s">
        <v>80</v>
      </c>
      <c r="F130" s="161" t="s">
        <v>81</v>
      </c>
      <c r="G130" s="183">
        <v>0</v>
      </c>
      <c r="H130" s="184">
        <v>0</v>
      </c>
      <c r="I130" s="177">
        <v>0</v>
      </c>
      <c r="J130" s="177">
        <v>0</v>
      </c>
      <c r="K130" s="177">
        <v>0</v>
      </c>
      <c r="L130" s="177">
        <v>0</v>
      </c>
      <c r="M130" s="177">
        <v>0</v>
      </c>
      <c r="N130" s="177">
        <v>0</v>
      </c>
      <c r="O130" s="177">
        <v>0</v>
      </c>
      <c r="P130" s="177">
        <v>0</v>
      </c>
      <c r="Q130" s="177">
        <v>0</v>
      </c>
      <c r="R130" s="177">
        <v>0</v>
      </c>
      <c r="S130" s="177">
        <v>0</v>
      </c>
      <c r="T130" s="177">
        <v>0</v>
      </c>
      <c r="U130" s="177">
        <v>0</v>
      </c>
      <c r="V130" s="177">
        <v>0</v>
      </c>
      <c r="W130" s="177">
        <v>0</v>
      </c>
      <c r="X130" s="177">
        <v>0</v>
      </c>
      <c r="Y130" s="177">
        <v>0</v>
      </c>
      <c r="Z130" s="177">
        <v>0</v>
      </c>
      <c r="AA130" s="177">
        <v>0</v>
      </c>
      <c r="AB130" s="177">
        <v>0</v>
      </c>
      <c r="AC130" s="177">
        <v>0</v>
      </c>
      <c r="AD130" s="177">
        <v>0</v>
      </c>
      <c r="AE130" s="177">
        <v>0</v>
      </c>
      <c r="AF130" s="177">
        <v>0</v>
      </c>
      <c r="AG130" s="177">
        <v>0</v>
      </c>
      <c r="AH130" s="147" t="str">
        <f t="shared" si="262"/>
        <v xml:space="preserve">проверка пройдена</v>
      </c>
      <c r="AI130" s="147" t="str">
        <f t="shared" si="263"/>
        <v xml:space="preserve">проверка пройдена</v>
      </c>
    </row>
    <row r="131" ht="57.600000000000001">
      <c r="A131" s="143"/>
      <c r="B131" s="143"/>
      <c r="C131" s="189" t="s">
        <v>501</v>
      </c>
      <c r="D131" s="143" t="str">
        <f>VLOOKUP(C131,'Коды программ'!$A$2:$B$578,2,FALSE)</f>
        <v xml:space="preserve">Технология металлообрабатывающего производства</v>
      </c>
      <c r="E131" s="153" t="s">
        <v>85</v>
      </c>
      <c r="F131" s="162" t="s">
        <v>86</v>
      </c>
      <c r="G131" s="183">
        <v>0</v>
      </c>
      <c r="H131" s="184">
        <v>0</v>
      </c>
      <c r="I131" s="177">
        <v>0</v>
      </c>
      <c r="J131" s="177">
        <v>0</v>
      </c>
      <c r="K131" s="177">
        <v>0</v>
      </c>
      <c r="L131" s="177">
        <v>0</v>
      </c>
      <c r="M131" s="177">
        <v>0</v>
      </c>
      <c r="N131" s="177">
        <v>0</v>
      </c>
      <c r="O131" s="177">
        <v>0</v>
      </c>
      <c r="P131" s="177">
        <v>0</v>
      </c>
      <c r="Q131" s="177">
        <v>0</v>
      </c>
      <c r="R131" s="177">
        <v>0</v>
      </c>
      <c r="S131" s="177">
        <v>0</v>
      </c>
      <c r="T131" s="177">
        <v>0</v>
      </c>
      <c r="U131" s="177">
        <v>0</v>
      </c>
      <c r="V131" s="177">
        <v>0</v>
      </c>
      <c r="W131" s="177">
        <v>0</v>
      </c>
      <c r="X131" s="177">
        <v>0</v>
      </c>
      <c r="Y131" s="177">
        <v>0</v>
      </c>
      <c r="Z131" s="177">
        <v>0</v>
      </c>
      <c r="AA131" s="177">
        <v>0</v>
      </c>
      <c r="AB131" s="177">
        <v>0</v>
      </c>
      <c r="AC131" s="177">
        <v>0</v>
      </c>
      <c r="AD131" s="177">
        <v>0</v>
      </c>
      <c r="AE131" s="177">
        <v>0</v>
      </c>
      <c r="AF131" s="177">
        <v>0</v>
      </c>
      <c r="AG131" s="177">
        <v>0</v>
      </c>
      <c r="AH131" s="147" t="str">
        <f t="shared" si="262"/>
        <v xml:space="preserve">проверка пройдена</v>
      </c>
      <c r="AI131" s="147" t="str">
        <f t="shared" si="263"/>
        <v xml:space="preserve">проверка пройдена</v>
      </c>
    </row>
    <row r="132" ht="57.600000000000001">
      <c r="A132" s="143"/>
      <c r="B132" s="143"/>
      <c r="C132" s="189" t="s">
        <v>501</v>
      </c>
      <c r="D132" s="143" t="str">
        <f>VLOOKUP(C132,'Коды программ'!$A$2:$B$578,2,FALSE)</f>
        <v xml:space="preserve">Технология металлообрабатывающего производства</v>
      </c>
      <c r="E132" s="153" t="s">
        <v>90</v>
      </c>
      <c r="F132" s="162" t="s">
        <v>91</v>
      </c>
      <c r="G132" s="183">
        <v>0</v>
      </c>
      <c r="H132" s="184">
        <v>0</v>
      </c>
      <c r="I132" s="177">
        <v>0</v>
      </c>
      <c r="J132" s="177">
        <v>0</v>
      </c>
      <c r="K132" s="177">
        <v>0</v>
      </c>
      <c r="L132" s="177">
        <v>0</v>
      </c>
      <c r="M132" s="177">
        <v>0</v>
      </c>
      <c r="N132" s="177">
        <v>0</v>
      </c>
      <c r="O132" s="177">
        <v>0</v>
      </c>
      <c r="P132" s="177">
        <v>0</v>
      </c>
      <c r="Q132" s="177">
        <v>0</v>
      </c>
      <c r="R132" s="177">
        <v>0</v>
      </c>
      <c r="S132" s="177">
        <v>0</v>
      </c>
      <c r="T132" s="177">
        <v>0</v>
      </c>
      <c r="U132" s="177">
        <v>0</v>
      </c>
      <c r="V132" s="177">
        <v>0</v>
      </c>
      <c r="W132" s="177">
        <v>0</v>
      </c>
      <c r="X132" s="177">
        <v>0</v>
      </c>
      <c r="Y132" s="177">
        <v>0</v>
      </c>
      <c r="Z132" s="177">
        <v>0</v>
      </c>
      <c r="AA132" s="177">
        <v>0</v>
      </c>
      <c r="AB132" s="177">
        <v>0</v>
      </c>
      <c r="AC132" s="177">
        <v>0</v>
      </c>
      <c r="AD132" s="177">
        <v>0</v>
      </c>
      <c r="AE132" s="177">
        <v>0</v>
      </c>
      <c r="AF132" s="177">
        <v>0</v>
      </c>
      <c r="AG132" s="177">
        <v>0</v>
      </c>
      <c r="AH132" s="147" t="str">
        <f t="shared" si="262"/>
        <v xml:space="preserve">проверка пройдена</v>
      </c>
      <c r="AI132" s="147" t="str">
        <f t="shared" si="263"/>
        <v xml:space="preserve">проверка пройдена</v>
      </c>
    </row>
    <row r="133" ht="43.200000000000003">
      <c r="A133" s="143"/>
      <c r="B133" s="143"/>
      <c r="C133" s="189" t="s">
        <v>501</v>
      </c>
      <c r="D133" s="143" t="str">
        <f>VLOOKUP(C133,'Коды программ'!$A$2:$B$578,2,FALSE)</f>
        <v xml:space="preserve">Технология металлообрабатывающего производства</v>
      </c>
      <c r="E133" s="163" t="s">
        <v>1331</v>
      </c>
      <c r="F133" s="164" t="s">
        <v>1362</v>
      </c>
      <c r="G133" s="165" t="str">
        <f>IF(AND(G119&lt;=G118,G120&lt;=G119,G121&lt;=G118,G122&lt;=G118,G123=(G119+G121),G123=(G124+G125+G126+G127+G128+G129+G130),G131&lt;=G123,G132&lt;=G123,(G119+G121)&lt;=G118,G124&lt;=G123,G125&lt;=G123,G126&lt;=G123,G127&lt;=G123,G128&lt;=G123,G129&lt;=G123,G130&lt;=G123,G131&lt;=G122,G131&lt;=G123)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H133" s="188" t="str">
        <f t="shared" ref="H133:AF133" si="267">IF(AND(H119&lt;=H118,H120&lt;=H119,H121&lt;=H118,H122&lt;=H118,H123=(H119+H121),H123=(H124+H125+H126+H127+H128+H129+H130),H131&lt;=H123,H132&lt;=H123,(H119+H121)&lt;=H118,H124&lt;=H123,H125&lt;=H123,H126&lt;=H123,H127&lt;=H123,H128&lt;=H123,H129&lt;=H123,H130&lt;=H123,H131&lt;=H122,H131&lt;=H123)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I133" s="165" t="str">
        <f t="shared" si="267"/>
        <v xml:space="preserve">проверка пройдена</v>
      </c>
      <c r="J133" s="165" t="str">
        <f t="shared" si="267"/>
        <v xml:space="preserve">проверка пройдена</v>
      </c>
      <c r="K133" s="165" t="str">
        <f t="shared" si="267"/>
        <v xml:space="preserve">проверка пройдена</v>
      </c>
      <c r="L133" s="165" t="str">
        <f t="shared" si="267"/>
        <v xml:space="preserve">проверка пройдена</v>
      </c>
      <c r="M133" s="165" t="str">
        <f t="shared" si="267"/>
        <v xml:space="preserve">проверка пройдена</v>
      </c>
      <c r="N133" s="165" t="str">
        <f t="shared" si="267"/>
        <v xml:space="preserve">проверка пройдена</v>
      </c>
      <c r="O133" s="165" t="str">
        <f t="shared" si="267"/>
        <v xml:space="preserve">проверка пройдена</v>
      </c>
      <c r="P133" s="165" t="str">
        <f t="shared" si="267"/>
        <v xml:space="preserve">проверка пройдена</v>
      </c>
      <c r="Q133" s="165" t="str">
        <f t="shared" si="267"/>
        <v xml:space="preserve">проверка пройдена</v>
      </c>
      <c r="R133" s="165" t="str">
        <f t="shared" si="267"/>
        <v xml:space="preserve">проверка пройдена</v>
      </c>
      <c r="S133" s="165" t="str">
        <f t="shared" si="267"/>
        <v xml:space="preserve">проверка пройдена</v>
      </c>
      <c r="T133" s="165" t="str">
        <f t="shared" si="267"/>
        <v xml:space="preserve">проверка пройдена</v>
      </c>
      <c r="U133" s="165" t="str">
        <f t="shared" si="267"/>
        <v xml:space="preserve">проверка пройдена</v>
      </c>
      <c r="V133" s="165" t="str">
        <f t="shared" si="267"/>
        <v xml:space="preserve">проверка пройдена</v>
      </c>
      <c r="W133" s="165" t="str">
        <f t="shared" si="267"/>
        <v xml:space="preserve">проверка пройдена</v>
      </c>
      <c r="X133" s="165" t="str">
        <f t="shared" si="267"/>
        <v xml:space="preserve">проверка пройдена</v>
      </c>
      <c r="Y133" s="165" t="str">
        <f t="shared" si="267"/>
        <v xml:space="preserve">проверка пройдена</v>
      </c>
      <c r="Z133" s="165" t="str">
        <f t="shared" si="267"/>
        <v xml:space="preserve">проверка пройдена</v>
      </c>
      <c r="AA133" s="165" t="str">
        <f t="shared" si="267"/>
        <v xml:space="preserve">проверка пройдена</v>
      </c>
      <c r="AB133" s="165" t="str">
        <f t="shared" si="267"/>
        <v xml:space="preserve">проверка пройдена</v>
      </c>
      <c r="AC133" s="165" t="str">
        <f t="shared" si="267"/>
        <v xml:space="preserve">проверка пройдена</v>
      </c>
      <c r="AD133" s="165" t="str">
        <f t="shared" si="267"/>
        <v xml:space="preserve">проверка пройдена</v>
      </c>
      <c r="AE133" s="165" t="str">
        <f t="shared" si="267"/>
        <v xml:space="preserve">проверка пройдена</v>
      </c>
      <c r="AF133" s="165" t="str">
        <f t="shared" si="267"/>
        <v xml:space="preserve">проверка пройдена</v>
      </c>
      <c r="AG133" s="166"/>
      <c r="AH133" s="147"/>
      <c r="AI133" s="147"/>
    </row>
    <row r="134" ht="43.200000000000003">
      <c r="A134" s="143"/>
      <c r="B134" s="143"/>
      <c r="C134" s="189" t="s">
        <v>793</v>
      </c>
      <c r="D134" s="143" t="str">
        <f>VLOOKUP(C134,'Коды программ'!$A$2:$B$578,2,FALSE)</f>
        <v xml:space="preserve">Мастер по ремонту и обслуживанию автомобилей</v>
      </c>
      <c r="E134" s="154" t="s">
        <v>6</v>
      </c>
      <c r="F134" s="155" t="s">
        <v>7</v>
      </c>
      <c r="G134" s="173">
        <v>24</v>
      </c>
      <c r="H134" s="190">
        <v>3</v>
      </c>
      <c r="I134" s="175">
        <v>0</v>
      </c>
      <c r="J134" s="175">
        <v>0</v>
      </c>
      <c r="K134" s="175">
        <v>0</v>
      </c>
      <c r="L134" s="175">
        <v>0</v>
      </c>
      <c r="M134" s="175">
        <v>1</v>
      </c>
      <c r="N134" s="175">
        <v>20</v>
      </c>
      <c r="O134" s="175">
        <v>0</v>
      </c>
      <c r="P134" s="175">
        <v>0</v>
      </c>
      <c r="Q134" s="175">
        <v>0</v>
      </c>
      <c r="R134" s="175">
        <v>0</v>
      </c>
      <c r="S134" s="175">
        <v>0</v>
      </c>
      <c r="T134" s="175">
        <v>0</v>
      </c>
      <c r="U134" s="175">
        <v>0</v>
      </c>
      <c r="V134" s="175">
        <v>0</v>
      </c>
      <c r="W134" s="175">
        <v>0</v>
      </c>
      <c r="X134" s="175">
        <v>0</v>
      </c>
      <c r="Y134" s="175">
        <v>0</v>
      </c>
      <c r="Z134" s="175">
        <v>0</v>
      </c>
      <c r="AA134" s="175">
        <v>0</v>
      </c>
      <c r="AB134" s="175">
        <v>0</v>
      </c>
      <c r="AC134" s="175">
        <v>0</v>
      </c>
      <c r="AD134" s="175">
        <v>0</v>
      </c>
      <c r="AE134" s="175">
        <v>0</v>
      </c>
      <c r="AF134" s="175">
        <v>0</v>
      </c>
      <c r="AG134" s="182">
        <v>0</v>
      </c>
      <c r="AH134" s="147" t="str">
        <f t="shared" si="262"/>
        <v xml:space="preserve">проверка пройдена</v>
      </c>
      <c r="AI134" s="147" t="str">
        <f t="shared" si="263"/>
        <v xml:space="preserve">проверка пройдена</v>
      </c>
    </row>
    <row r="135" ht="43.200000000000003">
      <c r="A135" s="143"/>
      <c r="B135" s="143"/>
      <c r="C135" s="189" t="s">
        <v>793</v>
      </c>
      <c r="D135" s="143" t="str">
        <f>VLOOKUP(C135,'Коды программ'!$A$2:$B$578,2,FALSE)</f>
        <v xml:space="preserve">Мастер по ремонту и обслуживанию автомобилей</v>
      </c>
      <c r="E135" s="154" t="s">
        <v>14</v>
      </c>
      <c r="F135" s="158" t="s">
        <v>15</v>
      </c>
      <c r="G135" s="173">
        <v>0</v>
      </c>
      <c r="H135" s="176">
        <v>0</v>
      </c>
      <c r="I135" s="177">
        <v>0</v>
      </c>
      <c r="J135" s="177">
        <v>0</v>
      </c>
      <c r="K135" s="177">
        <v>0</v>
      </c>
      <c r="L135" s="177">
        <v>0</v>
      </c>
      <c r="M135" s="177">
        <v>0</v>
      </c>
      <c r="N135" s="177">
        <v>0</v>
      </c>
      <c r="O135" s="177">
        <v>0</v>
      </c>
      <c r="P135" s="177">
        <v>0</v>
      </c>
      <c r="Q135" s="177">
        <v>0</v>
      </c>
      <c r="R135" s="177">
        <v>0</v>
      </c>
      <c r="S135" s="177">
        <v>0</v>
      </c>
      <c r="T135" s="177">
        <v>0</v>
      </c>
      <c r="U135" s="177">
        <v>0</v>
      </c>
      <c r="V135" s="177">
        <v>0</v>
      </c>
      <c r="W135" s="177">
        <v>0</v>
      </c>
      <c r="X135" s="177">
        <v>0</v>
      </c>
      <c r="Y135" s="177">
        <v>0</v>
      </c>
      <c r="Z135" s="177">
        <v>0</v>
      </c>
      <c r="AA135" s="177">
        <v>0</v>
      </c>
      <c r="AB135" s="177">
        <v>0</v>
      </c>
      <c r="AC135" s="177">
        <v>0</v>
      </c>
      <c r="AD135" s="177">
        <v>0</v>
      </c>
      <c r="AE135" s="177">
        <v>0</v>
      </c>
      <c r="AF135" s="177">
        <v>0</v>
      </c>
      <c r="AG135" s="177">
        <v>0</v>
      </c>
      <c r="AH135" s="147" t="str">
        <f t="shared" si="262"/>
        <v xml:space="preserve">проверка пройдена</v>
      </c>
      <c r="AI135" s="147" t="str">
        <f t="shared" si="263"/>
        <v xml:space="preserve">проверка пройдена</v>
      </c>
    </row>
    <row r="136" ht="43.200000000000003">
      <c r="A136" s="143"/>
      <c r="B136" s="143"/>
      <c r="C136" s="189" t="s">
        <v>793</v>
      </c>
      <c r="D136" s="143" t="str">
        <f>VLOOKUP(C136,'Коды программ'!$A$2:$B$578,2,FALSE)</f>
        <v xml:space="preserve">Мастер по ремонту и обслуживанию автомобилей</v>
      </c>
      <c r="E136" s="154" t="s">
        <v>22</v>
      </c>
      <c r="F136" s="158" t="s">
        <v>23</v>
      </c>
      <c r="G136" s="173">
        <v>0</v>
      </c>
      <c r="H136" s="176">
        <v>0</v>
      </c>
      <c r="I136" s="177">
        <v>0</v>
      </c>
      <c r="J136" s="177">
        <v>0</v>
      </c>
      <c r="K136" s="177">
        <v>0</v>
      </c>
      <c r="L136" s="177">
        <v>0</v>
      </c>
      <c r="M136" s="177">
        <v>0</v>
      </c>
      <c r="N136" s="177">
        <v>0</v>
      </c>
      <c r="O136" s="177">
        <v>0</v>
      </c>
      <c r="P136" s="177">
        <v>0</v>
      </c>
      <c r="Q136" s="177">
        <v>0</v>
      </c>
      <c r="R136" s="177">
        <v>0</v>
      </c>
      <c r="S136" s="177">
        <v>0</v>
      </c>
      <c r="T136" s="177">
        <v>0</v>
      </c>
      <c r="U136" s="177">
        <v>0</v>
      </c>
      <c r="V136" s="177">
        <v>0</v>
      </c>
      <c r="W136" s="177">
        <v>0</v>
      </c>
      <c r="X136" s="177">
        <v>0</v>
      </c>
      <c r="Y136" s="177">
        <v>0</v>
      </c>
      <c r="Z136" s="177">
        <v>0</v>
      </c>
      <c r="AA136" s="177">
        <v>0</v>
      </c>
      <c r="AB136" s="177">
        <v>0</v>
      </c>
      <c r="AC136" s="177">
        <v>0</v>
      </c>
      <c r="AD136" s="177">
        <v>0</v>
      </c>
      <c r="AE136" s="177">
        <v>0</v>
      </c>
      <c r="AF136" s="177">
        <v>0</v>
      </c>
      <c r="AG136" s="177">
        <v>0</v>
      </c>
      <c r="AH136" s="147" t="str">
        <f t="shared" si="262"/>
        <v xml:space="preserve">проверка пройдена</v>
      </c>
      <c r="AI136" s="147" t="str">
        <f t="shared" si="263"/>
        <v xml:space="preserve">проверка пройдена</v>
      </c>
    </row>
    <row r="137" ht="43.200000000000003">
      <c r="A137" s="143"/>
      <c r="B137" s="143"/>
      <c r="C137" s="189" t="s">
        <v>793</v>
      </c>
      <c r="D137" s="143" t="str">
        <f>VLOOKUP(C137,'Коды программ'!$A$2:$B$578,2,FALSE)</f>
        <v xml:space="preserve">Мастер по ремонту и обслуживанию автомобилей</v>
      </c>
      <c r="E137" s="154" t="s">
        <v>29</v>
      </c>
      <c r="F137" s="158" t="s">
        <v>30</v>
      </c>
      <c r="G137" s="173">
        <v>0</v>
      </c>
      <c r="H137" s="176">
        <v>0</v>
      </c>
      <c r="I137" s="177">
        <v>0</v>
      </c>
      <c r="J137" s="177">
        <v>0</v>
      </c>
      <c r="K137" s="177">
        <v>0</v>
      </c>
      <c r="L137" s="177">
        <v>0</v>
      </c>
      <c r="M137" s="177">
        <v>0</v>
      </c>
      <c r="N137" s="177">
        <v>0</v>
      </c>
      <c r="O137" s="177">
        <v>0</v>
      </c>
      <c r="P137" s="177">
        <v>0</v>
      </c>
      <c r="Q137" s="177">
        <v>0</v>
      </c>
      <c r="R137" s="177">
        <v>0</v>
      </c>
      <c r="S137" s="177">
        <v>0</v>
      </c>
      <c r="T137" s="177">
        <v>0</v>
      </c>
      <c r="U137" s="177">
        <v>0</v>
      </c>
      <c r="V137" s="177">
        <v>0</v>
      </c>
      <c r="W137" s="177">
        <v>0</v>
      </c>
      <c r="X137" s="177">
        <v>0</v>
      </c>
      <c r="Y137" s="177">
        <v>0</v>
      </c>
      <c r="Z137" s="177">
        <v>0</v>
      </c>
      <c r="AA137" s="177">
        <v>0</v>
      </c>
      <c r="AB137" s="177">
        <v>0</v>
      </c>
      <c r="AC137" s="177">
        <v>0</v>
      </c>
      <c r="AD137" s="177">
        <v>0</v>
      </c>
      <c r="AE137" s="177">
        <v>0</v>
      </c>
      <c r="AF137" s="177">
        <v>0</v>
      </c>
      <c r="AG137" s="177">
        <v>0</v>
      </c>
      <c r="AH137" s="147" t="str">
        <f t="shared" si="262"/>
        <v xml:space="preserve">проверка пройдена</v>
      </c>
      <c r="AI137" s="147" t="str">
        <f t="shared" si="263"/>
        <v xml:space="preserve">проверка пройдена</v>
      </c>
    </row>
    <row r="138" ht="43.200000000000003">
      <c r="A138" s="143"/>
      <c r="B138" s="143"/>
      <c r="C138" s="189" t="s">
        <v>793</v>
      </c>
      <c r="D138" s="143" t="str">
        <f>VLOOKUP(C138,'Коды программ'!$A$2:$B$578,2,FALSE)</f>
        <v xml:space="preserve">Мастер по ремонту и обслуживанию автомобилей</v>
      </c>
      <c r="E138" s="154" t="s">
        <v>36</v>
      </c>
      <c r="F138" s="158" t="s">
        <v>37</v>
      </c>
      <c r="G138" s="173">
        <v>0</v>
      </c>
      <c r="H138" s="176">
        <v>0</v>
      </c>
      <c r="I138" s="177">
        <v>0</v>
      </c>
      <c r="J138" s="177">
        <v>0</v>
      </c>
      <c r="K138" s="177">
        <v>0</v>
      </c>
      <c r="L138" s="177">
        <v>0</v>
      </c>
      <c r="M138" s="177">
        <v>0</v>
      </c>
      <c r="N138" s="177">
        <v>0</v>
      </c>
      <c r="O138" s="177">
        <v>0</v>
      </c>
      <c r="P138" s="177">
        <v>0</v>
      </c>
      <c r="Q138" s="177">
        <v>0</v>
      </c>
      <c r="R138" s="177">
        <v>0</v>
      </c>
      <c r="S138" s="177">
        <v>0</v>
      </c>
      <c r="T138" s="177">
        <v>0</v>
      </c>
      <c r="U138" s="177">
        <v>0</v>
      </c>
      <c r="V138" s="177">
        <v>0</v>
      </c>
      <c r="W138" s="177">
        <v>0</v>
      </c>
      <c r="X138" s="177">
        <v>0</v>
      </c>
      <c r="Y138" s="177">
        <v>0</v>
      </c>
      <c r="Z138" s="177">
        <v>0</v>
      </c>
      <c r="AA138" s="177">
        <v>0</v>
      </c>
      <c r="AB138" s="177">
        <v>0</v>
      </c>
      <c r="AC138" s="177">
        <v>0</v>
      </c>
      <c r="AD138" s="177">
        <v>0</v>
      </c>
      <c r="AE138" s="177">
        <v>0</v>
      </c>
      <c r="AF138" s="177">
        <v>0</v>
      </c>
      <c r="AG138" s="177">
        <v>0</v>
      </c>
      <c r="AH138" s="147" t="str">
        <f t="shared" si="262"/>
        <v xml:space="preserve">проверка пройдена</v>
      </c>
      <c r="AI138" s="147" t="str">
        <f t="shared" si="263"/>
        <v xml:space="preserve">проверка пройдена</v>
      </c>
    </row>
    <row r="139" ht="57.600000000000001">
      <c r="A139" s="143"/>
      <c r="B139" s="143"/>
      <c r="C139" s="189" t="s">
        <v>793</v>
      </c>
      <c r="D139" s="143" t="str">
        <f>VLOOKUP(C139,'Коды программ'!$A$2:$B$578,2,FALSE)</f>
        <v xml:space="preserve">Мастер по ремонту и обслуживанию автомобилей</v>
      </c>
      <c r="E139" s="153" t="s">
        <v>42</v>
      </c>
      <c r="F139" s="159" t="s">
        <v>43</v>
      </c>
      <c r="G139" s="156">
        <f>G135+G137</f>
        <v>0</v>
      </c>
      <c r="H139" s="179">
        <f t="shared" ref="H139:AF139" si="268">H135+H137</f>
        <v>0</v>
      </c>
      <c r="I139" s="156">
        <f t="shared" si="268"/>
        <v>0</v>
      </c>
      <c r="J139" s="156">
        <f t="shared" si="268"/>
        <v>0</v>
      </c>
      <c r="K139" s="156">
        <f t="shared" si="268"/>
        <v>0</v>
      </c>
      <c r="L139" s="156">
        <f t="shared" si="268"/>
        <v>0</v>
      </c>
      <c r="M139" s="156">
        <f t="shared" si="268"/>
        <v>0</v>
      </c>
      <c r="N139" s="156">
        <f t="shared" si="268"/>
        <v>0</v>
      </c>
      <c r="O139" s="156">
        <f t="shared" si="268"/>
        <v>0</v>
      </c>
      <c r="P139" s="156">
        <f t="shared" si="268"/>
        <v>0</v>
      </c>
      <c r="Q139" s="156">
        <f t="shared" si="268"/>
        <v>0</v>
      </c>
      <c r="R139" s="156">
        <f t="shared" si="268"/>
        <v>0</v>
      </c>
      <c r="S139" s="156">
        <f t="shared" si="268"/>
        <v>0</v>
      </c>
      <c r="T139" s="156">
        <f t="shared" si="268"/>
        <v>0</v>
      </c>
      <c r="U139" s="156">
        <f t="shared" si="268"/>
        <v>0</v>
      </c>
      <c r="V139" s="156">
        <f t="shared" si="268"/>
        <v>0</v>
      </c>
      <c r="W139" s="156">
        <f t="shared" si="268"/>
        <v>0</v>
      </c>
      <c r="X139" s="156">
        <f t="shared" si="268"/>
        <v>0</v>
      </c>
      <c r="Y139" s="156">
        <f t="shared" si="268"/>
        <v>0</v>
      </c>
      <c r="Z139" s="156">
        <f t="shared" si="268"/>
        <v>0</v>
      </c>
      <c r="AA139" s="156">
        <f t="shared" si="268"/>
        <v>0</v>
      </c>
      <c r="AB139" s="156">
        <f t="shared" si="268"/>
        <v>0</v>
      </c>
      <c r="AC139" s="156">
        <f t="shared" si="268"/>
        <v>0</v>
      </c>
      <c r="AD139" s="156">
        <f t="shared" si="268"/>
        <v>0</v>
      </c>
      <c r="AE139" s="156">
        <f t="shared" si="268"/>
        <v>0</v>
      </c>
      <c r="AF139" s="156">
        <f t="shared" si="268"/>
        <v>0</v>
      </c>
      <c r="AG139" s="156">
        <v>0</v>
      </c>
      <c r="AH139" s="147" t="str">
        <f t="shared" si="262"/>
        <v xml:space="preserve">проверка пройдена</v>
      </c>
      <c r="AI139" s="147" t="str">
        <f t="shared" si="263"/>
        <v xml:space="preserve">проверка пройдена</v>
      </c>
    </row>
    <row r="140" ht="72">
      <c r="A140" s="143"/>
      <c r="B140" s="143"/>
      <c r="C140" s="189" t="s">
        <v>793</v>
      </c>
      <c r="D140" s="143" t="str">
        <f>VLOOKUP(C140,'Коды программ'!$A$2:$B$578,2,FALSE)</f>
        <v xml:space="preserve">Мастер по ремонту и обслуживанию автомобилей</v>
      </c>
      <c r="E140" s="153" t="s">
        <v>48</v>
      </c>
      <c r="F140" s="159" t="s">
        <v>49</v>
      </c>
      <c r="G140" s="180">
        <v>0</v>
      </c>
      <c r="H140" s="181">
        <v>0</v>
      </c>
      <c r="I140" s="182">
        <v>0</v>
      </c>
      <c r="J140" s="182">
        <v>0</v>
      </c>
      <c r="K140" s="182">
        <v>0</v>
      </c>
      <c r="L140" s="182">
        <v>0</v>
      </c>
      <c r="M140" s="182">
        <v>0</v>
      </c>
      <c r="N140" s="182">
        <v>0</v>
      </c>
      <c r="O140" s="182">
        <v>0</v>
      </c>
      <c r="P140" s="182">
        <v>0</v>
      </c>
      <c r="Q140" s="182">
        <v>0</v>
      </c>
      <c r="R140" s="182">
        <v>0</v>
      </c>
      <c r="S140" s="182">
        <v>0</v>
      </c>
      <c r="T140" s="182">
        <v>0</v>
      </c>
      <c r="U140" s="182">
        <v>0</v>
      </c>
      <c r="V140" s="182">
        <v>0</v>
      </c>
      <c r="W140" s="182">
        <v>0</v>
      </c>
      <c r="X140" s="182">
        <v>0</v>
      </c>
      <c r="Y140" s="182">
        <v>0</v>
      </c>
      <c r="Z140" s="182">
        <v>0</v>
      </c>
      <c r="AA140" s="182">
        <v>0</v>
      </c>
      <c r="AB140" s="182">
        <v>0</v>
      </c>
      <c r="AC140" s="182">
        <v>0</v>
      </c>
      <c r="AD140" s="182">
        <v>0</v>
      </c>
      <c r="AE140" s="182">
        <v>0</v>
      </c>
      <c r="AF140" s="182">
        <v>0</v>
      </c>
      <c r="AG140" s="182">
        <v>0</v>
      </c>
      <c r="AH140" s="147" t="str">
        <f t="shared" si="262"/>
        <v xml:space="preserve">проверка пройдена</v>
      </c>
      <c r="AI140" s="147" t="str">
        <f t="shared" si="263"/>
        <v xml:space="preserve">проверка пройдена</v>
      </c>
    </row>
    <row r="141" ht="43.200000000000003">
      <c r="A141" s="143"/>
      <c r="B141" s="143"/>
      <c r="C141" s="189" t="s">
        <v>793</v>
      </c>
      <c r="D141" s="143" t="str">
        <f>VLOOKUP(C141,'Коды программ'!$A$2:$B$578,2,FALSE)</f>
        <v xml:space="preserve">Мастер по ремонту и обслуживанию автомобилей</v>
      </c>
      <c r="E141" s="153" t="s">
        <v>54</v>
      </c>
      <c r="F141" s="159" t="s">
        <v>55</v>
      </c>
      <c r="G141" s="183">
        <v>0</v>
      </c>
      <c r="H141" s="184">
        <v>0</v>
      </c>
      <c r="I141" s="177">
        <v>0</v>
      </c>
      <c r="J141" s="177">
        <v>0</v>
      </c>
      <c r="K141" s="177">
        <v>0</v>
      </c>
      <c r="L141" s="177">
        <v>0</v>
      </c>
      <c r="M141" s="177">
        <v>0</v>
      </c>
      <c r="N141" s="177">
        <v>0</v>
      </c>
      <c r="O141" s="177">
        <v>0</v>
      </c>
      <c r="P141" s="177">
        <v>0</v>
      </c>
      <c r="Q141" s="177">
        <v>0</v>
      </c>
      <c r="R141" s="177">
        <v>0</v>
      </c>
      <c r="S141" s="177">
        <v>0</v>
      </c>
      <c r="T141" s="177">
        <v>0</v>
      </c>
      <c r="U141" s="177">
        <v>0</v>
      </c>
      <c r="V141" s="177">
        <v>0</v>
      </c>
      <c r="W141" s="177">
        <v>0</v>
      </c>
      <c r="X141" s="177">
        <v>0</v>
      </c>
      <c r="Y141" s="177">
        <v>0</v>
      </c>
      <c r="Z141" s="177">
        <v>0</v>
      </c>
      <c r="AA141" s="177">
        <v>0</v>
      </c>
      <c r="AB141" s="177">
        <v>0</v>
      </c>
      <c r="AC141" s="177">
        <v>0</v>
      </c>
      <c r="AD141" s="177">
        <v>0</v>
      </c>
      <c r="AE141" s="177">
        <v>0</v>
      </c>
      <c r="AF141" s="177">
        <v>0</v>
      </c>
      <c r="AG141" s="177">
        <v>0</v>
      </c>
      <c r="AH141" s="147" t="str">
        <f t="shared" si="262"/>
        <v xml:space="preserve">проверка пройдена</v>
      </c>
      <c r="AI141" s="147" t="str">
        <f t="shared" si="263"/>
        <v xml:space="preserve">проверка пройдена</v>
      </c>
    </row>
    <row r="142" ht="43.200000000000003">
      <c r="A142" s="143"/>
      <c r="B142" s="143"/>
      <c r="C142" s="189" t="s">
        <v>793</v>
      </c>
      <c r="D142" s="143" t="str">
        <f>VLOOKUP(C142,'Коды программ'!$A$2:$B$578,2,FALSE)</f>
        <v xml:space="preserve">Мастер по ремонту и обслуживанию автомобилей</v>
      </c>
      <c r="E142" s="153" t="s">
        <v>60</v>
      </c>
      <c r="F142" s="159" t="s">
        <v>61</v>
      </c>
      <c r="G142" s="183">
        <v>0</v>
      </c>
      <c r="H142" s="184">
        <v>0</v>
      </c>
      <c r="I142" s="177">
        <v>0</v>
      </c>
      <c r="J142" s="177">
        <v>0</v>
      </c>
      <c r="K142" s="177">
        <v>0</v>
      </c>
      <c r="L142" s="177">
        <v>0</v>
      </c>
      <c r="M142" s="177">
        <v>0</v>
      </c>
      <c r="N142" s="177">
        <v>0</v>
      </c>
      <c r="O142" s="177">
        <v>0</v>
      </c>
      <c r="P142" s="177">
        <v>0</v>
      </c>
      <c r="Q142" s="177">
        <v>0</v>
      </c>
      <c r="R142" s="177">
        <v>0</v>
      </c>
      <c r="S142" s="177">
        <v>0</v>
      </c>
      <c r="T142" s="177">
        <v>0</v>
      </c>
      <c r="U142" s="177">
        <v>0</v>
      </c>
      <c r="V142" s="177">
        <v>0</v>
      </c>
      <c r="W142" s="177">
        <v>0</v>
      </c>
      <c r="X142" s="177">
        <v>0</v>
      </c>
      <c r="Y142" s="177">
        <v>0</v>
      </c>
      <c r="Z142" s="177">
        <v>0</v>
      </c>
      <c r="AA142" s="177">
        <v>0</v>
      </c>
      <c r="AB142" s="177">
        <v>0</v>
      </c>
      <c r="AC142" s="177">
        <v>0</v>
      </c>
      <c r="AD142" s="177">
        <v>0</v>
      </c>
      <c r="AE142" s="177">
        <v>0</v>
      </c>
      <c r="AF142" s="177">
        <v>0</v>
      </c>
      <c r="AG142" s="177">
        <v>0</v>
      </c>
      <c r="AH142" s="147" t="str">
        <f t="shared" si="262"/>
        <v xml:space="preserve">проверка пройдена</v>
      </c>
      <c r="AI142" s="147" t="str">
        <f t="shared" si="263"/>
        <v xml:space="preserve">проверка пройдена</v>
      </c>
    </row>
    <row r="143" ht="43.200000000000003">
      <c r="A143" s="143"/>
      <c r="B143" s="143"/>
      <c r="C143" s="189" t="s">
        <v>793</v>
      </c>
      <c r="D143" s="143" t="str">
        <f>VLOOKUP(C143,'Коды программ'!$A$2:$B$578,2,FALSE)</f>
        <v xml:space="preserve">Мастер по ремонту и обслуживанию автомобилей</v>
      </c>
      <c r="E143" s="160" t="s">
        <v>65</v>
      </c>
      <c r="F143" s="161" t="s">
        <v>66</v>
      </c>
      <c r="G143" s="183">
        <v>0</v>
      </c>
      <c r="H143" s="184">
        <v>0</v>
      </c>
      <c r="I143" s="177">
        <v>0</v>
      </c>
      <c r="J143" s="177">
        <v>0</v>
      </c>
      <c r="K143" s="177">
        <v>0</v>
      </c>
      <c r="L143" s="177">
        <v>0</v>
      </c>
      <c r="M143" s="177">
        <v>0</v>
      </c>
      <c r="N143" s="177">
        <v>0</v>
      </c>
      <c r="O143" s="177">
        <v>0</v>
      </c>
      <c r="P143" s="177">
        <v>0</v>
      </c>
      <c r="Q143" s="177">
        <v>0</v>
      </c>
      <c r="R143" s="177">
        <v>0</v>
      </c>
      <c r="S143" s="177">
        <v>0</v>
      </c>
      <c r="T143" s="177">
        <v>0</v>
      </c>
      <c r="U143" s="177">
        <v>0</v>
      </c>
      <c r="V143" s="177">
        <v>0</v>
      </c>
      <c r="W143" s="177">
        <v>0</v>
      </c>
      <c r="X143" s="177">
        <v>0</v>
      </c>
      <c r="Y143" s="177">
        <v>0</v>
      </c>
      <c r="Z143" s="177">
        <v>0</v>
      </c>
      <c r="AA143" s="177">
        <v>0</v>
      </c>
      <c r="AB143" s="177">
        <v>0</v>
      </c>
      <c r="AC143" s="177">
        <v>0</v>
      </c>
      <c r="AD143" s="177">
        <v>0</v>
      </c>
      <c r="AE143" s="177">
        <v>0</v>
      </c>
      <c r="AF143" s="177">
        <v>0</v>
      </c>
      <c r="AG143" s="177">
        <v>0</v>
      </c>
      <c r="AH143" s="147" t="str">
        <f t="shared" si="262"/>
        <v xml:space="preserve">проверка пройдена</v>
      </c>
      <c r="AI143" s="147" t="str">
        <f t="shared" si="263"/>
        <v xml:space="preserve">проверка пройдена</v>
      </c>
    </row>
    <row r="144" ht="43.200000000000003">
      <c r="A144" s="143"/>
      <c r="B144" s="143"/>
      <c r="C144" s="189" t="s">
        <v>793</v>
      </c>
      <c r="D144" s="143" t="str">
        <f>VLOOKUP(C144,'Коды программ'!$A$2:$B$578,2,FALSE)</f>
        <v xml:space="preserve">Мастер по ремонту и обслуживанию автомобилей</v>
      </c>
      <c r="E144" s="160" t="s">
        <v>70</v>
      </c>
      <c r="F144" s="161" t="s">
        <v>71</v>
      </c>
      <c r="G144" s="183">
        <v>0</v>
      </c>
      <c r="H144" s="184">
        <v>0</v>
      </c>
      <c r="I144" s="177">
        <v>0</v>
      </c>
      <c r="J144" s="177">
        <v>0</v>
      </c>
      <c r="K144" s="177">
        <v>0</v>
      </c>
      <c r="L144" s="177">
        <v>0</v>
      </c>
      <c r="M144" s="177">
        <v>0</v>
      </c>
      <c r="N144" s="177">
        <v>0</v>
      </c>
      <c r="O144" s="177">
        <v>0</v>
      </c>
      <c r="P144" s="177">
        <v>0</v>
      </c>
      <c r="Q144" s="177">
        <v>0</v>
      </c>
      <c r="R144" s="177">
        <v>0</v>
      </c>
      <c r="S144" s="177">
        <v>0</v>
      </c>
      <c r="T144" s="177">
        <v>0</v>
      </c>
      <c r="U144" s="177">
        <v>0</v>
      </c>
      <c r="V144" s="177">
        <v>0</v>
      </c>
      <c r="W144" s="177">
        <v>0</v>
      </c>
      <c r="X144" s="177">
        <v>0</v>
      </c>
      <c r="Y144" s="177">
        <v>0</v>
      </c>
      <c r="Z144" s="177">
        <v>0</v>
      </c>
      <c r="AA144" s="177">
        <v>0</v>
      </c>
      <c r="AB144" s="177">
        <v>0</v>
      </c>
      <c r="AC144" s="177">
        <v>0</v>
      </c>
      <c r="AD144" s="177">
        <v>0</v>
      </c>
      <c r="AE144" s="177">
        <v>0</v>
      </c>
      <c r="AF144" s="177">
        <v>0</v>
      </c>
      <c r="AG144" s="177">
        <v>0</v>
      </c>
      <c r="AH144" s="147" t="str">
        <f t="shared" si="262"/>
        <v xml:space="preserve">проверка пройдена</v>
      </c>
      <c r="AI144" s="147" t="str">
        <f t="shared" si="263"/>
        <v xml:space="preserve">проверка пройдена</v>
      </c>
    </row>
    <row r="145" ht="43.200000000000003">
      <c r="A145" s="143"/>
      <c r="B145" s="143"/>
      <c r="C145" s="189" t="s">
        <v>793</v>
      </c>
      <c r="D145" s="143" t="str">
        <f>VLOOKUP(C145,'Коды программ'!$A$2:$B$578,2,FALSE)</f>
        <v xml:space="preserve">Мастер по ремонту и обслуживанию автомобилей</v>
      </c>
      <c r="E145" s="160" t="s">
        <v>75</v>
      </c>
      <c r="F145" s="161" t="s">
        <v>76</v>
      </c>
      <c r="G145" s="183">
        <v>0</v>
      </c>
      <c r="H145" s="184">
        <v>0</v>
      </c>
      <c r="I145" s="177">
        <v>0</v>
      </c>
      <c r="J145" s="177">
        <v>0</v>
      </c>
      <c r="K145" s="177">
        <v>0</v>
      </c>
      <c r="L145" s="177">
        <v>0</v>
      </c>
      <c r="M145" s="177">
        <v>0</v>
      </c>
      <c r="N145" s="177">
        <v>0</v>
      </c>
      <c r="O145" s="177">
        <v>0</v>
      </c>
      <c r="P145" s="177">
        <v>0</v>
      </c>
      <c r="Q145" s="177">
        <v>0</v>
      </c>
      <c r="R145" s="177">
        <v>0</v>
      </c>
      <c r="S145" s="177">
        <v>0</v>
      </c>
      <c r="T145" s="177">
        <v>0</v>
      </c>
      <c r="U145" s="177">
        <v>0</v>
      </c>
      <c r="V145" s="177">
        <v>0</v>
      </c>
      <c r="W145" s="177">
        <v>0</v>
      </c>
      <c r="X145" s="177">
        <v>0</v>
      </c>
      <c r="Y145" s="177">
        <v>0</v>
      </c>
      <c r="Z145" s="177">
        <v>0</v>
      </c>
      <c r="AA145" s="177">
        <v>0</v>
      </c>
      <c r="AB145" s="177">
        <v>0</v>
      </c>
      <c r="AC145" s="177">
        <v>0</v>
      </c>
      <c r="AD145" s="177">
        <v>0</v>
      </c>
      <c r="AE145" s="177">
        <v>0</v>
      </c>
      <c r="AF145" s="177">
        <v>0</v>
      </c>
      <c r="AG145" s="177">
        <v>0</v>
      </c>
      <c r="AH145" s="147" t="str">
        <f t="shared" si="262"/>
        <v xml:space="preserve">проверка пройдена</v>
      </c>
      <c r="AI145" s="147" t="str">
        <f t="shared" si="263"/>
        <v xml:space="preserve">проверка пройдена</v>
      </c>
    </row>
    <row r="146" ht="43.200000000000003">
      <c r="A146" s="143"/>
      <c r="B146" s="143"/>
      <c r="C146" s="189" t="s">
        <v>793</v>
      </c>
      <c r="D146" s="143" t="str">
        <f>VLOOKUP(C146,'Коды программ'!$A$2:$B$578,2,FALSE)</f>
        <v xml:space="preserve">Мастер по ремонту и обслуживанию автомобилей</v>
      </c>
      <c r="E146" s="160" t="s">
        <v>80</v>
      </c>
      <c r="F146" s="161" t="s">
        <v>81</v>
      </c>
      <c r="G146" s="183">
        <v>0</v>
      </c>
      <c r="H146" s="184">
        <v>0</v>
      </c>
      <c r="I146" s="177">
        <v>0</v>
      </c>
      <c r="J146" s="177">
        <v>0</v>
      </c>
      <c r="K146" s="177">
        <v>0</v>
      </c>
      <c r="L146" s="177">
        <v>0</v>
      </c>
      <c r="M146" s="177">
        <v>0</v>
      </c>
      <c r="N146" s="177">
        <v>0</v>
      </c>
      <c r="O146" s="177">
        <v>0</v>
      </c>
      <c r="P146" s="177">
        <v>0</v>
      </c>
      <c r="Q146" s="177">
        <v>0</v>
      </c>
      <c r="R146" s="177">
        <v>0</v>
      </c>
      <c r="S146" s="177">
        <v>0</v>
      </c>
      <c r="T146" s="177">
        <v>0</v>
      </c>
      <c r="U146" s="177">
        <v>0</v>
      </c>
      <c r="V146" s="177">
        <v>0</v>
      </c>
      <c r="W146" s="177">
        <v>0</v>
      </c>
      <c r="X146" s="177">
        <v>0</v>
      </c>
      <c r="Y146" s="177">
        <v>0</v>
      </c>
      <c r="Z146" s="177">
        <v>0</v>
      </c>
      <c r="AA146" s="177">
        <v>0</v>
      </c>
      <c r="AB146" s="177">
        <v>0</v>
      </c>
      <c r="AC146" s="177">
        <v>0</v>
      </c>
      <c r="AD146" s="177">
        <v>0</v>
      </c>
      <c r="AE146" s="177">
        <v>0</v>
      </c>
      <c r="AF146" s="177">
        <v>0</v>
      </c>
      <c r="AG146" s="177">
        <v>0</v>
      </c>
      <c r="AH146" s="147" t="str">
        <f t="shared" si="262"/>
        <v xml:space="preserve">проверка пройдена</v>
      </c>
      <c r="AI146" s="147" t="str">
        <f t="shared" si="263"/>
        <v xml:space="preserve">проверка пройдена</v>
      </c>
    </row>
    <row r="147" ht="57.600000000000001">
      <c r="A147" s="143"/>
      <c r="B147" s="143"/>
      <c r="C147" s="189" t="s">
        <v>793</v>
      </c>
      <c r="D147" s="143" t="str">
        <f>VLOOKUP(C147,'Коды программ'!$A$2:$B$578,2,FALSE)</f>
        <v xml:space="preserve">Мастер по ремонту и обслуживанию автомобилей</v>
      </c>
      <c r="E147" s="153" t="s">
        <v>85</v>
      </c>
      <c r="F147" s="162" t="s">
        <v>86</v>
      </c>
      <c r="G147" s="183">
        <v>0</v>
      </c>
      <c r="H147" s="184">
        <v>0</v>
      </c>
      <c r="I147" s="177">
        <v>0</v>
      </c>
      <c r="J147" s="177">
        <v>0</v>
      </c>
      <c r="K147" s="177">
        <v>0</v>
      </c>
      <c r="L147" s="177">
        <v>0</v>
      </c>
      <c r="M147" s="177">
        <v>0</v>
      </c>
      <c r="N147" s="177">
        <v>0</v>
      </c>
      <c r="O147" s="177">
        <v>0</v>
      </c>
      <c r="P147" s="177">
        <v>0</v>
      </c>
      <c r="Q147" s="177">
        <v>0</v>
      </c>
      <c r="R147" s="177">
        <v>0</v>
      </c>
      <c r="S147" s="177">
        <v>0</v>
      </c>
      <c r="T147" s="177">
        <v>0</v>
      </c>
      <c r="U147" s="177">
        <v>0</v>
      </c>
      <c r="V147" s="177">
        <v>0</v>
      </c>
      <c r="W147" s="177">
        <v>0</v>
      </c>
      <c r="X147" s="177">
        <v>0</v>
      </c>
      <c r="Y147" s="177">
        <v>0</v>
      </c>
      <c r="Z147" s="177">
        <v>0</v>
      </c>
      <c r="AA147" s="177">
        <v>0</v>
      </c>
      <c r="AB147" s="177">
        <v>0</v>
      </c>
      <c r="AC147" s="177">
        <v>0</v>
      </c>
      <c r="AD147" s="177">
        <v>0</v>
      </c>
      <c r="AE147" s="177">
        <v>0</v>
      </c>
      <c r="AF147" s="177">
        <v>0</v>
      </c>
      <c r="AG147" s="177">
        <v>0</v>
      </c>
      <c r="AH147" s="147" t="str">
        <f t="shared" si="262"/>
        <v xml:space="preserve">проверка пройдена</v>
      </c>
      <c r="AI147" s="147" t="str">
        <f t="shared" si="263"/>
        <v xml:space="preserve">проверка пройдена</v>
      </c>
    </row>
    <row r="148" ht="57.600000000000001">
      <c r="A148" s="143"/>
      <c r="B148" s="143"/>
      <c r="C148" s="189" t="s">
        <v>793</v>
      </c>
      <c r="D148" s="143" t="str">
        <f>VLOOKUP(C148,'Коды программ'!$A$2:$B$578,2,FALSE)</f>
        <v xml:space="preserve">Мастер по ремонту и обслуживанию автомобилей</v>
      </c>
      <c r="E148" s="153" t="s">
        <v>90</v>
      </c>
      <c r="F148" s="162" t="s">
        <v>91</v>
      </c>
      <c r="G148" s="183">
        <v>0</v>
      </c>
      <c r="H148" s="184">
        <v>0</v>
      </c>
      <c r="I148" s="177">
        <v>0</v>
      </c>
      <c r="J148" s="177">
        <v>0</v>
      </c>
      <c r="K148" s="177">
        <v>0</v>
      </c>
      <c r="L148" s="177">
        <v>0</v>
      </c>
      <c r="M148" s="177">
        <v>0</v>
      </c>
      <c r="N148" s="177">
        <v>0</v>
      </c>
      <c r="O148" s="177">
        <v>0</v>
      </c>
      <c r="P148" s="177">
        <v>0</v>
      </c>
      <c r="Q148" s="177">
        <v>0</v>
      </c>
      <c r="R148" s="177">
        <v>0</v>
      </c>
      <c r="S148" s="177">
        <v>0</v>
      </c>
      <c r="T148" s="177">
        <v>0</v>
      </c>
      <c r="U148" s="177">
        <v>0</v>
      </c>
      <c r="V148" s="177">
        <v>0</v>
      </c>
      <c r="W148" s="177">
        <v>0</v>
      </c>
      <c r="X148" s="177">
        <v>0</v>
      </c>
      <c r="Y148" s="177">
        <v>0</v>
      </c>
      <c r="Z148" s="177">
        <v>0</v>
      </c>
      <c r="AA148" s="177">
        <v>0</v>
      </c>
      <c r="AB148" s="177">
        <v>0</v>
      </c>
      <c r="AC148" s="177">
        <v>0</v>
      </c>
      <c r="AD148" s="177">
        <v>0</v>
      </c>
      <c r="AE148" s="177">
        <v>0</v>
      </c>
      <c r="AF148" s="177">
        <v>0</v>
      </c>
      <c r="AG148" s="177">
        <v>0</v>
      </c>
      <c r="AH148" s="147" t="str">
        <f t="shared" si="262"/>
        <v xml:space="preserve">проверка пройдена</v>
      </c>
      <c r="AI148" s="147" t="str">
        <f t="shared" si="263"/>
        <v xml:space="preserve">проверка пройдена</v>
      </c>
    </row>
    <row r="149" ht="43.200000000000003">
      <c r="A149" s="143"/>
      <c r="B149" s="143"/>
      <c r="C149" s="189" t="s">
        <v>793</v>
      </c>
      <c r="D149" s="143" t="str">
        <f>VLOOKUP(C149,'Коды программ'!$A$2:$B$578,2,FALSE)</f>
        <v xml:space="preserve">Мастер по ремонту и обслуживанию автомобилей</v>
      </c>
      <c r="E149" s="163" t="s">
        <v>1331</v>
      </c>
      <c r="F149" s="164" t="s">
        <v>1362</v>
      </c>
      <c r="G149" s="165" t="str">
        <f>IF(AND(G135&lt;=G134,G136&lt;=G135,G137&lt;=G134,G138&lt;=G134,G139=(G135+G137),G139=(G140+G141+G142+G143+G144+G145+G146),G147&lt;=G139,G148&lt;=G139,(G135+G137)&lt;=G134,G140&lt;=G139,G141&lt;=G139,G142&lt;=G139,G143&lt;=G139,G144&lt;=G139,G145&lt;=G139,G146&lt;=G139,G147&lt;=G138,G147&lt;=G139)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H149" s="188" t="str">
        <f t="shared" ref="H149:AF149" si="269">IF(AND(H135&lt;=H134,H136&lt;=H135,H137&lt;=H134,H138&lt;=H134,H139=(H135+H137),H139=(H140+H141+H142+H143+H144+H145+H146),H147&lt;=H139,H148&lt;=H139,(H135+H137)&lt;=H134,H140&lt;=H139,H141&lt;=H139,H142&lt;=H139,H143&lt;=H139,H144&lt;=H139,H145&lt;=H139,H146&lt;=H139,H147&lt;=H138,H147&lt;=H139)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I149" s="165" t="str">
        <f t="shared" si="269"/>
        <v xml:space="preserve">проверка пройдена</v>
      </c>
      <c r="J149" s="165" t="str">
        <f t="shared" si="269"/>
        <v xml:space="preserve">проверка пройдена</v>
      </c>
      <c r="K149" s="165" t="str">
        <f t="shared" si="269"/>
        <v xml:space="preserve">проверка пройдена</v>
      </c>
      <c r="L149" s="165" t="str">
        <f t="shared" si="269"/>
        <v xml:space="preserve">проверка пройдена</v>
      </c>
      <c r="M149" s="165" t="str">
        <f t="shared" si="269"/>
        <v xml:space="preserve">проверка пройдена</v>
      </c>
      <c r="N149" s="165" t="str">
        <f t="shared" si="269"/>
        <v xml:space="preserve">проверка пройдена</v>
      </c>
      <c r="O149" s="165" t="str">
        <f t="shared" si="269"/>
        <v xml:space="preserve">проверка пройдена</v>
      </c>
      <c r="P149" s="165" t="str">
        <f t="shared" si="269"/>
        <v xml:space="preserve">проверка пройдена</v>
      </c>
      <c r="Q149" s="165" t="str">
        <f t="shared" si="269"/>
        <v xml:space="preserve">проверка пройдена</v>
      </c>
      <c r="R149" s="165" t="str">
        <f t="shared" si="269"/>
        <v xml:space="preserve">проверка пройдена</v>
      </c>
      <c r="S149" s="165" t="str">
        <f t="shared" si="269"/>
        <v xml:space="preserve">проверка пройдена</v>
      </c>
      <c r="T149" s="165" t="str">
        <f t="shared" si="269"/>
        <v xml:space="preserve">проверка пройдена</v>
      </c>
      <c r="U149" s="165" t="str">
        <f t="shared" si="269"/>
        <v xml:space="preserve">проверка пройдена</v>
      </c>
      <c r="V149" s="165" t="str">
        <f t="shared" si="269"/>
        <v xml:space="preserve">проверка пройдена</v>
      </c>
      <c r="W149" s="165" t="str">
        <f t="shared" si="269"/>
        <v xml:space="preserve">проверка пройдена</v>
      </c>
      <c r="X149" s="165" t="str">
        <f t="shared" si="269"/>
        <v xml:space="preserve">проверка пройдена</v>
      </c>
      <c r="Y149" s="165" t="str">
        <f t="shared" si="269"/>
        <v xml:space="preserve">проверка пройдена</v>
      </c>
      <c r="Z149" s="165" t="str">
        <f t="shared" si="269"/>
        <v xml:space="preserve">проверка пройдена</v>
      </c>
      <c r="AA149" s="165" t="str">
        <f t="shared" si="269"/>
        <v xml:space="preserve">проверка пройдена</v>
      </c>
      <c r="AB149" s="165" t="str">
        <f t="shared" si="269"/>
        <v xml:space="preserve">проверка пройдена</v>
      </c>
      <c r="AC149" s="165" t="str">
        <f t="shared" si="269"/>
        <v xml:space="preserve">проверка пройдена</v>
      </c>
      <c r="AD149" s="165" t="str">
        <f t="shared" si="269"/>
        <v xml:space="preserve">проверка пройдена</v>
      </c>
      <c r="AE149" s="165" t="str">
        <f t="shared" si="269"/>
        <v xml:space="preserve">проверка пройдена</v>
      </c>
      <c r="AF149" s="165" t="str">
        <f t="shared" si="269"/>
        <v xml:space="preserve">проверка пройдена</v>
      </c>
      <c r="AG149" s="166"/>
      <c r="AH149" s="147"/>
      <c r="AI149" s="147"/>
    </row>
    <row r="150" ht="28.800000000000001">
      <c r="A150" s="143"/>
      <c r="B150" s="143"/>
      <c r="C150" s="189" t="s">
        <v>1091</v>
      </c>
      <c r="D150" s="143" t="str">
        <f>VLOOKUP(C150,'Коды программ'!$A$2:$B$578,2,FALSE)</f>
        <v xml:space="preserve">Операционная деятельность в логистике</v>
      </c>
      <c r="E150" s="154" t="s">
        <v>6</v>
      </c>
      <c r="F150" s="155" t="s">
        <v>7</v>
      </c>
      <c r="G150" s="173">
        <v>47</v>
      </c>
      <c r="H150" s="190">
        <v>28</v>
      </c>
      <c r="I150" s="175">
        <v>6</v>
      </c>
      <c r="J150" s="175">
        <v>0</v>
      </c>
      <c r="K150" s="175">
        <v>1</v>
      </c>
      <c r="L150" s="175">
        <v>1</v>
      </c>
      <c r="M150" s="175">
        <v>3</v>
      </c>
      <c r="N150" s="175">
        <v>13</v>
      </c>
      <c r="O150" s="175">
        <v>0</v>
      </c>
      <c r="P150" s="175">
        <v>0</v>
      </c>
      <c r="Q150" s="175">
        <v>0</v>
      </c>
      <c r="R150" s="175">
        <v>0</v>
      </c>
      <c r="S150" s="175">
        <v>0</v>
      </c>
      <c r="T150" s="175">
        <v>1</v>
      </c>
      <c r="U150" s="175">
        <v>0</v>
      </c>
      <c r="V150" s="175">
        <v>0</v>
      </c>
      <c r="W150" s="175">
        <v>0</v>
      </c>
      <c r="X150" s="175">
        <v>0</v>
      </c>
      <c r="Y150" s="175">
        <v>0</v>
      </c>
      <c r="Z150" s="175">
        <v>0</v>
      </c>
      <c r="AA150" s="175">
        <v>0</v>
      </c>
      <c r="AB150" s="175">
        <v>0</v>
      </c>
      <c r="AC150" s="175">
        <v>0</v>
      </c>
      <c r="AD150" s="175">
        <v>0</v>
      </c>
      <c r="AE150" s="175">
        <v>0</v>
      </c>
      <c r="AF150" s="175">
        <v>0</v>
      </c>
      <c r="AG150" s="175" t="s">
        <v>1369</v>
      </c>
      <c r="AH150" s="147" t="str">
        <f t="shared" si="262"/>
        <v xml:space="preserve">проверка пройдена</v>
      </c>
      <c r="AI150" s="147" t="str">
        <f t="shared" si="263"/>
        <v xml:space="preserve">проверка пройдена</v>
      </c>
    </row>
    <row r="151" ht="28.800000000000001">
      <c r="A151" s="143"/>
      <c r="B151" s="143"/>
      <c r="C151" s="189" t="s">
        <v>1091</v>
      </c>
      <c r="D151" s="143" t="str">
        <f>VLOOKUP(C151,'Коды программ'!$A$2:$B$578,2,FALSE)</f>
        <v xml:space="preserve">Операционная деятельность в логистике</v>
      </c>
      <c r="E151" s="154" t="s">
        <v>14</v>
      </c>
      <c r="F151" s="158" t="s">
        <v>15</v>
      </c>
      <c r="G151" s="173">
        <v>1</v>
      </c>
      <c r="H151" s="176">
        <v>0</v>
      </c>
      <c r="I151" s="177">
        <v>0</v>
      </c>
      <c r="J151" s="177">
        <v>0</v>
      </c>
      <c r="K151" s="177">
        <v>0</v>
      </c>
      <c r="L151" s="177">
        <v>0</v>
      </c>
      <c r="M151" s="177">
        <v>0</v>
      </c>
      <c r="N151" s="177">
        <v>0</v>
      </c>
      <c r="O151" s="177">
        <v>0</v>
      </c>
      <c r="P151" s="177">
        <v>0</v>
      </c>
      <c r="Q151" s="177">
        <v>0</v>
      </c>
      <c r="R151" s="177">
        <v>0</v>
      </c>
      <c r="S151" s="177">
        <v>0</v>
      </c>
      <c r="T151" s="177">
        <v>1</v>
      </c>
      <c r="U151" s="177">
        <v>0</v>
      </c>
      <c r="V151" s="177">
        <v>0</v>
      </c>
      <c r="W151" s="177">
        <v>0</v>
      </c>
      <c r="X151" s="177">
        <v>0</v>
      </c>
      <c r="Y151" s="177">
        <v>0</v>
      </c>
      <c r="Z151" s="177">
        <v>0</v>
      </c>
      <c r="AA151" s="177">
        <v>0</v>
      </c>
      <c r="AB151" s="177">
        <v>0</v>
      </c>
      <c r="AC151" s="177">
        <v>0</v>
      </c>
      <c r="AD151" s="177">
        <v>0</v>
      </c>
      <c r="AE151" s="177">
        <v>0</v>
      </c>
      <c r="AF151" s="177">
        <v>0</v>
      </c>
      <c r="AG151" s="177">
        <v>0</v>
      </c>
      <c r="AH151" s="147" t="str">
        <f t="shared" si="262"/>
        <v xml:space="preserve">проверка пройдена</v>
      </c>
      <c r="AI151" s="147" t="str">
        <f t="shared" si="263"/>
        <v xml:space="preserve">проверка пройдена</v>
      </c>
    </row>
    <row r="152" ht="28.800000000000001">
      <c r="A152" s="143"/>
      <c r="B152" s="143"/>
      <c r="C152" s="189" t="s">
        <v>1091</v>
      </c>
      <c r="D152" s="143" t="str">
        <f>VLOOKUP(C152,'Коды программ'!$A$2:$B$578,2,FALSE)</f>
        <v xml:space="preserve">Операционная деятельность в логистике</v>
      </c>
      <c r="E152" s="154" t="s">
        <v>22</v>
      </c>
      <c r="F152" s="158" t="s">
        <v>23</v>
      </c>
      <c r="G152" s="173">
        <v>1</v>
      </c>
      <c r="H152" s="176">
        <v>0</v>
      </c>
      <c r="I152" s="177">
        <v>0</v>
      </c>
      <c r="J152" s="177">
        <v>0</v>
      </c>
      <c r="K152" s="177">
        <v>0</v>
      </c>
      <c r="L152" s="177">
        <v>0</v>
      </c>
      <c r="M152" s="177">
        <v>0</v>
      </c>
      <c r="N152" s="177">
        <v>0</v>
      </c>
      <c r="O152" s="177">
        <v>0</v>
      </c>
      <c r="P152" s="177">
        <v>0</v>
      </c>
      <c r="Q152" s="177">
        <v>0</v>
      </c>
      <c r="R152" s="177">
        <v>0</v>
      </c>
      <c r="S152" s="177">
        <v>0</v>
      </c>
      <c r="T152" s="177">
        <v>1</v>
      </c>
      <c r="U152" s="177">
        <v>0</v>
      </c>
      <c r="V152" s="177">
        <v>0</v>
      </c>
      <c r="W152" s="177">
        <v>0</v>
      </c>
      <c r="X152" s="177">
        <v>0</v>
      </c>
      <c r="Y152" s="177">
        <v>0</v>
      </c>
      <c r="Z152" s="177">
        <v>0</v>
      </c>
      <c r="AA152" s="177">
        <v>0</v>
      </c>
      <c r="AB152" s="177">
        <v>0</v>
      </c>
      <c r="AC152" s="177">
        <v>0</v>
      </c>
      <c r="AD152" s="177">
        <v>0</v>
      </c>
      <c r="AE152" s="177">
        <v>0</v>
      </c>
      <c r="AF152" s="177">
        <v>0</v>
      </c>
      <c r="AG152" s="177">
        <v>0</v>
      </c>
      <c r="AH152" s="147" t="str">
        <f t="shared" si="262"/>
        <v xml:space="preserve">проверка пройдена</v>
      </c>
      <c r="AI152" s="147" t="str">
        <f t="shared" si="263"/>
        <v xml:space="preserve">проверка пройдена</v>
      </c>
    </row>
    <row r="153" ht="28.800000000000001">
      <c r="A153" s="143"/>
      <c r="B153" s="143"/>
      <c r="C153" s="189" t="s">
        <v>1091</v>
      </c>
      <c r="D153" s="143" t="str">
        <f>VLOOKUP(C153,'Коды программ'!$A$2:$B$578,2,FALSE)</f>
        <v xml:space="preserve">Операционная деятельность в логистике</v>
      </c>
      <c r="E153" s="154" t="s">
        <v>29</v>
      </c>
      <c r="F153" s="158" t="s">
        <v>30</v>
      </c>
      <c r="G153" s="173">
        <v>0</v>
      </c>
      <c r="H153" s="176">
        <v>0</v>
      </c>
      <c r="I153" s="177">
        <v>0</v>
      </c>
      <c r="J153" s="177">
        <v>0</v>
      </c>
      <c r="K153" s="177">
        <v>0</v>
      </c>
      <c r="L153" s="177">
        <v>0</v>
      </c>
      <c r="M153" s="177">
        <v>0</v>
      </c>
      <c r="N153" s="177">
        <v>0</v>
      </c>
      <c r="O153" s="177">
        <v>0</v>
      </c>
      <c r="P153" s="177">
        <v>0</v>
      </c>
      <c r="Q153" s="177">
        <v>0</v>
      </c>
      <c r="R153" s="177">
        <v>0</v>
      </c>
      <c r="S153" s="177">
        <v>0</v>
      </c>
      <c r="T153" s="177">
        <v>0</v>
      </c>
      <c r="U153" s="177">
        <v>0</v>
      </c>
      <c r="V153" s="177">
        <v>0</v>
      </c>
      <c r="W153" s="177">
        <v>0</v>
      </c>
      <c r="X153" s="177">
        <v>0</v>
      </c>
      <c r="Y153" s="177">
        <v>0</v>
      </c>
      <c r="Z153" s="177">
        <v>0</v>
      </c>
      <c r="AA153" s="177">
        <v>0</v>
      </c>
      <c r="AB153" s="177">
        <v>0</v>
      </c>
      <c r="AC153" s="177">
        <v>0</v>
      </c>
      <c r="AD153" s="177">
        <v>0</v>
      </c>
      <c r="AE153" s="177">
        <v>0</v>
      </c>
      <c r="AF153" s="177">
        <v>0</v>
      </c>
      <c r="AG153" s="177">
        <v>0</v>
      </c>
      <c r="AH153" s="147" t="str">
        <f t="shared" si="262"/>
        <v xml:space="preserve">проверка пройдена</v>
      </c>
      <c r="AI153" s="147" t="str">
        <f t="shared" si="263"/>
        <v xml:space="preserve">проверка пройдена</v>
      </c>
    </row>
    <row r="154" ht="28.800000000000001">
      <c r="A154" s="143"/>
      <c r="B154" s="143"/>
      <c r="C154" s="189" t="s">
        <v>1091</v>
      </c>
      <c r="D154" s="143" t="str">
        <f>VLOOKUP(C154,'Коды программ'!$A$2:$B$578,2,FALSE)</f>
        <v xml:space="preserve">Операционная деятельность в логистике</v>
      </c>
      <c r="E154" s="154" t="s">
        <v>36</v>
      </c>
      <c r="F154" s="158" t="s">
        <v>37</v>
      </c>
      <c r="G154" s="173">
        <v>0</v>
      </c>
      <c r="H154" s="176">
        <v>0</v>
      </c>
      <c r="I154" s="177">
        <v>0</v>
      </c>
      <c r="J154" s="177">
        <v>0</v>
      </c>
      <c r="K154" s="177">
        <v>0</v>
      </c>
      <c r="L154" s="177">
        <v>0</v>
      </c>
      <c r="M154" s="177">
        <v>0</v>
      </c>
      <c r="N154" s="177">
        <v>0</v>
      </c>
      <c r="O154" s="177">
        <v>0</v>
      </c>
      <c r="P154" s="177">
        <v>0</v>
      </c>
      <c r="Q154" s="177">
        <v>0</v>
      </c>
      <c r="R154" s="177">
        <v>0</v>
      </c>
      <c r="S154" s="177">
        <v>0</v>
      </c>
      <c r="T154" s="177">
        <v>0</v>
      </c>
      <c r="U154" s="177">
        <v>0</v>
      </c>
      <c r="V154" s="177">
        <v>0</v>
      </c>
      <c r="W154" s="177">
        <v>0</v>
      </c>
      <c r="X154" s="177">
        <v>0</v>
      </c>
      <c r="Y154" s="177">
        <v>0</v>
      </c>
      <c r="Z154" s="177">
        <v>0</v>
      </c>
      <c r="AA154" s="177">
        <v>0</v>
      </c>
      <c r="AB154" s="177">
        <v>0</v>
      </c>
      <c r="AC154" s="177">
        <v>0</v>
      </c>
      <c r="AD154" s="177">
        <v>0</v>
      </c>
      <c r="AE154" s="177">
        <v>0</v>
      </c>
      <c r="AF154" s="177">
        <v>0</v>
      </c>
      <c r="AG154" s="177">
        <v>0</v>
      </c>
      <c r="AH154" s="147" t="str">
        <f t="shared" si="262"/>
        <v xml:space="preserve">проверка пройдена</v>
      </c>
      <c r="AI154" s="147" t="str">
        <f t="shared" si="263"/>
        <v xml:space="preserve">проверка пройдена</v>
      </c>
    </row>
    <row r="155" ht="57.600000000000001">
      <c r="A155" s="143"/>
      <c r="B155" s="143"/>
      <c r="C155" s="189" t="s">
        <v>1091</v>
      </c>
      <c r="D155" s="143" t="str">
        <f>VLOOKUP(C155,'Коды программ'!$A$2:$B$578,2,FALSE)</f>
        <v xml:space="preserve">Операционная деятельность в логистике</v>
      </c>
      <c r="E155" s="153" t="s">
        <v>42</v>
      </c>
      <c r="F155" s="159" t="s">
        <v>43</v>
      </c>
      <c r="G155" s="156">
        <f>G151+G153</f>
        <v>1</v>
      </c>
      <c r="H155" s="179">
        <f t="shared" ref="H155:AF155" si="270">H151+H153</f>
        <v>0</v>
      </c>
      <c r="I155" s="156">
        <f t="shared" si="270"/>
        <v>0</v>
      </c>
      <c r="J155" s="156">
        <f t="shared" si="270"/>
        <v>0</v>
      </c>
      <c r="K155" s="156">
        <f t="shared" si="270"/>
        <v>0</v>
      </c>
      <c r="L155" s="156">
        <f t="shared" si="270"/>
        <v>0</v>
      </c>
      <c r="M155" s="156">
        <f t="shared" si="270"/>
        <v>0</v>
      </c>
      <c r="N155" s="156">
        <f t="shared" si="270"/>
        <v>0</v>
      </c>
      <c r="O155" s="156">
        <f t="shared" si="270"/>
        <v>0</v>
      </c>
      <c r="P155" s="156">
        <f t="shared" si="270"/>
        <v>0</v>
      </c>
      <c r="Q155" s="156">
        <f t="shared" si="270"/>
        <v>0</v>
      </c>
      <c r="R155" s="156">
        <f t="shared" si="270"/>
        <v>0</v>
      </c>
      <c r="S155" s="156">
        <f t="shared" si="270"/>
        <v>0</v>
      </c>
      <c r="T155" s="156">
        <f t="shared" si="270"/>
        <v>1</v>
      </c>
      <c r="U155" s="156">
        <f t="shared" si="270"/>
        <v>0</v>
      </c>
      <c r="V155" s="156">
        <f t="shared" si="270"/>
        <v>0</v>
      </c>
      <c r="W155" s="156">
        <f t="shared" si="270"/>
        <v>0</v>
      </c>
      <c r="X155" s="156">
        <f t="shared" si="270"/>
        <v>0</v>
      </c>
      <c r="Y155" s="156">
        <f t="shared" si="270"/>
        <v>0</v>
      </c>
      <c r="Z155" s="156">
        <f t="shared" si="270"/>
        <v>0</v>
      </c>
      <c r="AA155" s="156">
        <f t="shared" si="270"/>
        <v>0</v>
      </c>
      <c r="AB155" s="156">
        <f t="shared" si="270"/>
        <v>0</v>
      </c>
      <c r="AC155" s="156">
        <f t="shared" si="270"/>
        <v>0</v>
      </c>
      <c r="AD155" s="156">
        <f t="shared" si="270"/>
        <v>0</v>
      </c>
      <c r="AE155" s="156">
        <f t="shared" si="270"/>
        <v>0</v>
      </c>
      <c r="AF155" s="156">
        <f t="shared" si="270"/>
        <v>0</v>
      </c>
      <c r="AG155" s="156">
        <v>0</v>
      </c>
      <c r="AH155" s="147" t="str">
        <f t="shared" si="262"/>
        <v xml:space="preserve">проверка пройдена</v>
      </c>
      <c r="AI155" s="147" t="str">
        <f t="shared" si="263"/>
        <v xml:space="preserve">проверка пройдена</v>
      </c>
    </row>
    <row r="156" ht="72">
      <c r="A156" s="143"/>
      <c r="B156" s="143"/>
      <c r="C156" s="189" t="s">
        <v>1091</v>
      </c>
      <c r="D156" s="143" t="str">
        <f>VLOOKUP(C156,'Коды программ'!$A$2:$B$578,2,FALSE)</f>
        <v xml:space="preserve">Операционная деятельность в логистике</v>
      </c>
      <c r="E156" s="153" t="s">
        <v>48</v>
      </c>
      <c r="F156" s="159" t="s">
        <v>49</v>
      </c>
      <c r="G156" s="180">
        <v>0</v>
      </c>
      <c r="H156" s="181">
        <v>0</v>
      </c>
      <c r="I156" s="182">
        <v>0</v>
      </c>
      <c r="J156" s="182">
        <v>0</v>
      </c>
      <c r="K156" s="182">
        <v>0</v>
      </c>
      <c r="L156" s="182">
        <v>0</v>
      </c>
      <c r="M156" s="182">
        <v>0</v>
      </c>
      <c r="N156" s="182">
        <v>0</v>
      </c>
      <c r="O156" s="182">
        <v>0</v>
      </c>
      <c r="P156" s="182">
        <v>0</v>
      </c>
      <c r="Q156" s="182">
        <v>0</v>
      </c>
      <c r="R156" s="182">
        <v>0</v>
      </c>
      <c r="S156" s="182">
        <v>0</v>
      </c>
      <c r="T156" s="182">
        <v>0</v>
      </c>
      <c r="U156" s="182">
        <v>0</v>
      </c>
      <c r="V156" s="182">
        <v>0</v>
      </c>
      <c r="W156" s="182">
        <v>0</v>
      </c>
      <c r="X156" s="182">
        <v>0</v>
      </c>
      <c r="Y156" s="182">
        <v>0</v>
      </c>
      <c r="Z156" s="182">
        <v>0</v>
      </c>
      <c r="AA156" s="182">
        <v>0</v>
      </c>
      <c r="AB156" s="182">
        <v>0</v>
      </c>
      <c r="AC156" s="182">
        <v>0</v>
      </c>
      <c r="AD156" s="182">
        <v>0</v>
      </c>
      <c r="AE156" s="182">
        <v>0</v>
      </c>
      <c r="AF156" s="182">
        <v>0</v>
      </c>
      <c r="AG156" s="182">
        <v>0</v>
      </c>
      <c r="AH156" s="147" t="str">
        <f t="shared" si="262"/>
        <v xml:space="preserve">проверка пройдена</v>
      </c>
      <c r="AI156" s="147" t="str">
        <f t="shared" si="263"/>
        <v xml:space="preserve">проверка пройдена</v>
      </c>
    </row>
    <row r="157" ht="28.800000000000001">
      <c r="A157" s="143"/>
      <c r="B157" s="143"/>
      <c r="C157" s="189" t="s">
        <v>1091</v>
      </c>
      <c r="D157" s="143" t="str">
        <f>VLOOKUP(C157,'Коды программ'!$A$2:$B$578,2,FALSE)</f>
        <v xml:space="preserve">Операционная деятельность в логистике</v>
      </c>
      <c r="E157" s="153" t="s">
        <v>54</v>
      </c>
      <c r="F157" s="159" t="s">
        <v>55</v>
      </c>
      <c r="G157" s="183">
        <v>0</v>
      </c>
      <c r="H157" s="184">
        <v>0</v>
      </c>
      <c r="I157" s="177">
        <v>0</v>
      </c>
      <c r="J157" s="177">
        <v>0</v>
      </c>
      <c r="K157" s="177">
        <v>0</v>
      </c>
      <c r="L157" s="177">
        <v>0</v>
      </c>
      <c r="M157" s="177">
        <v>0</v>
      </c>
      <c r="N157" s="177">
        <v>0</v>
      </c>
      <c r="O157" s="177">
        <v>0</v>
      </c>
      <c r="P157" s="177">
        <v>0</v>
      </c>
      <c r="Q157" s="177">
        <v>0</v>
      </c>
      <c r="R157" s="177">
        <v>0</v>
      </c>
      <c r="S157" s="177">
        <v>0</v>
      </c>
      <c r="T157" s="177">
        <v>0</v>
      </c>
      <c r="U157" s="177">
        <v>0</v>
      </c>
      <c r="V157" s="177">
        <v>0</v>
      </c>
      <c r="W157" s="177">
        <v>0</v>
      </c>
      <c r="X157" s="177">
        <v>0</v>
      </c>
      <c r="Y157" s="177">
        <v>0</v>
      </c>
      <c r="Z157" s="177">
        <v>0</v>
      </c>
      <c r="AA157" s="177">
        <v>0</v>
      </c>
      <c r="AB157" s="177">
        <v>0</v>
      </c>
      <c r="AC157" s="177">
        <v>0</v>
      </c>
      <c r="AD157" s="177">
        <v>0</v>
      </c>
      <c r="AE157" s="177">
        <v>0</v>
      </c>
      <c r="AF157" s="177">
        <v>0</v>
      </c>
      <c r="AG157" s="177">
        <v>0</v>
      </c>
      <c r="AH157" s="147" t="str">
        <f t="shared" si="262"/>
        <v xml:space="preserve">проверка пройдена</v>
      </c>
      <c r="AI157" s="147" t="str">
        <f t="shared" si="263"/>
        <v xml:space="preserve">проверка пройдена</v>
      </c>
    </row>
    <row r="158" ht="28.800000000000001">
      <c r="A158" s="143"/>
      <c r="B158" s="143"/>
      <c r="C158" s="189" t="s">
        <v>1091</v>
      </c>
      <c r="D158" s="143" t="str">
        <f>VLOOKUP(C158,'Коды программ'!$A$2:$B$578,2,FALSE)</f>
        <v xml:space="preserve">Операционная деятельность в логистике</v>
      </c>
      <c r="E158" s="153" t="s">
        <v>60</v>
      </c>
      <c r="F158" s="159" t="s">
        <v>61</v>
      </c>
      <c r="G158" s="183">
        <v>1</v>
      </c>
      <c r="H158" s="184">
        <v>0</v>
      </c>
      <c r="I158" s="177">
        <v>0</v>
      </c>
      <c r="J158" s="177">
        <v>0</v>
      </c>
      <c r="K158" s="177">
        <v>0</v>
      </c>
      <c r="L158" s="177">
        <v>0</v>
      </c>
      <c r="M158" s="177">
        <v>0</v>
      </c>
      <c r="N158" s="177">
        <v>0</v>
      </c>
      <c r="O158" s="177">
        <v>0</v>
      </c>
      <c r="P158" s="177">
        <v>0</v>
      </c>
      <c r="Q158" s="177">
        <v>0</v>
      </c>
      <c r="R158" s="177">
        <v>0</v>
      </c>
      <c r="S158" s="177">
        <v>0</v>
      </c>
      <c r="T158" s="177">
        <v>1</v>
      </c>
      <c r="U158" s="177">
        <v>0</v>
      </c>
      <c r="V158" s="177">
        <v>0</v>
      </c>
      <c r="W158" s="177">
        <v>0</v>
      </c>
      <c r="X158" s="177">
        <v>0</v>
      </c>
      <c r="Y158" s="177">
        <v>0</v>
      </c>
      <c r="Z158" s="177">
        <v>0</v>
      </c>
      <c r="AA158" s="177">
        <v>0</v>
      </c>
      <c r="AB158" s="177">
        <v>0</v>
      </c>
      <c r="AC158" s="177">
        <v>0</v>
      </c>
      <c r="AD158" s="177">
        <v>0</v>
      </c>
      <c r="AE158" s="177">
        <v>0</v>
      </c>
      <c r="AF158" s="177">
        <v>0</v>
      </c>
      <c r="AG158" s="177">
        <v>0</v>
      </c>
      <c r="AH158" s="147" t="str">
        <f t="shared" si="262"/>
        <v xml:space="preserve">проверка пройдена</v>
      </c>
      <c r="AI158" s="147" t="str">
        <f t="shared" si="263"/>
        <v xml:space="preserve">проверка пройдена</v>
      </c>
    </row>
    <row r="159" ht="28.800000000000001">
      <c r="A159" s="143"/>
      <c r="B159" s="143"/>
      <c r="C159" s="189" t="s">
        <v>1091</v>
      </c>
      <c r="D159" s="143" t="str">
        <f>VLOOKUP(C159,'Коды программ'!$A$2:$B$578,2,FALSE)</f>
        <v xml:space="preserve">Операционная деятельность в логистике</v>
      </c>
      <c r="E159" s="160" t="s">
        <v>65</v>
      </c>
      <c r="F159" s="161" t="s">
        <v>66</v>
      </c>
      <c r="G159" s="183">
        <v>0</v>
      </c>
      <c r="H159" s="184">
        <v>0</v>
      </c>
      <c r="I159" s="177">
        <v>0</v>
      </c>
      <c r="J159" s="177">
        <v>0</v>
      </c>
      <c r="K159" s="177">
        <v>0</v>
      </c>
      <c r="L159" s="177">
        <v>0</v>
      </c>
      <c r="M159" s="177">
        <v>0</v>
      </c>
      <c r="N159" s="177">
        <v>0</v>
      </c>
      <c r="O159" s="177">
        <v>0</v>
      </c>
      <c r="P159" s="177">
        <v>0</v>
      </c>
      <c r="Q159" s="177">
        <v>0</v>
      </c>
      <c r="R159" s="177">
        <v>0</v>
      </c>
      <c r="S159" s="177">
        <v>0</v>
      </c>
      <c r="T159" s="177">
        <v>0</v>
      </c>
      <c r="U159" s="177">
        <v>0</v>
      </c>
      <c r="V159" s="177">
        <v>0</v>
      </c>
      <c r="W159" s="177">
        <v>0</v>
      </c>
      <c r="X159" s="177">
        <v>0</v>
      </c>
      <c r="Y159" s="177">
        <v>0</v>
      </c>
      <c r="Z159" s="177">
        <v>0</v>
      </c>
      <c r="AA159" s="177">
        <v>0</v>
      </c>
      <c r="AB159" s="177">
        <v>0</v>
      </c>
      <c r="AC159" s="177">
        <v>0</v>
      </c>
      <c r="AD159" s="177">
        <v>0</v>
      </c>
      <c r="AE159" s="177">
        <v>0</v>
      </c>
      <c r="AF159" s="177">
        <v>0</v>
      </c>
      <c r="AG159" s="177">
        <v>0</v>
      </c>
      <c r="AH159" s="147" t="str">
        <f t="shared" si="262"/>
        <v xml:space="preserve">проверка пройдена</v>
      </c>
      <c r="AI159" s="147" t="str">
        <f t="shared" si="263"/>
        <v xml:space="preserve">проверка пройдена</v>
      </c>
    </row>
    <row r="160" ht="28.800000000000001">
      <c r="A160" s="143"/>
      <c r="B160" s="143"/>
      <c r="C160" s="189" t="s">
        <v>1091</v>
      </c>
      <c r="D160" s="143" t="str">
        <f>VLOOKUP(C160,'Коды программ'!$A$2:$B$578,2,FALSE)</f>
        <v xml:space="preserve">Операционная деятельность в логистике</v>
      </c>
      <c r="E160" s="160" t="s">
        <v>70</v>
      </c>
      <c r="F160" s="161" t="s">
        <v>71</v>
      </c>
      <c r="G160" s="183">
        <v>0</v>
      </c>
      <c r="H160" s="184">
        <v>0</v>
      </c>
      <c r="I160" s="177">
        <v>0</v>
      </c>
      <c r="J160" s="177">
        <v>0</v>
      </c>
      <c r="K160" s="177">
        <v>0</v>
      </c>
      <c r="L160" s="177">
        <v>0</v>
      </c>
      <c r="M160" s="177">
        <v>0</v>
      </c>
      <c r="N160" s="177">
        <v>0</v>
      </c>
      <c r="O160" s="177">
        <v>0</v>
      </c>
      <c r="P160" s="177">
        <v>0</v>
      </c>
      <c r="Q160" s="177">
        <v>0</v>
      </c>
      <c r="R160" s="177">
        <v>0</v>
      </c>
      <c r="S160" s="177">
        <v>0</v>
      </c>
      <c r="T160" s="177">
        <v>0</v>
      </c>
      <c r="U160" s="177">
        <v>0</v>
      </c>
      <c r="V160" s="177">
        <v>0</v>
      </c>
      <c r="W160" s="177">
        <v>0</v>
      </c>
      <c r="X160" s="177">
        <v>0</v>
      </c>
      <c r="Y160" s="177">
        <v>0</v>
      </c>
      <c r="Z160" s="177">
        <v>0</v>
      </c>
      <c r="AA160" s="177">
        <v>0</v>
      </c>
      <c r="AB160" s="177">
        <v>0</v>
      </c>
      <c r="AC160" s="177">
        <v>0</v>
      </c>
      <c r="AD160" s="177">
        <v>0</v>
      </c>
      <c r="AE160" s="177">
        <v>0</v>
      </c>
      <c r="AF160" s="177">
        <v>0</v>
      </c>
      <c r="AG160" s="177">
        <v>0</v>
      </c>
      <c r="AH160" s="147" t="str">
        <f t="shared" si="262"/>
        <v xml:space="preserve">проверка пройдена</v>
      </c>
      <c r="AI160" s="147" t="str">
        <f t="shared" si="263"/>
        <v xml:space="preserve">проверка пройдена</v>
      </c>
    </row>
    <row r="161" ht="28.800000000000001">
      <c r="A161" s="143"/>
      <c r="B161" s="143"/>
      <c r="C161" s="189" t="s">
        <v>1091</v>
      </c>
      <c r="D161" s="143" t="str">
        <f>VLOOKUP(C161,'Коды программ'!$A$2:$B$578,2,FALSE)</f>
        <v xml:space="preserve">Операционная деятельность в логистике</v>
      </c>
      <c r="E161" s="160" t="s">
        <v>75</v>
      </c>
      <c r="F161" s="161" t="s">
        <v>76</v>
      </c>
      <c r="G161" s="183">
        <v>0</v>
      </c>
      <c r="H161" s="184">
        <v>0</v>
      </c>
      <c r="I161" s="177">
        <v>0</v>
      </c>
      <c r="J161" s="177">
        <v>0</v>
      </c>
      <c r="K161" s="177">
        <v>0</v>
      </c>
      <c r="L161" s="177">
        <v>0</v>
      </c>
      <c r="M161" s="177">
        <v>0</v>
      </c>
      <c r="N161" s="177">
        <v>0</v>
      </c>
      <c r="O161" s="177">
        <v>0</v>
      </c>
      <c r="P161" s="177">
        <v>0</v>
      </c>
      <c r="Q161" s="177">
        <v>0</v>
      </c>
      <c r="R161" s="177">
        <v>0</v>
      </c>
      <c r="S161" s="177">
        <v>0</v>
      </c>
      <c r="T161" s="177">
        <v>0</v>
      </c>
      <c r="U161" s="177">
        <v>0</v>
      </c>
      <c r="V161" s="177">
        <v>0</v>
      </c>
      <c r="W161" s="177">
        <v>0</v>
      </c>
      <c r="X161" s="177">
        <v>0</v>
      </c>
      <c r="Y161" s="177">
        <v>0</v>
      </c>
      <c r="Z161" s="177">
        <v>0</v>
      </c>
      <c r="AA161" s="177">
        <v>0</v>
      </c>
      <c r="AB161" s="177">
        <v>0</v>
      </c>
      <c r="AC161" s="177">
        <v>0</v>
      </c>
      <c r="AD161" s="177">
        <v>0</v>
      </c>
      <c r="AE161" s="177">
        <v>0</v>
      </c>
      <c r="AF161" s="177">
        <v>0</v>
      </c>
      <c r="AG161" s="177">
        <v>0</v>
      </c>
      <c r="AH161" s="147" t="str">
        <f t="shared" si="262"/>
        <v xml:space="preserve">проверка пройдена</v>
      </c>
      <c r="AI161" s="147" t="str">
        <f t="shared" si="263"/>
        <v xml:space="preserve">проверка пройдена</v>
      </c>
    </row>
    <row r="162" ht="28.800000000000001">
      <c r="A162" s="143"/>
      <c r="B162" s="143"/>
      <c r="C162" s="189" t="s">
        <v>1091</v>
      </c>
      <c r="D162" s="143" t="str">
        <f>VLOOKUP(C162,'Коды программ'!$A$2:$B$578,2,FALSE)</f>
        <v xml:space="preserve">Операционная деятельность в логистике</v>
      </c>
      <c r="E162" s="160" t="s">
        <v>80</v>
      </c>
      <c r="F162" s="161" t="s">
        <v>81</v>
      </c>
      <c r="G162" s="183">
        <v>0</v>
      </c>
      <c r="H162" s="184">
        <v>0</v>
      </c>
      <c r="I162" s="177">
        <v>0</v>
      </c>
      <c r="J162" s="177">
        <v>0</v>
      </c>
      <c r="K162" s="177">
        <v>0</v>
      </c>
      <c r="L162" s="177">
        <v>0</v>
      </c>
      <c r="M162" s="177">
        <v>0</v>
      </c>
      <c r="N162" s="177">
        <v>0</v>
      </c>
      <c r="O162" s="177">
        <v>0</v>
      </c>
      <c r="P162" s="177">
        <v>0</v>
      </c>
      <c r="Q162" s="177">
        <v>0</v>
      </c>
      <c r="R162" s="177">
        <v>0</v>
      </c>
      <c r="S162" s="177">
        <v>0</v>
      </c>
      <c r="T162" s="177">
        <v>0</v>
      </c>
      <c r="U162" s="177">
        <v>0</v>
      </c>
      <c r="V162" s="177">
        <v>0</v>
      </c>
      <c r="W162" s="177">
        <v>0</v>
      </c>
      <c r="X162" s="177">
        <v>0</v>
      </c>
      <c r="Y162" s="177">
        <v>0</v>
      </c>
      <c r="Z162" s="177">
        <v>0</v>
      </c>
      <c r="AA162" s="177">
        <v>0</v>
      </c>
      <c r="AB162" s="177">
        <v>0</v>
      </c>
      <c r="AC162" s="177">
        <v>0</v>
      </c>
      <c r="AD162" s="177">
        <v>0</v>
      </c>
      <c r="AE162" s="177">
        <v>0</v>
      </c>
      <c r="AF162" s="177">
        <v>0</v>
      </c>
      <c r="AG162" s="177">
        <v>0</v>
      </c>
      <c r="AH162" s="147" t="str">
        <f t="shared" si="262"/>
        <v xml:space="preserve">проверка пройдена</v>
      </c>
      <c r="AI162" s="147" t="str">
        <f t="shared" si="263"/>
        <v xml:space="preserve">проверка пройдена</v>
      </c>
    </row>
    <row r="163" ht="57.600000000000001">
      <c r="A163" s="143"/>
      <c r="B163" s="143"/>
      <c r="C163" s="189" t="s">
        <v>1091</v>
      </c>
      <c r="D163" s="143" t="str">
        <f>VLOOKUP(C163,'Коды программ'!$A$2:$B$578,2,FALSE)</f>
        <v xml:space="preserve">Операционная деятельность в логистике</v>
      </c>
      <c r="E163" s="153" t="s">
        <v>85</v>
      </c>
      <c r="F163" s="162" t="s">
        <v>86</v>
      </c>
      <c r="G163" s="183">
        <v>0</v>
      </c>
      <c r="H163" s="184">
        <v>0</v>
      </c>
      <c r="I163" s="177">
        <v>0</v>
      </c>
      <c r="J163" s="177">
        <v>0</v>
      </c>
      <c r="K163" s="177">
        <v>0</v>
      </c>
      <c r="L163" s="177">
        <v>0</v>
      </c>
      <c r="M163" s="177">
        <v>0</v>
      </c>
      <c r="N163" s="177">
        <v>0</v>
      </c>
      <c r="O163" s="177">
        <v>0</v>
      </c>
      <c r="P163" s="177">
        <v>0</v>
      </c>
      <c r="Q163" s="177">
        <v>0</v>
      </c>
      <c r="R163" s="177">
        <v>0</v>
      </c>
      <c r="S163" s="177">
        <v>0</v>
      </c>
      <c r="T163" s="177">
        <v>0</v>
      </c>
      <c r="U163" s="177">
        <v>0</v>
      </c>
      <c r="V163" s="177">
        <v>0</v>
      </c>
      <c r="W163" s="177">
        <v>0</v>
      </c>
      <c r="X163" s="177">
        <v>0</v>
      </c>
      <c r="Y163" s="177">
        <v>0</v>
      </c>
      <c r="Z163" s="177">
        <v>0</v>
      </c>
      <c r="AA163" s="177">
        <v>0</v>
      </c>
      <c r="AB163" s="177">
        <v>0</v>
      </c>
      <c r="AC163" s="177">
        <v>0</v>
      </c>
      <c r="AD163" s="177">
        <v>0</v>
      </c>
      <c r="AE163" s="177">
        <v>0</v>
      </c>
      <c r="AF163" s="177">
        <v>0</v>
      </c>
      <c r="AG163" s="177">
        <v>0</v>
      </c>
      <c r="AH163" s="147" t="str">
        <f t="shared" si="262"/>
        <v xml:space="preserve">проверка пройдена</v>
      </c>
      <c r="AI163" s="147" t="str">
        <f t="shared" si="263"/>
        <v xml:space="preserve">проверка пройдена</v>
      </c>
    </row>
    <row r="164" ht="57.600000000000001">
      <c r="A164" s="143"/>
      <c r="B164" s="143"/>
      <c r="C164" s="189" t="s">
        <v>1091</v>
      </c>
      <c r="D164" s="143" t="str">
        <f>VLOOKUP(C164,'Коды программ'!$A$2:$B$578,2,FALSE)</f>
        <v xml:space="preserve">Операционная деятельность в логистике</v>
      </c>
      <c r="E164" s="153" t="s">
        <v>90</v>
      </c>
      <c r="F164" s="162" t="s">
        <v>91</v>
      </c>
      <c r="G164" s="183">
        <v>0</v>
      </c>
      <c r="H164" s="184">
        <v>0</v>
      </c>
      <c r="I164" s="177">
        <v>0</v>
      </c>
      <c r="J164" s="177">
        <v>0</v>
      </c>
      <c r="K164" s="177">
        <v>0</v>
      </c>
      <c r="L164" s="177">
        <v>0</v>
      </c>
      <c r="M164" s="177">
        <v>0</v>
      </c>
      <c r="N164" s="177">
        <v>0</v>
      </c>
      <c r="O164" s="177">
        <v>0</v>
      </c>
      <c r="P164" s="177">
        <v>0</v>
      </c>
      <c r="Q164" s="177">
        <v>0</v>
      </c>
      <c r="R164" s="177">
        <v>0</v>
      </c>
      <c r="S164" s="177">
        <v>0</v>
      </c>
      <c r="T164" s="177">
        <v>0</v>
      </c>
      <c r="U164" s="177">
        <v>0</v>
      </c>
      <c r="V164" s="177">
        <v>0</v>
      </c>
      <c r="W164" s="177">
        <v>0</v>
      </c>
      <c r="X164" s="177">
        <v>0</v>
      </c>
      <c r="Y164" s="177">
        <v>0</v>
      </c>
      <c r="Z164" s="177">
        <v>0</v>
      </c>
      <c r="AA164" s="177">
        <v>0</v>
      </c>
      <c r="AB164" s="177">
        <v>0</v>
      </c>
      <c r="AC164" s="177">
        <v>0</v>
      </c>
      <c r="AD164" s="177">
        <v>0</v>
      </c>
      <c r="AE164" s="177">
        <v>0</v>
      </c>
      <c r="AF164" s="177">
        <v>0</v>
      </c>
      <c r="AG164" s="177">
        <v>0</v>
      </c>
      <c r="AH164" s="147" t="str">
        <f t="shared" si="262"/>
        <v xml:space="preserve">проверка пройдена</v>
      </c>
      <c r="AI164" s="147" t="str">
        <f t="shared" si="263"/>
        <v xml:space="preserve">проверка пройдена</v>
      </c>
    </row>
    <row r="165" ht="28.800000000000001">
      <c r="A165" s="143"/>
      <c r="B165" s="143"/>
      <c r="C165" s="189" t="s">
        <v>1091</v>
      </c>
      <c r="D165" s="143" t="str">
        <f>VLOOKUP(C165,'Коды программ'!$A$2:$B$578,2,FALSE)</f>
        <v xml:space="preserve">Операционная деятельность в логистике</v>
      </c>
      <c r="E165" s="163" t="s">
        <v>1331</v>
      </c>
      <c r="F165" s="164" t="s">
        <v>1362</v>
      </c>
      <c r="G165" s="165" t="str">
        <f>IF(AND(G151&lt;=G150,G152&lt;=G151,G153&lt;=G150,G154&lt;=G150,G155=(G151+G153),G155=(G156+G157+G158+G159+G160+G161+G162),G163&lt;=G155,G164&lt;=G155,(G151+G153)&lt;=G150,G156&lt;=G155,G157&lt;=G155,G158&lt;=G155,G159&lt;=G155,G160&lt;=G155,G161&lt;=G155,G162&lt;=G155,G163&lt;=G154,G163&lt;=G155)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H165" s="188" t="str">
        <f t="shared" ref="H165:AF165" si="271">IF(AND(H151&lt;=H150,H152&lt;=H151,H153&lt;=H150,H154&lt;=H150,H155=(H151+H153),H155=(H156+H157+H158+H159+H160+H161+H162),H163&lt;=H155,H164&lt;=H155,(H151+H153)&lt;=H150,H156&lt;=H155,H157&lt;=H155,H158&lt;=H155,H159&lt;=H155,H160&lt;=H155,H161&lt;=H155,H162&lt;=H155,H163&lt;=H154,H163&lt;=H155)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I165" s="165" t="str">
        <f t="shared" si="271"/>
        <v xml:space="preserve">проверка пройдена</v>
      </c>
      <c r="J165" s="165" t="str">
        <f t="shared" si="271"/>
        <v xml:space="preserve">проверка пройдена</v>
      </c>
      <c r="K165" s="165" t="str">
        <f t="shared" si="271"/>
        <v xml:space="preserve">проверка пройдена</v>
      </c>
      <c r="L165" s="165" t="str">
        <f t="shared" si="271"/>
        <v xml:space="preserve">проверка пройдена</v>
      </c>
      <c r="M165" s="165" t="str">
        <f t="shared" si="271"/>
        <v xml:space="preserve">проверка пройдена</v>
      </c>
      <c r="N165" s="165" t="str">
        <f t="shared" si="271"/>
        <v xml:space="preserve">проверка пройдена</v>
      </c>
      <c r="O165" s="165" t="str">
        <f t="shared" si="271"/>
        <v xml:space="preserve">проверка пройдена</v>
      </c>
      <c r="P165" s="165" t="str">
        <f t="shared" si="271"/>
        <v xml:space="preserve">проверка пройдена</v>
      </c>
      <c r="Q165" s="165" t="str">
        <f t="shared" si="271"/>
        <v xml:space="preserve">проверка пройдена</v>
      </c>
      <c r="R165" s="165" t="str">
        <f t="shared" si="271"/>
        <v xml:space="preserve">проверка пройдена</v>
      </c>
      <c r="S165" s="165" t="str">
        <f t="shared" si="271"/>
        <v xml:space="preserve">проверка пройдена</v>
      </c>
      <c r="T165" s="165" t="str">
        <f t="shared" si="271"/>
        <v xml:space="preserve">проверка пройдена</v>
      </c>
      <c r="U165" s="165" t="str">
        <f t="shared" si="271"/>
        <v xml:space="preserve">проверка пройдена</v>
      </c>
      <c r="V165" s="165" t="str">
        <f t="shared" si="271"/>
        <v xml:space="preserve">проверка пройдена</v>
      </c>
      <c r="W165" s="165" t="str">
        <f t="shared" si="271"/>
        <v xml:space="preserve">проверка пройдена</v>
      </c>
      <c r="X165" s="165" t="str">
        <f t="shared" si="271"/>
        <v xml:space="preserve">проверка пройдена</v>
      </c>
      <c r="Y165" s="165" t="str">
        <f t="shared" si="271"/>
        <v xml:space="preserve">проверка пройдена</v>
      </c>
      <c r="Z165" s="165" t="str">
        <f t="shared" si="271"/>
        <v xml:space="preserve">проверка пройдена</v>
      </c>
      <c r="AA165" s="165" t="str">
        <f t="shared" si="271"/>
        <v xml:space="preserve">проверка пройдена</v>
      </c>
      <c r="AB165" s="165" t="str">
        <f t="shared" si="271"/>
        <v xml:space="preserve">проверка пройдена</v>
      </c>
      <c r="AC165" s="165" t="str">
        <f t="shared" si="271"/>
        <v xml:space="preserve">проверка пройдена</v>
      </c>
      <c r="AD165" s="165" t="str">
        <f t="shared" si="271"/>
        <v xml:space="preserve">проверка пройдена</v>
      </c>
      <c r="AE165" s="165" t="str">
        <f t="shared" si="271"/>
        <v xml:space="preserve">проверка пройдена</v>
      </c>
      <c r="AF165" s="165" t="str">
        <f t="shared" si="271"/>
        <v xml:space="preserve">проверка пройдена</v>
      </c>
      <c r="AG165" s="166"/>
      <c r="AH165" s="147"/>
      <c r="AI165" s="147"/>
    </row>
    <row r="166" ht="43.200000000000003">
      <c r="A166" s="143"/>
      <c r="B166" s="143"/>
      <c r="C166" s="189" t="s">
        <v>1101</v>
      </c>
      <c r="D166" s="143" t="str">
        <f>VLOOKUP(C166,'Коды программ'!$A$2:$B$578,2,FALSE)</f>
        <v xml:space="preserve">Социальный работник</v>
      </c>
      <c r="E166" s="154" t="s">
        <v>6</v>
      </c>
      <c r="F166" s="155" t="s">
        <v>7</v>
      </c>
      <c r="G166" s="173">
        <v>21</v>
      </c>
      <c r="H166" s="190">
        <v>8</v>
      </c>
      <c r="I166" s="175">
        <v>0</v>
      </c>
      <c r="J166" s="175">
        <v>0</v>
      </c>
      <c r="K166" s="175">
        <v>0</v>
      </c>
      <c r="L166" s="175">
        <v>5</v>
      </c>
      <c r="M166" s="175">
        <v>1</v>
      </c>
      <c r="N166" s="175">
        <v>0</v>
      </c>
      <c r="O166" s="175">
        <v>0</v>
      </c>
      <c r="P166" s="175">
        <v>2</v>
      </c>
      <c r="Q166" s="175">
        <v>5</v>
      </c>
      <c r="R166" s="175">
        <v>0</v>
      </c>
      <c r="S166" s="175">
        <v>0</v>
      </c>
      <c r="T166" s="175">
        <v>0</v>
      </c>
      <c r="U166" s="175">
        <v>0</v>
      </c>
      <c r="V166" s="175">
        <v>0</v>
      </c>
      <c r="W166" s="175">
        <v>0</v>
      </c>
      <c r="X166" s="175">
        <v>0</v>
      </c>
      <c r="Y166" s="175">
        <v>0</v>
      </c>
      <c r="Z166" s="175">
        <v>0</v>
      </c>
      <c r="AA166" s="175">
        <v>0</v>
      </c>
      <c r="AB166" s="175">
        <v>0</v>
      </c>
      <c r="AC166" s="175">
        <v>0</v>
      </c>
      <c r="AD166" s="175">
        <v>0</v>
      </c>
      <c r="AE166" s="175">
        <v>0</v>
      </c>
      <c r="AF166" s="175">
        <v>0</v>
      </c>
      <c r="AG166" s="191" t="s">
        <v>1370</v>
      </c>
      <c r="AH166" s="147" t="str">
        <f t="shared" ref="AH166:AH212" si="272">IF(G166=H166+K166+L166+M166+N166+O166+P166+Q166+R166+S166+T166+U166+V166+W166+X166+Y166+Z166+AA166+AB166+AC166+AD166+AE166+AF166,"проверка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 xml:space="preserve">проверка пройдена</v>
      </c>
      <c r="AI166" s="147" t="str">
        <f t="shared" ref="AI166:AI212" si="273">IF(OR(I166&gt;H166,J166&gt;H166),"ВНИМАНИЕ! В гр.09 и/или 10 не может стоять значение большее, чем в гр.08","проверка пройдена")</f>
        <v xml:space="preserve">проверка пройдена</v>
      </c>
    </row>
    <row r="167" ht="28.800000000000001">
      <c r="A167" s="143"/>
      <c r="B167" s="143"/>
      <c r="C167" s="189" t="s">
        <v>1101</v>
      </c>
      <c r="D167" s="143" t="str">
        <f>VLOOKUP(C167,'Коды программ'!$A$2:$B$578,2,FALSE)</f>
        <v xml:space="preserve">Социальный работник</v>
      </c>
      <c r="E167" s="154" t="s">
        <v>14</v>
      </c>
      <c r="F167" s="158" t="s">
        <v>15</v>
      </c>
      <c r="G167" s="173">
        <v>0</v>
      </c>
      <c r="H167" s="176">
        <v>0</v>
      </c>
      <c r="I167" s="177">
        <v>0</v>
      </c>
      <c r="J167" s="177">
        <v>0</v>
      </c>
      <c r="K167" s="177">
        <v>0</v>
      </c>
      <c r="L167" s="177">
        <v>0</v>
      </c>
      <c r="M167" s="177">
        <v>0</v>
      </c>
      <c r="N167" s="177">
        <v>0</v>
      </c>
      <c r="O167" s="177">
        <v>0</v>
      </c>
      <c r="P167" s="177">
        <v>0</v>
      </c>
      <c r="Q167" s="177">
        <v>0</v>
      </c>
      <c r="R167" s="177">
        <v>0</v>
      </c>
      <c r="S167" s="177">
        <v>0</v>
      </c>
      <c r="T167" s="177">
        <v>0</v>
      </c>
      <c r="U167" s="177">
        <v>0</v>
      </c>
      <c r="V167" s="177">
        <v>0</v>
      </c>
      <c r="W167" s="177">
        <v>0</v>
      </c>
      <c r="X167" s="177">
        <v>0</v>
      </c>
      <c r="Y167" s="177">
        <v>0</v>
      </c>
      <c r="Z167" s="177">
        <v>0</v>
      </c>
      <c r="AA167" s="177">
        <v>0</v>
      </c>
      <c r="AB167" s="177">
        <v>0</v>
      </c>
      <c r="AC167" s="177">
        <v>0</v>
      </c>
      <c r="AD167" s="177">
        <v>0</v>
      </c>
      <c r="AE167" s="177">
        <v>0</v>
      </c>
      <c r="AF167" s="177">
        <v>0</v>
      </c>
      <c r="AG167" s="177">
        <v>0</v>
      </c>
      <c r="AH167" s="147" t="str">
        <f t="shared" si="272"/>
        <v xml:space="preserve">проверка пройдена</v>
      </c>
      <c r="AI167" s="147" t="str">
        <f t="shared" si="273"/>
        <v xml:space="preserve">проверка пройдена</v>
      </c>
    </row>
    <row r="168" ht="28.800000000000001">
      <c r="A168" s="143"/>
      <c r="B168" s="143"/>
      <c r="C168" s="189" t="s">
        <v>1101</v>
      </c>
      <c r="D168" s="143" t="str">
        <f>VLOOKUP(C168,'Коды программ'!$A$2:$B$578,2,FALSE)</f>
        <v xml:space="preserve">Социальный работник</v>
      </c>
      <c r="E168" s="154" t="s">
        <v>22</v>
      </c>
      <c r="F168" s="158" t="s">
        <v>23</v>
      </c>
      <c r="G168" s="173">
        <v>0</v>
      </c>
      <c r="H168" s="176">
        <v>0</v>
      </c>
      <c r="I168" s="177">
        <v>0</v>
      </c>
      <c r="J168" s="177">
        <v>0</v>
      </c>
      <c r="K168" s="177">
        <v>0</v>
      </c>
      <c r="L168" s="177">
        <v>0</v>
      </c>
      <c r="M168" s="177">
        <v>0</v>
      </c>
      <c r="N168" s="177">
        <v>0</v>
      </c>
      <c r="O168" s="177">
        <v>0</v>
      </c>
      <c r="P168" s="177">
        <v>0</v>
      </c>
      <c r="Q168" s="177">
        <v>0</v>
      </c>
      <c r="R168" s="177">
        <v>0</v>
      </c>
      <c r="S168" s="177">
        <v>0</v>
      </c>
      <c r="T168" s="177">
        <v>0</v>
      </c>
      <c r="U168" s="177">
        <v>0</v>
      </c>
      <c r="V168" s="177">
        <v>0</v>
      </c>
      <c r="W168" s="177">
        <v>0</v>
      </c>
      <c r="X168" s="177">
        <v>0</v>
      </c>
      <c r="Y168" s="177">
        <v>0</v>
      </c>
      <c r="Z168" s="177">
        <v>0</v>
      </c>
      <c r="AA168" s="177">
        <v>0</v>
      </c>
      <c r="AB168" s="177">
        <v>0</v>
      </c>
      <c r="AC168" s="177">
        <v>0</v>
      </c>
      <c r="AD168" s="177">
        <v>0</v>
      </c>
      <c r="AE168" s="177">
        <v>0</v>
      </c>
      <c r="AF168" s="177">
        <v>0</v>
      </c>
      <c r="AG168" s="177">
        <v>0</v>
      </c>
      <c r="AH168" s="147" t="str">
        <f t="shared" si="272"/>
        <v xml:space="preserve">проверка пройдена</v>
      </c>
      <c r="AI168" s="147" t="str">
        <f t="shared" si="273"/>
        <v xml:space="preserve">проверка пройдена</v>
      </c>
    </row>
    <row r="169" ht="28.800000000000001">
      <c r="A169" s="143"/>
      <c r="B169" s="143"/>
      <c r="C169" s="189" t="s">
        <v>1101</v>
      </c>
      <c r="D169" s="143" t="str">
        <f>VLOOKUP(C169,'Коды программ'!$A$2:$B$578,2,FALSE)</f>
        <v xml:space="preserve">Социальный работник</v>
      </c>
      <c r="E169" s="154" t="s">
        <v>29</v>
      </c>
      <c r="F169" s="158" t="s">
        <v>30</v>
      </c>
      <c r="G169" s="173">
        <v>0</v>
      </c>
      <c r="H169" s="176">
        <v>0</v>
      </c>
      <c r="I169" s="177">
        <v>0</v>
      </c>
      <c r="J169" s="177">
        <v>0</v>
      </c>
      <c r="K169" s="177">
        <v>0</v>
      </c>
      <c r="L169" s="177">
        <v>0</v>
      </c>
      <c r="M169" s="177">
        <v>0</v>
      </c>
      <c r="N169" s="177">
        <v>0</v>
      </c>
      <c r="O169" s="177">
        <v>0</v>
      </c>
      <c r="P169" s="177">
        <v>0</v>
      </c>
      <c r="Q169" s="177">
        <v>0</v>
      </c>
      <c r="R169" s="177">
        <v>0</v>
      </c>
      <c r="S169" s="177">
        <v>0</v>
      </c>
      <c r="T169" s="177">
        <v>0</v>
      </c>
      <c r="U169" s="177">
        <v>0</v>
      </c>
      <c r="V169" s="177">
        <v>0</v>
      </c>
      <c r="W169" s="177">
        <v>0</v>
      </c>
      <c r="X169" s="177">
        <v>0</v>
      </c>
      <c r="Y169" s="177">
        <v>0</v>
      </c>
      <c r="Z169" s="177">
        <v>0</v>
      </c>
      <c r="AA169" s="177">
        <v>0</v>
      </c>
      <c r="AB169" s="177">
        <v>0</v>
      </c>
      <c r="AC169" s="177">
        <v>0</v>
      </c>
      <c r="AD169" s="177">
        <v>0</v>
      </c>
      <c r="AE169" s="177">
        <v>0</v>
      </c>
      <c r="AF169" s="177">
        <v>0</v>
      </c>
      <c r="AG169" s="177">
        <v>0</v>
      </c>
      <c r="AH169" s="147" t="str">
        <f t="shared" si="272"/>
        <v xml:space="preserve">проверка пройдена</v>
      </c>
      <c r="AI169" s="147" t="str">
        <f t="shared" si="273"/>
        <v xml:space="preserve">проверка пройдена</v>
      </c>
    </row>
    <row r="170" ht="15">
      <c r="A170" s="143"/>
      <c r="B170" s="143"/>
      <c r="C170" s="189" t="s">
        <v>1101</v>
      </c>
      <c r="D170" s="143" t="str">
        <f>VLOOKUP(C170,'Коды программ'!$A$2:$B$578,2,FALSE)</f>
        <v xml:space="preserve">Социальный работник</v>
      </c>
      <c r="E170" s="154" t="s">
        <v>36</v>
      </c>
      <c r="F170" s="158" t="s">
        <v>37</v>
      </c>
      <c r="G170" s="173">
        <v>0</v>
      </c>
      <c r="H170" s="176">
        <v>0</v>
      </c>
      <c r="I170" s="177">
        <v>0</v>
      </c>
      <c r="J170" s="177">
        <v>0</v>
      </c>
      <c r="K170" s="177">
        <v>0</v>
      </c>
      <c r="L170" s="177">
        <v>0</v>
      </c>
      <c r="M170" s="177">
        <v>0</v>
      </c>
      <c r="N170" s="177">
        <v>0</v>
      </c>
      <c r="O170" s="177">
        <v>0</v>
      </c>
      <c r="P170" s="177">
        <v>0</v>
      </c>
      <c r="Q170" s="177">
        <v>0</v>
      </c>
      <c r="R170" s="177">
        <v>0</v>
      </c>
      <c r="S170" s="177">
        <v>0</v>
      </c>
      <c r="T170" s="177">
        <v>0</v>
      </c>
      <c r="U170" s="177">
        <v>0</v>
      </c>
      <c r="V170" s="177">
        <v>0</v>
      </c>
      <c r="W170" s="177">
        <v>0</v>
      </c>
      <c r="X170" s="177">
        <v>0</v>
      </c>
      <c r="Y170" s="177">
        <v>0</v>
      </c>
      <c r="Z170" s="177">
        <v>0</v>
      </c>
      <c r="AA170" s="177">
        <v>0</v>
      </c>
      <c r="AB170" s="177">
        <v>0</v>
      </c>
      <c r="AC170" s="177">
        <v>0</v>
      </c>
      <c r="AD170" s="177">
        <v>0</v>
      </c>
      <c r="AE170" s="177">
        <v>0</v>
      </c>
      <c r="AF170" s="177">
        <v>0</v>
      </c>
      <c r="AG170" s="177">
        <v>0</v>
      </c>
      <c r="AH170" s="147" t="str">
        <f t="shared" si="272"/>
        <v xml:space="preserve">проверка пройдена</v>
      </c>
      <c r="AI170" s="147" t="str">
        <f t="shared" si="273"/>
        <v xml:space="preserve">проверка пройдена</v>
      </c>
    </row>
    <row r="171" ht="57.600000000000001">
      <c r="A171" s="143"/>
      <c r="B171" s="143"/>
      <c r="C171" s="189" t="s">
        <v>1101</v>
      </c>
      <c r="D171" s="143" t="str">
        <f>VLOOKUP(C171,'Коды программ'!$A$2:$B$578,2,FALSE)</f>
        <v xml:space="preserve">Социальный работник</v>
      </c>
      <c r="E171" s="153" t="s">
        <v>42</v>
      </c>
      <c r="F171" s="159" t="s">
        <v>43</v>
      </c>
      <c r="G171" s="156">
        <f>G167+G169</f>
        <v>0</v>
      </c>
      <c r="H171" s="179">
        <f t="shared" ref="H171:AF171" si="274">H167+H169</f>
        <v>0</v>
      </c>
      <c r="I171" s="156">
        <f t="shared" si="274"/>
        <v>0</v>
      </c>
      <c r="J171" s="156">
        <f t="shared" si="274"/>
        <v>0</v>
      </c>
      <c r="K171" s="156">
        <f t="shared" si="274"/>
        <v>0</v>
      </c>
      <c r="L171" s="156">
        <f t="shared" si="274"/>
        <v>0</v>
      </c>
      <c r="M171" s="156">
        <f t="shared" si="274"/>
        <v>0</v>
      </c>
      <c r="N171" s="156">
        <f t="shared" si="274"/>
        <v>0</v>
      </c>
      <c r="O171" s="156">
        <f t="shared" si="274"/>
        <v>0</v>
      </c>
      <c r="P171" s="156">
        <f t="shared" si="274"/>
        <v>0</v>
      </c>
      <c r="Q171" s="156">
        <f t="shared" si="274"/>
        <v>0</v>
      </c>
      <c r="R171" s="156">
        <f t="shared" si="274"/>
        <v>0</v>
      </c>
      <c r="S171" s="156">
        <f t="shared" si="274"/>
        <v>0</v>
      </c>
      <c r="T171" s="156">
        <f t="shared" si="274"/>
        <v>0</v>
      </c>
      <c r="U171" s="156">
        <f t="shared" si="274"/>
        <v>0</v>
      </c>
      <c r="V171" s="156">
        <f t="shared" si="274"/>
        <v>0</v>
      </c>
      <c r="W171" s="156">
        <f t="shared" si="274"/>
        <v>0</v>
      </c>
      <c r="X171" s="156">
        <f t="shared" si="274"/>
        <v>0</v>
      </c>
      <c r="Y171" s="156">
        <f t="shared" si="274"/>
        <v>0</v>
      </c>
      <c r="Z171" s="156">
        <f t="shared" si="274"/>
        <v>0</v>
      </c>
      <c r="AA171" s="156">
        <f t="shared" si="274"/>
        <v>0</v>
      </c>
      <c r="AB171" s="156">
        <f t="shared" si="274"/>
        <v>0</v>
      </c>
      <c r="AC171" s="156">
        <f t="shared" si="274"/>
        <v>0</v>
      </c>
      <c r="AD171" s="156">
        <f t="shared" si="274"/>
        <v>0</v>
      </c>
      <c r="AE171" s="156">
        <f t="shared" si="274"/>
        <v>0</v>
      </c>
      <c r="AF171" s="156">
        <f t="shared" si="274"/>
        <v>0</v>
      </c>
      <c r="AG171" s="156">
        <v>0</v>
      </c>
      <c r="AH171" s="147" t="str">
        <f t="shared" si="272"/>
        <v xml:space="preserve">проверка пройдена</v>
      </c>
      <c r="AI171" s="147" t="str">
        <f t="shared" si="273"/>
        <v xml:space="preserve">проверка пройдена</v>
      </c>
    </row>
    <row r="172" ht="72">
      <c r="A172" s="143"/>
      <c r="B172" s="143"/>
      <c r="C172" s="189" t="s">
        <v>1101</v>
      </c>
      <c r="D172" s="143" t="str">
        <f>VLOOKUP(C172,'Коды программ'!$A$2:$B$578,2,FALSE)</f>
        <v xml:space="preserve">Социальный работник</v>
      </c>
      <c r="E172" s="153" t="s">
        <v>48</v>
      </c>
      <c r="F172" s="159" t="s">
        <v>49</v>
      </c>
      <c r="G172" s="180">
        <v>0</v>
      </c>
      <c r="H172" s="181">
        <v>0</v>
      </c>
      <c r="I172" s="182">
        <v>0</v>
      </c>
      <c r="J172" s="182">
        <v>0</v>
      </c>
      <c r="K172" s="182">
        <v>0</v>
      </c>
      <c r="L172" s="182">
        <v>0</v>
      </c>
      <c r="M172" s="182">
        <v>0</v>
      </c>
      <c r="N172" s="182">
        <v>0</v>
      </c>
      <c r="O172" s="182">
        <v>0</v>
      </c>
      <c r="P172" s="182">
        <v>0</v>
      </c>
      <c r="Q172" s="182">
        <v>0</v>
      </c>
      <c r="R172" s="182">
        <v>0</v>
      </c>
      <c r="S172" s="182">
        <v>0</v>
      </c>
      <c r="T172" s="182">
        <v>0</v>
      </c>
      <c r="U172" s="182">
        <v>0</v>
      </c>
      <c r="V172" s="182">
        <v>0</v>
      </c>
      <c r="W172" s="182">
        <v>0</v>
      </c>
      <c r="X172" s="182">
        <v>0</v>
      </c>
      <c r="Y172" s="182">
        <v>0</v>
      </c>
      <c r="Z172" s="182">
        <v>0</v>
      </c>
      <c r="AA172" s="182">
        <v>0</v>
      </c>
      <c r="AB172" s="182">
        <v>0</v>
      </c>
      <c r="AC172" s="182">
        <v>0</v>
      </c>
      <c r="AD172" s="182">
        <v>0</v>
      </c>
      <c r="AE172" s="182">
        <v>0</v>
      </c>
      <c r="AF172" s="182">
        <v>0</v>
      </c>
      <c r="AG172" s="182">
        <v>0</v>
      </c>
      <c r="AH172" s="147" t="str">
        <f t="shared" si="272"/>
        <v xml:space="preserve">проверка пройдена</v>
      </c>
      <c r="AI172" s="147" t="str">
        <f t="shared" si="273"/>
        <v xml:space="preserve">проверка пройдена</v>
      </c>
    </row>
    <row r="173" ht="15">
      <c r="A173" s="143"/>
      <c r="B173" s="143"/>
      <c r="C173" s="189" t="s">
        <v>1101</v>
      </c>
      <c r="D173" s="143" t="str">
        <f>VLOOKUP(C173,'Коды программ'!$A$2:$B$578,2,FALSE)</f>
        <v xml:space="preserve">Социальный работник</v>
      </c>
      <c r="E173" s="153" t="s">
        <v>54</v>
      </c>
      <c r="F173" s="159" t="s">
        <v>55</v>
      </c>
      <c r="G173" s="183">
        <v>0</v>
      </c>
      <c r="H173" s="184">
        <v>0</v>
      </c>
      <c r="I173" s="177">
        <v>0</v>
      </c>
      <c r="J173" s="177">
        <v>0</v>
      </c>
      <c r="K173" s="177">
        <v>0</v>
      </c>
      <c r="L173" s="177">
        <v>0</v>
      </c>
      <c r="M173" s="177">
        <v>0</v>
      </c>
      <c r="N173" s="177">
        <v>0</v>
      </c>
      <c r="O173" s="177">
        <v>0</v>
      </c>
      <c r="P173" s="177">
        <v>0</v>
      </c>
      <c r="Q173" s="177">
        <v>0</v>
      </c>
      <c r="R173" s="177">
        <v>0</v>
      </c>
      <c r="S173" s="177">
        <v>0</v>
      </c>
      <c r="T173" s="177">
        <v>0</v>
      </c>
      <c r="U173" s="177">
        <v>0</v>
      </c>
      <c r="V173" s="177">
        <v>0</v>
      </c>
      <c r="W173" s="177">
        <v>0</v>
      </c>
      <c r="X173" s="177">
        <v>0</v>
      </c>
      <c r="Y173" s="177">
        <v>0</v>
      </c>
      <c r="Z173" s="177">
        <v>0</v>
      </c>
      <c r="AA173" s="177">
        <v>0</v>
      </c>
      <c r="AB173" s="177">
        <v>0</v>
      </c>
      <c r="AC173" s="177">
        <v>0</v>
      </c>
      <c r="AD173" s="177">
        <v>0</v>
      </c>
      <c r="AE173" s="177">
        <v>0</v>
      </c>
      <c r="AF173" s="177">
        <v>0</v>
      </c>
      <c r="AG173" s="177">
        <v>0</v>
      </c>
      <c r="AH173" s="147" t="str">
        <f t="shared" si="272"/>
        <v xml:space="preserve">проверка пройдена</v>
      </c>
      <c r="AI173" s="147" t="str">
        <f t="shared" si="273"/>
        <v xml:space="preserve">проверка пройдена</v>
      </c>
    </row>
    <row r="174" ht="15">
      <c r="A174" s="143"/>
      <c r="B174" s="143"/>
      <c r="C174" s="189" t="s">
        <v>1101</v>
      </c>
      <c r="D174" s="143" t="str">
        <f>VLOOKUP(C174,'Коды программ'!$A$2:$B$578,2,FALSE)</f>
        <v xml:space="preserve">Социальный работник</v>
      </c>
      <c r="E174" s="153" t="s">
        <v>60</v>
      </c>
      <c r="F174" s="159" t="s">
        <v>61</v>
      </c>
      <c r="G174" s="183">
        <v>0</v>
      </c>
      <c r="H174" s="184">
        <v>0</v>
      </c>
      <c r="I174" s="177">
        <v>0</v>
      </c>
      <c r="J174" s="177">
        <v>0</v>
      </c>
      <c r="K174" s="177">
        <v>0</v>
      </c>
      <c r="L174" s="177">
        <v>0</v>
      </c>
      <c r="M174" s="177">
        <v>0</v>
      </c>
      <c r="N174" s="177">
        <v>0</v>
      </c>
      <c r="O174" s="177">
        <v>0</v>
      </c>
      <c r="P174" s="177">
        <v>0</v>
      </c>
      <c r="Q174" s="177">
        <v>0</v>
      </c>
      <c r="R174" s="177">
        <v>0</v>
      </c>
      <c r="S174" s="177">
        <v>0</v>
      </c>
      <c r="T174" s="177">
        <v>0</v>
      </c>
      <c r="U174" s="177">
        <v>0</v>
      </c>
      <c r="V174" s="177">
        <v>0</v>
      </c>
      <c r="W174" s="177">
        <v>0</v>
      </c>
      <c r="X174" s="177">
        <v>0</v>
      </c>
      <c r="Y174" s="177">
        <v>0</v>
      </c>
      <c r="Z174" s="177">
        <v>0</v>
      </c>
      <c r="AA174" s="177">
        <v>0</v>
      </c>
      <c r="AB174" s="177">
        <v>0</v>
      </c>
      <c r="AC174" s="177">
        <v>0</v>
      </c>
      <c r="AD174" s="177">
        <v>0</v>
      </c>
      <c r="AE174" s="177">
        <v>0</v>
      </c>
      <c r="AF174" s="177">
        <v>0</v>
      </c>
      <c r="AG174" s="177">
        <v>0</v>
      </c>
      <c r="AH174" s="147" t="str">
        <f t="shared" si="272"/>
        <v xml:space="preserve">проверка пройдена</v>
      </c>
      <c r="AI174" s="147" t="str">
        <f t="shared" si="273"/>
        <v xml:space="preserve">проверка пройдена</v>
      </c>
    </row>
    <row r="175" ht="15">
      <c r="A175" s="143"/>
      <c r="B175" s="143"/>
      <c r="C175" s="189" t="s">
        <v>1101</v>
      </c>
      <c r="D175" s="143" t="str">
        <f>VLOOKUP(C175,'Коды программ'!$A$2:$B$578,2,FALSE)</f>
        <v xml:space="preserve">Социальный работник</v>
      </c>
      <c r="E175" s="160" t="s">
        <v>65</v>
      </c>
      <c r="F175" s="161" t="s">
        <v>66</v>
      </c>
      <c r="G175" s="183">
        <v>0</v>
      </c>
      <c r="H175" s="184">
        <v>0</v>
      </c>
      <c r="I175" s="177">
        <v>0</v>
      </c>
      <c r="J175" s="177">
        <v>0</v>
      </c>
      <c r="K175" s="177">
        <v>0</v>
      </c>
      <c r="L175" s="177">
        <v>0</v>
      </c>
      <c r="M175" s="177">
        <v>0</v>
      </c>
      <c r="N175" s="177">
        <v>0</v>
      </c>
      <c r="O175" s="177">
        <v>0</v>
      </c>
      <c r="P175" s="177">
        <v>0</v>
      </c>
      <c r="Q175" s="177">
        <v>0</v>
      </c>
      <c r="R175" s="177">
        <v>0</v>
      </c>
      <c r="S175" s="177">
        <v>0</v>
      </c>
      <c r="T175" s="177">
        <v>0</v>
      </c>
      <c r="U175" s="177">
        <v>0</v>
      </c>
      <c r="V175" s="177">
        <v>0</v>
      </c>
      <c r="W175" s="177">
        <v>0</v>
      </c>
      <c r="X175" s="177">
        <v>0</v>
      </c>
      <c r="Y175" s="177">
        <v>0</v>
      </c>
      <c r="Z175" s="177">
        <v>0</v>
      </c>
      <c r="AA175" s="177">
        <v>0</v>
      </c>
      <c r="AB175" s="177">
        <v>0</v>
      </c>
      <c r="AC175" s="177">
        <v>0</v>
      </c>
      <c r="AD175" s="177">
        <v>0</v>
      </c>
      <c r="AE175" s="177">
        <v>0</v>
      </c>
      <c r="AF175" s="177">
        <v>0</v>
      </c>
      <c r="AG175" s="177">
        <v>0</v>
      </c>
      <c r="AH175" s="147" t="str">
        <f t="shared" si="272"/>
        <v xml:space="preserve">проверка пройдена</v>
      </c>
      <c r="AI175" s="147" t="str">
        <f t="shared" si="273"/>
        <v xml:space="preserve">проверка пройдена</v>
      </c>
    </row>
    <row r="176" ht="28.800000000000001">
      <c r="A176" s="143"/>
      <c r="B176" s="143"/>
      <c r="C176" s="189" t="s">
        <v>1101</v>
      </c>
      <c r="D176" s="143" t="str">
        <f>VLOOKUP(C176,'Коды программ'!$A$2:$B$578,2,FALSE)</f>
        <v xml:space="preserve">Социальный работник</v>
      </c>
      <c r="E176" s="160" t="s">
        <v>70</v>
      </c>
      <c r="F176" s="161" t="s">
        <v>71</v>
      </c>
      <c r="G176" s="183">
        <v>0</v>
      </c>
      <c r="H176" s="184">
        <v>0</v>
      </c>
      <c r="I176" s="177">
        <v>0</v>
      </c>
      <c r="J176" s="177">
        <v>0</v>
      </c>
      <c r="K176" s="177">
        <v>0</v>
      </c>
      <c r="L176" s="177">
        <v>0</v>
      </c>
      <c r="M176" s="177">
        <v>0</v>
      </c>
      <c r="N176" s="177">
        <v>0</v>
      </c>
      <c r="O176" s="177">
        <v>0</v>
      </c>
      <c r="P176" s="177">
        <v>0</v>
      </c>
      <c r="Q176" s="177">
        <v>0</v>
      </c>
      <c r="R176" s="177">
        <v>0</v>
      </c>
      <c r="S176" s="177">
        <v>0</v>
      </c>
      <c r="T176" s="177">
        <v>0</v>
      </c>
      <c r="U176" s="177">
        <v>0</v>
      </c>
      <c r="V176" s="177">
        <v>0</v>
      </c>
      <c r="W176" s="177">
        <v>0</v>
      </c>
      <c r="X176" s="177">
        <v>0</v>
      </c>
      <c r="Y176" s="177">
        <v>0</v>
      </c>
      <c r="Z176" s="177">
        <v>0</v>
      </c>
      <c r="AA176" s="177">
        <v>0</v>
      </c>
      <c r="AB176" s="177">
        <v>0</v>
      </c>
      <c r="AC176" s="177">
        <v>0</v>
      </c>
      <c r="AD176" s="177">
        <v>0</v>
      </c>
      <c r="AE176" s="177">
        <v>0</v>
      </c>
      <c r="AF176" s="177">
        <v>0</v>
      </c>
      <c r="AG176" s="177">
        <v>0</v>
      </c>
      <c r="AH176" s="147" t="str">
        <f t="shared" si="272"/>
        <v xml:space="preserve">проверка пройдена</v>
      </c>
      <c r="AI176" s="147" t="str">
        <f t="shared" si="273"/>
        <v xml:space="preserve">проверка пройдена</v>
      </c>
    </row>
    <row r="177" ht="28.800000000000001">
      <c r="A177" s="143"/>
      <c r="B177" s="143"/>
      <c r="C177" s="189" t="s">
        <v>1101</v>
      </c>
      <c r="D177" s="143" t="str">
        <f>VLOOKUP(C177,'Коды программ'!$A$2:$B$578,2,FALSE)</f>
        <v xml:space="preserve">Социальный работник</v>
      </c>
      <c r="E177" s="160" t="s">
        <v>75</v>
      </c>
      <c r="F177" s="161" t="s">
        <v>76</v>
      </c>
      <c r="G177" s="183">
        <v>0</v>
      </c>
      <c r="H177" s="184">
        <v>0</v>
      </c>
      <c r="I177" s="177">
        <v>0</v>
      </c>
      <c r="J177" s="177">
        <v>0</v>
      </c>
      <c r="K177" s="177">
        <v>0</v>
      </c>
      <c r="L177" s="177">
        <v>0</v>
      </c>
      <c r="M177" s="177">
        <v>0</v>
      </c>
      <c r="N177" s="177">
        <v>0</v>
      </c>
      <c r="O177" s="177">
        <v>0</v>
      </c>
      <c r="P177" s="177">
        <v>0</v>
      </c>
      <c r="Q177" s="177">
        <v>0</v>
      </c>
      <c r="R177" s="177">
        <v>0</v>
      </c>
      <c r="S177" s="177">
        <v>0</v>
      </c>
      <c r="T177" s="177">
        <v>0</v>
      </c>
      <c r="U177" s="177">
        <v>0</v>
      </c>
      <c r="V177" s="177">
        <v>0</v>
      </c>
      <c r="W177" s="177">
        <v>0</v>
      </c>
      <c r="X177" s="177">
        <v>0</v>
      </c>
      <c r="Y177" s="177">
        <v>0</v>
      </c>
      <c r="Z177" s="177">
        <v>0</v>
      </c>
      <c r="AA177" s="177">
        <v>0</v>
      </c>
      <c r="AB177" s="177">
        <v>0</v>
      </c>
      <c r="AC177" s="177">
        <v>0</v>
      </c>
      <c r="AD177" s="177">
        <v>0</v>
      </c>
      <c r="AE177" s="177">
        <v>0</v>
      </c>
      <c r="AF177" s="177">
        <v>0</v>
      </c>
      <c r="AG177" s="177">
        <v>0</v>
      </c>
      <c r="AH177" s="147" t="str">
        <f t="shared" si="272"/>
        <v xml:space="preserve">проверка пройдена</v>
      </c>
      <c r="AI177" s="147" t="str">
        <f t="shared" si="273"/>
        <v xml:space="preserve">проверка пройдена</v>
      </c>
    </row>
    <row r="178" ht="28.800000000000001">
      <c r="A178" s="143"/>
      <c r="B178" s="143"/>
      <c r="C178" s="189" t="s">
        <v>1101</v>
      </c>
      <c r="D178" s="143" t="str">
        <f>VLOOKUP(C178,'Коды программ'!$A$2:$B$578,2,FALSE)</f>
        <v xml:space="preserve">Социальный работник</v>
      </c>
      <c r="E178" s="160" t="s">
        <v>80</v>
      </c>
      <c r="F178" s="161" t="s">
        <v>81</v>
      </c>
      <c r="G178" s="183">
        <v>0</v>
      </c>
      <c r="H178" s="184">
        <v>0</v>
      </c>
      <c r="I178" s="177">
        <v>0</v>
      </c>
      <c r="J178" s="177">
        <v>0</v>
      </c>
      <c r="K178" s="177">
        <v>0</v>
      </c>
      <c r="L178" s="177">
        <v>0</v>
      </c>
      <c r="M178" s="177">
        <v>0</v>
      </c>
      <c r="N178" s="177">
        <v>0</v>
      </c>
      <c r="O178" s="177">
        <v>0</v>
      </c>
      <c r="P178" s="177">
        <v>0</v>
      </c>
      <c r="Q178" s="177">
        <v>0</v>
      </c>
      <c r="R178" s="177">
        <v>0</v>
      </c>
      <c r="S178" s="177">
        <v>0</v>
      </c>
      <c r="T178" s="177">
        <v>0</v>
      </c>
      <c r="U178" s="177">
        <v>0</v>
      </c>
      <c r="V178" s="177">
        <v>0</v>
      </c>
      <c r="W178" s="177">
        <v>0</v>
      </c>
      <c r="X178" s="177">
        <v>0</v>
      </c>
      <c r="Y178" s="177">
        <v>0</v>
      </c>
      <c r="Z178" s="177">
        <v>0</v>
      </c>
      <c r="AA178" s="177">
        <v>0</v>
      </c>
      <c r="AB178" s="177">
        <v>0</v>
      </c>
      <c r="AC178" s="177">
        <v>0</v>
      </c>
      <c r="AD178" s="177">
        <v>0</v>
      </c>
      <c r="AE178" s="177">
        <v>0</v>
      </c>
      <c r="AF178" s="177">
        <v>0</v>
      </c>
      <c r="AG178" s="177">
        <v>0</v>
      </c>
      <c r="AH178" s="147" t="str">
        <f t="shared" si="272"/>
        <v xml:space="preserve">проверка пройдена</v>
      </c>
      <c r="AI178" s="147" t="str">
        <f t="shared" si="273"/>
        <v xml:space="preserve">проверка пройдена</v>
      </c>
    </row>
    <row r="179" ht="57.600000000000001">
      <c r="A179" s="143"/>
      <c r="B179" s="143"/>
      <c r="C179" s="189" t="s">
        <v>1101</v>
      </c>
      <c r="D179" s="143" t="str">
        <f>VLOOKUP(C179,'Коды программ'!$A$2:$B$578,2,FALSE)</f>
        <v xml:space="preserve">Социальный работник</v>
      </c>
      <c r="E179" s="153" t="s">
        <v>85</v>
      </c>
      <c r="F179" s="162" t="s">
        <v>86</v>
      </c>
      <c r="G179" s="183">
        <v>0</v>
      </c>
      <c r="H179" s="184">
        <v>0</v>
      </c>
      <c r="I179" s="177">
        <v>0</v>
      </c>
      <c r="J179" s="177">
        <v>0</v>
      </c>
      <c r="K179" s="177">
        <v>0</v>
      </c>
      <c r="L179" s="177">
        <v>0</v>
      </c>
      <c r="M179" s="177">
        <v>0</v>
      </c>
      <c r="N179" s="177">
        <v>0</v>
      </c>
      <c r="O179" s="177">
        <v>0</v>
      </c>
      <c r="P179" s="177">
        <v>0</v>
      </c>
      <c r="Q179" s="177">
        <v>0</v>
      </c>
      <c r="R179" s="177">
        <v>0</v>
      </c>
      <c r="S179" s="177">
        <v>0</v>
      </c>
      <c r="T179" s="177">
        <v>0</v>
      </c>
      <c r="U179" s="177">
        <v>0</v>
      </c>
      <c r="V179" s="177">
        <v>0</v>
      </c>
      <c r="W179" s="177">
        <v>0</v>
      </c>
      <c r="X179" s="177">
        <v>0</v>
      </c>
      <c r="Y179" s="177">
        <v>0</v>
      </c>
      <c r="Z179" s="177">
        <v>0</v>
      </c>
      <c r="AA179" s="177">
        <v>0</v>
      </c>
      <c r="AB179" s="177">
        <v>0</v>
      </c>
      <c r="AC179" s="177">
        <v>0</v>
      </c>
      <c r="AD179" s="177">
        <v>0</v>
      </c>
      <c r="AE179" s="177">
        <v>0</v>
      </c>
      <c r="AF179" s="177">
        <v>0</v>
      </c>
      <c r="AG179" s="177">
        <v>0</v>
      </c>
      <c r="AH179" s="147" t="str">
        <f t="shared" si="272"/>
        <v xml:space="preserve">проверка пройдена</v>
      </c>
      <c r="AI179" s="147" t="str">
        <f t="shared" si="273"/>
        <v xml:space="preserve">проверка пройдена</v>
      </c>
    </row>
    <row r="180" ht="57.600000000000001">
      <c r="A180" s="143"/>
      <c r="B180" s="143"/>
      <c r="C180" s="189" t="s">
        <v>1101</v>
      </c>
      <c r="D180" s="143" t="str">
        <f>VLOOKUP(C180,'Коды программ'!$A$2:$B$578,2,FALSE)</f>
        <v xml:space="preserve">Социальный работник</v>
      </c>
      <c r="E180" s="153" t="s">
        <v>90</v>
      </c>
      <c r="F180" s="162" t="s">
        <v>91</v>
      </c>
      <c r="G180" s="183">
        <v>0</v>
      </c>
      <c r="H180" s="184">
        <v>0</v>
      </c>
      <c r="I180" s="177">
        <v>0</v>
      </c>
      <c r="J180" s="177">
        <v>0</v>
      </c>
      <c r="K180" s="177">
        <v>0</v>
      </c>
      <c r="L180" s="177">
        <v>0</v>
      </c>
      <c r="M180" s="177">
        <v>0</v>
      </c>
      <c r="N180" s="177">
        <v>0</v>
      </c>
      <c r="O180" s="177">
        <v>0</v>
      </c>
      <c r="P180" s="177">
        <v>0</v>
      </c>
      <c r="Q180" s="177">
        <v>0</v>
      </c>
      <c r="R180" s="177">
        <v>0</v>
      </c>
      <c r="S180" s="177">
        <v>0</v>
      </c>
      <c r="T180" s="177">
        <v>0</v>
      </c>
      <c r="U180" s="177">
        <v>0</v>
      </c>
      <c r="V180" s="177">
        <v>0</v>
      </c>
      <c r="W180" s="177">
        <v>0</v>
      </c>
      <c r="X180" s="177">
        <v>0</v>
      </c>
      <c r="Y180" s="177">
        <v>0</v>
      </c>
      <c r="Z180" s="177">
        <v>0</v>
      </c>
      <c r="AA180" s="177">
        <v>0</v>
      </c>
      <c r="AB180" s="177">
        <v>0</v>
      </c>
      <c r="AC180" s="177">
        <v>0</v>
      </c>
      <c r="AD180" s="177">
        <v>0</v>
      </c>
      <c r="AE180" s="177">
        <v>0</v>
      </c>
      <c r="AF180" s="177">
        <v>0</v>
      </c>
      <c r="AG180" s="177">
        <v>0</v>
      </c>
      <c r="AH180" s="147" t="str">
        <f t="shared" si="272"/>
        <v xml:space="preserve">проверка пройдена</v>
      </c>
      <c r="AI180" s="147" t="str">
        <f t="shared" si="273"/>
        <v xml:space="preserve">проверка пройдена</v>
      </c>
    </row>
    <row r="181" ht="28.800000000000001">
      <c r="A181" s="143"/>
      <c r="B181" s="143"/>
      <c r="C181" s="189" t="s">
        <v>1101</v>
      </c>
      <c r="D181" s="143" t="str">
        <f>VLOOKUP(C181,'Коды программ'!$A$2:$B$578,2,FALSE)</f>
        <v xml:space="preserve">Социальный работник</v>
      </c>
      <c r="E181" s="163" t="s">
        <v>1331</v>
      </c>
      <c r="F181" s="164" t="s">
        <v>1362</v>
      </c>
      <c r="G181" s="165" t="str">
        <f>IF(AND(G167&lt;=G166,G168&lt;=G167,G169&lt;=G166,G170&lt;=G166,G171=(G167+G169),G171=(G172+G173+G174+G175+G176+G177+G178),G179&lt;=G171,G180&lt;=G171,(G167+G169)&lt;=G166,G172&lt;=G171,G173&lt;=G171,G174&lt;=G171,G175&lt;=G171,G176&lt;=G171,G177&lt;=G171,G178&lt;=G171,G179&lt;=G170,G179&lt;=G171)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H181" s="188" t="str">
        <f t="shared" ref="H181:AF181" si="275">IF(AND(H167&lt;=H166,H168&lt;=H167,H169&lt;=H166,H170&lt;=H166,H171=(H167+H169),H171=(H172+H173+H174+H175+H176+H177+H178),H179&lt;=H171,H180&lt;=H171,(H167+H169)&lt;=H166,H172&lt;=H171,H173&lt;=H171,H174&lt;=H171,H175&lt;=H171,H176&lt;=H171,H177&lt;=H171,H178&lt;=H171,H179&lt;=H170,H179&lt;=H171)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I181" s="165" t="str">
        <f t="shared" si="275"/>
        <v xml:space="preserve">проверка пройдена</v>
      </c>
      <c r="J181" s="165" t="str">
        <f t="shared" si="275"/>
        <v xml:space="preserve">проверка пройдена</v>
      </c>
      <c r="K181" s="165" t="str">
        <f t="shared" si="275"/>
        <v xml:space="preserve">проверка пройдена</v>
      </c>
      <c r="L181" s="165" t="str">
        <f t="shared" si="275"/>
        <v xml:space="preserve">проверка пройдена</v>
      </c>
      <c r="M181" s="165" t="str">
        <f t="shared" si="275"/>
        <v xml:space="preserve">проверка пройдена</v>
      </c>
      <c r="N181" s="165" t="str">
        <f t="shared" si="275"/>
        <v xml:space="preserve">проверка пройдена</v>
      </c>
      <c r="O181" s="165" t="str">
        <f t="shared" si="275"/>
        <v xml:space="preserve">проверка пройдена</v>
      </c>
      <c r="P181" s="165" t="str">
        <f t="shared" si="275"/>
        <v xml:space="preserve">проверка пройдена</v>
      </c>
      <c r="Q181" s="165" t="str">
        <f t="shared" si="275"/>
        <v xml:space="preserve">проверка пройдена</v>
      </c>
      <c r="R181" s="165" t="str">
        <f t="shared" si="275"/>
        <v xml:space="preserve">проверка пройдена</v>
      </c>
      <c r="S181" s="165" t="str">
        <f t="shared" si="275"/>
        <v xml:space="preserve">проверка пройдена</v>
      </c>
      <c r="T181" s="165" t="str">
        <f t="shared" si="275"/>
        <v xml:space="preserve">проверка пройдена</v>
      </c>
      <c r="U181" s="165" t="str">
        <f t="shared" si="275"/>
        <v xml:space="preserve">проверка пройдена</v>
      </c>
      <c r="V181" s="165" t="str">
        <f t="shared" si="275"/>
        <v xml:space="preserve">проверка пройдена</v>
      </c>
      <c r="W181" s="165" t="str">
        <f t="shared" si="275"/>
        <v xml:space="preserve">проверка пройдена</v>
      </c>
      <c r="X181" s="165" t="str">
        <f t="shared" si="275"/>
        <v xml:space="preserve">проверка пройдена</v>
      </c>
      <c r="Y181" s="165" t="str">
        <f t="shared" si="275"/>
        <v xml:space="preserve">проверка пройдена</v>
      </c>
      <c r="Z181" s="165" t="str">
        <f t="shared" si="275"/>
        <v xml:space="preserve">проверка пройдена</v>
      </c>
      <c r="AA181" s="165" t="str">
        <f t="shared" si="275"/>
        <v xml:space="preserve">проверка пройдена</v>
      </c>
      <c r="AB181" s="165" t="str">
        <f t="shared" si="275"/>
        <v xml:space="preserve">проверка пройдена</v>
      </c>
      <c r="AC181" s="165" t="str">
        <f t="shared" si="275"/>
        <v xml:space="preserve">проверка пройдена</v>
      </c>
      <c r="AD181" s="165" t="str">
        <f t="shared" si="275"/>
        <v xml:space="preserve">проверка пройдена</v>
      </c>
      <c r="AE181" s="165" t="str">
        <f t="shared" si="275"/>
        <v xml:space="preserve">проверка пройдена</v>
      </c>
      <c r="AF181" s="165" t="str">
        <f t="shared" si="275"/>
        <v xml:space="preserve">проверка пройдена</v>
      </c>
      <c r="AG181" s="166"/>
      <c r="AH181" s="147"/>
      <c r="AI181" s="147"/>
    </row>
    <row r="182" ht="28.800000000000001">
      <c r="A182" s="143"/>
      <c r="B182" s="143"/>
      <c r="C182" s="72" t="s">
        <v>1107</v>
      </c>
      <c r="D182" s="143" t="str">
        <f>VLOOKUP(C182,'Коды программ'!$A$2:$B$578,2,FALSE)</f>
        <v xml:space="preserve">Право и организация социального обеспечения</v>
      </c>
      <c r="E182" s="154" t="s">
        <v>6</v>
      </c>
      <c r="F182" s="155" t="s">
        <v>7</v>
      </c>
      <c r="G182" s="75">
        <v>41</v>
      </c>
      <c r="H182" s="190">
        <v>13</v>
      </c>
      <c r="I182" s="175">
        <v>0</v>
      </c>
      <c r="J182" s="175">
        <v>0</v>
      </c>
      <c r="K182" s="175">
        <v>0</v>
      </c>
      <c r="L182" s="175">
        <v>0</v>
      </c>
      <c r="M182" s="175">
        <v>7</v>
      </c>
      <c r="N182" s="175">
        <v>5</v>
      </c>
      <c r="O182" s="175">
        <v>0</v>
      </c>
      <c r="P182" s="175">
        <v>1</v>
      </c>
      <c r="Q182" s="175">
        <v>4</v>
      </c>
      <c r="R182" s="175">
        <v>0</v>
      </c>
      <c r="S182" s="175">
        <v>0</v>
      </c>
      <c r="T182" s="175">
        <v>0</v>
      </c>
      <c r="U182" s="175">
        <v>0</v>
      </c>
      <c r="V182" s="175">
        <v>0</v>
      </c>
      <c r="W182" s="175">
        <v>0</v>
      </c>
      <c r="X182" s="175">
        <v>0</v>
      </c>
      <c r="Y182" s="175">
        <v>0</v>
      </c>
      <c r="Z182" s="175">
        <v>0</v>
      </c>
      <c r="AA182" s="175">
        <v>0</v>
      </c>
      <c r="AB182" s="175">
        <v>0</v>
      </c>
      <c r="AC182" s="175">
        <v>0</v>
      </c>
      <c r="AD182" s="175">
        <v>11</v>
      </c>
      <c r="AE182" s="175">
        <v>0</v>
      </c>
      <c r="AF182" s="175">
        <v>0</v>
      </c>
      <c r="AG182" s="182">
        <v>0</v>
      </c>
      <c r="AH182" s="147" t="str">
        <f t="shared" si="272"/>
        <v xml:space="preserve">проверка пройдена</v>
      </c>
      <c r="AI182" s="147" t="str">
        <f t="shared" si="273"/>
        <v xml:space="preserve">проверка пройдена</v>
      </c>
    </row>
    <row r="183" ht="28.800000000000001">
      <c r="A183" s="143"/>
      <c r="B183" s="143"/>
      <c r="C183" s="72" t="s">
        <v>1107</v>
      </c>
      <c r="D183" s="143" t="str">
        <f>VLOOKUP(C183,'Коды программ'!$A$2:$B$578,2,FALSE)</f>
        <v xml:space="preserve">Право и организация социального обеспечения</v>
      </c>
      <c r="E183" s="154" t="s">
        <v>14</v>
      </c>
      <c r="F183" s="158" t="s">
        <v>15</v>
      </c>
      <c r="G183" s="173">
        <v>0</v>
      </c>
      <c r="H183" s="176">
        <v>0</v>
      </c>
      <c r="I183" s="177">
        <v>0</v>
      </c>
      <c r="J183" s="177">
        <v>0</v>
      </c>
      <c r="K183" s="177">
        <v>0</v>
      </c>
      <c r="L183" s="177">
        <v>0</v>
      </c>
      <c r="M183" s="177">
        <v>0</v>
      </c>
      <c r="N183" s="177">
        <v>0</v>
      </c>
      <c r="O183" s="177">
        <v>0</v>
      </c>
      <c r="P183" s="177">
        <v>0</v>
      </c>
      <c r="Q183" s="177">
        <v>0</v>
      </c>
      <c r="R183" s="177">
        <v>0</v>
      </c>
      <c r="S183" s="177">
        <v>0</v>
      </c>
      <c r="T183" s="177">
        <v>0</v>
      </c>
      <c r="U183" s="177">
        <v>0</v>
      </c>
      <c r="V183" s="177">
        <v>0</v>
      </c>
      <c r="W183" s="177">
        <v>0</v>
      </c>
      <c r="X183" s="177">
        <v>0</v>
      </c>
      <c r="Y183" s="177">
        <v>0</v>
      </c>
      <c r="Z183" s="177">
        <v>0</v>
      </c>
      <c r="AA183" s="177">
        <v>0</v>
      </c>
      <c r="AB183" s="177">
        <v>0</v>
      </c>
      <c r="AC183" s="177">
        <v>0</v>
      </c>
      <c r="AD183" s="177">
        <v>0</v>
      </c>
      <c r="AE183" s="177">
        <v>0</v>
      </c>
      <c r="AF183" s="177">
        <v>0</v>
      </c>
      <c r="AG183" s="177">
        <v>0</v>
      </c>
      <c r="AH183" s="147" t="str">
        <f t="shared" si="272"/>
        <v xml:space="preserve">проверка пройдена</v>
      </c>
      <c r="AI183" s="147" t="str">
        <f t="shared" si="273"/>
        <v xml:space="preserve">проверка пройдена</v>
      </c>
    </row>
    <row r="184" ht="28.800000000000001">
      <c r="A184" s="143"/>
      <c r="B184" s="143"/>
      <c r="C184" s="72" t="s">
        <v>1107</v>
      </c>
      <c r="D184" s="143" t="str">
        <f>VLOOKUP(C184,'Коды программ'!$A$2:$B$578,2,FALSE)</f>
        <v xml:space="preserve">Право и организация социального обеспечения</v>
      </c>
      <c r="E184" s="154" t="s">
        <v>22</v>
      </c>
      <c r="F184" s="158" t="s">
        <v>23</v>
      </c>
      <c r="G184" s="173">
        <v>0</v>
      </c>
      <c r="H184" s="176">
        <v>0</v>
      </c>
      <c r="I184" s="177">
        <v>0</v>
      </c>
      <c r="J184" s="177">
        <v>0</v>
      </c>
      <c r="K184" s="177">
        <v>0</v>
      </c>
      <c r="L184" s="177">
        <v>0</v>
      </c>
      <c r="M184" s="177">
        <v>0</v>
      </c>
      <c r="N184" s="177">
        <v>0</v>
      </c>
      <c r="O184" s="177">
        <v>0</v>
      </c>
      <c r="P184" s="177">
        <v>0</v>
      </c>
      <c r="Q184" s="177">
        <v>0</v>
      </c>
      <c r="R184" s="177">
        <v>0</v>
      </c>
      <c r="S184" s="177">
        <v>0</v>
      </c>
      <c r="T184" s="177">
        <v>0</v>
      </c>
      <c r="U184" s="177">
        <v>0</v>
      </c>
      <c r="V184" s="177">
        <v>0</v>
      </c>
      <c r="W184" s="177">
        <v>0</v>
      </c>
      <c r="X184" s="177">
        <v>0</v>
      </c>
      <c r="Y184" s="177">
        <v>0</v>
      </c>
      <c r="Z184" s="177">
        <v>0</v>
      </c>
      <c r="AA184" s="177">
        <v>0</v>
      </c>
      <c r="AB184" s="177">
        <v>0</v>
      </c>
      <c r="AC184" s="177">
        <v>0</v>
      </c>
      <c r="AD184" s="177">
        <v>0</v>
      </c>
      <c r="AE184" s="177">
        <v>0</v>
      </c>
      <c r="AF184" s="177">
        <v>0</v>
      </c>
      <c r="AG184" s="177">
        <v>0</v>
      </c>
      <c r="AH184" s="147" t="str">
        <f t="shared" si="272"/>
        <v xml:space="preserve">проверка пройдена</v>
      </c>
      <c r="AI184" s="147" t="str">
        <f t="shared" si="273"/>
        <v xml:space="preserve">проверка пройдена</v>
      </c>
    </row>
    <row r="185" ht="28.800000000000001">
      <c r="A185" s="143"/>
      <c r="B185" s="143"/>
      <c r="C185" s="72" t="s">
        <v>1107</v>
      </c>
      <c r="D185" s="143" t="str">
        <f>VLOOKUP(C185,'Коды программ'!$A$2:$B$578,2,FALSE)</f>
        <v xml:space="preserve">Право и организация социального обеспечения</v>
      </c>
      <c r="E185" s="154" t="s">
        <v>29</v>
      </c>
      <c r="F185" s="158" t="s">
        <v>30</v>
      </c>
      <c r="G185" s="173">
        <v>0</v>
      </c>
      <c r="H185" s="176">
        <v>0</v>
      </c>
      <c r="I185" s="177">
        <v>0</v>
      </c>
      <c r="J185" s="177">
        <v>0</v>
      </c>
      <c r="K185" s="177">
        <v>0</v>
      </c>
      <c r="L185" s="177">
        <v>0</v>
      </c>
      <c r="M185" s="177">
        <v>0</v>
      </c>
      <c r="N185" s="177">
        <v>0</v>
      </c>
      <c r="O185" s="177">
        <v>0</v>
      </c>
      <c r="P185" s="177">
        <v>0</v>
      </c>
      <c r="Q185" s="177">
        <v>0</v>
      </c>
      <c r="R185" s="177">
        <v>0</v>
      </c>
      <c r="S185" s="177">
        <v>0</v>
      </c>
      <c r="T185" s="177">
        <v>0</v>
      </c>
      <c r="U185" s="177">
        <v>0</v>
      </c>
      <c r="V185" s="177">
        <v>0</v>
      </c>
      <c r="W185" s="177">
        <v>0</v>
      </c>
      <c r="X185" s="177">
        <v>0</v>
      </c>
      <c r="Y185" s="177">
        <v>0</v>
      </c>
      <c r="Z185" s="177">
        <v>0</v>
      </c>
      <c r="AA185" s="177">
        <v>0</v>
      </c>
      <c r="AB185" s="177">
        <v>0</v>
      </c>
      <c r="AC185" s="177">
        <v>0</v>
      </c>
      <c r="AD185" s="177">
        <v>0</v>
      </c>
      <c r="AE185" s="177">
        <v>0</v>
      </c>
      <c r="AF185" s="177">
        <v>0</v>
      </c>
      <c r="AG185" s="177">
        <v>0</v>
      </c>
      <c r="AH185" s="147" t="str">
        <f t="shared" si="272"/>
        <v xml:space="preserve">проверка пройдена</v>
      </c>
      <c r="AI185" s="147" t="str">
        <f t="shared" si="273"/>
        <v xml:space="preserve">проверка пройдена</v>
      </c>
    </row>
    <row r="186" ht="28.800000000000001">
      <c r="A186" s="143"/>
      <c r="B186" s="143"/>
      <c r="C186" s="72" t="s">
        <v>1107</v>
      </c>
      <c r="D186" s="143" t="str">
        <f>VLOOKUP(C186,'Коды программ'!$A$2:$B$578,2,FALSE)</f>
        <v xml:space="preserve">Право и организация социального обеспечения</v>
      </c>
      <c r="E186" s="154" t="s">
        <v>36</v>
      </c>
      <c r="F186" s="158" t="s">
        <v>37</v>
      </c>
      <c r="G186" s="173">
        <v>0</v>
      </c>
      <c r="H186" s="176">
        <v>0</v>
      </c>
      <c r="I186" s="177">
        <v>0</v>
      </c>
      <c r="J186" s="177">
        <v>0</v>
      </c>
      <c r="K186" s="177">
        <v>0</v>
      </c>
      <c r="L186" s="177">
        <v>0</v>
      </c>
      <c r="M186" s="177">
        <v>0</v>
      </c>
      <c r="N186" s="177">
        <v>0</v>
      </c>
      <c r="O186" s="177">
        <v>0</v>
      </c>
      <c r="P186" s="177">
        <v>0</v>
      </c>
      <c r="Q186" s="177">
        <v>0</v>
      </c>
      <c r="R186" s="177">
        <v>0</v>
      </c>
      <c r="S186" s="177">
        <v>0</v>
      </c>
      <c r="T186" s="177">
        <v>0</v>
      </c>
      <c r="U186" s="177">
        <v>0</v>
      </c>
      <c r="V186" s="177">
        <v>0</v>
      </c>
      <c r="W186" s="177">
        <v>0</v>
      </c>
      <c r="X186" s="177">
        <v>0</v>
      </c>
      <c r="Y186" s="177">
        <v>0</v>
      </c>
      <c r="Z186" s="177">
        <v>0</v>
      </c>
      <c r="AA186" s="177">
        <v>0</v>
      </c>
      <c r="AB186" s="177">
        <v>0</v>
      </c>
      <c r="AC186" s="177">
        <v>0</v>
      </c>
      <c r="AD186" s="177">
        <v>0</v>
      </c>
      <c r="AE186" s="177">
        <v>0</v>
      </c>
      <c r="AF186" s="177">
        <v>0</v>
      </c>
      <c r="AG186" s="177">
        <v>0</v>
      </c>
      <c r="AH186" s="147" t="str">
        <f t="shared" si="272"/>
        <v xml:space="preserve">проверка пройдена</v>
      </c>
      <c r="AI186" s="147" t="str">
        <f t="shared" si="273"/>
        <v xml:space="preserve">проверка пройдена</v>
      </c>
    </row>
    <row r="187" ht="57.600000000000001">
      <c r="A187" s="143"/>
      <c r="B187" s="143"/>
      <c r="C187" s="72" t="s">
        <v>1107</v>
      </c>
      <c r="D187" s="143" t="str">
        <f>VLOOKUP(C187,'Коды программ'!$A$2:$B$578,2,FALSE)</f>
        <v xml:space="preserve">Право и организация социального обеспечения</v>
      </c>
      <c r="E187" s="153" t="s">
        <v>42</v>
      </c>
      <c r="F187" s="159" t="s">
        <v>43</v>
      </c>
      <c r="G187" s="156">
        <f>G183+G185</f>
        <v>0</v>
      </c>
      <c r="H187" s="179">
        <f t="shared" ref="H187:AF187" si="276">H183+H185</f>
        <v>0</v>
      </c>
      <c r="I187" s="156">
        <f t="shared" si="276"/>
        <v>0</v>
      </c>
      <c r="J187" s="156">
        <f t="shared" si="276"/>
        <v>0</v>
      </c>
      <c r="K187" s="156">
        <f t="shared" si="276"/>
        <v>0</v>
      </c>
      <c r="L187" s="156">
        <f t="shared" si="276"/>
        <v>0</v>
      </c>
      <c r="M187" s="156">
        <f t="shared" si="276"/>
        <v>0</v>
      </c>
      <c r="N187" s="156">
        <f t="shared" si="276"/>
        <v>0</v>
      </c>
      <c r="O187" s="156">
        <f t="shared" si="276"/>
        <v>0</v>
      </c>
      <c r="P187" s="156">
        <f t="shared" si="276"/>
        <v>0</v>
      </c>
      <c r="Q187" s="156">
        <f t="shared" si="276"/>
        <v>0</v>
      </c>
      <c r="R187" s="156">
        <f t="shared" si="276"/>
        <v>0</v>
      </c>
      <c r="S187" s="156">
        <f t="shared" si="276"/>
        <v>0</v>
      </c>
      <c r="T187" s="156">
        <f t="shared" si="276"/>
        <v>0</v>
      </c>
      <c r="U187" s="156">
        <f t="shared" si="276"/>
        <v>0</v>
      </c>
      <c r="V187" s="156">
        <f t="shared" si="276"/>
        <v>0</v>
      </c>
      <c r="W187" s="156">
        <f t="shared" si="276"/>
        <v>0</v>
      </c>
      <c r="X187" s="156">
        <f t="shared" si="276"/>
        <v>0</v>
      </c>
      <c r="Y187" s="156">
        <f t="shared" si="276"/>
        <v>0</v>
      </c>
      <c r="Z187" s="156">
        <f t="shared" si="276"/>
        <v>0</v>
      </c>
      <c r="AA187" s="156">
        <f t="shared" si="276"/>
        <v>0</v>
      </c>
      <c r="AB187" s="156">
        <f t="shared" si="276"/>
        <v>0</v>
      </c>
      <c r="AC187" s="156">
        <f t="shared" si="276"/>
        <v>0</v>
      </c>
      <c r="AD187" s="156">
        <f t="shared" si="276"/>
        <v>0</v>
      </c>
      <c r="AE187" s="156">
        <f t="shared" si="276"/>
        <v>0</v>
      </c>
      <c r="AF187" s="156">
        <f t="shared" si="276"/>
        <v>0</v>
      </c>
      <c r="AG187" s="156">
        <v>0</v>
      </c>
      <c r="AH187" s="147" t="str">
        <f t="shared" si="272"/>
        <v xml:space="preserve">проверка пройдена</v>
      </c>
      <c r="AI187" s="147" t="str">
        <f t="shared" si="273"/>
        <v xml:space="preserve">проверка пройдена</v>
      </c>
    </row>
    <row r="188" ht="72">
      <c r="A188" s="143"/>
      <c r="B188" s="143"/>
      <c r="C188" s="72" t="s">
        <v>1107</v>
      </c>
      <c r="D188" s="143" t="str">
        <f>VLOOKUP(C188,'Коды программ'!$A$2:$B$578,2,FALSE)</f>
        <v xml:space="preserve">Право и организация социального обеспечения</v>
      </c>
      <c r="E188" s="153" t="s">
        <v>48</v>
      </c>
      <c r="F188" s="159" t="s">
        <v>49</v>
      </c>
      <c r="G188" s="180">
        <v>0</v>
      </c>
      <c r="H188" s="181">
        <v>0</v>
      </c>
      <c r="I188" s="182">
        <v>0</v>
      </c>
      <c r="J188" s="182">
        <v>0</v>
      </c>
      <c r="K188" s="182">
        <v>0</v>
      </c>
      <c r="L188" s="182">
        <v>0</v>
      </c>
      <c r="M188" s="182">
        <v>0</v>
      </c>
      <c r="N188" s="182">
        <v>0</v>
      </c>
      <c r="O188" s="182">
        <v>0</v>
      </c>
      <c r="P188" s="182">
        <v>0</v>
      </c>
      <c r="Q188" s="182">
        <v>0</v>
      </c>
      <c r="R188" s="182">
        <v>0</v>
      </c>
      <c r="S188" s="182">
        <v>0</v>
      </c>
      <c r="T188" s="182">
        <v>0</v>
      </c>
      <c r="U188" s="182">
        <v>0</v>
      </c>
      <c r="V188" s="182">
        <v>0</v>
      </c>
      <c r="W188" s="182">
        <v>0</v>
      </c>
      <c r="X188" s="182">
        <v>0</v>
      </c>
      <c r="Y188" s="182">
        <v>0</v>
      </c>
      <c r="Z188" s="182">
        <v>0</v>
      </c>
      <c r="AA188" s="182">
        <v>0</v>
      </c>
      <c r="AB188" s="182">
        <v>0</v>
      </c>
      <c r="AC188" s="182">
        <v>0</v>
      </c>
      <c r="AD188" s="182">
        <v>0</v>
      </c>
      <c r="AE188" s="182">
        <v>0</v>
      </c>
      <c r="AF188" s="182">
        <v>0</v>
      </c>
      <c r="AG188" s="182">
        <v>0</v>
      </c>
      <c r="AH188" s="147" t="str">
        <f t="shared" si="272"/>
        <v xml:space="preserve">проверка пройдена</v>
      </c>
      <c r="AI188" s="147" t="str">
        <f t="shared" si="273"/>
        <v xml:space="preserve">проверка пройдена</v>
      </c>
    </row>
    <row r="189" ht="28.800000000000001">
      <c r="A189" s="143"/>
      <c r="B189" s="143"/>
      <c r="C189" s="72" t="s">
        <v>1107</v>
      </c>
      <c r="D189" s="143" t="str">
        <f>VLOOKUP(C189,'Коды программ'!$A$2:$B$578,2,FALSE)</f>
        <v xml:space="preserve">Право и организация социального обеспечения</v>
      </c>
      <c r="E189" s="153" t="s">
        <v>54</v>
      </c>
      <c r="F189" s="159" t="s">
        <v>55</v>
      </c>
      <c r="G189" s="183">
        <v>0</v>
      </c>
      <c r="H189" s="184">
        <v>0</v>
      </c>
      <c r="I189" s="177">
        <v>0</v>
      </c>
      <c r="J189" s="177">
        <v>0</v>
      </c>
      <c r="K189" s="177">
        <v>0</v>
      </c>
      <c r="L189" s="177">
        <v>0</v>
      </c>
      <c r="M189" s="177">
        <v>0</v>
      </c>
      <c r="N189" s="177">
        <v>0</v>
      </c>
      <c r="O189" s="177">
        <v>0</v>
      </c>
      <c r="P189" s="177">
        <v>0</v>
      </c>
      <c r="Q189" s="177">
        <v>0</v>
      </c>
      <c r="R189" s="177">
        <v>0</v>
      </c>
      <c r="S189" s="177">
        <v>0</v>
      </c>
      <c r="T189" s="177">
        <v>0</v>
      </c>
      <c r="U189" s="177">
        <v>0</v>
      </c>
      <c r="V189" s="177">
        <v>0</v>
      </c>
      <c r="W189" s="177">
        <v>0</v>
      </c>
      <c r="X189" s="177">
        <v>0</v>
      </c>
      <c r="Y189" s="177">
        <v>0</v>
      </c>
      <c r="Z189" s="177">
        <v>0</v>
      </c>
      <c r="AA189" s="177">
        <v>0</v>
      </c>
      <c r="AB189" s="177">
        <v>0</v>
      </c>
      <c r="AC189" s="177">
        <v>0</v>
      </c>
      <c r="AD189" s="177">
        <v>0</v>
      </c>
      <c r="AE189" s="177">
        <v>0</v>
      </c>
      <c r="AF189" s="177">
        <v>0</v>
      </c>
      <c r="AG189" s="177">
        <v>0</v>
      </c>
      <c r="AH189" s="147" t="str">
        <f t="shared" si="272"/>
        <v xml:space="preserve">проверка пройдена</v>
      </c>
      <c r="AI189" s="147" t="str">
        <f t="shared" si="273"/>
        <v xml:space="preserve">проверка пройдена</v>
      </c>
    </row>
    <row r="190" ht="28.800000000000001">
      <c r="A190" s="143"/>
      <c r="B190" s="143"/>
      <c r="C190" s="72" t="s">
        <v>1107</v>
      </c>
      <c r="D190" s="143" t="str">
        <f>VLOOKUP(C190,'Коды программ'!$A$2:$B$578,2,FALSE)</f>
        <v xml:space="preserve">Право и организация социального обеспечения</v>
      </c>
      <c r="E190" s="153" t="s">
        <v>60</v>
      </c>
      <c r="F190" s="159" t="s">
        <v>61</v>
      </c>
      <c r="G190" s="183">
        <v>0</v>
      </c>
      <c r="H190" s="184">
        <v>0</v>
      </c>
      <c r="I190" s="177">
        <v>0</v>
      </c>
      <c r="J190" s="177">
        <v>0</v>
      </c>
      <c r="K190" s="177">
        <v>0</v>
      </c>
      <c r="L190" s="177">
        <v>0</v>
      </c>
      <c r="M190" s="177">
        <v>0</v>
      </c>
      <c r="N190" s="177">
        <v>0</v>
      </c>
      <c r="O190" s="177">
        <v>0</v>
      </c>
      <c r="P190" s="177">
        <v>0</v>
      </c>
      <c r="Q190" s="177">
        <v>0</v>
      </c>
      <c r="R190" s="177">
        <v>0</v>
      </c>
      <c r="S190" s="177">
        <v>0</v>
      </c>
      <c r="T190" s="177">
        <v>0</v>
      </c>
      <c r="U190" s="177">
        <v>0</v>
      </c>
      <c r="V190" s="177">
        <v>0</v>
      </c>
      <c r="W190" s="177">
        <v>0</v>
      </c>
      <c r="X190" s="177">
        <v>0</v>
      </c>
      <c r="Y190" s="177">
        <v>0</v>
      </c>
      <c r="Z190" s="177">
        <v>0</v>
      </c>
      <c r="AA190" s="177">
        <v>0</v>
      </c>
      <c r="AB190" s="177">
        <v>0</v>
      </c>
      <c r="AC190" s="177">
        <v>0</v>
      </c>
      <c r="AD190" s="177">
        <v>0</v>
      </c>
      <c r="AE190" s="177">
        <v>0</v>
      </c>
      <c r="AF190" s="177">
        <v>0</v>
      </c>
      <c r="AG190" s="177">
        <v>0</v>
      </c>
      <c r="AH190" s="147" t="str">
        <f t="shared" si="272"/>
        <v xml:space="preserve">проверка пройдена</v>
      </c>
      <c r="AI190" s="147" t="str">
        <f t="shared" si="273"/>
        <v xml:space="preserve">проверка пройдена</v>
      </c>
    </row>
    <row r="191" ht="28.800000000000001">
      <c r="A191" s="143"/>
      <c r="B191" s="143"/>
      <c r="C191" s="72" t="s">
        <v>1107</v>
      </c>
      <c r="D191" s="143" t="str">
        <f>VLOOKUP(C191,'Коды программ'!$A$2:$B$578,2,FALSE)</f>
        <v xml:space="preserve">Право и организация социального обеспечения</v>
      </c>
      <c r="E191" s="160" t="s">
        <v>65</v>
      </c>
      <c r="F191" s="161" t="s">
        <v>66</v>
      </c>
      <c r="G191" s="183">
        <v>0</v>
      </c>
      <c r="H191" s="184">
        <v>0</v>
      </c>
      <c r="I191" s="177">
        <v>0</v>
      </c>
      <c r="J191" s="177">
        <v>0</v>
      </c>
      <c r="K191" s="177">
        <v>0</v>
      </c>
      <c r="L191" s="177">
        <v>0</v>
      </c>
      <c r="M191" s="177">
        <v>0</v>
      </c>
      <c r="N191" s="177">
        <v>0</v>
      </c>
      <c r="O191" s="177">
        <v>0</v>
      </c>
      <c r="P191" s="177">
        <v>0</v>
      </c>
      <c r="Q191" s="177">
        <v>0</v>
      </c>
      <c r="R191" s="177">
        <v>0</v>
      </c>
      <c r="S191" s="177">
        <v>0</v>
      </c>
      <c r="T191" s="177">
        <v>0</v>
      </c>
      <c r="U191" s="177">
        <v>0</v>
      </c>
      <c r="V191" s="177">
        <v>0</v>
      </c>
      <c r="W191" s="177">
        <v>0</v>
      </c>
      <c r="X191" s="177">
        <v>0</v>
      </c>
      <c r="Y191" s="177">
        <v>0</v>
      </c>
      <c r="Z191" s="177">
        <v>0</v>
      </c>
      <c r="AA191" s="177">
        <v>0</v>
      </c>
      <c r="AB191" s="177">
        <v>0</v>
      </c>
      <c r="AC191" s="177">
        <v>0</v>
      </c>
      <c r="AD191" s="177">
        <v>0</v>
      </c>
      <c r="AE191" s="177">
        <v>0</v>
      </c>
      <c r="AF191" s="177">
        <v>0</v>
      </c>
      <c r="AG191" s="177">
        <v>0</v>
      </c>
      <c r="AH191" s="147" t="str">
        <f t="shared" si="272"/>
        <v xml:space="preserve">проверка пройдена</v>
      </c>
      <c r="AI191" s="147" t="str">
        <f t="shared" si="273"/>
        <v xml:space="preserve">проверка пройдена</v>
      </c>
    </row>
    <row r="192" ht="28.800000000000001">
      <c r="A192" s="143"/>
      <c r="B192" s="143"/>
      <c r="C192" s="72" t="s">
        <v>1107</v>
      </c>
      <c r="D192" s="143" t="str">
        <f>VLOOKUP(C192,'Коды программ'!$A$2:$B$578,2,FALSE)</f>
        <v xml:space="preserve">Право и организация социального обеспечения</v>
      </c>
      <c r="E192" s="160" t="s">
        <v>70</v>
      </c>
      <c r="F192" s="161" t="s">
        <v>71</v>
      </c>
      <c r="G192" s="183">
        <v>0</v>
      </c>
      <c r="H192" s="184">
        <v>0</v>
      </c>
      <c r="I192" s="177">
        <v>0</v>
      </c>
      <c r="J192" s="177">
        <v>0</v>
      </c>
      <c r="K192" s="177">
        <v>0</v>
      </c>
      <c r="L192" s="177">
        <v>0</v>
      </c>
      <c r="M192" s="177">
        <v>0</v>
      </c>
      <c r="N192" s="177">
        <v>0</v>
      </c>
      <c r="O192" s="177">
        <v>0</v>
      </c>
      <c r="P192" s="177">
        <v>0</v>
      </c>
      <c r="Q192" s="177">
        <v>0</v>
      </c>
      <c r="R192" s="177">
        <v>0</v>
      </c>
      <c r="S192" s="177">
        <v>0</v>
      </c>
      <c r="T192" s="177">
        <v>0</v>
      </c>
      <c r="U192" s="177">
        <v>0</v>
      </c>
      <c r="V192" s="177">
        <v>0</v>
      </c>
      <c r="W192" s="177">
        <v>0</v>
      </c>
      <c r="X192" s="177">
        <v>0</v>
      </c>
      <c r="Y192" s="177">
        <v>0</v>
      </c>
      <c r="Z192" s="177">
        <v>0</v>
      </c>
      <c r="AA192" s="177">
        <v>0</v>
      </c>
      <c r="AB192" s="177">
        <v>0</v>
      </c>
      <c r="AC192" s="177">
        <v>0</v>
      </c>
      <c r="AD192" s="177">
        <v>0</v>
      </c>
      <c r="AE192" s="177">
        <v>0</v>
      </c>
      <c r="AF192" s="177">
        <v>0</v>
      </c>
      <c r="AG192" s="177">
        <v>0</v>
      </c>
      <c r="AH192" s="147" t="str">
        <f t="shared" si="272"/>
        <v xml:space="preserve">проверка пройдена</v>
      </c>
      <c r="AI192" s="147" t="str">
        <f t="shared" si="273"/>
        <v xml:space="preserve">проверка пройдена</v>
      </c>
    </row>
    <row r="193" ht="28.800000000000001">
      <c r="A193" s="143"/>
      <c r="B193" s="143"/>
      <c r="C193" s="72" t="s">
        <v>1107</v>
      </c>
      <c r="D193" s="143" t="str">
        <f>VLOOKUP(C193,'Коды программ'!$A$2:$B$578,2,FALSE)</f>
        <v xml:space="preserve">Право и организация социального обеспечения</v>
      </c>
      <c r="E193" s="160" t="s">
        <v>75</v>
      </c>
      <c r="F193" s="161" t="s">
        <v>76</v>
      </c>
      <c r="G193" s="183">
        <v>0</v>
      </c>
      <c r="H193" s="184">
        <v>0</v>
      </c>
      <c r="I193" s="177">
        <v>0</v>
      </c>
      <c r="J193" s="177">
        <v>0</v>
      </c>
      <c r="K193" s="177">
        <v>0</v>
      </c>
      <c r="L193" s="177">
        <v>0</v>
      </c>
      <c r="M193" s="177">
        <v>0</v>
      </c>
      <c r="N193" s="177">
        <v>0</v>
      </c>
      <c r="O193" s="177">
        <v>0</v>
      </c>
      <c r="P193" s="177">
        <v>0</v>
      </c>
      <c r="Q193" s="177">
        <v>0</v>
      </c>
      <c r="R193" s="177">
        <v>0</v>
      </c>
      <c r="S193" s="177">
        <v>0</v>
      </c>
      <c r="T193" s="177">
        <v>0</v>
      </c>
      <c r="U193" s="177">
        <v>0</v>
      </c>
      <c r="V193" s="177">
        <v>0</v>
      </c>
      <c r="W193" s="177">
        <v>0</v>
      </c>
      <c r="X193" s="177">
        <v>0</v>
      </c>
      <c r="Y193" s="177">
        <v>0</v>
      </c>
      <c r="Z193" s="177">
        <v>0</v>
      </c>
      <c r="AA193" s="177">
        <v>0</v>
      </c>
      <c r="AB193" s="177">
        <v>0</v>
      </c>
      <c r="AC193" s="177">
        <v>0</v>
      </c>
      <c r="AD193" s="177">
        <v>0</v>
      </c>
      <c r="AE193" s="177">
        <v>0</v>
      </c>
      <c r="AF193" s="177">
        <v>0</v>
      </c>
      <c r="AG193" s="177">
        <v>0</v>
      </c>
      <c r="AH193" s="147" t="str">
        <f t="shared" si="272"/>
        <v xml:space="preserve">проверка пройдена</v>
      </c>
      <c r="AI193" s="147" t="str">
        <f t="shared" si="273"/>
        <v xml:space="preserve">проверка пройдена</v>
      </c>
    </row>
    <row r="194" ht="28.800000000000001">
      <c r="A194" s="143"/>
      <c r="B194" s="143"/>
      <c r="C194" s="72" t="s">
        <v>1107</v>
      </c>
      <c r="D194" s="143" t="str">
        <f>VLOOKUP(C194,'Коды программ'!$A$2:$B$578,2,FALSE)</f>
        <v xml:space="preserve">Право и организация социального обеспечения</v>
      </c>
      <c r="E194" s="160" t="s">
        <v>80</v>
      </c>
      <c r="F194" s="161" t="s">
        <v>81</v>
      </c>
      <c r="G194" s="183">
        <v>0</v>
      </c>
      <c r="H194" s="184">
        <v>0</v>
      </c>
      <c r="I194" s="177">
        <v>0</v>
      </c>
      <c r="J194" s="177">
        <v>0</v>
      </c>
      <c r="K194" s="177">
        <v>0</v>
      </c>
      <c r="L194" s="177">
        <v>0</v>
      </c>
      <c r="M194" s="177">
        <v>0</v>
      </c>
      <c r="N194" s="177">
        <v>0</v>
      </c>
      <c r="O194" s="177">
        <v>0</v>
      </c>
      <c r="P194" s="177">
        <v>0</v>
      </c>
      <c r="Q194" s="177">
        <v>0</v>
      </c>
      <c r="R194" s="177">
        <v>0</v>
      </c>
      <c r="S194" s="177">
        <v>0</v>
      </c>
      <c r="T194" s="177">
        <v>0</v>
      </c>
      <c r="U194" s="177">
        <v>0</v>
      </c>
      <c r="V194" s="177">
        <v>0</v>
      </c>
      <c r="W194" s="177">
        <v>0</v>
      </c>
      <c r="X194" s="177">
        <v>0</v>
      </c>
      <c r="Y194" s="177">
        <v>0</v>
      </c>
      <c r="Z194" s="177">
        <v>0</v>
      </c>
      <c r="AA194" s="177">
        <v>0</v>
      </c>
      <c r="AB194" s="177">
        <v>0</v>
      </c>
      <c r="AC194" s="177">
        <v>0</v>
      </c>
      <c r="AD194" s="177">
        <v>0</v>
      </c>
      <c r="AE194" s="177">
        <v>0</v>
      </c>
      <c r="AF194" s="177">
        <v>0</v>
      </c>
      <c r="AG194" s="177">
        <v>0</v>
      </c>
      <c r="AH194" s="147" t="str">
        <f t="shared" si="272"/>
        <v xml:space="preserve">проверка пройдена</v>
      </c>
      <c r="AI194" s="147" t="str">
        <f t="shared" si="273"/>
        <v xml:space="preserve">проверка пройдена</v>
      </c>
    </row>
    <row r="195" ht="57.600000000000001">
      <c r="A195" s="143"/>
      <c r="B195" s="143"/>
      <c r="C195" s="72" t="s">
        <v>1107</v>
      </c>
      <c r="D195" s="143" t="str">
        <f>VLOOKUP(C195,'Коды программ'!$A$2:$B$578,2,FALSE)</f>
        <v xml:space="preserve">Право и организация социального обеспечения</v>
      </c>
      <c r="E195" s="153" t="s">
        <v>85</v>
      </c>
      <c r="F195" s="162" t="s">
        <v>86</v>
      </c>
      <c r="G195" s="183">
        <v>0</v>
      </c>
      <c r="H195" s="184">
        <v>0</v>
      </c>
      <c r="I195" s="177">
        <v>0</v>
      </c>
      <c r="J195" s="177">
        <v>0</v>
      </c>
      <c r="K195" s="177">
        <v>0</v>
      </c>
      <c r="L195" s="177">
        <v>0</v>
      </c>
      <c r="M195" s="177">
        <v>0</v>
      </c>
      <c r="N195" s="177">
        <v>0</v>
      </c>
      <c r="O195" s="177">
        <v>0</v>
      </c>
      <c r="P195" s="177">
        <v>0</v>
      </c>
      <c r="Q195" s="177">
        <v>0</v>
      </c>
      <c r="R195" s="177">
        <v>0</v>
      </c>
      <c r="S195" s="177">
        <v>0</v>
      </c>
      <c r="T195" s="177">
        <v>0</v>
      </c>
      <c r="U195" s="177">
        <v>0</v>
      </c>
      <c r="V195" s="177">
        <v>0</v>
      </c>
      <c r="W195" s="177">
        <v>0</v>
      </c>
      <c r="X195" s="177">
        <v>0</v>
      </c>
      <c r="Y195" s="177">
        <v>0</v>
      </c>
      <c r="Z195" s="177">
        <v>0</v>
      </c>
      <c r="AA195" s="177">
        <v>0</v>
      </c>
      <c r="AB195" s="177">
        <v>0</v>
      </c>
      <c r="AC195" s="177">
        <v>0</v>
      </c>
      <c r="AD195" s="177">
        <v>0</v>
      </c>
      <c r="AE195" s="177">
        <v>0</v>
      </c>
      <c r="AF195" s="177">
        <v>0</v>
      </c>
      <c r="AG195" s="177">
        <v>0</v>
      </c>
      <c r="AH195" s="147" t="str">
        <f t="shared" si="272"/>
        <v xml:space="preserve">проверка пройдена</v>
      </c>
      <c r="AI195" s="147" t="str">
        <f t="shared" si="273"/>
        <v xml:space="preserve">проверка пройдена</v>
      </c>
    </row>
    <row r="196" ht="57.600000000000001">
      <c r="A196" s="143"/>
      <c r="B196" s="143"/>
      <c r="C196" s="72" t="s">
        <v>1107</v>
      </c>
      <c r="D196" s="143" t="str">
        <f>VLOOKUP(C196,'Коды программ'!$A$2:$B$578,2,FALSE)</f>
        <v xml:space="preserve">Право и организация социального обеспечения</v>
      </c>
      <c r="E196" s="153" t="s">
        <v>90</v>
      </c>
      <c r="F196" s="162" t="s">
        <v>91</v>
      </c>
      <c r="G196" s="183">
        <v>0</v>
      </c>
      <c r="H196" s="184">
        <v>0</v>
      </c>
      <c r="I196" s="177">
        <v>0</v>
      </c>
      <c r="J196" s="177">
        <v>0</v>
      </c>
      <c r="K196" s="177">
        <v>0</v>
      </c>
      <c r="L196" s="177">
        <v>0</v>
      </c>
      <c r="M196" s="177">
        <v>0</v>
      </c>
      <c r="N196" s="177">
        <v>0</v>
      </c>
      <c r="O196" s="177">
        <v>0</v>
      </c>
      <c r="P196" s="177">
        <v>0</v>
      </c>
      <c r="Q196" s="177">
        <v>0</v>
      </c>
      <c r="R196" s="177">
        <v>0</v>
      </c>
      <c r="S196" s="177">
        <v>0</v>
      </c>
      <c r="T196" s="177">
        <v>0</v>
      </c>
      <c r="U196" s="177">
        <v>0</v>
      </c>
      <c r="V196" s="177">
        <v>0</v>
      </c>
      <c r="W196" s="177">
        <v>0</v>
      </c>
      <c r="X196" s="177">
        <v>0</v>
      </c>
      <c r="Y196" s="177">
        <v>0</v>
      </c>
      <c r="Z196" s="177">
        <v>0</v>
      </c>
      <c r="AA196" s="177">
        <v>0</v>
      </c>
      <c r="AB196" s="177">
        <v>0</v>
      </c>
      <c r="AC196" s="177">
        <v>0</v>
      </c>
      <c r="AD196" s="177">
        <v>0</v>
      </c>
      <c r="AE196" s="177">
        <v>0</v>
      </c>
      <c r="AF196" s="177">
        <v>0</v>
      </c>
      <c r="AG196" s="177">
        <v>0</v>
      </c>
      <c r="AH196" s="147" t="str">
        <f t="shared" si="272"/>
        <v xml:space="preserve">проверка пройдена</v>
      </c>
      <c r="AI196" s="147" t="str">
        <f t="shared" si="273"/>
        <v xml:space="preserve">проверка пройдена</v>
      </c>
    </row>
    <row r="197" ht="28.800000000000001">
      <c r="A197" s="143"/>
      <c r="B197" s="143"/>
      <c r="C197" s="72" t="s">
        <v>1107</v>
      </c>
      <c r="D197" s="143" t="str">
        <f>VLOOKUP(C197,'Коды программ'!$A$2:$B$578,2,FALSE)</f>
        <v xml:space="preserve">Право и организация социального обеспечения</v>
      </c>
      <c r="E197" s="163" t="s">
        <v>1331</v>
      </c>
      <c r="F197" s="164" t="s">
        <v>1362</v>
      </c>
      <c r="G197" s="165" t="str">
        <f>IF(AND(G183&lt;=G182,G184&lt;=G183,G185&lt;=G182,G186&lt;=G182,G187=(G183+G185),G187=(G188+G189+G190+G191+G192+G193+G194),G195&lt;=G187,G196&lt;=G187,(G183+G185)&lt;=G182,G188&lt;=G187,G189&lt;=G187,G190&lt;=G187,G191&lt;=G187,G192&lt;=G187,G193&lt;=G187,G194&lt;=G187,G195&lt;=G186,G195&lt;=G187)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H197" s="188" t="str">
        <f t="shared" ref="H197:AF197" si="277">IF(AND(H183&lt;=H182,H184&lt;=H183,H185&lt;=H182,H186&lt;=H182,H187=(H183+H185),H187=(H188+H189+H190+H191+H192+H193+H194),H195&lt;=H187,H196&lt;=H187,(H183+H185)&lt;=H182,H188&lt;=H187,H189&lt;=H187,H190&lt;=H187,H191&lt;=H187,H192&lt;=H187,H193&lt;=H187,H194&lt;=H187,H195&lt;=H186,H195&lt;=H187)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I197" s="165" t="str">
        <f t="shared" si="277"/>
        <v xml:space="preserve">проверка пройдена</v>
      </c>
      <c r="J197" s="165" t="str">
        <f t="shared" si="277"/>
        <v xml:space="preserve">проверка пройдена</v>
      </c>
      <c r="K197" s="165" t="str">
        <f t="shared" si="277"/>
        <v xml:space="preserve">проверка пройдена</v>
      </c>
      <c r="L197" s="165" t="str">
        <f t="shared" si="277"/>
        <v xml:space="preserve">проверка пройдена</v>
      </c>
      <c r="M197" s="165" t="str">
        <f t="shared" si="277"/>
        <v xml:space="preserve">проверка пройдена</v>
      </c>
      <c r="N197" s="165" t="str">
        <f t="shared" si="277"/>
        <v xml:space="preserve">проверка пройдена</v>
      </c>
      <c r="O197" s="165" t="str">
        <f t="shared" si="277"/>
        <v xml:space="preserve">проверка пройдена</v>
      </c>
      <c r="P197" s="165" t="str">
        <f t="shared" si="277"/>
        <v xml:space="preserve">проверка пройдена</v>
      </c>
      <c r="Q197" s="165" t="str">
        <f t="shared" si="277"/>
        <v xml:space="preserve">проверка пройдена</v>
      </c>
      <c r="R197" s="165" t="str">
        <f t="shared" si="277"/>
        <v xml:space="preserve">проверка пройдена</v>
      </c>
      <c r="S197" s="165" t="str">
        <f t="shared" si="277"/>
        <v xml:space="preserve">проверка пройдена</v>
      </c>
      <c r="T197" s="165" t="str">
        <f t="shared" si="277"/>
        <v xml:space="preserve">проверка пройдена</v>
      </c>
      <c r="U197" s="165" t="str">
        <f t="shared" si="277"/>
        <v xml:space="preserve">проверка пройдена</v>
      </c>
      <c r="V197" s="165" t="str">
        <f t="shared" si="277"/>
        <v xml:space="preserve">проверка пройдена</v>
      </c>
      <c r="W197" s="165" t="str">
        <f t="shared" si="277"/>
        <v xml:space="preserve">проверка пройдена</v>
      </c>
      <c r="X197" s="165" t="str">
        <f t="shared" si="277"/>
        <v xml:space="preserve">проверка пройдена</v>
      </c>
      <c r="Y197" s="165" t="str">
        <f t="shared" si="277"/>
        <v xml:space="preserve">проверка пройдена</v>
      </c>
      <c r="Z197" s="165" t="str">
        <f t="shared" si="277"/>
        <v xml:space="preserve">проверка пройдена</v>
      </c>
      <c r="AA197" s="165" t="str">
        <f t="shared" si="277"/>
        <v xml:space="preserve">проверка пройдена</v>
      </c>
      <c r="AB197" s="165" t="str">
        <f t="shared" si="277"/>
        <v xml:space="preserve">проверка пройдена</v>
      </c>
      <c r="AC197" s="165" t="str">
        <f t="shared" si="277"/>
        <v xml:space="preserve">проверка пройдена</v>
      </c>
      <c r="AD197" s="165" t="str">
        <f t="shared" si="277"/>
        <v xml:space="preserve">проверка пройдена</v>
      </c>
      <c r="AE197" s="165" t="str">
        <f t="shared" si="277"/>
        <v xml:space="preserve">проверка пройдена</v>
      </c>
      <c r="AF197" s="165" t="str">
        <f t="shared" si="277"/>
        <v xml:space="preserve">проверка пройдена</v>
      </c>
      <c r="AG197" s="166"/>
      <c r="AH197" s="147"/>
      <c r="AI197" s="147"/>
    </row>
    <row r="198" ht="43.200000000000003">
      <c r="A198" s="143"/>
      <c r="B198" s="143"/>
      <c r="C198" s="189" t="s">
        <v>1184</v>
      </c>
      <c r="D198" s="143" t="str">
        <f>VLOOKUP(C198,'Коды программ'!$A$2:$B$578,2,FALSE)</f>
        <v xml:space="preserve">Документационное обеспечение управления и архивоведение</v>
      </c>
      <c r="E198" s="154" t="s">
        <v>6</v>
      </c>
      <c r="F198" s="155" t="s">
        <v>7</v>
      </c>
      <c r="G198" s="173">
        <v>21</v>
      </c>
      <c r="H198" s="190">
        <v>9</v>
      </c>
      <c r="I198" s="175">
        <v>1</v>
      </c>
      <c r="J198" s="175">
        <v>0</v>
      </c>
      <c r="K198" s="175">
        <v>0</v>
      </c>
      <c r="L198" s="175">
        <v>0</v>
      </c>
      <c r="M198" s="175">
        <v>4</v>
      </c>
      <c r="N198" s="175">
        <v>0</v>
      </c>
      <c r="O198" s="175">
        <v>0</v>
      </c>
      <c r="P198" s="175">
        <v>2</v>
      </c>
      <c r="Q198" s="175">
        <v>0</v>
      </c>
      <c r="R198" s="175">
        <v>0</v>
      </c>
      <c r="S198" s="175">
        <v>0</v>
      </c>
      <c r="T198" s="175">
        <v>4</v>
      </c>
      <c r="U198" s="175">
        <v>0</v>
      </c>
      <c r="V198" s="175">
        <v>0</v>
      </c>
      <c r="W198" s="175">
        <v>0</v>
      </c>
      <c r="X198" s="175">
        <v>0</v>
      </c>
      <c r="Y198" s="175">
        <v>0</v>
      </c>
      <c r="Z198" s="175">
        <v>0</v>
      </c>
      <c r="AA198" s="175">
        <v>2</v>
      </c>
      <c r="AB198" s="175">
        <v>0</v>
      </c>
      <c r="AC198" s="175">
        <v>0</v>
      </c>
      <c r="AD198" s="175">
        <v>0</v>
      </c>
      <c r="AE198" s="175">
        <v>0</v>
      </c>
      <c r="AF198" s="175">
        <v>0</v>
      </c>
      <c r="AG198" s="182">
        <v>0</v>
      </c>
      <c r="AH198" s="147" t="str">
        <f t="shared" si="272"/>
        <v xml:space="preserve">проверка пройдена</v>
      </c>
      <c r="AI198" s="147" t="str">
        <f t="shared" si="273"/>
        <v xml:space="preserve">проверка пройдена</v>
      </c>
    </row>
    <row r="199" ht="43.200000000000003">
      <c r="A199" s="143"/>
      <c r="B199" s="143"/>
      <c r="C199" s="72" t="s">
        <v>1184</v>
      </c>
      <c r="D199" s="143" t="str">
        <f>VLOOKUP(C199,'Коды программ'!$A$2:$B$578,2,FALSE)</f>
        <v xml:space="preserve">Документационное обеспечение управления и архивоведение</v>
      </c>
      <c r="E199" s="154" t="s">
        <v>14</v>
      </c>
      <c r="F199" s="158" t="s">
        <v>15</v>
      </c>
      <c r="G199" s="173">
        <v>0</v>
      </c>
      <c r="H199" s="176">
        <v>0</v>
      </c>
      <c r="I199" s="177">
        <v>0</v>
      </c>
      <c r="J199" s="177">
        <v>0</v>
      </c>
      <c r="K199" s="177">
        <v>0</v>
      </c>
      <c r="L199" s="177">
        <v>0</v>
      </c>
      <c r="M199" s="177">
        <v>0</v>
      </c>
      <c r="N199" s="177">
        <v>0</v>
      </c>
      <c r="O199" s="177">
        <v>0</v>
      </c>
      <c r="P199" s="177">
        <v>0</v>
      </c>
      <c r="Q199" s="177">
        <v>0</v>
      </c>
      <c r="R199" s="177">
        <v>0</v>
      </c>
      <c r="S199" s="177">
        <v>0</v>
      </c>
      <c r="T199" s="177">
        <v>0</v>
      </c>
      <c r="U199" s="177">
        <v>0</v>
      </c>
      <c r="V199" s="177">
        <v>0</v>
      </c>
      <c r="W199" s="177">
        <v>0</v>
      </c>
      <c r="X199" s="177">
        <v>0</v>
      </c>
      <c r="Y199" s="177">
        <v>0</v>
      </c>
      <c r="Z199" s="177">
        <v>0</v>
      </c>
      <c r="AA199" s="177">
        <v>0</v>
      </c>
      <c r="AB199" s="177">
        <v>0</v>
      </c>
      <c r="AC199" s="177">
        <v>0</v>
      </c>
      <c r="AD199" s="177">
        <v>0</v>
      </c>
      <c r="AE199" s="177">
        <v>0</v>
      </c>
      <c r="AF199" s="177">
        <v>0</v>
      </c>
      <c r="AG199" s="177">
        <v>0</v>
      </c>
      <c r="AH199" s="147" t="str">
        <f t="shared" si="272"/>
        <v xml:space="preserve">проверка пройдена</v>
      </c>
      <c r="AI199" s="147" t="str">
        <f t="shared" si="273"/>
        <v xml:space="preserve">проверка пройдена</v>
      </c>
    </row>
    <row r="200" ht="43.200000000000003">
      <c r="A200" s="143"/>
      <c r="B200" s="143"/>
      <c r="C200" s="189" t="s">
        <v>1184</v>
      </c>
      <c r="D200" s="143" t="str">
        <f>VLOOKUP(C200,'Коды программ'!$A$2:$B$578,2,FALSE)</f>
        <v xml:space="preserve">Документационное обеспечение управления и архивоведение</v>
      </c>
      <c r="E200" s="154" t="s">
        <v>22</v>
      </c>
      <c r="F200" s="158" t="s">
        <v>23</v>
      </c>
      <c r="G200" s="173">
        <v>0</v>
      </c>
      <c r="H200" s="176">
        <v>0</v>
      </c>
      <c r="I200" s="177">
        <v>0</v>
      </c>
      <c r="J200" s="177">
        <v>0</v>
      </c>
      <c r="K200" s="177">
        <v>0</v>
      </c>
      <c r="L200" s="177">
        <v>0</v>
      </c>
      <c r="M200" s="177">
        <v>0</v>
      </c>
      <c r="N200" s="177">
        <v>0</v>
      </c>
      <c r="O200" s="177">
        <v>0</v>
      </c>
      <c r="P200" s="177">
        <v>0</v>
      </c>
      <c r="Q200" s="177">
        <v>0</v>
      </c>
      <c r="R200" s="177">
        <v>0</v>
      </c>
      <c r="S200" s="177">
        <v>0</v>
      </c>
      <c r="T200" s="177">
        <v>0</v>
      </c>
      <c r="U200" s="177">
        <v>0</v>
      </c>
      <c r="V200" s="177">
        <v>0</v>
      </c>
      <c r="W200" s="177">
        <v>0</v>
      </c>
      <c r="X200" s="177">
        <v>0</v>
      </c>
      <c r="Y200" s="177">
        <v>0</v>
      </c>
      <c r="Z200" s="177">
        <v>0</v>
      </c>
      <c r="AA200" s="177">
        <v>0</v>
      </c>
      <c r="AB200" s="177">
        <v>0</v>
      </c>
      <c r="AC200" s="177">
        <v>0</v>
      </c>
      <c r="AD200" s="177">
        <v>0</v>
      </c>
      <c r="AE200" s="177">
        <v>0</v>
      </c>
      <c r="AF200" s="177">
        <v>0</v>
      </c>
      <c r="AG200" s="177">
        <v>0</v>
      </c>
      <c r="AH200" s="147" t="str">
        <f t="shared" si="272"/>
        <v xml:space="preserve">проверка пройдена</v>
      </c>
      <c r="AI200" s="147" t="str">
        <f t="shared" si="273"/>
        <v xml:space="preserve">проверка пройдена</v>
      </c>
    </row>
    <row r="201" ht="43.200000000000003">
      <c r="A201" s="143"/>
      <c r="B201" s="143"/>
      <c r="C201" s="72" t="s">
        <v>1184</v>
      </c>
      <c r="D201" s="143" t="str">
        <f>VLOOKUP(C201,'Коды программ'!$A$2:$B$578,2,FALSE)</f>
        <v xml:space="preserve">Документационное обеспечение управления и архивоведение</v>
      </c>
      <c r="E201" s="154" t="s">
        <v>29</v>
      </c>
      <c r="F201" s="158" t="s">
        <v>30</v>
      </c>
      <c r="G201" s="173">
        <v>0</v>
      </c>
      <c r="H201" s="176">
        <v>0</v>
      </c>
      <c r="I201" s="177">
        <v>0</v>
      </c>
      <c r="J201" s="177">
        <v>0</v>
      </c>
      <c r="K201" s="177">
        <v>0</v>
      </c>
      <c r="L201" s="177">
        <v>0</v>
      </c>
      <c r="M201" s="177">
        <v>0</v>
      </c>
      <c r="N201" s="177">
        <v>0</v>
      </c>
      <c r="O201" s="177">
        <v>0</v>
      </c>
      <c r="P201" s="177">
        <v>0</v>
      </c>
      <c r="Q201" s="177">
        <v>0</v>
      </c>
      <c r="R201" s="177">
        <v>0</v>
      </c>
      <c r="S201" s="177">
        <v>0</v>
      </c>
      <c r="T201" s="177">
        <v>0</v>
      </c>
      <c r="U201" s="177">
        <v>0</v>
      </c>
      <c r="V201" s="177">
        <v>0</v>
      </c>
      <c r="W201" s="177">
        <v>0</v>
      </c>
      <c r="X201" s="177">
        <v>0</v>
      </c>
      <c r="Y201" s="177">
        <v>0</v>
      </c>
      <c r="Z201" s="177">
        <v>0</v>
      </c>
      <c r="AA201" s="177">
        <v>0</v>
      </c>
      <c r="AB201" s="177">
        <v>0</v>
      </c>
      <c r="AC201" s="177">
        <v>0</v>
      </c>
      <c r="AD201" s="177">
        <v>0</v>
      </c>
      <c r="AE201" s="177">
        <v>0</v>
      </c>
      <c r="AF201" s="177">
        <v>0</v>
      </c>
      <c r="AG201" s="177">
        <v>0</v>
      </c>
      <c r="AH201" s="147" t="str">
        <f t="shared" si="272"/>
        <v xml:space="preserve">проверка пройдена</v>
      </c>
      <c r="AI201" s="147" t="str">
        <f t="shared" si="273"/>
        <v xml:space="preserve">проверка пройдена</v>
      </c>
    </row>
    <row r="202" ht="43.200000000000003">
      <c r="A202" s="143"/>
      <c r="B202" s="143"/>
      <c r="C202" s="189" t="s">
        <v>1184</v>
      </c>
      <c r="D202" s="143" t="str">
        <f>VLOOKUP(C202,'Коды программ'!$A$2:$B$578,2,FALSE)</f>
        <v xml:space="preserve">Документационное обеспечение управления и архивоведение</v>
      </c>
      <c r="E202" s="154" t="s">
        <v>36</v>
      </c>
      <c r="F202" s="158" t="s">
        <v>37</v>
      </c>
      <c r="G202" s="173">
        <v>0</v>
      </c>
      <c r="H202" s="176">
        <v>0</v>
      </c>
      <c r="I202" s="177">
        <v>0</v>
      </c>
      <c r="J202" s="177">
        <v>0</v>
      </c>
      <c r="K202" s="177">
        <v>0</v>
      </c>
      <c r="L202" s="177">
        <v>0</v>
      </c>
      <c r="M202" s="177">
        <v>0</v>
      </c>
      <c r="N202" s="177">
        <v>0</v>
      </c>
      <c r="O202" s="177">
        <v>0</v>
      </c>
      <c r="P202" s="177">
        <v>0</v>
      </c>
      <c r="Q202" s="177">
        <v>0</v>
      </c>
      <c r="R202" s="177">
        <v>0</v>
      </c>
      <c r="S202" s="177">
        <v>0</v>
      </c>
      <c r="T202" s="177">
        <v>0</v>
      </c>
      <c r="U202" s="177">
        <v>0</v>
      </c>
      <c r="V202" s="177">
        <v>0</v>
      </c>
      <c r="W202" s="177">
        <v>0</v>
      </c>
      <c r="X202" s="177">
        <v>0</v>
      </c>
      <c r="Y202" s="177">
        <v>0</v>
      </c>
      <c r="Z202" s="177">
        <v>0</v>
      </c>
      <c r="AA202" s="177">
        <v>0</v>
      </c>
      <c r="AB202" s="177">
        <v>0</v>
      </c>
      <c r="AC202" s="177">
        <v>0</v>
      </c>
      <c r="AD202" s="177">
        <v>0</v>
      </c>
      <c r="AE202" s="177">
        <v>0</v>
      </c>
      <c r="AF202" s="177">
        <v>0</v>
      </c>
      <c r="AG202" s="177">
        <v>0</v>
      </c>
      <c r="AH202" s="147" t="str">
        <f t="shared" si="272"/>
        <v xml:space="preserve">проверка пройдена</v>
      </c>
      <c r="AI202" s="147" t="str">
        <f t="shared" si="273"/>
        <v xml:space="preserve">проверка пройдена</v>
      </c>
    </row>
    <row r="203" ht="57.600000000000001">
      <c r="A203" s="143"/>
      <c r="B203" s="143"/>
      <c r="C203" s="72" t="s">
        <v>1184</v>
      </c>
      <c r="D203" s="143" t="str">
        <f>VLOOKUP(C203,'Коды программ'!$A$2:$B$578,2,FALSE)</f>
        <v xml:space="preserve">Документационное обеспечение управления и архивоведение</v>
      </c>
      <c r="E203" s="153" t="s">
        <v>42</v>
      </c>
      <c r="F203" s="159" t="s">
        <v>43</v>
      </c>
      <c r="G203" s="156">
        <f>G199+G201</f>
        <v>0</v>
      </c>
      <c r="H203" s="179">
        <f t="shared" ref="H203:AF203" si="278">H199+H201</f>
        <v>0</v>
      </c>
      <c r="I203" s="156">
        <f t="shared" si="278"/>
        <v>0</v>
      </c>
      <c r="J203" s="156">
        <f t="shared" si="278"/>
        <v>0</v>
      </c>
      <c r="K203" s="156">
        <f t="shared" si="278"/>
        <v>0</v>
      </c>
      <c r="L203" s="156">
        <f t="shared" si="278"/>
        <v>0</v>
      </c>
      <c r="M203" s="156">
        <f t="shared" si="278"/>
        <v>0</v>
      </c>
      <c r="N203" s="156">
        <f t="shared" si="278"/>
        <v>0</v>
      </c>
      <c r="O203" s="156">
        <f t="shared" si="278"/>
        <v>0</v>
      </c>
      <c r="P203" s="156">
        <f t="shared" si="278"/>
        <v>0</v>
      </c>
      <c r="Q203" s="156">
        <f t="shared" si="278"/>
        <v>0</v>
      </c>
      <c r="R203" s="156">
        <f t="shared" si="278"/>
        <v>0</v>
      </c>
      <c r="S203" s="156">
        <f t="shared" si="278"/>
        <v>0</v>
      </c>
      <c r="T203" s="156">
        <f t="shared" si="278"/>
        <v>0</v>
      </c>
      <c r="U203" s="156">
        <f t="shared" si="278"/>
        <v>0</v>
      </c>
      <c r="V203" s="156">
        <f t="shared" si="278"/>
        <v>0</v>
      </c>
      <c r="W203" s="156">
        <f t="shared" si="278"/>
        <v>0</v>
      </c>
      <c r="X203" s="156">
        <f t="shared" si="278"/>
        <v>0</v>
      </c>
      <c r="Y203" s="156">
        <f t="shared" si="278"/>
        <v>0</v>
      </c>
      <c r="Z203" s="156">
        <f t="shared" si="278"/>
        <v>0</v>
      </c>
      <c r="AA203" s="156">
        <f t="shared" si="278"/>
        <v>0</v>
      </c>
      <c r="AB203" s="156">
        <f t="shared" si="278"/>
        <v>0</v>
      </c>
      <c r="AC203" s="156">
        <f t="shared" si="278"/>
        <v>0</v>
      </c>
      <c r="AD203" s="156">
        <f t="shared" si="278"/>
        <v>0</v>
      </c>
      <c r="AE203" s="156">
        <f t="shared" si="278"/>
        <v>0</v>
      </c>
      <c r="AF203" s="156">
        <f t="shared" si="278"/>
        <v>0</v>
      </c>
      <c r="AG203" s="156">
        <v>0</v>
      </c>
      <c r="AH203" s="147" t="str">
        <f t="shared" si="272"/>
        <v xml:space="preserve">проверка пройдена</v>
      </c>
      <c r="AI203" s="147" t="str">
        <f t="shared" si="273"/>
        <v xml:space="preserve">проверка пройдена</v>
      </c>
    </row>
    <row r="204" ht="72">
      <c r="A204" s="143"/>
      <c r="B204" s="143"/>
      <c r="C204" s="189" t="s">
        <v>1184</v>
      </c>
      <c r="D204" s="143" t="str">
        <f>VLOOKUP(C204,'Коды программ'!$A$2:$B$578,2,FALSE)</f>
        <v xml:space="preserve">Документационное обеспечение управления и архивоведение</v>
      </c>
      <c r="E204" s="153" t="s">
        <v>48</v>
      </c>
      <c r="F204" s="159" t="s">
        <v>49</v>
      </c>
      <c r="G204" s="180">
        <v>0</v>
      </c>
      <c r="H204" s="181">
        <v>0</v>
      </c>
      <c r="I204" s="182">
        <v>0</v>
      </c>
      <c r="J204" s="182">
        <v>0</v>
      </c>
      <c r="K204" s="182">
        <v>0</v>
      </c>
      <c r="L204" s="182">
        <v>0</v>
      </c>
      <c r="M204" s="182">
        <v>0</v>
      </c>
      <c r="N204" s="182">
        <v>0</v>
      </c>
      <c r="O204" s="182">
        <v>0</v>
      </c>
      <c r="P204" s="182">
        <v>0</v>
      </c>
      <c r="Q204" s="182">
        <v>0</v>
      </c>
      <c r="R204" s="182">
        <v>0</v>
      </c>
      <c r="S204" s="182">
        <v>0</v>
      </c>
      <c r="T204" s="182">
        <v>0</v>
      </c>
      <c r="U204" s="182">
        <v>0</v>
      </c>
      <c r="V204" s="182">
        <v>0</v>
      </c>
      <c r="W204" s="182">
        <v>0</v>
      </c>
      <c r="X204" s="182">
        <v>0</v>
      </c>
      <c r="Y204" s="182">
        <v>0</v>
      </c>
      <c r="Z204" s="182">
        <v>0</v>
      </c>
      <c r="AA204" s="182">
        <v>0</v>
      </c>
      <c r="AB204" s="182">
        <v>0</v>
      </c>
      <c r="AC204" s="182">
        <v>0</v>
      </c>
      <c r="AD204" s="182">
        <v>0</v>
      </c>
      <c r="AE204" s="182">
        <v>0</v>
      </c>
      <c r="AF204" s="182">
        <v>0</v>
      </c>
      <c r="AG204" s="182">
        <v>0</v>
      </c>
      <c r="AH204" s="147" t="str">
        <f t="shared" si="272"/>
        <v xml:space="preserve">проверка пройдена</v>
      </c>
      <c r="AI204" s="147" t="str">
        <f t="shared" si="273"/>
        <v xml:space="preserve">проверка пройдена</v>
      </c>
    </row>
    <row r="205" ht="43.200000000000003">
      <c r="A205" s="143"/>
      <c r="B205" s="143"/>
      <c r="C205" s="72" t="s">
        <v>1184</v>
      </c>
      <c r="D205" s="143" t="str">
        <f>VLOOKUP(C205,'Коды программ'!$A$2:$B$578,2,FALSE)</f>
        <v xml:space="preserve">Документационное обеспечение управления и архивоведение</v>
      </c>
      <c r="E205" s="153" t="s">
        <v>54</v>
      </c>
      <c r="F205" s="159" t="s">
        <v>55</v>
      </c>
      <c r="G205" s="183">
        <v>0</v>
      </c>
      <c r="H205" s="184">
        <v>0</v>
      </c>
      <c r="I205" s="177">
        <v>0</v>
      </c>
      <c r="J205" s="177">
        <v>0</v>
      </c>
      <c r="K205" s="177">
        <v>0</v>
      </c>
      <c r="L205" s="177">
        <v>0</v>
      </c>
      <c r="M205" s="177">
        <v>0</v>
      </c>
      <c r="N205" s="177">
        <v>0</v>
      </c>
      <c r="O205" s="177">
        <v>0</v>
      </c>
      <c r="P205" s="177">
        <v>0</v>
      </c>
      <c r="Q205" s="177">
        <v>0</v>
      </c>
      <c r="R205" s="177">
        <v>0</v>
      </c>
      <c r="S205" s="177">
        <v>0</v>
      </c>
      <c r="T205" s="177">
        <v>0</v>
      </c>
      <c r="U205" s="177">
        <v>0</v>
      </c>
      <c r="V205" s="177">
        <v>0</v>
      </c>
      <c r="W205" s="177">
        <v>0</v>
      </c>
      <c r="X205" s="177">
        <v>0</v>
      </c>
      <c r="Y205" s="177">
        <v>0</v>
      </c>
      <c r="Z205" s="177">
        <v>0</v>
      </c>
      <c r="AA205" s="177">
        <v>0</v>
      </c>
      <c r="AB205" s="177">
        <v>0</v>
      </c>
      <c r="AC205" s="177">
        <v>0</v>
      </c>
      <c r="AD205" s="177">
        <v>0</v>
      </c>
      <c r="AE205" s="177">
        <v>0</v>
      </c>
      <c r="AF205" s="177">
        <v>0</v>
      </c>
      <c r="AG205" s="177">
        <v>0</v>
      </c>
      <c r="AH205" s="147" t="str">
        <f t="shared" si="272"/>
        <v xml:space="preserve">проверка пройдена</v>
      </c>
      <c r="AI205" s="147" t="str">
        <f t="shared" si="273"/>
        <v xml:space="preserve">проверка пройдена</v>
      </c>
    </row>
    <row r="206" ht="43.200000000000003">
      <c r="A206" s="143"/>
      <c r="B206" s="143"/>
      <c r="C206" s="189" t="s">
        <v>1184</v>
      </c>
      <c r="D206" s="143" t="str">
        <f>VLOOKUP(C206,'Коды программ'!$A$2:$B$578,2,FALSE)</f>
        <v xml:space="preserve">Документационное обеспечение управления и архивоведение</v>
      </c>
      <c r="E206" s="153" t="s">
        <v>60</v>
      </c>
      <c r="F206" s="159" t="s">
        <v>61</v>
      </c>
      <c r="G206" s="183">
        <v>0</v>
      </c>
      <c r="H206" s="184">
        <v>0</v>
      </c>
      <c r="I206" s="177">
        <v>0</v>
      </c>
      <c r="J206" s="177">
        <v>0</v>
      </c>
      <c r="K206" s="177">
        <v>0</v>
      </c>
      <c r="L206" s="177">
        <v>0</v>
      </c>
      <c r="M206" s="177">
        <v>0</v>
      </c>
      <c r="N206" s="177">
        <v>0</v>
      </c>
      <c r="O206" s="177">
        <v>0</v>
      </c>
      <c r="P206" s="177">
        <v>0</v>
      </c>
      <c r="Q206" s="177">
        <v>0</v>
      </c>
      <c r="R206" s="177">
        <v>0</v>
      </c>
      <c r="S206" s="177">
        <v>0</v>
      </c>
      <c r="T206" s="177">
        <v>0</v>
      </c>
      <c r="U206" s="177">
        <v>0</v>
      </c>
      <c r="V206" s="177">
        <v>0</v>
      </c>
      <c r="W206" s="177">
        <v>0</v>
      </c>
      <c r="X206" s="177">
        <v>0</v>
      </c>
      <c r="Y206" s="177">
        <v>0</v>
      </c>
      <c r="Z206" s="177">
        <v>0</v>
      </c>
      <c r="AA206" s="177">
        <v>0</v>
      </c>
      <c r="AB206" s="177">
        <v>0</v>
      </c>
      <c r="AC206" s="177">
        <v>0</v>
      </c>
      <c r="AD206" s="177">
        <v>0</v>
      </c>
      <c r="AE206" s="177">
        <v>0</v>
      </c>
      <c r="AF206" s="177">
        <v>0</v>
      </c>
      <c r="AG206" s="177">
        <v>0</v>
      </c>
      <c r="AH206" s="147" t="str">
        <f t="shared" si="272"/>
        <v xml:space="preserve">проверка пройдена</v>
      </c>
      <c r="AI206" s="147" t="str">
        <f t="shared" si="273"/>
        <v xml:space="preserve">проверка пройдена</v>
      </c>
    </row>
    <row r="207" ht="43.200000000000003">
      <c r="A207" s="143"/>
      <c r="B207" s="143"/>
      <c r="C207" s="72" t="s">
        <v>1184</v>
      </c>
      <c r="D207" s="143" t="str">
        <f>VLOOKUP(C207,'Коды программ'!$A$2:$B$578,2,FALSE)</f>
        <v xml:space="preserve">Документационное обеспечение управления и архивоведение</v>
      </c>
      <c r="E207" s="160" t="s">
        <v>65</v>
      </c>
      <c r="F207" s="161" t="s">
        <v>66</v>
      </c>
      <c r="G207" s="183">
        <v>0</v>
      </c>
      <c r="H207" s="184">
        <v>0</v>
      </c>
      <c r="I207" s="177">
        <v>0</v>
      </c>
      <c r="J207" s="177">
        <v>0</v>
      </c>
      <c r="K207" s="177">
        <v>0</v>
      </c>
      <c r="L207" s="177">
        <v>0</v>
      </c>
      <c r="M207" s="177">
        <v>0</v>
      </c>
      <c r="N207" s="177">
        <v>0</v>
      </c>
      <c r="O207" s="177">
        <v>0</v>
      </c>
      <c r="P207" s="177">
        <v>0</v>
      </c>
      <c r="Q207" s="177">
        <v>0</v>
      </c>
      <c r="R207" s="177">
        <v>0</v>
      </c>
      <c r="S207" s="177">
        <v>0</v>
      </c>
      <c r="T207" s="177">
        <v>0</v>
      </c>
      <c r="U207" s="177">
        <v>0</v>
      </c>
      <c r="V207" s="177">
        <v>0</v>
      </c>
      <c r="W207" s="177">
        <v>0</v>
      </c>
      <c r="X207" s="177">
        <v>0</v>
      </c>
      <c r="Y207" s="177">
        <v>0</v>
      </c>
      <c r="Z207" s="177">
        <v>0</v>
      </c>
      <c r="AA207" s="177">
        <v>0</v>
      </c>
      <c r="AB207" s="177">
        <v>0</v>
      </c>
      <c r="AC207" s="177">
        <v>0</v>
      </c>
      <c r="AD207" s="177">
        <v>0</v>
      </c>
      <c r="AE207" s="177">
        <v>0</v>
      </c>
      <c r="AF207" s="177">
        <v>0</v>
      </c>
      <c r="AG207" s="177">
        <v>0</v>
      </c>
      <c r="AH207" s="147" t="str">
        <f t="shared" si="272"/>
        <v xml:space="preserve">проверка пройдена</v>
      </c>
      <c r="AI207" s="147" t="str">
        <f t="shared" si="273"/>
        <v xml:space="preserve">проверка пройдена</v>
      </c>
    </row>
    <row r="208" ht="43.200000000000003">
      <c r="A208" s="143"/>
      <c r="B208" s="143"/>
      <c r="C208" s="189" t="s">
        <v>1184</v>
      </c>
      <c r="D208" s="143" t="str">
        <f>VLOOKUP(C208,'Коды программ'!$A$2:$B$578,2,FALSE)</f>
        <v xml:space="preserve">Документационное обеспечение управления и архивоведение</v>
      </c>
      <c r="E208" s="160" t="s">
        <v>70</v>
      </c>
      <c r="F208" s="161" t="s">
        <v>71</v>
      </c>
      <c r="G208" s="183">
        <v>0</v>
      </c>
      <c r="H208" s="184">
        <v>0</v>
      </c>
      <c r="I208" s="177">
        <v>0</v>
      </c>
      <c r="J208" s="177">
        <v>0</v>
      </c>
      <c r="K208" s="177">
        <v>0</v>
      </c>
      <c r="L208" s="177">
        <v>0</v>
      </c>
      <c r="M208" s="177">
        <v>0</v>
      </c>
      <c r="N208" s="177">
        <v>0</v>
      </c>
      <c r="O208" s="177">
        <v>0</v>
      </c>
      <c r="P208" s="177">
        <v>0</v>
      </c>
      <c r="Q208" s="177">
        <v>0</v>
      </c>
      <c r="R208" s="177">
        <v>0</v>
      </c>
      <c r="S208" s="177">
        <v>0</v>
      </c>
      <c r="T208" s="177">
        <v>0</v>
      </c>
      <c r="U208" s="177">
        <v>0</v>
      </c>
      <c r="V208" s="177">
        <v>0</v>
      </c>
      <c r="W208" s="177">
        <v>0</v>
      </c>
      <c r="X208" s="177">
        <v>0</v>
      </c>
      <c r="Y208" s="177">
        <v>0</v>
      </c>
      <c r="Z208" s="177">
        <v>0</v>
      </c>
      <c r="AA208" s="177">
        <v>0</v>
      </c>
      <c r="AB208" s="177">
        <v>0</v>
      </c>
      <c r="AC208" s="177">
        <v>0</v>
      </c>
      <c r="AD208" s="177">
        <v>0</v>
      </c>
      <c r="AE208" s="177">
        <v>0</v>
      </c>
      <c r="AF208" s="177">
        <v>0</v>
      </c>
      <c r="AG208" s="177">
        <v>0</v>
      </c>
      <c r="AH208" s="147" t="str">
        <f t="shared" si="272"/>
        <v xml:space="preserve">проверка пройдена</v>
      </c>
      <c r="AI208" s="147" t="str">
        <f t="shared" si="273"/>
        <v xml:space="preserve">проверка пройдена</v>
      </c>
    </row>
    <row r="209" ht="43.200000000000003">
      <c r="A209" s="143"/>
      <c r="B209" s="143"/>
      <c r="C209" s="72" t="s">
        <v>1184</v>
      </c>
      <c r="D209" s="143" t="str">
        <f>VLOOKUP(C209,'Коды программ'!$A$2:$B$578,2,FALSE)</f>
        <v xml:space="preserve">Документационное обеспечение управления и архивоведение</v>
      </c>
      <c r="E209" s="160" t="s">
        <v>75</v>
      </c>
      <c r="F209" s="161" t="s">
        <v>76</v>
      </c>
      <c r="G209" s="183">
        <v>0</v>
      </c>
      <c r="H209" s="184">
        <v>0</v>
      </c>
      <c r="I209" s="177">
        <v>0</v>
      </c>
      <c r="J209" s="177">
        <v>0</v>
      </c>
      <c r="K209" s="177">
        <v>0</v>
      </c>
      <c r="L209" s="177">
        <v>0</v>
      </c>
      <c r="M209" s="177">
        <v>0</v>
      </c>
      <c r="N209" s="177">
        <v>0</v>
      </c>
      <c r="O209" s="177">
        <v>0</v>
      </c>
      <c r="P209" s="177">
        <v>0</v>
      </c>
      <c r="Q209" s="177">
        <v>0</v>
      </c>
      <c r="R209" s="177">
        <v>0</v>
      </c>
      <c r="S209" s="177">
        <v>0</v>
      </c>
      <c r="T209" s="177">
        <v>0</v>
      </c>
      <c r="U209" s="177">
        <v>0</v>
      </c>
      <c r="V209" s="177">
        <v>0</v>
      </c>
      <c r="W209" s="177">
        <v>0</v>
      </c>
      <c r="X209" s="177">
        <v>0</v>
      </c>
      <c r="Y209" s="177">
        <v>0</v>
      </c>
      <c r="Z209" s="177">
        <v>0</v>
      </c>
      <c r="AA209" s="177">
        <v>0</v>
      </c>
      <c r="AB209" s="177">
        <v>0</v>
      </c>
      <c r="AC209" s="177">
        <v>0</v>
      </c>
      <c r="AD209" s="177">
        <v>0</v>
      </c>
      <c r="AE209" s="177">
        <v>0</v>
      </c>
      <c r="AF209" s="177">
        <v>0</v>
      </c>
      <c r="AG209" s="177">
        <v>0</v>
      </c>
      <c r="AH209" s="147" t="str">
        <f t="shared" si="272"/>
        <v xml:space="preserve">проверка пройдена</v>
      </c>
      <c r="AI209" s="147" t="str">
        <f t="shared" si="273"/>
        <v xml:space="preserve">проверка пройдена</v>
      </c>
    </row>
    <row r="210" ht="43.200000000000003">
      <c r="A210" s="143"/>
      <c r="B210" s="143"/>
      <c r="C210" s="189" t="s">
        <v>1184</v>
      </c>
      <c r="D210" s="143" t="str">
        <f>VLOOKUP(C210,'Коды программ'!$A$2:$B$578,2,FALSE)</f>
        <v xml:space="preserve">Документационное обеспечение управления и архивоведение</v>
      </c>
      <c r="E210" s="160" t="s">
        <v>80</v>
      </c>
      <c r="F210" s="161" t="s">
        <v>81</v>
      </c>
      <c r="G210" s="183">
        <v>0</v>
      </c>
      <c r="H210" s="184">
        <v>0</v>
      </c>
      <c r="I210" s="177">
        <v>0</v>
      </c>
      <c r="J210" s="177">
        <v>0</v>
      </c>
      <c r="K210" s="177">
        <v>0</v>
      </c>
      <c r="L210" s="177">
        <v>0</v>
      </c>
      <c r="M210" s="177">
        <v>0</v>
      </c>
      <c r="N210" s="177">
        <v>0</v>
      </c>
      <c r="O210" s="177">
        <v>0</v>
      </c>
      <c r="P210" s="177">
        <v>0</v>
      </c>
      <c r="Q210" s="177">
        <v>0</v>
      </c>
      <c r="R210" s="177">
        <v>0</v>
      </c>
      <c r="S210" s="177">
        <v>0</v>
      </c>
      <c r="T210" s="177">
        <v>0</v>
      </c>
      <c r="U210" s="177">
        <v>0</v>
      </c>
      <c r="V210" s="177">
        <v>0</v>
      </c>
      <c r="W210" s="177">
        <v>0</v>
      </c>
      <c r="X210" s="177">
        <v>0</v>
      </c>
      <c r="Y210" s="177">
        <v>0</v>
      </c>
      <c r="Z210" s="177">
        <v>0</v>
      </c>
      <c r="AA210" s="177">
        <v>0</v>
      </c>
      <c r="AB210" s="177">
        <v>0</v>
      </c>
      <c r="AC210" s="177">
        <v>0</v>
      </c>
      <c r="AD210" s="177">
        <v>0</v>
      </c>
      <c r="AE210" s="177">
        <v>0</v>
      </c>
      <c r="AF210" s="177">
        <v>0</v>
      </c>
      <c r="AG210" s="177">
        <v>0</v>
      </c>
      <c r="AH210" s="147" t="str">
        <f t="shared" si="272"/>
        <v xml:space="preserve">проверка пройдена</v>
      </c>
      <c r="AI210" s="147" t="str">
        <f t="shared" si="273"/>
        <v xml:space="preserve">проверка пройдена</v>
      </c>
    </row>
    <row r="211" ht="57.600000000000001">
      <c r="A211" s="143"/>
      <c r="B211" s="143"/>
      <c r="C211" s="72" t="s">
        <v>1184</v>
      </c>
      <c r="D211" s="143" t="str">
        <f>VLOOKUP(C211,'Коды программ'!$A$2:$B$578,2,FALSE)</f>
        <v xml:space="preserve">Документационное обеспечение управления и архивоведение</v>
      </c>
      <c r="E211" s="153" t="s">
        <v>85</v>
      </c>
      <c r="F211" s="162" t="s">
        <v>86</v>
      </c>
      <c r="G211" s="183">
        <v>0</v>
      </c>
      <c r="H211" s="184">
        <v>0</v>
      </c>
      <c r="I211" s="177">
        <v>0</v>
      </c>
      <c r="J211" s="177">
        <v>0</v>
      </c>
      <c r="K211" s="177">
        <v>0</v>
      </c>
      <c r="L211" s="177">
        <v>0</v>
      </c>
      <c r="M211" s="177">
        <v>0</v>
      </c>
      <c r="N211" s="177">
        <v>0</v>
      </c>
      <c r="O211" s="177">
        <v>0</v>
      </c>
      <c r="P211" s="177">
        <v>0</v>
      </c>
      <c r="Q211" s="177">
        <v>0</v>
      </c>
      <c r="R211" s="177">
        <v>0</v>
      </c>
      <c r="S211" s="177">
        <v>0</v>
      </c>
      <c r="T211" s="177">
        <v>0</v>
      </c>
      <c r="U211" s="177">
        <v>0</v>
      </c>
      <c r="V211" s="177">
        <v>0</v>
      </c>
      <c r="W211" s="177">
        <v>0</v>
      </c>
      <c r="X211" s="177">
        <v>0</v>
      </c>
      <c r="Y211" s="177">
        <v>0</v>
      </c>
      <c r="Z211" s="177">
        <v>0</v>
      </c>
      <c r="AA211" s="177">
        <v>0</v>
      </c>
      <c r="AB211" s="177">
        <v>0</v>
      </c>
      <c r="AC211" s="177">
        <v>0</v>
      </c>
      <c r="AD211" s="177">
        <v>0</v>
      </c>
      <c r="AE211" s="177">
        <v>0</v>
      </c>
      <c r="AF211" s="177">
        <v>0</v>
      </c>
      <c r="AG211" s="177">
        <v>0</v>
      </c>
      <c r="AH211" s="147" t="str">
        <f t="shared" si="272"/>
        <v xml:space="preserve">проверка пройдена</v>
      </c>
      <c r="AI211" s="147" t="str">
        <f t="shared" si="273"/>
        <v xml:space="preserve">проверка пройдена</v>
      </c>
    </row>
    <row r="212" ht="57.600000000000001">
      <c r="A212" s="143"/>
      <c r="B212" s="143"/>
      <c r="C212" s="189" t="s">
        <v>1184</v>
      </c>
      <c r="D212" s="143" t="str">
        <f>VLOOKUP(C212,'Коды программ'!$A$2:$B$578,2,FALSE)</f>
        <v xml:space="preserve">Документационное обеспечение управления и архивоведение</v>
      </c>
      <c r="E212" s="153" t="s">
        <v>90</v>
      </c>
      <c r="F212" s="162" t="s">
        <v>91</v>
      </c>
      <c r="G212" s="183">
        <v>0</v>
      </c>
      <c r="H212" s="184">
        <v>0</v>
      </c>
      <c r="I212" s="177">
        <v>0</v>
      </c>
      <c r="J212" s="177">
        <v>0</v>
      </c>
      <c r="K212" s="177">
        <v>0</v>
      </c>
      <c r="L212" s="177">
        <v>0</v>
      </c>
      <c r="M212" s="177">
        <v>0</v>
      </c>
      <c r="N212" s="177">
        <v>0</v>
      </c>
      <c r="O212" s="177">
        <v>0</v>
      </c>
      <c r="P212" s="177">
        <v>0</v>
      </c>
      <c r="Q212" s="177">
        <v>0</v>
      </c>
      <c r="R212" s="177">
        <v>0</v>
      </c>
      <c r="S212" s="177">
        <v>0</v>
      </c>
      <c r="T212" s="177">
        <v>0</v>
      </c>
      <c r="U212" s="177">
        <v>0</v>
      </c>
      <c r="V212" s="177">
        <v>0</v>
      </c>
      <c r="W212" s="177">
        <v>0</v>
      </c>
      <c r="X212" s="177">
        <v>0</v>
      </c>
      <c r="Y212" s="177">
        <v>0</v>
      </c>
      <c r="Z212" s="177">
        <v>0</v>
      </c>
      <c r="AA212" s="177">
        <v>0</v>
      </c>
      <c r="AB212" s="177">
        <v>0</v>
      </c>
      <c r="AC212" s="177">
        <v>0</v>
      </c>
      <c r="AD212" s="177">
        <v>0</v>
      </c>
      <c r="AE212" s="177">
        <v>0</v>
      </c>
      <c r="AF212" s="177">
        <v>0</v>
      </c>
      <c r="AG212" s="177">
        <v>0</v>
      </c>
      <c r="AH212" s="147" t="str">
        <f t="shared" si="272"/>
        <v xml:space="preserve">проверка пройдена</v>
      </c>
      <c r="AI212" s="147" t="str">
        <f t="shared" si="273"/>
        <v xml:space="preserve">проверка пройдена</v>
      </c>
    </row>
    <row r="213" ht="43.200000000000003">
      <c r="A213" s="143"/>
      <c r="B213" s="143"/>
      <c r="C213" s="72" t="s">
        <v>1184</v>
      </c>
      <c r="D213" s="143" t="str">
        <f>VLOOKUP(C213,'Коды программ'!$A$2:$B$578,2,FALSE)</f>
        <v xml:space="preserve">Документационное обеспечение управления и архивоведение</v>
      </c>
      <c r="E213" s="163" t="s">
        <v>1331</v>
      </c>
      <c r="F213" s="164" t="s">
        <v>1362</v>
      </c>
      <c r="G213" s="165" t="str">
        <f>IF(AND(G199&lt;=G198,G200&lt;=G199,G201&lt;=G198,G202&lt;=G198,G203=(G199+G201),G203=(G204+G205+G206+G207+G208+G209+G210),G211&lt;=G203,G212&lt;=G203,(G199+G201)&lt;=G198,G204&lt;=G203,G205&lt;=G203,G206&lt;=G203,G207&lt;=G203,G208&lt;=G203,G209&lt;=G203,G210&lt;=G203,G211&lt;=G202,G211&lt;=G203)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H213" s="188" t="str">
        <f t="shared" ref="H213:AF213" si="279">IF(AND(H199&lt;=H198,H200&lt;=H199,H201&lt;=H198,H202&lt;=H198,H203=(H199+H201),H203=(H204+H205+H206+H207+H208+H209+H210),H211&lt;=H203,H212&lt;=H203,(H199+H201)&lt;=H198,H204&lt;=H203,H205&lt;=H203,H206&lt;=H203,H207&lt;=H203,H208&lt;=H203,H209&lt;=H203,H210&lt;=H203,H211&lt;=H202,H211&lt;=H203)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I213" s="165" t="str">
        <f t="shared" si="279"/>
        <v xml:space="preserve">проверка пройдена</v>
      </c>
      <c r="J213" s="165" t="str">
        <f t="shared" si="279"/>
        <v xml:space="preserve">проверка пройдена</v>
      </c>
      <c r="K213" s="165" t="str">
        <f t="shared" si="279"/>
        <v xml:space="preserve">проверка пройдена</v>
      </c>
      <c r="L213" s="165" t="str">
        <f t="shared" si="279"/>
        <v xml:space="preserve">проверка пройдена</v>
      </c>
      <c r="M213" s="165" t="str">
        <f t="shared" si="279"/>
        <v xml:space="preserve">проверка пройдена</v>
      </c>
      <c r="N213" s="165" t="str">
        <f t="shared" si="279"/>
        <v xml:space="preserve">проверка пройдена</v>
      </c>
      <c r="O213" s="165" t="str">
        <f t="shared" si="279"/>
        <v xml:space="preserve">проверка пройдена</v>
      </c>
      <c r="P213" s="165" t="str">
        <f t="shared" si="279"/>
        <v xml:space="preserve">проверка пройдена</v>
      </c>
      <c r="Q213" s="165" t="str">
        <f t="shared" si="279"/>
        <v xml:space="preserve">проверка пройдена</v>
      </c>
      <c r="R213" s="165" t="str">
        <f t="shared" si="279"/>
        <v xml:space="preserve">проверка пройдена</v>
      </c>
      <c r="S213" s="165" t="str">
        <f t="shared" si="279"/>
        <v xml:space="preserve">проверка пройдена</v>
      </c>
      <c r="T213" s="165" t="str">
        <f t="shared" si="279"/>
        <v xml:space="preserve">проверка пройдена</v>
      </c>
      <c r="U213" s="165" t="str">
        <f t="shared" si="279"/>
        <v xml:space="preserve">проверка пройдена</v>
      </c>
      <c r="V213" s="165" t="str">
        <f t="shared" si="279"/>
        <v xml:space="preserve">проверка пройдена</v>
      </c>
      <c r="W213" s="165" t="str">
        <f t="shared" si="279"/>
        <v xml:space="preserve">проверка пройдена</v>
      </c>
      <c r="X213" s="165" t="str">
        <f t="shared" si="279"/>
        <v xml:space="preserve">проверка пройдена</v>
      </c>
      <c r="Y213" s="165" t="str">
        <f t="shared" si="279"/>
        <v xml:space="preserve">проверка пройдена</v>
      </c>
      <c r="Z213" s="165" t="str">
        <f t="shared" si="279"/>
        <v xml:space="preserve">проверка пройдена</v>
      </c>
      <c r="AA213" s="165" t="str">
        <f t="shared" si="279"/>
        <v xml:space="preserve">проверка пройдена</v>
      </c>
      <c r="AB213" s="165" t="str">
        <f t="shared" si="279"/>
        <v xml:space="preserve">проверка пройдена</v>
      </c>
      <c r="AC213" s="165" t="str">
        <f t="shared" si="279"/>
        <v xml:space="preserve">проверка пройдена</v>
      </c>
      <c r="AD213" s="165" t="str">
        <f t="shared" si="279"/>
        <v xml:space="preserve">проверка пройдена</v>
      </c>
      <c r="AE213" s="165" t="str">
        <f t="shared" si="279"/>
        <v xml:space="preserve">проверка пройдена</v>
      </c>
      <c r="AF213" s="165" t="str">
        <f t="shared" si="279"/>
        <v xml:space="preserve">проверка пройдена</v>
      </c>
      <c r="AG213" s="166"/>
      <c r="AH213" s="147"/>
      <c r="AI213" s="147"/>
    </row>
  </sheetData>
  <protectedRanges>
    <protectedRange name="ввод1" sqref="G11:AH21 G27:AH37 G43:AH53 G59:AH69 G75:AH85 G91:AH101 G107:AH117 G123:AH133 G139:AH149 G155:AH165 G171:AH181 G187:AH197 G203:AH213 H185:AH186 H201:AH202 H9:AH10 H25:AH26 H41:AH42 H57:AH58 H73:AH74 H89:AH90 H105:AH106 H121:AH122 H137:AH138 H153:AH154 H169:AH170" algorithmName="SHA-512" hashValue="bY6jhTSXKKkpNS+CduLdUEF+G/ZzfJoBrpBv27vyevXf7uBF1x1BPNdo2X/4Kam7JB1vfVvYHHKnODOpJWSbIg==" saltValue="ZGbg/StHCB6+S8N4Brbs3Q==" spinCount="100000"/>
    <protectedRange name="ввод2" sqref="D9:D21 D25:D37 D41:D53 D57:D69 D73:D85 D89:D101 D105:D117 D121:D133 D137:D149 D153:D165 D169:D181 D185:D197 D201:D213" algorithmName="SHA-512" hashValue="KGX/dSp/7g+AWJg63vqjUlxsQRY2H0KxsEOOVuSS9XFW6LP9T8aeufAdDH/PlDkx1t19kCVOhtyXTyCo5vD3CQ==" saltValue="rAlnpdor4ykWuciDn2+wbQ==" spinCount="100000"/>
    <protectedRange name="ввод2_1" sqref="C6:C21" algorithmName="SHA-512" hashValue="KGX/dSp/7g+AWJg63vqjUlxsQRY2H0KxsEOOVuSS9XFW6LP9T8aeufAdDH/PlDkx1t19kCVOhtyXTyCo5vD3CQ==" saltValue="rAlnpdor4ykWuciDn2+wbQ==" spinCount="100000"/>
    <protectedRange name="ввод1_1" sqref="G6:G10" algorithmName="SHA-512" hashValue="bY6jhTSXKKkpNS+CduLdUEF+G/ZzfJoBrpBv27vyevXf7uBF1x1BPNdo2X/4Kam7JB1vfVvYHHKnODOpJWSbIg==" saltValue="ZGbg/StHCB6+S8N4Brbs3Q==" spinCount="100000"/>
    <protectedRange name="ввод2_2" sqref="C22:C37" algorithmName="SHA-512" hashValue="KGX/dSp/7g+AWJg63vqjUlxsQRY2H0KxsEOOVuSS9XFW6LP9T8aeufAdDH/PlDkx1t19kCVOhtyXTyCo5vD3CQ==" saltValue="rAlnpdor4ykWuciDn2+wbQ==" spinCount="100000"/>
    <protectedRange name="ввод1_2" sqref="G22:G26" algorithmName="SHA-512" hashValue="bY6jhTSXKKkpNS+CduLdUEF+G/ZzfJoBrpBv27vyevXf7uBF1x1BPNdo2X/4Kam7JB1vfVvYHHKnODOpJWSbIg==" saltValue="ZGbg/StHCB6+S8N4Brbs3Q==" spinCount="100000"/>
    <protectedRange name="ввод2_3" sqref="C38:C53" algorithmName="SHA-512" hashValue="KGX/dSp/7g+AWJg63vqjUlxsQRY2H0KxsEOOVuSS9XFW6LP9T8aeufAdDH/PlDkx1t19kCVOhtyXTyCo5vD3CQ==" saltValue="rAlnpdor4ykWuciDn2+wbQ==" spinCount="100000"/>
    <protectedRange name="ввод1_3" sqref="G38:G42" algorithmName="SHA-512" hashValue="bY6jhTSXKKkpNS+CduLdUEF+G/ZzfJoBrpBv27vyevXf7uBF1x1BPNdo2X/4Kam7JB1vfVvYHHKnODOpJWSbIg==" saltValue="ZGbg/StHCB6+S8N4Brbs3Q==" spinCount="100000"/>
    <protectedRange name="ввод2_4" sqref="C54:C69" algorithmName="SHA-512" hashValue="KGX/dSp/7g+AWJg63vqjUlxsQRY2H0KxsEOOVuSS9XFW6LP9T8aeufAdDH/PlDkx1t19kCVOhtyXTyCo5vD3CQ==" saltValue="rAlnpdor4ykWuciDn2+wbQ==" spinCount="100000"/>
    <protectedRange name="ввод1_4" sqref="G54:G58" algorithmName="SHA-512" hashValue="bY6jhTSXKKkpNS+CduLdUEF+G/ZzfJoBrpBv27vyevXf7uBF1x1BPNdo2X/4Kam7JB1vfVvYHHKnODOpJWSbIg==" saltValue="ZGbg/StHCB6+S8N4Brbs3Q==" spinCount="100000"/>
    <protectedRange name="ввод2_5" sqref="C70:C85" algorithmName="SHA-512" hashValue="KGX/dSp/7g+AWJg63vqjUlxsQRY2H0KxsEOOVuSS9XFW6LP9T8aeufAdDH/PlDkx1t19kCVOhtyXTyCo5vD3CQ==" saltValue="rAlnpdor4ykWuciDn2+wbQ==" spinCount="100000"/>
    <protectedRange name="ввод1_5" sqref="G70:G74" algorithmName="SHA-512" hashValue="bY6jhTSXKKkpNS+CduLdUEF+G/ZzfJoBrpBv27vyevXf7uBF1x1BPNdo2X/4Kam7JB1vfVvYHHKnODOpJWSbIg==" saltValue="ZGbg/StHCB6+S8N4Brbs3Q==" spinCount="100000"/>
    <protectedRange name="ввод2_6" sqref="C86:C101" algorithmName="SHA-512" hashValue="KGX/dSp/7g+AWJg63vqjUlxsQRY2H0KxsEOOVuSS9XFW6LP9T8aeufAdDH/PlDkx1t19kCVOhtyXTyCo5vD3CQ==" saltValue="rAlnpdor4ykWuciDn2+wbQ==" spinCount="100000"/>
    <protectedRange name="ввод1_6" sqref="G86:G90" algorithmName="SHA-512" hashValue="bY6jhTSXKKkpNS+CduLdUEF+G/ZzfJoBrpBv27vyevXf7uBF1x1BPNdo2X/4Kam7JB1vfVvYHHKnODOpJWSbIg==" saltValue="ZGbg/StHCB6+S8N4Brbs3Q==" spinCount="100000"/>
    <protectedRange name="ввод2_7" sqref="C102:C117" algorithmName="SHA-512" hashValue="KGX/dSp/7g+AWJg63vqjUlxsQRY2H0KxsEOOVuSS9XFW6LP9T8aeufAdDH/PlDkx1t19kCVOhtyXTyCo5vD3CQ==" saltValue="rAlnpdor4ykWuciDn2+wbQ==" spinCount="100000"/>
    <protectedRange name="ввод1_7" sqref="G102:G106" algorithmName="SHA-512" hashValue="bY6jhTSXKKkpNS+CduLdUEF+G/ZzfJoBrpBv27vyevXf7uBF1x1BPNdo2X/4Kam7JB1vfVvYHHKnODOpJWSbIg==" saltValue="ZGbg/StHCB6+S8N4Brbs3Q==" spinCount="100000"/>
    <protectedRange name="ввод2_8" sqref="C118:C133" algorithmName="SHA-512" hashValue="KGX/dSp/7g+AWJg63vqjUlxsQRY2H0KxsEOOVuSS9XFW6LP9T8aeufAdDH/PlDkx1t19kCVOhtyXTyCo5vD3CQ==" saltValue="rAlnpdor4ykWuciDn2+wbQ==" spinCount="100000"/>
    <protectedRange name="ввод1_8" sqref="G118:G122" algorithmName="SHA-512" hashValue="bY6jhTSXKKkpNS+CduLdUEF+G/ZzfJoBrpBv27vyevXf7uBF1x1BPNdo2X/4Kam7JB1vfVvYHHKnODOpJWSbIg==" saltValue="ZGbg/StHCB6+S8N4Brbs3Q==" spinCount="100000"/>
    <protectedRange name="ввод2_9" sqref="C134:C149" algorithmName="SHA-512" hashValue="KGX/dSp/7g+AWJg63vqjUlxsQRY2H0KxsEOOVuSS9XFW6LP9T8aeufAdDH/PlDkx1t19kCVOhtyXTyCo5vD3CQ==" saltValue="rAlnpdor4ykWuciDn2+wbQ==" spinCount="100000"/>
    <protectedRange name="ввод1_9" sqref="G134:G138" algorithmName="SHA-512" hashValue="bY6jhTSXKKkpNS+CduLdUEF+G/ZzfJoBrpBv27vyevXf7uBF1x1BPNdo2X/4Kam7JB1vfVvYHHKnODOpJWSbIg==" saltValue="ZGbg/StHCB6+S8N4Brbs3Q==" spinCount="100000"/>
    <protectedRange name="ввод2_10" sqref="C150:C165" algorithmName="SHA-512" hashValue="KGX/dSp/7g+AWJg63vqjUlxsQRY2H0KxsEOOVuSS9XFW6LP9T8aeufAdDH/PlDkx1t19kCVOhtyXTyCo5vD3CQ==" saltValue="rAlnpdor4ykWuciDn2+wbQ==" spinCount="100000"/>
    <protectedRange name="ввод1_10" sqref="G150:G154" algorithmName="SHA-512" hashValue="bY6jhTSXKKkpNS+CduLdUEF+G/ZzfJoBrpBv27vyevXf7uBF1x1BPNdo2X/4Kam7JB1vfVvYHHKnODOpJWSbIg==" saltValue="ZGbg/StHCB6+S8N4Brbs3Q==" spinCount="100000"/>
    <protectedRange name="ввод2_11" sqref="C166:C181" algorithmName="SHA-512" hashValue="KGX/dSp/7g+AWJg63vqjUlxsQRY2H0KxsEOOVuSS9XFW6LP9T8aeufAdDH/PlDkx1t19kCVOhtyXTyCo5vD3CQ==" saltValue="rAlnpdor4ykWuciDn2+wbQ==" spinCount="100000"/>
    <protectedRange name="ввод1_11" sqref="G166:G170" algorithmName="SHA-512" hashValue="bY6jhTSXKKkpNS+CduLdUEF+G/ZzfJoBrpBv27vyevXf7uBF1x1BPNdo2X/4Kam7JB1vfVvYHHKnODOpJWSbIg==" saltValue="ZGbg/StHCB6+S8N4Brbs3Q==" spinCount="100000"/>
    <protectedRange name="ввод2_12" sqref="C182:C197" algorithmName="SHA-512" hashValue="KGX/dSp/7g+AWJg63vqjUlxsQRY2H0KxsEOOVuSS9XFW6LP9T8aeufAdDH/PlDkx1t19kCVOhtyXTyCo5vD3CQ==" saltValue="rAlnpdor4ykWuciDn2+wbQ==" spinCount="100000"/>
    <protectedRange name="ввод1_12" sqref="G182:G186" algorithmName="SHA-512" hashValue="bY6jhTSXKKkpNS+CduLdUEF+G/ZzfJoBrpBv27vyevXf7uBF1x1BPNdo2X/4Kam7JB1vfVvYHHKnODOpJWSbIg==" saltValue="ZGbg/StHCB6+S8N4Brbs3Q==" spinCount="100000"/>
    <protectedRange name="ввод2_13" sqref="C198:C213" algorithmName="SHA-512" hashValue="KGX/dSp/7g+AWJg63vqjUlxsQRY2H0KxsEOOVuSS9XFW6LP9T8aeufAdDH/PlDkx1t19kCVOhtyXTyCo5vD3CQ==" saltValue="rAlnpdor4ykWuciDn2+wbQ==" spinCount="100000"/>
    <protectedRange name="ввод1_13" sqref="G198:G202" algorithmName="SHA-512" hashValue="bY6jhTSXKKkpNS+CduLdUEF+G/ZzfJoBrpBv27vyevXf7uBF1x1BPNdo2X/4Kam7JB1vfVvYHHKnODOpJWSbIg==" saltValue="ZGbg/StHCB6+S8N4Brbs3Q==" spinCount="100000"/>
  </protectedRanges>
  <mergeCells count="17">
    <mergeCell ref="A1:AG1"/>
    <mergeCell ref="A2:A4"/>
    <mergeCell ref="B2:B4"/>
    <mergeCell ref="C2:C4"/>
    <mergeCell ref="D2:D4"/>
    <mergeCell ref="E2:E4"/>
    <mergeCell ref="F2:F4"/>
    <mergeCell ref="G2:G4"/>
    <mergeCell ref="H2:AF2"/>
    <mergeCell ref="AG2:AG4"/>
    <mergeCell ref="AH2:AH4"/>
    <mergeCell ref="AI2:AI4"/>
    <mergeCell ref="H3:M3"/>
    <mergeCell ref="N3:P3"/>
    <mergeCell ref="Q3:T3"/>
    <mergeCell ref="U3:Z3"/>
    <mergeCell ref="AA3:AF3"/>
  </mergeCells>
  <printOptions headings="0" gridLines="0"/>
  <pageMargins left="0.25" right="0.25" top="0.75" bottom="0.75" header="0.30000001192092901" footer="0.30000001192092901"/>
  <pageSetup paperSize="9" scale="41" fitToWidth="1" fitToHeight="1" pageOrder="downThenOver" orientation="portrait" usePrinterDefaults="1" blackAndWhite="0" draft="0" cellComments="none" useFirstPageNumber="0" errors="displayed" horizontalDpi="600" verticalDpi="600" copies="1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topLeftCell="A86" zoomScale="70" workbookViewId="0">
      <selection activeCell="C86" activeCellId="0" sqref="C86:C101"/>
    </sheetView>
  </sheetViews>
  <sheetFormatPr defaultColWidth="9.1796875" defaultRowHeight="14.25"/>
  <cols>
    <col customWidth="1" min="1" max="1" style="141" width="19.1796875"/>
    <col customWidth="1" min="2" max="2" style="141" width="19.453125"/>
    <col customWidth="1" min="3" max="3" style="141" width="21"/>
    <col customWidth="1" min="4" max="4" style="141" width="27"/>
    <col customWidth="1" min="5" max="5" style="141" width="8.81640625"/>
    <col customWidth="1" min="6" max="6" style="141" width="39.26953125"/>
    <col customWidth="1" min="7" max="7" style="141" width="27.453125"/>
    <col customWidth="1" min="8" max="9" style="141" width="21.81640625"/>
    <col customWidth="1" min="10" max="10" style="141" width="22.54296875"/>
    <col customWidth="1" min="11" max="11" style="141" width="14.453125"/>
    <col customWidth="1" min="12" max="12" style="141" width="18.1796875"/>
    <col customWidth="1" min="13" max="13" style="141" width="15.81640625"/>
    <col customWidth="1" min="14" max="14" style="141" width="19.453125"/>
    <col customWidth="1" min="15" max="15" style="141" width="33"/>
    <col customWidth="1" min="16" max="17" style="141" width="18.26953125"/>
    <col customWidth="1" min="18" max="18" style="141" width="21"/>
    <col customWidth="1" min="19" max="19" style="141" width="22"/>
    <col customWidth="1" min="20" max="20" style="141" width="21.54296875"/>
    <col customWidth="1" min="21" max="21" style="141" width="20.26953125"/>
    <col customWidth="1" min="22" max="23" style="141" width="18.26953125"/>
    <col customWidth="1" min="24" max="25" style="141" width="20"/>
    <col customWidth="1" min="26" max="26" style="141" width="23.1796875"/>
    <col customWidth="1" min="27" max="27" style="141" width="20"/>
    <col customWidth="1" min="28" max="28" style="141" width="18.1796875"/>
    <col customWidth="1" min="29" max="29" style="141" width="20"/>
    <col customWidth="1" min="30" max="30" style="141" width="15.26953125"/>
    <col customWidth="1" min="31" max="31" style="141" width="32"/>
    <col customWidth="1" min="32" max="32" style="141" width="15.54296875"/>
    <col customWidth="1" min="33" max="33" style="141" width="24"/>
    <col customWidth="1" min="34" max="34" style="141" width="53"/>
    <col customWidth="1" min="35" max="35" style="141" width="44.453125"/>
    <col min="36" max="16384" style="141" width="9.1796875"/>
  </cols>
  <sheetData>
    <row r="1" ht="193" customHeight="1">
      <c r="A1" s="55" t="s">
        <v>1350</v>
      </c>
      <c r="B1" s="56"/>
      <c r="C1" s="57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</row>
    <row r="2" s="142" customFormat="1" ht="42.75" customHeight="1">
      <c r="A2" s="143" t="s">
        <v>1291</v>
      </c>
      <c r="B2" s="143" t="s">
        <v>1351</v>
      </c>
      <c r="C2" s="143" t="s">
        <v>1293</v>
      </c>
      <c r="D2" s="143" t="s">
        <v>1294</v>
      </c>
      <c r="E2" s="143" t="s">
        <v>1295</v>
      </c>
      <c r="F2" s="143" t="s">
        <v>1352</v>
      </c>
      <c r="G2" s="144" t="s">
        <v>1353</v>
      </c>
      <c r="H2" s="145" t="s">
        <v>1298</v>
      </c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45"/>
      <c r="AC2" s="145"/>
      <c r="AD2" s="145"/>
      <c r="AE2" s="145"/>
      <c r="AF2" s="145"/>
      <c r="AG2" s="146" t="s">
        <v>1354</v>
      </c>
      <c r="AH2" s="147" t="s">
        <v>1300</v>
      </c>
      <c r="AI2" s="147" t="s">
        <v>1355</v>
      </c>
    </row>
    <row r="3" s="142" customFormat="1" ht="51.75" customHeight="1">
      <c r="A3" s="143"/>
      <c r="B3" s="143"/>
      <c r="C3" s="143"/>
      <c r="D3" s="143"/>
      <c r="E3" s="143"/>
      <c r="F3" s="143"/>
      <c r="G3" s="144"/>
      <c r="H3" s="148" t="s">
        <v>1301</v>
      </c>
      <c r="I3" s="148"/>
      <c r="J3" s="148"/>
      <c r="K3" s="148"/>
      <c r="L3" s="148"/>
      <c r="M3" s="148"/>
      <c r="N3" s="149" t="s">
        <v>1302</v>
      </c>
      <c r="O3" s="149"/>
      <c r="P3" s="149"/>
      <c r="Q3" s="149" t="s">
        <v>1303</v>
      </c>
      <c r="R3" s="149"/>
      <c r="S3" s="149"/>
      <c r="T3" s="149"/>
      <c r="U3" s="148" t="s">
        <v>1304</v>
      </c>
      <c r="V3" s="148"/>
      <c r="W3" s="148"/>
      <c r="X3" s="148"/>
      <c r="Y3" s="148"/>
      <c r="Z3" s="148"/>
      <c r="AA3" s="145" t="s">
        <v>1305</v>
      </c>
      <c r="AB3" s="145"/>
      <c r="AC3" s="145"/>
      <c r="AD3" s="145"/>
      <c r="AE3" s="145"/>
      <c r="AF3" s="145"/>
      <c r="AG3" s="146"/>
      <c r="AH3" s="147"/>
      <c r="AI3" s="147"/>
    </row>
    <row r="4" s="150" customFormat="1" ht="255.75" customHeight="1">
      <c r="A4" s="143"/>
      <c r="B4" s="143"/>
      <c r="C4" s="143"/>
      <c r="D4" s="143"/>
      <c r="E4" s="143"/>
      <c r="F4" s="143"/>
      <c r="G4" s="143"/>
      <c r="H4" s="144" t="s">
        <v>1306</v>
      </c>
      <c r="I4" s="151" t="s">
        <v>1307</v>
      </c>
      <c r="J4" s="151" t="s">
        <v>1308</v>
      </c>
      <c r="K4" s="144" t="s">
        <v>1309</v>
      </c>
      <c r="L4" s="143" t="s">
        <v>1310</v>
      </c>
      <c r="M4" s="144" t="s">
        <v>1311</v>
      </c>
      <c r="N4" s="144" t="s">
        <v>1312</v>
      </c>
      <c r="O4" s="152" t="s">
        <v>1356</v>
      </c>
      <c r="P4" s="144" t="s">
        <v>1314</v>
      </c>
      <c r="Q4" s="144" t="s">
        <v>1357</v>
      </c>
      <c r="R4" s="143" t="s">
        <v>1316</v>
      </c>
      <c r="S4" s="143" t="s">
        <v>1317</v>
      </c>
      <c r="T4" s="143" t="s">
        <v>1318</v>
      </c>
      <c r="U4" s="144" t="s">
        <v>1319</v>
      </c>
      <c r="V4" s="144" t="s">
        <v>1320</v>
      </c>
      <c r="W4" s="144" t="s">
        <v>1358</v>
      </c>
      <c r="X4" s="144" t="s">
        <v>1322</v>
      </c>
      <c r="Y4" s="144" t="s">
        <v>1323</v>
      </c>
      <c r="Z4" s="144" t="s">
        <v>1324</v>
      </c>
      <c r="AA4" s="144" t="s">
        <v>1325</v>
      </c>
      <c r="AB4" s="144" t="s">
        <v>1326</v>
      </c>
      <c r="AC4" s="144" t="s">
        <v>1327</v>
      </c>
      <c r="AD4" s="144" t="s">
        <v>1328</v>
      </c>
      <c r="AE4" s="144" t="s">
        <v>1359</v>
      </c>
      <c r="AF4" s="144" t="s">
        <v>1330</v>
      </c>
      <c r="AG4" s="146"/>
      <c r="AH4" s="147"/>
      <c r="AI4" s="147"/>
    </row>
    <row r="5" s="150" customFormat="1" ht="18.75" customHeight="1">
      <c r="A5" s="153" t="s">
        <v>6</v>
      </c>
      <c r="B5" s="153" t="s">
        <v>14</v>
      </c>
      <c r="C5" s="153" t="s">
        <v>22</v>
      </c>
      <c r="D5" s="153" t="s">
        <v>29</v>
      </c>
      <c r="E5" s="153" t="s">
        <v>36</v>
      </c>
      <c r="F5" s="153" t="s">
        <v>42</v>
      </c>
      <c r="G5" s="153" t="s">
        <v>48</v>
      </c>
      <c r="H5" s="153" t="s">
        <v>54</v>
      </c>
      <c r="I5" s="153" t="s">
        <v>60</v>
      </c>
      <c r="J5" s="153" t="s">
        <v>65</v>
      </c>
      <c r="K5" s="153" t="s">
        <v>70</v>
      </c>
      <c r="L5" s="153" t="s">
        <v>75</v>
      </c>
      <c r="M5" s="153" t="s">
        <v>80</v>
      </c>
      <c r="N5" s="153" t="s">
        <v>85</v>
      </c>
      <c r="O5" s="153" t="s">
        <v>90</v>
      </c>
      <c r="P5" s="153" t="s">
        <v>1331</v>
      </c>
      <c r="Q5" s="153" t="s">
        <v>1332</v>
      </c>
      <c r="R5" s="153" t="s">
        <v>1333</v>
      </c>
      <c r="S5" s="153" t="s">
        <v>1334</v>
      </c>
      <c r="T5" s="153" t="s">
        <v>1335</v>
      </c>
      <c r="U5" s="153" t="s">
        <v>1336</v>
      </c>
      <c r="V5" s="153" t="s">
        <v>1337</v>
      </c>
      <c r="W5" s="153" t="s">
        <v>1338</v>
      </c>
      <c r="X5" s="153" t="s">
        <v>1339</v>
      </c>
      <c r="Y5" s="153" t="s">
        <v>1340</v>
      </c>
      <c r="Z5" s="153" t="s">
        <v>1341</v>
      </c>
      <c r="AA5" s="153" t="s">
        <v>1342</v>
      </c>
      <c r="AB5" s="153" t="s">
        <v>1343</v>
      </c>
      <c r="AC5" s="153" t="s">
        <v>1344</v>
      </c>
      <c r="AD5" s="153" t="s">
        <v>1345</v>
      </c>
      <c r="AE5" s="153" t="s">
        <v>1346</v>
      </c>
      <c r="AF5" s="153" t="s">
        <v>1347</v>
      </c>
      <c r="AG5" s="153" t="s">
        <v>1348</v>
      </c>
      <c r="AH5" s="153" t="s">
        <v>1349</v>
      </c>
      <c r="AI5" s="153" t="s">
        <v>1360</v>
      </c>
    </row>
    <row r="6" s="150" customFormat="1" ht="35.25" customHeight="1">
      <c r="A6" s="143"/>
      <c r="B6" s="143"/>
      <c r="C6" s="192" t="s">
        <v>409</v>
      </c>
      <c r="D6" s="143" t="str">
        <f>VLOOKUP(C6,'Коды программ'!$A$2:$B$578,2,FALSE)</f>
        <v xml:space="preserve">Сварщик (ручной и частично механизированной сварки (наплавки)</v>
      </c>
      <c r="E6" s="154" t="s">
        <v>6</v>
      </c>
      <c r="F6" s="155" t="s">
        <v>7</v>
      </c>
      <c r="G6" s="156">
        <v>17</v>
      </c>
      <c r="H6" s="156">
        <v>5</v>
      </c>
      <c r="I6" s="156">
        <v>4</v>
      </c>
      <c r="J6" s="156">
        <v>3</v>
      </c>
      <c r="K6" s="156">
        <v>0</v>
      </c>
      <c r="L6" s="156">
        <v>0</v>
      </c>
      <c r="M6" s="156">
        <v>1</v>
      </c>
      <c r="N6" s="156">
        <v>10</v>
      </c>
      <c r="O6" s="156">
        <v>0</v>
      </c>
      <c r="P6" s="156">
        <v>0</v>
      </c>
      <c r="Q6" s="156">
        <v>0</v>
      </c>
      <c r="R6" s="156">
        <v>0</v>
      </c>
      <c r="S6" s="156">
        <v>1</v>
      </c>
      <c r="T6" s="156">
        <v>0</v>
      </c>
      <c r="U6" s="156">
        <v>0</v>
      </c>
      <c r="V6" s="156">
        <v>0</v>
      </c>
      <c r="W6" s="156">
        <v>0</v>
      </c>
      <c r="X6" s="156">
        <v>0</v>
      </c>
      <c r="Y6" s="156">
        <v>0</v>
      </c>
      <c r="Z6" s="156">
        <v>0</v>
      </c>
      <c r="AA6" s="156">
        <v>0</v>
      </c>
      <c r="AB6" s="156">
        <v>0</v>
      </c>
      <c r="AC6" s="156">
        <v>0</v>
      </c>
      <c r="AD6" s="156">
        <v>0</v>
      </c>
      <c r="AE6" s="156">
        <v>0</v>
      </c>
      <c r="AF6" s="156">
        <v>0</v>
      </c>
      <c r="AG6" s="156"/>
      <c r="AH6" s="147" t="str">
        <f t="shared" ref="AH6:AH10" si="280">IF(G6=H6+K6+L6+M6+N6+O6+P6+Q6+R6+S6+T6+U6+V6+W6+X6+Y6+Z6+AA6+AB6+AC6+AD6+AE6+AF6,"проверка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 xml:space="preserve">проверка пройдена</v>
      </c>
      <c r="AI6" s="147" t="str">
        <f t="shared" ref="AI6:AI20" si="281">IF(OR(I6&gt;H6,J6&gt;H6),"ВНИМАНИЕ! В гр.09 и/или 10 не может стоять значение большее, чем в гр.08","проверка пройдена")</f>
        <v xml:space="preserve">проверка пройдена</v>
      </c>
    </row>
    <row r="7" s="150" customFormat="1" ht="35.25" customHeight="1">
      <c r="A7" s="143"/>
      <c r="B7" s="143"/>
      <c r="C7" s="92" t="s">
        <v>409</v>
      </c>
      <c r="D7" s="143" t="str">
        <f>VLOOKUP(C7,'Коды программ'!$A$2:$B$578,2,FALSE)</f>
        <v xml:space="preserve">Сварщик (ручной и частично механизированной сварки (наплавки)</v>
      </c>
      <c r="E7" s="154" t="s">
        <v>14</v>
      </c>
      <c r="F7" s="158" t="s">
        <v>15</v>
      </c>
      <c r="G7" s="156">
        <v>0</v>
      </c>
      <c r="H7" s="156">
        <v>0</v>
      </c>
      <c r="I7" s="156">
        <v>0</v>
      </c>
      <c r="J7" s="156">
        <v>0</v>
      </c>
      <c r="K7" s="156">
        <v>0</v>
      </c>
      <c r="L7" s="156">
        <v>0</v>
      </c>
      <c r="M7" s="156">
        <v>0</v>
      </c>
      <c r="N7" s="156">
        <v>0</v>
      </c>
      <c r="O7" s="156">
        <v>0</v>
      </c>
      <c r="P7" s="156">
        <v>0</v>
      </c>
      <c r="Q7" s="156">
        <v>0</v>
      </c>
      <c r="R7" s="156">
        <v>0</v>
      </c>
      <c r="S7" s="156">
        <v>0</v>
      </c>
      <c r="T7" s="156">
        <v>0</v>
      </c>
      <c r="U7" s="156">
        <v>0</v>
      </c>
      <c r="V7" s="156">
        <v>0</v>
      </c>
      <c r="W7" s="156">
        <v>0</v>
      </c>
      <c r="X7" s="156">
        <v>0</v>
      </c>
      <c r="Y7" s="156">
        <v>0</v>
      </c>
      <c r="Z7" s="156">
        <v>0</v>
      </c>
      <c r="AA7" s="156">
        <v>0</v>
      </c>
      <c r="AB7" s="156">
        <v>0</v>
      </c>
      <c r="AC7" s="156">
        <v>0</v>
      </c>
      <c r="AD7" s="156">
        <v>0</v>
      </c>
      <c r="AE7" s="156">
        <v>0</v>
      </c>
      <c r="AF7" s="156">
        <v>0</v>
      </c>
      <c r="AG7" s="156"/>
      <c r="AH7" s="147" t="str">
        <f t="shared" si="280"/>
        <v xml:space="preserve">проверка пройдена</v>
      </c>
      <c r="AI7" s="147" t="str">
        <f t="shared" si="281"/>
        <v xml:space="preserve">проверка пройдена</v>
      </c>
    </row>
    <row r="8" s="150" customFormat="1" ht="35.25" customHeight="1">
      <c r="A8" s="143"/>
      <c r="B8" s="143"/>
      <c r="C8" s="192" t="s">
        <v>409</v>
      </c>
      <c r="D8" s="143" t="str">
        <f>VLOOKUP(C8,'Коды программ'!$A$2:$B$578,2,FALSE)</f>
        <v xml:space="preserve">Сварщик (ручной и частично механизированной сварки (наплавки)</v>
      </c>
      <c r="E8" s="154" t="s">
        <v>22</v>
      </c>
      <c r="F8" s="158" t="s">
        <v>23</v>
      </c>
      <c r="G8" s="156">
        <v>0</v>
      </c>
      <c r="H8" s="156">
        <v>0</v>
      </c>
      <c r="I8" s="156">
        <v>0</v>
      </c>
      <c r="J8" s="156">
        <v>0</v>
      </c>
      <c r="K8" s="156">
        <v>0</v>
      </c>
      <c r="L8" s="156">
        <v>0</v>
      </c>
      <c r="M8" s="156">
        <v>0</v>
      </c>
      <c r="N8" s="156">
        <v>0</v>
      </c>
      <c r="O8" s="156">
        <v>0</v>
      </c>
      <c r="P8" s="156">
        <v>0</v>
      </c>
      <c r="Q8" s="156">
        <v>0</v>
      </c>
      <c r="R8" s="156">
        <v>0</v>
      </c>
      <c r="S8" s="156">
        <v>0</v>
      </c>
      <c r="T8" s="156">
        <v>0</v>
      </c>
      <c r="U8" s="156">
        <v>0</v>
      </c>
      <c r="V8" s="156">
        <v>0</v>
      </c>
      <c r="W8" s="156">
        <v>0</v>
      </c>
      <c r="X8" s="156">
        <v>0</v>
      </c>
      <c r="Y8" s="156">
        <v>0</v>
      </c>
      <c r="Z8" s="156">
        <v>0</v>
      </c>
      <c r="AA8" s="156">
        <v>0</v>
      </c>
      <c r="AB8" s="156">
        <v>0</v>
      </c>
      <c r="AC8" s="156">
        <v>0</v>
      </c>
      <c r="AD8" s="156">
        <v>0</v>
      </c>
      <c r="AE8" s="156">
        <v>0</v>
      </c>
      <c r="AF8" s="156">
        <v>0</v>
      </c>
      <c r="AG8" s="156"/>
      <c r="AH8" s="147" t="str">
        <f t="shared" si="280"/>
        <v xml:space="preserve">проверка пройдена</v>
      </c>
      <c r="AI8" s="147" t="str">
        <f t="shared" si="281"/>
        <v xml:space="preserve">проверка пройдена</v>
      </c>
    </row>
    <row r="9" s="150" customFormat="1" ht="36.75" customHeight="1">
      <c r="A9" s="143"/>
      <c r="B9" s="143"/>
      <c r="C9" s="92" t="s">
        <v>409</v>
      </c>
      <c r="D9" s="143" t="str">
        <f>VLOOKUP(C9,'Коды программ'!$A$2:$B$578,2,FALSE)</f>
        <v xml:space="preserve">Сварщик (ручной и частично механизированной сварки (наплавки)</v>
      </c>
      <c r="E9" s="154" t="s">
        <v>29</v>
      </c>
      <c r="F9" s="158" t="s">
        <v>30</v>
      </c>
      <c r="G9" s="156">
        <v>0</v>
      </c>
      <c r="H9" s="156">
        <v>0</v>
      </c>
      <c r="I9" s="156">
        <v>0</v>
      </c>
      <c r="J9" s="156">
        <v>0</v>
      </c>
      <c r="K9" s="156">
        <v>0</v>
      </c>
      <c r="L9" s="156">
        <v>0</v>
      </c>
      <c r="M9" s="156">
        <v>0</v>
      </c>
      <c r="N9" s="156">
        <v>0</v>
      </c>
      <c r="O9" s="156">
        <v>0</v>
      </c>
      <c r="P9" s="156">
        <v>0</v>
      </c>
      <c r="Q9" s="156">
        <v>0</v>
      </c>
      <c r="R9" s="156">
        <v>0</v>
      </c>
      <c r="S9" s="156">
        <v>0</v>
      </c>
      <c r="T9" s="156">
        <v>0</v>
      </c>
      <c r="U9" s="156">
        <v>0</v>
      </c>
      <c r="V9" s="156">
        <v>0</v>
      </c>
      <c r="W9" s="156">
        <v>0</v>
      </c>
      <c r="X9" s="156">
        <v>0</v>
      </c>
      <c r="Y9" s="156">
        <v>0</v>
      </c>
      <c r="Z9" s="156">
        <v>0</v>
      </c>
      <c r="AA9" s="156">
        <v>0</v>
      </c>
      <c r="AB9" s="156">
        <v>0</v>
      </c>
      <c r="AC9" s="156">
        <v>0</v>
      </c>
      <c r="AD9" s="156">
        <v>0</v>
      </c>
      <c r="AE9" s="156">
        <v>0</v>
      </c>
      <c r="AF9" s="156">
        <v>0</v>
      </c>
      <c r="AG9" s="156"/>
      <c r="AH9" s="147" t="str">
        <f t="shared" si="280"/>
        <v xml:space="preserve">проверка пройдена</v>
      </c>
      <c r="AI9" s="147" t="str">
        <f t="shared" si="281"/>
        <v xml:space="preserve">проверка пройдена</v>
      </c>
    </row>
    <row r="10" s="150" customFormat="1" ht="27" customHeight="1">
      <c r="A10" s="143"/>
      <c r="B10" s="143"/>
      <c r="C10" s="192" t="s">
        <v>409</v>
      </c>
      <c r="D10" s="143" t="str">
        <f>VLOOKUP(C10,'Коды программ'!$A$2:$B$578,2,FALSE)</f>
        <v xml:space="preserve">Сварщик (ручной и частично механизированной сварки (наплавки)</v>
      </c>
      <c r="E10" s="154" t="s">
        <v>36</v>
      </c>
      <c r="F10" s="158" t="s">
        <v>37</v>
      </c>
      <c r="G10" s="156">
        <v>0</v>
      </c>
      <c r="H10" s="156">
        <v>0</v>
      </c>
      <c r="I10" s="156">
        <v>0</v>
      </c>
      <c r="J10" s="156">
        <v>0</v>
      </c>
      <c r="K10" s="156">
        <v>0</v>
      </c>
      <c r="L10" s="156">
        <v>0</v>
      </c>
      <c r="M10" s="156">
        <v>0</v>
      </c>
      <c r="N10" s="156">
        <v>0</v>
      </c>
      <c r="O10" s="156">
        <v>0</v>
      </c>
      <c r="P10" s="156">
        <v>0</v>
      </c>
      <c r="Q10" s="156">
        <v>0</v>
      </c>
      <c r="R10" s="156">
        <v>0</v>
      </c>
      <c r="S10" s="156">
        <v>0</v>
      </c>
      <c r="T10" s="156">
        <v>0</v>
      </c>
      <c r="U10" s="156">
        <v>0</v>
      </c>
      <c r="V10" s="156">
        <v>0</v>
      </c>
      <c r="W10" s="156">
        <v>0</v>
      </c>
      <c r="X10" s="156">
        <v>0</v>
      </c>
      <c r="Y10" s="156">
        <v>0</v>
      </c>
      <c r="Z10" s="156">
        <v>0</v>
      </c>
      <c r="AA10" s="156">
        <v>0</v>
      </c>
      <c r="AB10" s="156">
        <v>0</v>
      </c>
      <c r="AC10" s="156">
        <v>0</v>
      </c>
      <c r="AD10" s="156">
        <v>0</v>
      </c>
      <c r="AE10" s="156">
        <v>0</v>
      </c>
      <c r="AF10" s="156">
        <v>0</v>
      </c>
      <c r="AG10" s="156"/>
      <c r="AH10" s="147" t="str">
        <f t="shared" si="280"/>
        <v xml:space="preserve">проверка пройдена</v>
      </c>
      <c r="AI10" s="147" t="str">
        <f t="shared" si="281"/>
        <v xml:space="preserve">проверка пройдена</v>
      </c>
    </row>
    <row r="11" s="150" customFormat="1" ht="81" customHeight="1">
      <c r="A11" s="143"/>
      <c r="B11" s="143"/>
      <c r="C11" s="92" t="s">
        <v>409</v>
      </c>
      <c r="D11" s="143" t="str">
        <f>VLOOKUP(C11,'Коды программ'!$A$2:$B$578,2,FALSE)</f>
        <v xml:space="preserve">Сварщик (ручной и частично механизированной сварки (наплавки)</v>
      </c>
      <c r="E11" s="153" t="s">
        <v>42</v>
      </c>
      <c r="F11" s="159" t="s">
        <v>43</v>
      </c>
      <c r="G11" s="156">
        <f>G7+G9</f>
        <v>0</v>
      </c>
      <c r="H11" s="156">
        <v>0</v>
      </c>
      <c r="I11" s="156">
        <v>0</v>
      </c>
      <c r="J11" s="156">
        <v>0</v>
      </c>
      <c r="K11" s="156">
        <v>0</v>
      </c>
      <c r="L11" s="156">
        <v>0</v>
      </c>
      <c r="M11" s="156">
        <v>0</v>
      </c>
      <c r="N11" s="156">
        <v>0</v>
      </c>
      <c r="O11" s="156">
        <v>0</v>
      </c>
      <c r="P11" s="156">
        <v>0</v>
      </c>
      <c r="Q11" s="156">
        <v>0</v>
      </c>
      <c r="R11" s="156">
        <v>0</v>
      </c>
      <c r="S11" s="156">
        <v>0</v>
      </c>
      <c r="T11" s="156">
        <v>0</v>
      </c>
      <c r="U11" s="156">
        <v>0</v>
      </c>
      <c r="V11" s="156">
        <v>0</v>
      </c>
      <c r="W11" s="156">
        <v>0</v>
      </c>
      <c r="X11" s="156">
        <v>0</v>
      </c>
      <c r="Y11" s="156">
        <v>0</v>
      </c>
      <c r="Z11" s="156">
        <v>0</v>
      </c>
      <c r="AA11" s="156">
        <v>0</v>
      </c>
      <c r="AB11" s="156">
        <v>0</v>
      </c>
      <c r="AC11" s="156">
        <v>0</v>
      </c>
      <c r="AD11" s="156">
        <v>0</v>
      </c>
      <c r="AE11" s="156">
        <v>0</v>
      </c>
      <c r="AF11" s="156">
        <v>0</v>
      </c>
      <c r="AG11" s="156"/>
      <c r="AH11" s="147" t="str">
        <f t="shared" ref="AH11:AH74" si="282">IF(G11=H11+K11+L11+M11+N11+O11+P11+Q11+R11+S11+T11+U11+V11+W11+X11+Y11+Z11+AA11+AB11+AC11+AD11+AE11+AF11,"проверка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 xml:space="preserve">проверка пройдена</v>
      </c>
      <c r="AI11" s="147" t="str">
        <f t="shared" si="281"/>
        <v xml:space="preserve">проверка пройдена</v>
      </c>
    </row>
    <row r="12" ht="87" customHeight="1">
      <c r="A12" s="143"/>
      <c r="B12" s="143"/>
      <c r="C12" s="192" t="s">
        <v>409</v>
      </c>
      <c r="D12" s="143" t="str">
        <f>VLOOKUP(C12,'Коды программ'!$A$2:$B$578,2,FALSE)</f>
        <v xml:space="preserve">Сварщик (ручной и частично механизированной сварки (наплавки)</v>
      </c>
      <c r="E12" s="153" t="s">
        <v>48</v>
      </c>
      <c r="F12" s="159" t="s">
        <v>49</v>
      </c>
      <c r="G12" s="156">
        <v>0</v>
      </c>
      <c r="H12" s="156">
        <v>0</v>
      </c>
      <c r="I12" s="156">
        <v>0</v>
      </c>
      <c r="J12" s="156">
        <v>0</v>
      </c>
      <c r="K12" s="156">
        <v>0</v>
      </c>
      <c r="L12" s="156">
        <v>0</v>
      </c>
      <c r="M12" s="156">
        <v>0</v>
      </c>
      <c r="N12" s="156">
        <v>0</v>
      </c>
      <c r="O12" s="156">
        <v>0</v>
      </c>
      <c r="P12" s="156">
        <v>0</v>
      </c>
      <c r="Q12" s="156">
        <v>0</v>
      </c>
      <c r="R12" s="156">
        <v>0</v>
      </c>
      <c r="S12" s="156">
        <v>0</v>
      </c>
      <c r="T12" s="156">
        <v>0</v>
      </c>
      <c r="U12" s="156">
        <v>0</v>
      </c>
      <c r="V12" s="156">
        <v>0</v>
      </c>
      <c r="W12" s="156">
        <v>0</v>
      </c>
      <c r="X12" s="156">
        <v>0</v>
      </c>
      <c r="Y12" s="156">
        <v>0</v>
      </c>
      <c r="Z12" s="156">
        <v>0</v>
      </c>
      <c r="AA12" s="156">
        <v>0</v>
      </c>
      <c r="AB12" s="156">
        <v>0</v>
      </c>
      <c r="AC12" s="156">
        <v>0</v>
      </c>
      <c r="AD12" s="156">
        <v>0</v>
      </c>
      <c r="AE12" s="156">
        <v>0</v>
      </c>
      <c r="AF12" s="156">
        <v>0</v>
      </c>
      <c r="AG12" s="156"/>
      <c r="AH12" s="147" t="str">
        <f t="shared" si="282"/>
        <v xml:space="preserve">проверка пройдена</v>
      </c>
      <c r="AI12" s="147" t="str">
        <f t="shared" si="281"/>
        <v xml:space="preserve">проверка пройдена</v>
      </c>
    </row>
    <row r="13" ht="62">
      <c r="A13" s="143"/>
      <c r="B13" s="143"/>
      <c r="C13" s="92" t="s">
        <v>409</v>
      </c>
      <c r="D13" s="143" t="str">
        <f>VLOOKUP(C13,'Коды программ'!$A$2:$B$578,2,FALSE)</f>
        <v xml:space="preserve">Сварщик (ручной и частично механизированной сварки (наплавки)</v>
      </c>
      <c r="E13" s="153" t="s">
        <v>54</v>
      </c>
      <c r="F13" s="159" t="s">
        <v>55</v>
      </c>
      <c r="G13" s="156">
        <v>0</v>
      </c>
      <c r="H13" s="156">
        <v>0</v>
      </c>
      <c r="I13" s="156">
        <v>0</v>
      </c>
      <c r="J13" s="156">
        <v>0</v>
      </c>
      <c r="K13" s="156">
        <v>0</v>
      </c>
      <c r="L13" s="156">
        <v>0</v>
      </c>
      <c r="M13" s="156">
        <v>0</v>
      </c>
      <c r="N13" s="156">
        <v>0</v>
      </c>
      <c r="O13" s="156">
        <v>0</v>
      </c>
      <c r="P13" s="156">
        <v>0</v>
      </c>
      <c r="Q13" s="156">
        <v>0</v>
      </c>
      <c r="R13" s="156">
        <v>0</v>
      </c>
      <c r="S13" s="156">
        <v>0</v>
      </c>
      <c r="T13" s="156">
        <v>0</v>
      </c>
      <c r="U13" s="156">
        <v>0</v>
      </c>
      <c r="V13" s="156">
        <v>0</v>
      </c>
      <c r="W13" s="156">
        <v>0</v>
      </c>
      <c r="X13" s="156">
        <v>0</v>
      </c>
      <c r="Y13" s="156">
        <v>0</v>
      </c>
      <c r="Z13" s="156">
        <v>0</v>
      </c>
      <c r="AA13" s="156">
        <v>0</v>
      </c>
      <c r="AB13" s="156">
        <v>0</v>
      </c>
      <c r="AC13" s="156">
        <v>0</v>
      </c>
      <c r="AD13" s="156">
        <v>0</v>
      </c>
      <c r="AE13" s="156">
        <v>0</v>
      </c>
      <c r="AF13" s="156">
        <v>0</v>
      </c>
      <c r="AG13" s="156"/>
      <c r="AH13" s="147" t="str">
        <f t="shared" si="282"/>
        <v xml:space="preserve">проверка пройдена</v>
      </c>
      <c r="AI13" s="147" t="str">
        <f t="shared" si="281"/>
        <v xml:space="preserve">проверка пройдена</v>
      </c>
    </row>
    <row r="14" ht="62">
      <c r="A14" s="143"/>
      <c r="B14" s="143"/>
      <c r="C14" s="192" t="s">
        <v>409</v>
      </c>
      <c r="D14" s="143" t="str">
        <f>VLOOKUP(C14,'Коды программ'!$A$2:$B$578,2,FALSE)</f>
        <v xml:space="preserve">Сварщик (ручной и частично механизированной сварки (наплавки)</v>
      </c>
      <c r="E14" s="153" t="s">
        <v>60</v>
      </c>
      <c r="F14" s="159" t="s">
        <v>61</v>
      </c>
      <c r="G14" s="156">
        <v>0</v>
      </c>
      <c r="H14" s="156">
        <v>0</v>
      </c>
      <c r="I14" s="156">
        <v>0</v>
      </c>
      <c r="J14" s="156">
        <v>0</v>
      </c>
      <c r="K14" s="156">
        <v>0</v>
      </c>
      <c r="L14" s="156">
        <v>0</v>
      </c>
      <c r="M14" s="156">
        <v>0</v>
      </c>
      <c r="N14" s="156">
        <v>0</v>
      </c>
      <c r="O14" s="156">
        <v>0</v>
      </c>
      <c r="P14" s="156">
        <v>0</v>
      </c>
      <c r="Q14" s="156">
        <v>0</v>
      </c>
      <c r="R14" s="156">
        <v>0</v>
      </c>
      <c r="S14" s="156">
        <v>0</v>
      </c>
      <c r="T14" s="156">
        <v>0</v>
      </c>
      <c r="U14" s="156">
        <v>0</v>
      </c>
      <c r="V14" s="156">
        <v>0</v>
      </c>
      <c r="W14" s="156">
        <v>0</v>
      </c>
      <c r="X14" s="156">
        <v>0</v>
      </c>
      <c r="Y14" s="156">
        <v>0</v>
      </c>
      <c r="Z14" s="156">
        <v>0</v>
      </c>
      <c r="AA14" s="156">
        <v>0</v>
      </c>
      <c r="AB14" s="156">
        <v>0</v>
      </c>
      <c r="AC14" s="156">
        <v>0</v>
      </c>
      <c r="AD14" s="156">
        <v>0</v>
      </c>
      <c r="AE14" s="156">
        <v>0</v>
      </c>
      <c r="AF14" s="156">
        <v>0</v>
      </c>
      <c r="AG14" s="156"/>
      <c r="AH14" s="147" t="str">
        <f t="shared" si="282"/>
        <v xml:space="preserve">проверка пройдена</v>
      </c>
      <c r="AI14" s="147" t="str">
        <f t="shared" si="281"/>
        <v xml:space="preserve">проверка пройдена</v>
      </c>
    </row>
    <row r="15" ht="45" customHeight="1">
      <c r="A15" s="143"/>
      <c r="B15" s="143"/>
      <c r="C15" s="92" t="s">
        <v>409</v>
      </c>
      <c r="D15" s="143" t="str">
        <f>VLOOKUP(C15,'Коды программ'!$A$2:$B$578,2,FALSE)</f>
        <v xml:space="preserve">Сварщик (ручной и частично механизированной сварки (наплавки)</v>
      </c>
      <c r="E15" s="160" t="s">
        <v>65</v>
      </c>
      <c r="F15" s="161" t="s">
        <v>66</v>
      </c>
      <c r="G15" s="156">
        <v>0</v>
      </c>
      <c r="H15" s="156">
        <v>0</v>
      </c>
      <c r="I15" s="156">
        <v>0</v>
      </c>
      <c r="J15" s="156">
        <v>0</v>
      </c>
      <c r="K15" s="156">
        <v>0</v>
      </c>
      <c r="L15" s="156">
        <v>0</v>
      </c>
      <c r="M15" s="156">
        <v>0</v>
      </c>
      <c r="N15" s="156">
        <v>0</v>
      </c>
      <c r="O15" s="156">
        <v>0</v>
      </c>
      <c r="P15" s="156">
        <v>0</v>
      </c>
      <c r="Q15" s="156">
        <v>0</v>
      </c>
      <c r="R15" s="156">
        <v>0</v>
      </c>
      <c r="S15" s="156">
        <v>0</v>
      </c>
      <c r="T15" s="156">
        <v>0</v>
      </c>
      <c r="U15" s="156">
        <v>0</v>
      </c>
      <c r="V15" s="156">
        <v>0</v>
      </c>
      <c r="W15" s="156">
        <v>0</v>
      </c>
      <c r="X15" s="156">
        <v>0</v>
      </c>
      <c r="Y15" s="156">
        <v>0</v>
      </c>
      <c r="Z15" s="156">
        <v>0</v>
      </c>
      <c r="AA15" s="156">
        <v>0</v>
      </c>
      <c r="AB15" s="156">
        <v>0</v>
      </c>
      <c r="AC15" s="156">
        <v>0</v>
      </c>
      <c r="AD15" s="156">
        <v>0</v>
      </c>
      <c r="AE15" s="156">
        <v>0</v>
      </c>
      <c r="AF15" s="156">
        <v>0</v>
      </c>
      <c r="AG15" s="156"/>
      <c r="AH15" s="147" t="str">
        <f t="shared" si="282"/>
        <v xml:space="preserve">проверка пройдена</v>
      </c>
      <c r="AI15" s="147" t="str">
        <f t="shared" si="281"/>
        <v xml:space="preserve">проверка пройдена</v>
      </c>
    </row>
    <row r="16" ht="21.649999999999999" customHeight="1">
      <c r="A16" s="143"/>
      <c r="B16" s="143"/>
      <c r="C16" s="192" t="s">
        <v>409</v>
      </c>
      <c r="D16" s="143" t="str">
        <f>VLOOKUP(C16,'Коды программ'!$A$2:$B$578,2,FALSE)</f>
        <v xml:space="preserve">Сварщик (ручной и частично механизированной сварки (наплавки)</v>
      </c>
      <c r="E16" s="160" t="s">
        <v>70</v>
      </c>
      <c r="F16" s="161" t="s">
        <v>71</v>
      </c>
      <c r="G16" s="156">
        <v>0</v>
      </c>
      <c r="H16" s="156">
        <v>0</v>
      </c>
      <c r="I16" s="156">
        <v>0</v>
      </c>
      <c r="J16" s="156">
        <v>0</v>
      </c>
      <c r="K16" s="156">
        <v>0</v>
      </c>
      <c r="L16" s="156">
        <v>0</v>
      </c>
      <c r="M16" s="156">
        <v>0</v>
      </c>
      <c r="N16" s="156">
        <v>0</v>
      </c>
      <c r="O16" s="156">
        <v>0</v>
      </c>
      <c r="P16" s="156">
        <v>0</v>
      </c>
      <c r="Q16" s="156">
        <v>0</v>
      </c>
      <c r="R16" s="156">
        <v>0</v>
      </c>
      <c r="S16" s="156">
        <v>0</v>
      </c>
      <c r="T16" s="156">
        <v>0</v>
      </c>
      <c r="U16" s="156">
        <v>0</v>
      </c>
      <c r="V16" s="156">
        <v>0</v>
      </c>
      <c r="W16" s="156">
        <v>0</v>
      </c>
      <c r="X16" s="156">
        <v>0</v>
      </c>
      <c r="Y16" s="156">
        <v>0</v>
      </c>
      <c r="Z16" s="156">
        <v>0</v>
      </c>
      <c r="AA16" s="156">
        <v>0</v>
      </c>
      <c r="AB16" s="156">
        <v>0</v>
      </c>
      <c r="AC16" s="156">
        <v>0</v>
      </c>
      <c r="AD16" s="156">
        <v>0</v>
      </c>
      <c r="AE16" s="156">
        <v>0</v>
      </c>
      <c r="AF16" s="156">
        <v>0</v>
      </c>
      <c r="AG16" s="156"/>
      <c r="AH16" s="147" t="str">
        <f t="shared" si="282"/>
        <v xml:space="preserve">проверка пройдена</v>
      </c>
      <c r="AI16" s="147" t="str">
        <f t="shared" si="281"/>
        <v xml:space="preserve">проверка пройдена</v>
      </c>
    </row>
    <row r="17" ht="62">
      <c r="A17" s="143"/>
      <c r="B17" s="143"/>
      <c r="C17" s="92" t="s">
        <v>409</v>
      </c>
      <c r="D17" s="143" t="str">
        <f>VLOOKUP(C17,'Коды программ'!$A$2:$B$578,2,FALSE)</f>
        <v xml:space="preserve">Сварщик (ручной и частично механизированной сварки (наплавки)</v>
      </c>
      <c r="E17" s="160" t="s">
        <v>75</v>
      </c>
      <c r="F17" s="161" t="s">
        <v>76</v>
      </c>
      <c r="G17" s="156">
        <v>0</v>
      </c>
      <c r="H17" s="156">
        <v>0</v>
      </c>
      <c r="I17" s="156">
        <v>0</v>
      </c>
      <c r="J17" s="156">
        <v>0</v>
      </c>
      <c r="K17" s="156">
        <v>0</v>
      </c>
      <c r="L17" s="156">
        <v>0</v>
      </c>
      <c r="M17" s="156">
        <v>0</v>
      </c>
      <c r="N17" s="156">
        <v>0</v>
      </c>
      <c r="O17" s="156">
        <v>0</v>
      </c>
      <c r="P17" s="156">
        <v>0</v>
      </c>
      <c r="Q17" s="156">
        <v>0</v>
      </c>
      <c r="R17" s="156">
        <v>0</v>
      </c>
      <c r="S17" s="156">
        <v>0</v>
      </c>
      <c r="T17" s="156">
        <v>0</v>
      </c>
      <c r="U17" s="156">
        <v>0</v>
      </c>
      <c r="V17" s="156">
        <v>0</v>
      </c>
      <c r="W17" s="156">
        <v>0</v>
      </c>
      <c r="X17" s="156">
        <v>0</v>
      </c>
      <c r="Y17" s="156">
        <v>0</v>
      </c>
      <c r="Z17" s="156">
        <v>0</v>
      </c>
      <c r="AA17" s="156">
        <v>0</v>
      </c>
      <c r="AB17" s="156">
        <v>0</v>
      </c>
      <c r="AC17" s="156">
        <v>0</v>
      </c>
      <c r="AD17" s="156">
        <v>0</v>
      </c>
      <c r="AE17" s="156">
        <v>0</v>
      </c>
      <c r="AF17" s="156">
        <v>0</v>
      </c>
      <c r="AG17" s="156"/>
      <c r="AH17" s="147" t="str">
        <f t="shared" si="282"/>
        <v xml:space="preserve">проверка пройдена</v>
      </c>
      <c r="AI17" s="147" t="str">
        <f t="shared" si="281"/>
        <v xml:space="preserve">проверка пройдена</v>
      </c>
    </row>
    <row r="18" ht="37.5" customHeight="1">
      <c r="A18" s="143"/>
      <c r="B18" s="143"/>
      <c r="C18" s="192" t="s">
        <v>409</v>
      </c>
      <c r="D18" s="143" t="str">
        <f>VLOOKUP(C18,'Коды программ'!$A$2:$B$578,2,FALSE)</f>
        <v xml:space="preserve">Сварщик (ручной и частично механизированной сварки (наплавки)</v>
      </c>
      <c r="E18" s="160" t="s">
        <v>80</v>
      </c>
      <c r="F18" s="161" t="s">
        <v>81</v>
      </c>
      <c r="G18" s="156">
        <v>0</v>
      </c>
      <c r="H18" s="156">
        <v>0</v>
      </c>
      <c r="I18" s="156">
        <v>0</v>
      </c>
      <c r="J18" s="156">
        <v>0</v>
      </c>
      <c r="K18" s="156">
        <v>0</v>
      </c>
      <c r="L18" s="156">
        <v>0</v>
      </c>
      <c r="M18" s="156">
        <v>0</v>
      </c>
      <c r="N18" s="156">
        <v>0</v>
      </c>
      <c r="O18" s="156">
        <v>0</v>
      </c>
      <c r="P18" s="156">
        <v>0</v>
      </c>
      <c r="Q18" s="156">
        <v>0</v>
      </c>
      <c r="R18" s="156">
        <v>0</v>
      </c>
      <c r="S18" s="156">
        <v>0</v>
      </c>
      <c r="T18" s="156">
        <v>0</v>
      </c>
      <c r="U18" s="156">
        <v>0</v>
      </c>
      <c r="V18" s="156">
        <v>0</v>
      </c>
      <c r="W18" s="156">
        <v>0</v>
      </c>
      <c r="X18" s="156">
        <v>0</v>
      </c>
      <c r="Y18" s="156">
        <v>0</v>
      </c>
      <c r="Z18" s="156">
        <v>0</v>
      </c>
      <c r="AA18" s="156">
        <v>0</v>
      </c>
      <c r="AB18" s="156">
        <v>0</v>
      </c>
      <c r="AC18" s="156">
        <v>0</v>
      </c>
      <c r="AD18" s="156">
        <v>0</v>
      </c>
      <c r="AE18" s="156">
        <v>0</v>
      </c>
      <c r="AF18" s="156">
        <v>0</v>
      </c>
      <c r="AG18" s="156"/>
      <c r="AH18" s="147" t="str">
        <f t="shared" si="282"/>
        <v xml:space="preserve">проверка пройдена</v>
      </c>
      <c r="AI18" s="147" t="str">
        <f t="shared" si="281"/>
        <v xml:space="preserve">проверка пройдена</v>
      </c>
    </row>
    <row r="19" ht="62">
      <c r="A19" s="143"/>
      <c r="B19" s="143"/>
      <c r="C19" s="92" t="s">
        <v>409</v>
      </c>
      <c r="D19" s="143" t="str">
        <f>VLOOKUP(C19,'Коды программ'!$A$2:$B$578,2,FALSE)</f>
        <v xml:space="preserve">Сварщик (ручной и частично механизированной сварки (наплавки)</v>
      </c>
      <c r="E19" s="153" t="s">
        <v>85</v>
      </c>
      <c r="F19" s="162" t="s">
        <v>86</v>
      </c>
      <c r="G19" s="156">
        <v>0</v>
      </c>
      <c r="H19" s="156">
        <v>0</v>
      </c>
      <c r="I19" s="156">
        <v>0</v>
      </c>
      <c r="J19" s="156">
        <v>0</v>
      </c>
      <c r="K19" s="156">
        <v>0</v>
      </c>
      <c r="L19" s="156">
        <v>0</v>
      </c>
      <c r="M19" s="156">
        <v>0</v>
      </c>
      <c r="N19" s="156">
        <v>0</v>
      </c>
      <c r="O19" s="156">
        <v>0</v>
      </c>
      <c r="P19" s="156">
        <v>0</v>
      </c>
      <c r="Q19" s="156">
        <v>0</v>
      </c>
      <c r="R19" s="156">
        <v>0</v>
      </c>
      <c r="S19" s="156">
        <v>0</v>
      </c>
      <c r="T19" s="156">
        <v>0</v>
      </c>
      <c r="U19" s="156">
        <v>0</v>
      </c>
      <c r="V19" s="156">
        <v>0</v>
      </c>
      <c r="W19" s="156">
        <v>0</v>
      </c>
      <c r="X19" s="156">
        <v>0</v>
      </c>
      <c r="Y19" s="156">
        <v>0</v>
      </c>
      <c r="Z19" s="156">
        <v>0</v>
      </c>
      <c r="AA19" s="156">
        <v>0</v>
      </c>
      <c r="AB19" s="156">
        <v>0</v>
      </c>
      <c r="AC19" s="156">
        <v>0</v>
      </c>
      <c r="AD19" s="156">
        <v>0</v>
      </c>
      <c r="AE19" s="156">
        <v>0</v>
      </c>
      <c r="AF19" s="156">
        <v>0</v>
      </c>
      <c r="AG19" s="156"/>
      <c r="AH19" s="147" t="str">
        <f t="shared" si="282"/>
        <v xml:space="preserve">проверка пройдена</v>
      </c>
      <c r="AI19" s="147" t="str">
        <f t="shared" si="281"/>
        <v xml:space="preserve">проверка пройдена</v>
      </c>
    </row>
    <row r="20" ht="62">
      <c r="A20" s="143"/>
      <c r="B20" s="143"/>
      <c r="C20" s="192" t="s">
        <v>409</v>
      </c>
      <c r="D20" s="143" t="str">
        <f>VLOOKUP(C20,'Коды программ'!$A$2:$B$578,2,FALSE)</f>
        <v xml:space="preserve">Сварщик (ручной и частично механизированной сварки (наплавки)</v>
      </c>
      <c r="E20" s="153" t="s">
        <v>90</v>
      </c>
      <c r="F20" s="162" t="s">
        <v>91</v>
      </c>
      <c r="G20" s="156">
        <v>0</v>
      </c>
      <c r="H20" s="156">
        <v>0</v>
      </c>
      <c r="I20" s="156">
        <v>0</v>
      </c>
      <c r="J20" s="156">
        <v>0</v>
      </c>
      <c r="K20" s="156">
        <v>0</v>
      </c>
      <c r="L20" s="156">
        <v>0</v>
      </c>
      <c r="M20" s="156">
        <v>0</v>
      </c>
      <c r="N20" s="156">
        <v>0</v>
      </c>
      <c r="O20" s="156">
        <v>0</v>
      </c>
      <c r="P20" s="156">
        <v>0</v>
      </c>
      <c r="Q20" s="156">
        <v>0</v>
      </c>
      <c r="R20" s="156">
        <v>0</v>
      </c>
      <c r="S20" s="156">
        <v>0</v>
      </c>
      <c r="T20" s="156">
        <v>0</v>
      </c>
      <c r="U20" s="156">
        <v>0</v>
      </c>
      <c r="V20" s="156">
        <v>0</v>
      </c>
      <c r="W20" s="156">
        <v>0</v>
      </c>
      <c r="X20" s="156">
        <v>0</v>
      </c>
      <c r="Y20" s="156">
        <v>0</v>
      </c>
      <c r="Z20" s="156">
        <v>0</v>
      </c>
      <c r="AA20" s="156">
        <v>0</v>
      </c>
      <c r="AB20" s="156">
        <v>0</v>
      </c>
      <c r="AC20" s="156">
        <v>0</v>
      </c>
      <c r="AD20" s="156">
        <v>0</v>
      </c>
      <c r="AE20" s="156">
        <v>0</v>
      </c>
      <c r="AF20" s="156">
        <v>0</v>
      </c>
      <c r="AG20" s="156">
        <v>0</v>
      </c>
      <c r="AH20" s="147" t="str">
        <f t="shared" si="282"/>
        <v xml:space="preserve">проверка пройдена</v>
      </c>
      <c r="AI20" s="147" t="str">
        <f t="shared" si="281"/>
        <v xml:space="preserve">проверка пройдена</v>
      </c>
    </row>
    <row r="21" ht="105.75" customHeight="1">
      <c r="A21" s="143"/>
      <c r="B21" s="143"/>
      <c r="C21" s="92" t="s">
        <v>409</v>
      </c>
      <c r="D21" s="143" t="str">
        <f>VLOOKUP(C21,'Коды программ'!$A$2:$B$578,2,FALSE)</f>
        <v xml:space="preserve">Сварщик (ручной и частично механизированной сварки (наплавки)</v>
      </c>
      <c r="E21" s="163" t="s">
        <v>1331</v>
      </c>
      <c r="F21" s="164" t="s">
        <v>1362</v>
      </c>
      <c r="G21" s="165" t="str">
        <f>IF(AND(G7&lt;=G6,G8&lt;=G7,G9&lt;=G6,G10&lt;=G6,G11=(G7+G9),G11=(G12+G13+G14+G15+G16+G17+G18),G19&lt;=G11,G20&lt;=G11,(G7+G9)&lt;=G6,G12&lt;=G11,G13&lt;=G11,G14&lt;=G11,G15&lt;=G11,G16&lt;=G11,G17&lt;=G11,G18&lt;=G11,G19&lt;=G10,G19&lt;=G11),"проверка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H21" s="165" t="str">
        <f t="shared" ref="H21:AF21" si="283">IF(AND(H7&lt;=H6,H8&lt;=H7,H9&lt;=H6,H10&lt;=H6,H11=(H7+H9),H11=(H12+H13+H14+H15+H16+H17+H18),H19&lt;=H11,H20&lt;=H11,(H7+H9)&lt;=H6,H12&lt;=H11,H13&lt;=H11,H14&lt;=H11,H15&lt;=H11,H16&lt;=H11,H17&lt;=H11,H18&lt;=H11,H19&lt;=H10,H19&lt;=H11),"проверка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I21" s="165" t="str">
        <f t="shared" si="283"/>
        <v xml:space="preserve">проверка пройдена</v>
      </c>
      <c r="J21" s="165" t="str">
        <f t="shared" si="283"/>
        <v xml:space="preserve">проверка пройдена</v>
      </c>
      <c r="K21" s="165" t="str">
        <f t="shared" si="283"/>
        <v xml:space="preserve">проверка пройдена</v>
      </c>
      <c r="L21" s="165" t="str">
        <f t="shared" si="283"/>
        <v xml:space="preserve">проверка пройдена</v>
      </c>
      <c r="M21" s="165" t="str">
        <f t="shared" si="283"/>
        <v xml:space="preserve">проверка пройдена</v>
      </c>
      <c r="N21" s="165" t="str">
        <f t="shared" si="283"/>
        <v xml:space="preserve">проверка пройдена</v>
      </c>
      <c r="O21" s="165" t="str">
        <f t="shared" si="283"/>
        <v xml:space="preserve">проверка пройдена</v>
      </c>
      <c r="P21" s="165" t="str">
        <f t="shared" si="283"/>
        <v xml:space="preserve">проверка пройдена</v>
      </c>
      <c r="Q21" s="165" t="str">
        <f t="shared" si="283"/>
        <v xml:space="preserve">проверка пройдена</v>
      </c>
      <c r="R21" s="165" t="str">
        <f t="shared" si="283"/>
        <v xml:space="preserve">проверка пройдена</v>
      </c>
      <c r="S21" s="165" t="str">
        <f t="shared" si="283"/>
        <v xml:space="preserve">проверка пройдена</v>
      </c>
      <c r="T21" s="165" t="str">
        <f t="shared" si="283"/>
        <v xml:space="preserve">проверка пройдена</v>
      </c>
      <c r="U21" s="165" t="str">
        <f t="shared" si="283"/>
        <v xml:space="preserve">проверка пройдена</v>
      </c>
      <c r="V21" s="165" t="str">
        <f t="shared" si="283"/>
        <v xml:space="preserve">проверка пройдена</v>
      </c>
      <c r="W21" s="165" t="str">
        <f t="shared" si="283"/>
        <v xml:space="preserve">проверка пройдена</v>
      </c>
      <c r="X21" s="165" t="str">
        <f t="shared" si="283"/>
        <v xml:space="preserve">проверка пройдена</v>
      </c>
      <c r="Y21" s="165" t="str">
        <f t="shared" si="283"/>
        <v xml:space="preserve">проверка пройдена</v>
      </c>
      <c r="Z21" s="165" t="str">
        <f t="shared" si="283"/>
        <v xml:space="preserve">проверка пройдена</v>
      </c>
      <c r="AA21" s="165" t="str">
        <f t="shared" si="283"/>
        <v xml:space="preserve">проверка пройдена</v>
      </c>
      <c r="AB21" s="165" t="str">
        <f t="shared" si="283"/>
        <v xml:space="preserve">проверка пройдена</v>
      </c>
      <c r="AC21" s="165" t="str">
        <f t="shared" si="283"/>
        <v xml:space="preserve">проверка пройдена</v>
      </c>
      <c r="AD21" s="165" t="str">
        <f t="shared" si="283"/>
        <v xml:space="preserve">проверка пройдена</v>
      </c>
      <c r="AE21" s="165" t="str">
        <f t="shared" si="283"/>
        <v xml:space="preserve">проверка пройдена</v>
      </c>
      <c r="AF21" s="165" t="str">
        <f t="shared" si="283"/>
        <v xml:space="preserve">проверка пройдена</v>
      </c>
      <c r="AG21" s="166"/>
      <c r="AH21" s="147"/>
      <c r="AI21" s="147"/>
    </row>
    <row r="22" ht="31">
      <c r="A22" s="143"/>
      <c r="B22" s="143"/>
      <c r="C22" s="192" t="s">
        <v>647</v>
      </c>
      <c r="D22" s="143" t="str">
        <f>VLOOKUP(C22,'Коды программ'!$A$2:$B$578,2,FALSE)</f>
        <v xml:space="preserve">Технология продукции общественного питания</v>
      </c>
      <c r="E22" s="154" t="s">
        <v>6</v>
      </c>
      <c r="F22" s="155" t="s">
        <v>7</v>
      </c>
      <c r="G22" s="156">
        <v>22</v>
      </c>
      <c r="H22" s="156">
        <v>6</v>
      </c>
      <c r="I22" s="156">
        <v>5</v>
      </c>
      <c r="J22" s="156">
        <v>5</v>
      </c>
      <c r="K22" s="156">
        <v>0</v>
      </c>
      <c r="L22" s="156">
        <v>0</v>
      </c>
      <c r="M22" s="156">
        <v>1</v>
      </c>
      <c r="N22" s="156">
        <v>2</v>
      </c>
      <c r="O22" s="156">
        <v>0</v>
      </c>
      <c r="P22" s="156">
        <v>4</v>
      </c>
      <c r="Q22" s="156">
        <v>6</v>
      </c>
      <c r="R22" s="156">
        <v>0</v>
      </c>
      <c r="S22" s="156">
        <v>3</v>
      </c>
      <c r="T22" s="156">
        <v>0</v>
      </c>
      <c r="U22" s="156">
        <v>0</v>
      </c>
      <c r="V22" s="156">
        <v>0</v>
      </c>
      <c r="W22" s="156">
        <v>0</v>
      </c>
      <c r="X22" s="156">
        <v>0</v>
      </c>
      <c r="Y22" s="156">
        <v>0</v>
      </c>
      <c r="Z22" s="156">
        <v>0</v>
      </c>
      <c r="AA22" s="156">
        <v>0</v>
      </c>
      <c r="AB22" s="156">
        <v>0</v>
      </c>
      <c r="AC22" s="156">
        <v>0</v>
      </c>
      <c r="AD22" s="156">
        <v>0</v>
      </c>
      <c r="AE22" s="156">
        <v>0</v>
      </c>
      <c r="AF22" s="156">
        <v>0</v>
      </c>
      <c r="AG22" s="156"/>
      <c r="AH22" s="147" t="str">
        <f t="shared" si="282"/>
        <v xml:space="preserve">проверка пройдена</v>
      </c>
      <c r="AI22" s="147" t="str">
        <f t="shared" ref="AI22:AI85" si="284">IF(OR(I22&gt;H22,J22&gt;H22),"ВНИМАНИЕ! В гр.09 и/или 10 не может стоять значение большее, чем в гр.08","проверка пройдена")</f>
        <v xml:space="preserve">проверка пройдена</v>
      </c>
    </row>
    <row r="23" ht="31">
      <c r="A23" s="143"/>
      <c r="B23" s="143"/>
      <c r="C23" s="92" t="s">
        <v>647</v>
      </c>
      <c r="D23" s="143" t="str">
        <f>VLOOKUP(C23,'Коды программ'!$A$2:$B$578,2,FALSE)</f>
        <v xml:space="preserve">Технология продукции общественного питания</v>
      </c>
      <c r="E23" s="154" t="s">
        <v>14</v>
      </c>
      <c r="F23" s="158" t="s">
        <v>15</v>
      </c>
      <c r="G23" s="156">
        <v>0</v>
      </c>
      <c r="H23" s="156">
        <v>0</v>
      </c>
      <c r="I23" s="156">
        <v>0</v>
      </c>
      <c r="J23" s="156">
        <v>0</v>
      </c>
      <c r="K23" s="156">
        <v>0</v>
      </c>
      <c r="L23" s="156">
        <v>0</v>
      </c>
      <c r="M23" s="156">
        <v>0</v>
      </c>
      <c r="N23" s="156">
        <v>0</v>
      </c>
      <c r="O23" s="156">
        <v>0</v>
      </c>
      <c r="P23" s="156">
        <v>0</v>
      </c>
      <c r="Q23" s="156">
        <v>0</v>
      </c>
      <c r="R23" s="156">
        <v>0</v>
      </c>
      <c r="S23" s="156">
        <v>0</v>
      </c>
      <c r="T23" s="156">
        <v>0</v>
      </c>
      <c r="U23" s="156">
        <v>0</v>
      </c>
      <c r="V23" s="156">
        <v>0</v>
      </c>
      <c r="W23" s="156">
        <v>0</v>
      </c>
      <c r="X23" s="156">
        <v>0</v>
      </c>
      <c r="Y23" s="156">
        <v>0</v>
      </c>
      <c r="Z23" s="156">
        <v>0</v>
      </c>
      <c r="AA23" s="156">
        <v>0</v>
      </c>
      <c r="AB23" s="156">
        <v>0</v>
      </c>
      <c r="AC23" s="156">
        <v>0</v>
      </c>
      <c r="AD23" s="156">
        <v>0</v>
      </c>
      <c r="AE23" s="156">
        <v>0</v>
      </c>
      <c r="AF23" s="156">
        <v>0</v>
      </c>
      <c r="AG23" s="156"/>
      <c r="AH23" s="147" t="str">
        <f t="shared" si="282"/>
        <v xml:space="preserve">проверка пройдена</v>
      </c>
      <c r="AI23" s="147" t="str">
        <f t="shared" si="284"/>
        <v xml:space="preserve">проверка пройдена</v>
      </c>
    </row>
    <row r="24" ht="31">
      <c r="A24" s="143"/>
      <c r="B24" s="143"/>
      <c r="C24" s="192" t="s">
        <v>647</v>
      </c>
      <c r="D24" s="143" t="str">
        <f>VLOOKUP(C24,'Коды программ'!$A$2:$B$578,2,FALSE)</f>
        <v xml:space="preserve">Технология продукции общественного питания</v>
      </c>
      <c r="E24" s="154" t="s">
        <v>22</v>
      </c>
      <c r="F24" s="158" t="s">
        <v>23</v>
      </c>
      <c r="G24" s="156">
        <v>0</v>
      </c>
      <c r="H24" s="156">
        <v>0</v>
      </c>
      <c r="I24" s="156">
        <v>0</v>
      </c>
      <c r="J24" s="156">
        <v>0</v>
      </c>
      <c r="K24" s="156">
        <v>0</v>
      </c>
      <c r="L24" s="156">
        <v>0</v>
      </c>
      <c r="M24" s="156">
        <v>0</v>
      </c>
      <c r="N24" s="156">
        <v>0</v>
      </c>
      <c r="O24" s="156">
        <v>0</v>
      </c>
      <c r="P24" s="156">
        <v>0</v>
      </c>
      <c r="Q24" s="156">
        <v>0</v>
      </c>
      <c r="R24" s="156">
        <v>0</v>
      </c>
      <c r="S24" s="156">
        <v>0</v>
      </c>
      <c r="T24" s="156">
        <v>0</v>
      </c>
      <c r="U24" s="156">
        <v>0</v>
      </c>
      <c r="V24" s="156">
        <v>0</v>
      </c>
      <c r="W24" s="156">
        <v>0</v>
      </c>
      <c r="X24" s="156">
        <v>0</v>
      </c>
      <c r="Y24" s="156">
        <v>0</v>
      </c>
      <c r="Z24" s="156">
        <v>0</v>
      </c>
      <c r="AA24" s="156">
        <v>0</v>
      </c>
      <c r="AB24" s="156">
        <v>0</v>
      </c>
      <c r="AC24" s="156">
        <v>0</v>
      </c>
      <c r="AD24" s="156">
        <v>0</v>
      </c>
      <c r="AE24" s="156">
        <v>0</v>
      </c>
      <c r="AF24" s="156">
        <v>0</v>
      </c>
      <c r="AG24" s="156"/>
      <c r="AH24" s="147" t="str">
        <f t="shared" si="282"/>
        <v xml:space="preserve">проверка пройдена</v>
      </c>
      <c r="AI24" s="147" t="str">
        <f t="shared" si="284"/>
        <v xml:space="preserve">проверка пройдена</v>
      </c>
    </row>
    <row r="25" ht="31">
      <c r="A25" s="143"/>
      <c r="B25" s="143"/>
      <c r="C25" s="92" t="s">
        <v>647</v>
      </c>
      <c r="D25" s="143" t="str">
        <f>VLOOKUP(C25,'Коды программ'!$A$2:$B$578,2,FALSE)</f>
        <v xml:space="preserve">Технология продукции общественного питания</v>
      </c>
      <c r="E25" s="154" t="s">
        <v>29</v>
      </c>
      <c r="F25" s="158" t="s">
        <v>30</v>
      </c>
      <c r="G25" s="156">
        <v>0</v>
      </c>
      <c r="H25" s="156">
        <v>0</v>
      </c>
      <c r="I25" s="156">
        <v>0</v>
      </c>
      <c r="J25" s="156">
        <v>0</v>
      </c>
      <c r="K25" s="156">
        <v>0</v>
      </c>
      <c r="L25" s="156">
        <v>0</v>
      </c>
      <c r="M25" s="156">
        <v>0</v>
      </c>
      <c r="N25" s="156">
        <v>0</v>
      </c>
      <c r="O25" s="156">
        <v>0</v>
      </c>
      <c r="P25" s="156">
        <v>0</v>
      </c>
      <c r="Q25" s="156">
        <v>0</v>
      </c>
      <c r="R25" s="156">
        <v>0</v>
      </c>
      <c r="S25" s="156">
        <v>0</v>
      </c>
      <c r="T25" s="156">
        <v>0</v>
      </c>
      <c r="U25" s="156">
        <v>0</v>
      </c>
      <c r="V25" s="156">
        <v>0</v>
      </c>
      <c r="W25" s="156">
        <v>0</v>
      </c>
      <c r="X25" s="156">
        <v>0</v>
      </c>
      <c r="Y25" s="156">
        <v>0</v>
      </c>
      <c r="Z25" s="156">
        <v>0</v>
      </c>
      <c r="AA25" s="156">
        <v>0</v>
      </c>
      <c r="AB25" s="156">
        <v>0</v>
      </c>
      <c r="AC25" s="156">
        <v>0</v>
      </c>
      <c r="AD25" s="156">
        <v>0</v>
      </c>
      <c r="AE25" s="156">
        <v>0</v>
      </c>
      <c r="AF25" s="156">
        <v>0</v>
      </c>
      <c r="AG25" s="156"/>
      <c r="AH25" s="147" t="str">
        <f t="shared" si="282"/>
        <v xml:space="preserve">проверка пройдена</v>
      </c>
      <c r="AI25" s="147" t="str">
        <f t="shared" si="284"/>
        <v xml:space="preserve">проверка пройдена</v>
      </c>
    </row>
    <row r="26" ht="31">
      <c r="A26" s="143"/>
      <c r="B26" s="143"/>
      <c r="C26" s="192" t="s">
        <v>647</v>
      </c>
      <c r="D26" s="143" t="str">
        <f>VLOOKUP(C26,'Коды программ'!$A$2:$B$578,2,FALSE)</f>
        <v xml:space="preserve">Технология продукции общественного питания</v>
      </c>
      <c r="E26" s="154" t="s">
        <v>36</v>
      </c>
      <c r="F26" s="158" t="s">
        <v>37</v>
      </c>
      <c r="G26" s="156">
        <v>0</v>
      </c>
      <c r="H26" s="156">
        <v>0</v>
      </c>
      <c r="I26" s="156">
        <v>0</v>
      </c>
      <c r="J26" s="156">
        <v>0</v>
      </c>
      <c r="K26" s="156">
        <v>0</v>
      </c>
      <c r="L26" s="156">
        <v>0</v>
      </c>
      <c r="M26" s="156">
        <v>0</v>
      </c>
      <c r="N26" s="156">
        <v>0</v>
      </c>
      <c r="O26" s="156">
        <v>0</v>
      </c>
      <c r="P26" s="156">
        <v>0</v>
      </c>
      <c r="Q26" s="156">
        <v>0</v>
      </c>
      <c r="R26" s="156">
        <v>0</v>
      </c>
      <c r="S26" s="156">
        <v>0</v>
      </c>
      <c r="T26" s="156">
        <v>0</v>
      </c>
      <c r="U26" s="156">
        <v>0</v>
      </c>
      <c r="V26" s="156">
        <v>0</v>
      </c>
      <c r="W26" s="156">
        <v>0</v>
      </c>
      <c r="X26" s="156">
        <v>0</v>
      </c>
      <c r="Y26" s="156">
        <v>0</v>
      </c>
      <c r="Z26" s="156">
        <v>0</v>
      </c>
      <c r="AA26" s="156">
        <v>0</v>
      </c>
      <c r="AB26" s="156">
        <v>0</v>
      </c>
      <c r="AC26" s="156">
        <v>0</v>
      </c>
      <c r="AD26" s="156">
        <v>0</v>
      </c>
      <c r="AE26" s="156">
        <v>0</v>
      </c>
      <c r="AF26" s="156">
        <v>0</v>
      </c>
      <c r="AG26" s="156"/>
      <c r="AH26" s="147" t="str">
        <f t="shared" si="282"/>
        <v xml:space="preserve">проверка пройдена</v>
      </c>
      <c r="AI26" s="147" t="str">
        <f t="shared" si="284"/>
        <v xml:space="preserve">проверка пройдена</v>
      </c>
    </row>
    <row r="27" ht="62">
      <c r="A27" s="143"/>
      <c r="B27" s="143"/>
      <c r="C27" s="92" t="s">
        <v>647</v>
      </c>
      <c r="D27" s="143" t="str">
        <f>VLOOKUP(C27,'Коды программ'!$A$2:$B$578,2,FALSE)</f>
        <v xml:space="preserve">Технология продукции общественного питания</v>
      </c>
      <c r="E27" s="153" t="s">
        <v>42</v>
      </c>
      <c r="F27" s="159" t="s">
        <v>43</v>
      </c>
      <c r="G27" s="156">
        <f>G23+G25</f>
        <v>0</v>
      </c>
      <c r="H27" s="156">
        <v>0</v>
      </c>
      <c r="I27" s="156">
        <v>0</v>
      </c>
      <c r="J27" s="156">
        <v>0</v>
      </c>
      <c r="K27" s="156">
        <v>0</v>
      </c>
      <c r="L27" s="156">
        <v>0</v>
      </c>
      <c r="M27" s="156">
        <v>0</v>
      </c>
      <c r="N27" s="156">
        <v>0</v>
      </c>
      <c r="O27" s="156">
        <v>0</v>
      </c>
      <c r="P27" s="156">
        <v>0</v>
      </c>
      <c r="Q27" s="156">
        <v>0</v>
      </c>
      <c r="R27" s="156">
        <v>0</v>
      </c>
      <c r="S27" s="156">
        <v>0</v>
      </c>
      <c r="T27" s="156">
        <v>0</v>
      </c>
      <c r="U27" s="156">
        <v>0</v>
      </c>
      <c r="V27" s="156">
        <v>0</v>
      </c>
      <c r="W27" s="156">
        <v>0</v>
      </c>
      <c r="X27" s="156">
        <v>0</v>
      </c>
      <c r="Y27" s="156">
        <v>0</v>
      </c>
      <c r="Z27" s="156">
        <v>0</v>
      </c>
      <c r="AA27" s="156">
        <v>0</v>
      </c>
      <c r="AB27" s="156">
        <v>0</v>
      </c>
      <c r="AC27" s="156">
        <v>0</v>
      </c>
      <c r="AD27" s="156">
        <v>0</v>
      </c>
      <c r="AE27" s="156">
        <v>0</v>
      </c>
      <c r="AF27" s="156">
        <v>0</v>
      </c>
      <c r="AG27" s="156"/>
      <c r="AH27" s="147" t="str">
        <f t="shared" si="282"/>
        <v xml:space="preserve">проверка пройдена</v>
      </c>
      <c r="AI27" s="147" t="str">
        <f t="shared" si="284"/>
        <v xml:space="preserve">проверка пройдена</v>
      </c>
    </row>
    <row r="28" ht="77.5">
      <c r="A28" s="143"/>
      <c r="B28" s="143"/>
      <c r="C28" s="192" t="s">
        <v>647</v>
      </c>
      <c r="D28" s="143" t="str">
        <f>VLOOKUP(C28,'Коды программ'!$A$2:$B$578,2,FALSE)</f>
        <v xml:space="preserve">Технология продукции общественного питания</v>
      </c>
      <c r="E28" s="153" t="s">
        <v>48</v>
      </c>
      <c r="F28" s="159" t="s">
        <v>49</v>
      </c>
      <c r="G28" s="156">
        <v>0</v>
      </c>
      <c r="H28" s="156">
        <v>0</v>
      </c>
      <c r="I28" s="156">
        <v>0</v>
      </c>
      <c r="J28" s="156">
        <v>0</v>
      </c>
      <c r="K28" s="156">
        <v>0</v>
      </c>
      <c r="L28" s="156">
        <v>0</v>
      </c>
      <c r="M28" s="156">
        <v>0</v>
      </c>
      <c r="N28" s="156">
        <v>0</v>
      </c>
      <c r="O28" s="156">
        <v>0</v>
      </c>
      <c r="P28" s="156">
        <v>0</v>
      </c>
      <c r="Q28" s="156">
        <v>0</v>
      </c>
      <c r="R28" s="156">
        <v>0</v>
      </c>
      <c r="S28" s="156">
        <v>0</v>
      </c>
      <c r="T28" s="156">
        <v>0</v>
      </c>
      <c r="U28" s="156">
        <v>0</v>
      </c>
      <c r="V28" s="156">
        <v>0</v>
      </c>
      <c r="W28" s="156">
        <v>0</v>
      </c>
      <c r="X28" s="156">
        <v>0</v>
      </c>
      <c r="Y28" s="156">
        <v>0</v>
      </c>
      <c r="Z28" s="156">
        <v>0</v>
      </c>
      <c r="AA28" s="156">
        <v>0</v>
      </c>
      <c r="AB28" s="156">
        <v>0</v>
      </c>
      <c r="AC28" s="156">
        <v>0</v>
      </c>
      <c r="AD28" s="156">
        <v>0</v>
      </c>
      <c r="AE28" s="156">
        <v>0</v>
      </c>
      <c r="AF28" s="156">
        <v>0</v>
      </c>
      <c r="AG28" s="156"/>
      <c r="AH28" s="147" t="str">
        <f t="shared" si="282"/>
        <v xml:space="preserve">проверка пройдена</v>
      </c>
      <c r="AI28" s="147" t="str">
        <f t="shared" si="284"/>
        <v xml:space="preserve">проверка пройдена</v>
      </c>
    </row>
    <row r="29" ht="31">
      <c r="A29" s="143"/>
      <c r="B29" s="143"/>
      <c r="C29" s="92" t="s">
        <v>647</v>
      </c>
      <c r="D29" s="143" t="str">
        <f>VLOOKUP(C29,'Коды программ'!$A$2:$B$578,2,FALSE)</f>
        <v xml:space="preserve">Технология продукции общественного питания</v>
      </c>
      <c r="E29" s="153" t="s">
        <v>54</v>
      </c>
      <c r="F29" s="159" t="s">
        <v>55</v>
      </c>
      <c r="G29" s="156">
        <v>0</v>
      </c>
      <c r="H29" s="156">
        <v>0</v>
      </c>
      <c r="I29" s="156">
        <v>0</v>
      </c>
      <c r="J29" s="156">
        <v>0</v>
      </c>
      <c r="K29" s="156">
        <v>0</v>
      </c>
      <c r="L29" s="156">
        <v>0</v>
      </c>
      <c r="M29" s="156">
        <v>0</v>
      </c>
      <c r="N29" s="156">
        <v>0</v>
      </c>
      <c r="O29" s="156">
        <v>0</v>
      </c>
      <c r="P29" s="156">
        <v>0</v>
      </c>
      <c r="Q29" s="156">
        <v>0</v>
      </c>
      <c r="R29" s="156">
        <v>0</v>
      </c>
      <c r="S29" s="156">
        <v>0</v>
      </c>
      <c r="T29" s="156">
        <v>0</v>
      </c>
      <c r="U29" s="156">
        <v>0</v>
      </c>
      <c r="V29" s="156">
        <v>0</v>
      </c>
      <c r="W29" s="156">
        <v>0</v>
      </c>
      <c r="X29" s="156">
        <v>0</v>
      </c>
      <c r="Y29" s="156">
        <v>0</v>
      </c>
      <c r="Z29" s="156">
        <v>0</v>
      </c>
      <c r="AA29" s="156">
        <v>0</v>
      </c>
      <c r="AB29" s="156">
        <v>0</v>
      </c>
      <c r="AC29" s="156">
        <v>0</v>
      </c>
      <c r="AD29" s="156">
        <v>0</v>
      </c>
      <c r="AE29" s="156">
        <v>0</v>
      </c>
      <c r="AF29" s="156">
        <v>0</v>
      </c>
      <c r="AG29" s="156"/>
      <c r="AH29" s="147" t="str">
        <f t="shared" si="282"/>
        <v xml:space="preserve">проверка пройдена</v>
      </c>
      <c r="AI29" s="147" t="str">
        <f t="shared" si="284"/>
        <v xml:space="preserve">проверка пройдена</v>
      </c>
    </row>
    <row r="30" ht="31">
      <c r="A30" s="143"/>
      <c r="B30" s="143"/>
      <c r="C30" s="192" t="s">
        <v>647</v>
      </c>
      <c r="D30" s="143" t="str">
        <f>VLOOKUP(C30,'Коды программ'!$A$2:$B$578,2,FALSE)</f>
        <v xml:space="preserve">Технология продукции общественного питания</v>
      </c>
      <c r="E30" s="153" t="s">
        <v>60</v>
      </c>
      <c r="F30" s="159" t="s">
        <v>61</v>
      </c>
      <c r="G30" s="156">
        <v>0</v>
      </c>
      <c r="H30" s="156">
        <v>0</v>
      </c>
      <c r="I30" s="156">
        <v>0</v>
      </c>
      <c r="J30" s="156">
        <v>0</v>
      </c>
      <c r="K30" s="156">
        <v>0</v>
      </c>
      <c r="L30" s="156">
        <v>0</v>
      </c>
      <c r="M30" s="156">
        <v>0</v>
      </c>
      <c r="N30" s="156">
        <v>0</v>
      </c>
      <c r="O30" s="156">
        <v>0</v>
      </c>
      <c r="P30" s="156">
        <v>0</v>
      </c>
      <c r="Q30" s="156">
        <v>0</v>
      </c>
      <c r="R30" s="156">
        <v>0</v>
      </c>
      <c r="S30" s="156">
        <v>0</v>
      </c>
      <c r="T30" s="156">
        <v>0</v>
      </c>
      <c r="U30" s="156">
        <v>0</v>
      </c>
      <c r="V30" s="156">
        <v>0</v>
      </c>
      <c r="W30" s="156">
        <v>0</v>
      </c>
      <c r="X30" s="156">
        <v>0</v>
      </c>
      <c r="Y30" s="156">
        <v>0</v>
      </c>
      <c r="Z30" s="156">
        <v>0</v>
      </c>
      <c r="AA30" s="156">
        <v>0</v>
      </c>
      <c r="AB30" s="156">
        <v>0</v>
      </c>
      <c r="AC30" s="156">
        <v>0</v>
      </c>
      <c r="AD30" s="156">
        <v>0</v>
      </c>
      <c r="AE30" s="156">
        <v>0</v>
      </c>
      <c r="AF30" s="156">
        <v>0</v>
      </c>
      <c r="AG30" s="156"/>
      <c r="AH30" s="147" t="str">
        <f t="shared" si="282"/>
        <v xml:space="preserve">проверка пройдена</v>
      </c>
      <c r="AI30" s="147" t="str">
        <f t="shared" si="284"/>
        <v xml:space="preserve">проверка пройдена</v>
      </c>
    </row>
    <row r="31" ht="31">
      <c r="A31" s="143"/>
      <c r="B31" s="143"/>
      <c r="C31" s="92" t="s">
        <v>647</v>
      </c>
      <c r="D31" s="143" t="str">
        <f>VLOOKUP(C31,'Коды программ'!$A$2:$B$578,2,FALSE)</f>
        <v xml:space="preserve">Технология продукции общественного питания</v>
      </c>
      <c r="E31" s="160" t="s">
        <v>65</v>
      </c>
      <c r="F31" s="161" t="s">
        <v>66</v>
      </c>
      <c r="G31" s="156">
        <v>0</v>
      </c>
      <c r="H31" s="156">
        <v>0</v>
      </c>
      <c r="I31" s="156">
        <v>0</v>
      </c>
      <c r="J31" s="156">
        <v>0</v>
      </c>
      <c r="K31" s="156">
        <v>0</v>
      </c>
      <c r="L31" s="156">
        <v>0</v>
      </c>
      <c r="M31" s="156">
        <v>0</v>
      </c>
      <c r="N31" s="156">
        <v>0</v>
      </c>
      <c r="O31" s="156">
        <v>0</v>
      </c>
      <c r="P31" s="156">
        <v>0</v>
      </c>
      <c r="Q31" s="156">
        <v>0</v>
      </c>
      <c r="R31" s="156">
        <v>0</v>
      </c>
      <c r="S31" s="156">
        <v>0</v>
      </c>
      <c r="T31" s="156">
        <v>0</v>
      </c>
      <c r="U31" s="156">
        <v>0</v>
      </c>
      <c r="V31" s="156">
        <v>0</v>
      </c>
      <c r="W31" s="156">
        <v>0</v>
      </c>
      <c r="X31" s="156">
        <v>0</v>
      </c>
      <c r="Y31" s="156">
        <v>0</v>
      </c>
      <c r="Z31" s="156">
        <v>0</v>
      </c>
      <c r="AA31" s="156">
        <v>0</v>
      </c>
      <c r="AB31" s="156">
        <v>0</v>
      </c>
      <c r="AC31" s="156">
        <v>0</v>
      </c>
      <c r="AD31" s="156">
        <v>0</v>
      </c>
      <c r="AE31" s="156">
        <v>0</v>
      </c>
      <c r="AF31" s="156">
        <v>0</v>
      </c>
      <c r="AG31" s="156"/>
      <c r="AH31" s="147" t="str">
        <f t="shared" si="282"/>
        <v xml:space="preserve">проверка пройдена</v>
      </c>
      <c r="AI31" s="147" t="str">
        <f t="shared" si="284"/>
        <v xml:space="preserve">проверка пройдена</v>
      </c>
    </row>
    <row r="32" ht="31">
      <c r="A32" s="143"/>
      <c r="B32" s="143"/>
      <c r="C32" s="192" t="s">
        <v>647</v>
      </c>
      <c r="D32" s="143" t="str">
        <f>VLOOKUP(C32,'Коды программ'!$A$2:$B$578,2,FALSE)</f>
        <v xml:space="preserve">Технология продукции общественного питания</v>
      </c>
      <c r="E32" s="160" t="s">
        <v>70</v>
      </c>
      <c r="F32" s="161" t="s">
        <v>71</v>
      </c>
      <c r="G32" s="156">
        <v>0</v>
      </c>
      <c r="H32" s="156">
        <v>0</v>
      </c>
      <c r="I32" s="156">
        <v>0</v>
      </c>
      <c r="J32" s="156">
        <v>0</v>
      </c>
      <c r="K32" s="156">
        <v>0</v>
      </c>
      <c r="L32" s="156">
        <v>0</v>
      </c>
      <c r="M32" s="156">
        <v>0</v>
      </c>
      <c r="N32" s="156">
        <v>0</v>
      </c>
      <c r="O32" s="156">
        <v>0</v>
      </c>
      <c r="P32" s="156">
        <v>0</v>
      </c>
      <c r="Q32" s="156">
        <v>0</v>
      </c>
      <c r="R32" s="156">
        <v>0</v>
      </c>
      <c r="S32" s="156">
        <v>0</v>
      </c>
      <c r="T32" s="156">
        <v>0</v>
      </c>
      <c r="U32" s="156">
        <v>0</v>
      </c>
      <c r="V32" s="156">
        <v>0</v>
      </c>
      <c r="W32" s="156">
        <v>0</v>
      </c>
      <c r="X32" s="156">
        <v>0</v>
      </c>
      <c r="Y32" s="156">
        <v>0</v>
      </c>
      <c r="Z32" s="156">
        <v>0</v>
      </c>
      <c r="AA32" s="156">
        <v>0</v>
      </c>
      <c r="AB32" s="156">
        <v>0</v>
      </c>
      <c r="AC32" s="156">
        <v>0</v>
      </c>
      <c r="AD32" s="156">
        <v>0</v>
      </c>
      <c r="AE32" s="156">
        <v>0</v>
      </c>
      <c r="AF32" s="156">
        <v>0</v>
      </c>
      <c r="AG32" s="156"/>
      <c r="AH32" s="147" t="str">
        <f t="shared" si="282"/>
        <v xml:space="preserve">проверка пройдена</v>
      </c>
      <c r="AI32" s="147" t="str">
        <f t="shared" si="284"/>
        <v xml:space="preserve">проверка пройдена</v>
      </c>
    </row>
    <row r="33" ht="31">
      <c r="A33" s="143"/>
      <c r="B33" s="143"/>
      <c r="C33" s="92" t="s">
        <v>647</v>
      </c>
      <c r="D33" s="143" t="str">
        <f>VLOOKUP(C33,'Коды программ'!$A$2:$B$578,2,FALSE)</f>
        <v xml:space="preserve">Технология продукции общественного питания</v>
      </c>
      <c r="E33" s="160" t="s">
        <v>75</v>
      </c>
      <c r="F33" s="161" t="s">
        <v>76</v>
      </c>
      <c r="G33" s="156">
        <v>0</v>
      </c>
      <c r="H33" s="156">
        <v>0</v>
      </c>
      <c r="I33" s="156">
        <v>0</v>
      </c>
      <c r="J33" s="156">
        <v>0</v>
      </c>
      <c r="K33" s="156">
        <v>0</v>
      </c>
      <c r="L33" s="156">
        <v>0</v>
      </c>
      <c r="M33" s="156">
        <v>0</v>
      </c>
      <c r="N33" s="156">
        <v>0</v>
      </c>
      <c r="O33" s="156">
        <v>0</v>
      </c>
      <c r="P33" s="156">
        <v>0</v>
      </c>
      <c r="Q33" s="156">
        <v>0</v>
      </c>
      <c r="R33" s="156">
        <v>0</v>
      </c>
      <c r="S33" s="156">
        <v>0</v>
      </c>
      <c r="T33" s="156">
        <v>0</v>
      </c>
      <c r="U33" s="156">
        <v>0</v>
      </c>
      <c r="V33" s="156">
        <v>0</v>
      </c>
      <c r="W33" s="156">
        <v>0</v>
      </c>
      <c r="X33" s="156">
        <v>0</v>
      </c>
      <c r="Y33" s="156">
        <v>0</v>
      </c>
      <c r="Z33" s="156">
        <v>0</v>
      </c>
      <c r="AA33" s="156">
        <v>0</v>
      </c>
      <c r="AB33" s="156">
        <v>0</v>
      </c>
      <c r="AC33" s="156">
        <v>0</v>
      </c>
      <c r="AD33" s="156">
        <v>0</v>
      </c>
      <c r="AE33" s="156">
        <v>0</v>
      </c>
      <c r="AF33" s="156">
        <v>0</v>
      </c>
      <c r="AG33" s="156"/>
      <c r="AH33" s="147" t="str">
        <f t="shared" si="282"/>
        <v xml:space="preserve">проверка пройдена</v>
      </c>
      <c r="AI33" s="147" t="str">
        <f t="shared" si="284"/>
        <v xml:space="preserve">проверка пройдена</v>
      </c>
    </row>
    <row r="34" ht="31">
      <c r="A34" s="143"/>
      <c r="B34" s="143"/>
      <c r="C34" s="192" t="s">
        <v>647</v>
      </c>
      <c r="D34" s="143" t="str">
        <f>VLOOKUP(C34,'Коды программ'!$A$2:$B$578,2,FALSE)</f>
        <v xml:space="preserve">Технология продукции общественного питания</v>
      </c>
      <c r="E34" s="160" t="s">
        <v>80</v>
      </c>
      <c r="F34" s="161" t="s">
        <v>81</v>
      </c>
      <c r="G34" s="156">
        <v>0</v>
      </c>
      <c r="H34" s="156">
        <v>0</v>
      </c>
      <c r="I34" s="156">
        <v>0</v>
      </c>
      <c r="J34" s="156">
        <v>0</v>
      </c>
      <c r="K34" s="156">
        <v>0</v>
      </c>
      <c r="L34" s="156">
        <v>0</v>
      </c>
      <c r="M34" s="156">
        <v>0</v>
      </c>
      <c r="N34" s="156">
        <v>0</v>
      </c>
      <c r="O34" s="156">
        <v>0</v>
      </c>
      <c r="P34" s="156">
        <v>0</v>
      </c>
      <c r="Q34" s="156">
        <v>0</v>
      </c>
      <c r="R34" s="156">
        <v>0</v>
      </c>
      <c r="S34" s="156">
        <v>0</v>
      </c>
      <c r="T34" s="156">
        <v>0</v>
      </c>
      <c r="U34" s="156">
        <v>0</v>
      </c>
      <c r="V34" s="156">
        <v>0</v>
      </c>
      <c r="W34" s="156">
        <v>0</v>
      </c>
      <c r="X34" s="156">
        <v>0</v>
      </c>
      <c r="Y34" s="156">
        <v>0</v>
      </c>
      <c r="Z34" s="156">
        <v>0</v>
      </c>
      <c r="AA34" s="156">
        <v>0</v>
      </c>
      <c r="AB34" s="156">
        <v>0</v>
      </c>
      <c r="AC34" s="156">
        <v>0</v>
      </c>
      <c r="AD34" s="156">
        <v>0</v>
      </c>
      <c r="AE34" s="156">
        <v>0</v>
      </c>
      <c r="AF34" s="156">
        <v>0</v>
      </c>
      <c r="AG34" s="156"/>
      <c r="AH34" s="147" t="str">
        <f t="shared" si="282"/>
        <v xml:space="preserve">проверка пройдена</v>
      </c>
      <c r="AI34" s="147" t="str">
        <f t="shared" si="284"/>
        <v xml:space="preserve">проверка пройдена</v>
      </c>
    </row>
    <row r="35" ht="62">
      <c r="A35" s="143"/>
      <c r="B35" s="143"/>
      <c r="C35" s="92" t="s">
        <v>647</v>
      </c>
      <c r="D35" s="143" t="str">
        <f>VLOOKUP(C35,'Коды программ'!$A$2:$B$578,2,FALSE)</f>
        <v xml:space="preserve">Технология продукции общественного питания</v>
      </c>
      <c r="E35" s="153" t="s">
        <v>85</v>
      </c>
      <c r="F35" s="162" t="s">
        <v>86</v>
      </c>
      <c r="G35" s="156">
        <v>0</v>
      </c>
      <c r="H35" s="156">
        <v>0</v>
      </c>
      <c r="I35" s="156">
        <v>0</v>
      </c>
      <c r="J35" s="156">
        <v>0</v>
      </c>
      <c r="K35" s="156">
        <v>0</v>
      </c>
      <c r="L35" s="156">
        <v>0</v>
      </c>
      <c r="M35" s="156">
        <v>0</v>
      </c>
      <c r="N35" s="156">
        <v>0</v>
      </c>
      <c r="O35" s="156">
        <v>0</v>
      </c>
      <c r="P35" s="156">
        <v>0</v>
      </c>
      <c r="Q35" s="156">
        <v>0</v>
      </c>
      <c r="R35" s="156">
        <v>0</v>
      </c>
      <c r="S35" s="156">
        <v>0</v>
      </c>
      <c r="T35" s="156">
        <v>0</v>
      </c>
      <c r="U35" s="156">
        <v>0</v>
      </c>
      <c r="V35" s="156">
        <v>0</v>
      </c>
      <c r="W35" s="156">
        <v>0</v>
      </c>
      <c r="X35" s="156">
        <v>0</v>
      </c>
      <c r="Y35" s="156">
        <v>0</v>
      </c>
      <c r="Z35" s="156">
        <v>0</v>
      </c>
      <c r="AA35" s="156">
        <v>0</v>
      </c>
      <c r="AB35" s="156">
        <v>0</v>
      </c>
      <c r="AC35" s="156">
        <v>0</v>
      </c>
      <c r="AD35" s="156">
        <v>0</v>
      </c>
      <c r="AE35" s="156">
        <v>0</v>
      </c>
      <c r="AF35" s="156">
        <v>0</v>
      </c>
      <c r="AG35" s="156"/>
      <c r="AH35" s="147" t="str">
        <f t="shared" si="282"/>
        <v xml:space="preserve">проверка пройдена</v>
      </c>
      <c r="AI35" s="147" t="str">
        <f t="shared" si="284"/>
        <v xml:space="preserve">проверка пройдена</v>
      </c>
    </row>
    <row r="36" ht="62">
      <c r="A36" s="143"/>
      <c r="B36" s="143"/>
      <c r="C36" s="192" t="s">
        <v>647</v>
      </c>
      <c r="D36" s="143" t="str">
        <f>VLOOKUP(C36,'Коды программ'!$A$2:$B$578,2,FALSE)</f>
        <v xml:space="preserve">Технология продукции общественного питания</v>
      </c>
      <c r="E36" s="153" t="s">
        <v>90</v>
      </c>
      <c r="F36" s="162" t="s">
        <v>91</v>
      </c>
      <c r="G36" s="156">
        <v>0</v>
      </c>
      <c r="H36" s="156">
        <v>0</v>
      </c>
      <c r="I36" s="156">
        <v>0</v>
      </c>
      <c r="J36" s="156">
        <v>0</v>
      </c>
      <c r="K36" s="156">
        <v>0</v>
      </c>
      <c r="L36" s="156">
        <v>0</v>
      </c>
      <c r="M36" s="156">
        <v>0</v>
      </c>
      <c r="N36" s="156">
        <v>0</v>
      </c>
      <c r="O36" s="156">
        <v>0</v>
      </c>
      <c r="P36" s="156">
        <v>0</v>
      </c>
      <c r="Q36" s="156">
        <v>0</v>
      </c>
      <c r="R36" s="156">
        <v>0</v>
      </c>
      <c r="S36" s="156">
        <v>0</v>
      </c>
      <c r="T36" s="156">
        <v>0</v>
      </c>
      <c r="U36" s="156">
        <v>0</v>
      </c>
      <c r="V36" s="156">
        <v>0</v>
      </c>
      <c r="W36" s="156">
        <v>0</v>
      </c>
      <c r="X36" s="156">
        <v>0</v>
      </c>
      <c r="Y36" s="156">
        <v>0</v>
      </c>
      <c r="Z36" s="156">
        <v>0</v>
      </c>
      <c r="AA36" s="156">
        <v>0</v>
      </c>
      <c r="AB36" s="156">
        <v>0</v>
      </c>
      <c r="AC36" s="156">
        <v>0</v>
      </c>
      <c r="AD36" s="156">
        <v>0</v>
      </c>
      <c r="AE36" s="156">
        <v>0</v>
      </c>
      <c r="AF36" s="156">
        <v>0</v>
      </c>
      <c r="AG36" s="156"/>
      <c r="AH36" s="147" t="str">
        <f t="shared" si="282"/>
        <v xml:space="preserve">проверка пройдена</v>
      </c>
      <c r="AI36" s="147" t="str">
        <f t="shared" si="284"/>
        <v xml:space="preserve">проверка пройдена</v>
      </c>
    </row>
    <row r="37" ht="31">
      <c r="A37" s="143"/>
      <c r="B37" s="143"/>
      <c r="C37" s="92" t="s">
        <v>647</v>
      </c>
      <c r="D37" s="143" t="str">
        <f>VLOOKUP(C37,'Коды программ'!$A$2:$B$578,2,FALSE)</f>
        <v xml:space="preserve">Технология продукции общественного питания</v>
      </c>
      <c r="E37" s="163" t="s">
        <v>1331</v>
      </c>
      <c r="F37" s="164" t="s">
        <v>1362</v>
      </c>
      <c r="G37" s="165" t="str">
        <f>IF(AND(G23&lt;=G22,G24&lt;=G23,G25&lt;=G22,G26&lt;=G22,G27=(G23+G25),G27=(G28+G29+G30+G31+G32+G33+G34),G35&lt;=G27,G36&lt;=G27,(G23+G25)&lt;=G22,G28&lt;=G27,G29&lt;=G27,G30&lt;=G27,G31&lt;=G27,G32&lt;=G27,G33&lt;=G27,G34&lt;=G27,G35&lt;=G26,G35&lt;=G27),"проверка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H37" s="165" t="str">
        <f t="shared" ref="H37:AF69" si="285">IF(AND(H23&lt;=H22,H24&lt;=H23,H25&lt;=H22,H26&lt;=H22,H27=(H23+H25),H27=(H28+H29+H30+H31+H32+H33+H34),H35&lt;=H27,H36&lt;=H27,(H23+H25)&lt;=H22,H28&lt;=H27,H29&lt;=H27,H30&lt;=H27,H31&lt;=H27,H32&lt;=H27,H33&lt;=H27,H34&lt;=H27,H35&lt;=H26,H35&lt;=H27),"проверка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I37" s="165" t="str">
        <f t="shared" si="285"/>
        <v xml:space="preserve">проверка пройдена</v>
      </c>
      <c r="J37" s="165" t="str">
        <f t="shared" si="285"/>
        <v xml:space="preserve">проверка пройдена</v>
      </c>
      <c r="K37" s="165" t="str">
        <f t="shared" si="285"/>
        <v xml:space="preserve">проверка пройдена</v>
      </c>
      <c r="L37" s="165" t="str">
        <f t="shared" si="285"/>
        <v xml:space="preserve">проверка пройдена</v>
      </c>
      <c r="M37" s="165" t="str">
        <f t="shared" si="285"/>
        <v xml:space="preserve">проверка пройдена</v>
      </c>
      <c r="N37" s="165" t="str">
        <f t="shared" si="285"/>
        <v xml:space="preserve">проверка пройдена</v>
      </c>
      <c r="O37" s="165" t="str">
        <f t="shared" si="285"/>
        <v xml:space="preserve">проверка пройдена</v>
      </c>
      <c r="P37" s="165" t="str">
        <f t="shared" si="285"/>
        <v xml:space="preserve">проверка пройдена</v>
      </c>
      <c r="Q37" s="165" t="str">
        <f t="shared" si="285"/>
        <v xml:space="preserve">проверка пройдена</v>
      </c>
      <c r="R37" s="165" t="str">
        <f t="shared" si="285"/>
        <v xml:space="preserve">проверка пройдена</v>
      </c>
      <c r="S37" s="165" t="str">
        <f t="shared" si="285"/>
        <v xml:space="preserve">проверка пройдена</v>
      </c>
      <c r="T37" s="165" t="str">
        <f t="shared" si="285"/>
        <v xml:space="preserve">проверка пройдена</v>
      </c>
      <c r="U37" s="165" t="str">
        <f t="shared" si="285"/>
        <v xml:space="preserve">проверка пройдена</v>
      </c>
      <c r="V37" s="165" t="str">
        <f t="shared" si="285"/>
        <v xml:space="preserve">проверка пройдена</v>
      </c>
      <c r="W37" s="165" t="str">
        <f t="shared" si="285"/>
        <v xml:space="preserve">проверка пройдена</v>
      </c>
      <c r="X37" s="165" t="str">
        <f t="shared" si="285"/>
        <v xml:space="preserve">проверка пройдена</v>
      </c>
      <c r="Y37" s="165" t="str">
        <f t="shared" si="285"/>
        <v xml:space="preserve">проверка пройдена</v>
      </c>
      <c r="Z37" s="165" t="str">
        <f t="shared" si="285"/>
        <v xml:space="preserve">проверка пройдена</v>
      </c>
      <c r="AA37" s="165" t="str">
        <f t="shared" si="285"/>
        <v xml:space="preserve">проверка пройдена</v>
      </c>
      <c r="AB37" s="165" t="str">
        <f t="shared" si="285"/>
        <v xml:space="preserve">проверка пройдена</v>
      </c>
      <c r="AC37" s="165" t="str">
        <f t="shared" si="285"/>
        <v xml:space="preserve">проверка пройдена</v>
      </c>
      <c r="AD37" s="165" t="str">
        <f t="shared" si="285"/>
        <v xml:space="preserve">проверка пройдена</v>
      </c>
      <c r="AE37" s="165" t="str">
        <f t="shared" si="285"/>
        <v xml:space="preserve">проверка пройдена</v>
      </c>
      <c r="AF37" s="165" t="str">
        <f t="shared" si="285"/>
        <v xml:space="preserve">проверка пройдена</v>
      </c>
      <c r="AG37" s="166"/>
      <c r="AH37" s="147"/>
      <c r="AI37" s="147"/>
    </row>
    <row r="38" ht="62">
      <c r="A38" s="143"/>
      <c r="B38" s="143"/>
      <c r="C38" s="87" t="s">
        <v>1017</v>
      </c>
      <c r="D38" s="143" t="str">
        <f>VLOOKUP(C38,'Коды программ'!$A$2:$B$578,2,FALSE)</f>
        <v xml:space="preserve">Мастер по техническому обслуживанию и ремонту машинно-тракторного парка</v>
      </c>
      <c r="E38" s="154" t="s">
        <v>6</v>
      </c>
      <c r="F38" s="155" t="s">
        <v>7</v>
      </c>
      <c r="G38" s="156">
        <v>16</v>
      </c>
      <c r="H38" s="156">
        <v>2</v>
      </c>
      <c r="I38" s="156">
        <v>0</v>
      </c>
      <c r="J38" s="156">
        <v>2</v>
      </c>
      <c r="K38" s="156">
        <v>0</v>
      </c>
      <c r="L38" s="156">
        <v>0</v>
      </c>
      <c r="M38" s="156">
        <v>2</v>
      </c>
      <c r="N38" s="156">
        <v>9</v>
      </c>
      <c r="O38" s="156">
        <v>1</v>
      </c>
      <c r="P38" s="156">
        <v>0</v>
      </c>
      <c r="Q38" s="156">
        <v>2</v>
      </c>
      <c r="R38" s="156">
        <v>0</v>
      </c>
      <c r="S38" s="156">
        <v>0</v>
      </c>
      <c r="T38" s="156">
        <v>0</v>
      </c>
      <c r="U38" s="156">
        <v>0</v>
      </c>
      <c r="V38" s="156">
        <v>0</v>
      </c>
      <c r="W38" s="156">
        <v>0</v>
      </c>
      <c r="X38" s="156">
        <v>0</v>
      </c>
      <c r="Y38" s="156">
        <v>0</v>
      </c>
      <c r="Z38" s="156">
        <v>0</v>
      </c>
      <c r="AA38" s="156">
        <v>0</v>
      </c>
      <c r="AB38" s="156">
        <v>0</v>
      </c>
      <c r="AC38" s="156">
        <v>0</v>
      </c>
      <c r="AD38" s="156">
        <v>0</v>
      </c>
      <c r="AE38" s="156">
        <v>0</v>
      </c>
      <c r="AF38" s="156">
        <v>0</v>
      </c>
      <c r="AG38" s="156"/>
      <c r="AH38" s="147" t="str">
        <f t="shared" si="282"/>
        <v xml:space="preserve">проверка пройдена</v>
      </c>
      <c r="AI38" s="147" t="str">
        <f t="shared" si="284"/>
        <v xml:space="preserve">проверка пройдена</v>
      </c>
    </row>
    <row r="39" ht="62">
      <c r="A39" s="143"/>
      <c r="B39" s="143"/>
      <c r="C39" s="87" t="s">
        <v>1017</v>
      </c>
      <c r="D39" s="143" t="str">
        <f>VLOOKUP(C39,'Коды программ'!$A$2:$B$578,2,FALSE)</f>
        <v xml:space="preserve">Мастер по техническому обслуживанию и ремонту машинно-тракторного парка</v>
      </c>
      <c r="E39" s="154" t="s">
        <v>14</v>
      </c>
      <c r="F39" s="158" t="s">
        <v>15</v>
      </c>
      <c r="G39" s="156">
        <v>0</v>
      </c>
      <c r="H39" s="156">
        <v>0</v>
      </c>
      <c r="I39" s="156">
        <v>0</v>
      </c>
      <c r="J39" s="156">
        <v>0</v>
      </c>
      <c r="K39" s="156">
        <v>0</v>
      </c>
      <c r="L39" s="156">
        <v>0</v>
      </c>
      <c r="M39" s="156">
        <v>0</v>
      </c>
      <c r="N39" s="156">
        <v>0</v>
      </c>
      <c r="O39" s="156">
        <v>0</v>
      </c>
      <c r="P39" s="156">
        <v>0</v>
      </c>
      <c r="Q39" s="156">
        <v>0</v>
      </c>
      <c r="R39" s="156">
        <v>0</v>
      </c>
      <c r="S39" s="156">
        <v>0</v>
      </c>
      <c r="T39" s="156">
        <v>0</v>
      </c>
      <c r="U39" s="156">
        <v>0</v>
      </c>
      <c r="V39" s="156">
        <v>0</v>
      </c>
      <c r="W39" s="156">
        <v>0</v>
      </c>
      <c r="X39" s="156">
        <v>0</v>
      </c>
      <c r="Y39" s="156">
        <v>0</v>
      </c>
      <c r="Z39" s="156">
        <v>0</v>
      </c>
      <c r="AA39" s="156">
        <v>0</v>
      </c>
      <c r="AB39" s="156">
        <v>0</v>
      </c>
      <c r="AC39" s="156">
        <v>0</v>
      </c>
      <c r="AD39" s="156">
        <v>0</v>
      </c>
      <c r="AE39" s="156">
        <v>0</v>
      </c>
      <c r="AF39" s="156">
        <v>0</v>
      </c>
      <c r="AG39" s="156"/>
      <c r="AH39" s="147" t="str">
        <f t="shared" si="282"/>
        <v xml:space="preserve">проверка пройдена</v>
      </c>
      <c r="AI39" s="147" t="str">
        <f t="shared" si="284"/>
        <v xml:space="preserve">проверка пройдена</v>
      </c>
    </row>
    <row r="40" ht="62">
      <c r="A40" s="143"/>
      <c r="B40" s="143"/>
      <c r="C40" s="87" t="s">
        <v>1017</v>
      </c>
      <c r="D40" s="143" t="str">
        <f>VLOOKUP(C40,'Коды программ'!$A$2:$B$578,2,FALSE)</f>
        <v xml:space="preserve">Мастер по техническому обслуживанию и ремонту машинно-тракторного парка</v>
      </c>
      <c r="E40" s="154" t="s">
        <v>22</v>
      </c>
      <c r="F40" s="158" t="s">
        <v>23</v>
      </c>
      <c r="G40" s="156">
        <v>0</v>
      </c>
      <c r="H40" s="156">
        <v>0</v>
      </c>
      <c r="I40" s="156">
        <v>0</v>
      </c>
      <c r="J40" s="156">
        <v>0</v>
      </c>
      <c r="K40" s="156">
        <v>0</v>
      </c>
      <c r="L40" s="156">
        <v>0</v>
      </c>
      <c r="M40" s="156">
        <v>0</v>
      </c>
      <c r="N40" s="156">
        <v>0</v>
      </c>
      <c r="O40" s="156">
        <v>0</v>
      </c>
      <c r="P40" s="156">
        <v>0</v>
      </c>
      <c r="Q40" s="156">
        <v>0</v>
      </c>
      <c r="R40" s="156">
        <v>0</v>
      </c>
      <c r="S40" s="156">
        <v>0</v>
      </c>
      <c r="T40" s="156">
        <v>0</v>
      </c>
      <c r="U40" s="156">
        <v>0</v>
      </c>
      <c r="V40" s="156">
        <v>0</v>
      </c>
      <c r="W40" s="156">
        <v>0</v>
      </c>
      <c r="X40" s="156">
        <v>0</v>
      </c>
      <c r="Y40" s="156">
        <v>0</v>
      </c>
      <c r="Z40" s="156">
        <v>0</v>
      </c>
      <c r="AA40" s="156">
        <v>0</v>
      </c>
      <c r="AB40" s="156">
        <v>0</v>
      </c>
      <c r="AC40" s="156">
        <v>0</v>
      </c>
      <c r="AD40" s="156">
        <v>0</v>
      </c>
      <c r="AE40" s="156">
        <v>0</v>
      </c>
      <c r="AF40" s="156">
        <v>0</v>
      </c>
      <c r="AG40" s="156"/>
      <c r="AH40" s="147" t="str">
        <f t="shared" si="282"/>
        <v xml:space="preserve">проверка пройдена</v>
      </c>
      <c r="AI40" s="147" t="str">
        <f t="shared" si="284"/>
        <v xml:space="preserve">проверка пройдена</v>
      </c>
    </row>
    <row r="41" ht="62">
      <c r="A41" s="143"/>
      <c r="B41" s="143"/>
      <c r="C41" s="87" t="s">
        <v>1017</v>
      </c>
      <c r="D41" s="143" t="str">
        <f>VLOOKUP(C41,'Коды программ'!$A$2:$B$578,2,FALSE)</f>
        <v xml:space="preserve">Мастер по техническому обслуживанию и ремонту машинно-тракторного парка</v>
      </c>
      <c r="E41" s="154" t="s">
        <v>29</v>
      </c>
      <c r="F41" s="158" t="s">
        <v>30</v>
      </c>
      <c r="G41" s="156">
        <v>0</v>
      </c>
      <c r="H41" s="156">
        <v>0</v>
      </c>
      <c r="I41" s="156">
        <v>0</v>
      </c>
      <c r="J41" s="156">
        <v>0</v>
      </c>
      <c r="K41" s="156">
        <v>0</v>
      </c>
      <c r="L41" s="156">
        <v>0</v>
      </c>
      <c r="M41" s="156">
        <v>0</v>
      </c>
      <c r="N41" s="156">
        <v>0</v>
      </c>
      <c r="O41" s="156">
        <v>0</v>
      </c>
      <c r="P41" s="156">
        <v>0</v>
      </c>
      <c r="Q41" s="156">
        <v>0</v>
      </c>
      <c r="R41" s="156">
        <v>0</v>
      </c>
      <c r="S41" s="156">
        <v>0</v>
      </c>
      <c r="T41" s="156">
        <v>0</v>
      </c>
      <c r="U41" s="156">
        <v>0</v>
      </c>
      <c r="V41" s="156">
        <v>0</v>
      </c>
      <c r="W41" s="156">
        <v>0</v>
      </c>
      <c r="X41" s="156">
        <v>0</v>
      </c>
      <c r="Y41" s="156">
        <v>0</v>
      </c>
      <c r="Z41" s="156">
        <v>0</v>
      </c>
      <c r="AA41" s="156">
        <v>0</v>
      </c>
      <c r="AB41" s="156">
        <v>0</v>
      </c>
      <c r="AC41" s="156">
        <v>0</v>
      </c>
      <c r="AD41" s="156">
        <v>0</v>
      </c>
      <c r="AE41" s="156">
        <v>0</v>
      </c>
      <c r="AF41" s="156">
        <v>0</v>
      </c>
      <c r="AG41" s="156"/>
      <c r="AH41" s="147" t="str">
        <f t="shared" si="282"/>
        <v xml:space="preserve">проверка пройдена</v>
      </c>
      <c r="AI41" s="147" t="str">
        <f t="shared" si="284"/>
        <v xml:space="preserve">проверка пройдена</v>
      </c>
    </row>
    <row r="42" ht="62">
      <c r="A42" s="143"/>
      <c r="B42" s="143"/>
      <c r="C42" s="87" t="s">
        <v>1017</v>
      </c>
      <c r="D42" s="143" t="str">
        <f>VLOOKUP(C42,'Коды программ'!$A$2:$B$578,2,FALSE)</f>
        <v xml:space="preserve">Мастер по техническому обслуживанию и ремонту машинно-тракторного парка</v>
      </c>
      <c r="E42" s="154" t="s">
        <v>36</v>
      </c>
      <c r="F42" s="158" t="s">
        <v>37</v>
      </c>
      <c r="G42" s="156">
        <v>0</v>
      </c>
      <c r="H42" s="156">
        <v>0</v>
      </c>
      <c r="I42" s="156">
        <v>0</v>
      </c>
      <c r="J42" s="156">
        <v>0</v>
      </c>
      <c r="K42" s="156">
        <v>0</v>
      </c>
      <c r="L42" s="156">
        <v>0</v>
      </c>
      <c r="M42" s="156">
        <v>0</v>
      </c>
      <c r="N42" s="156">
        <v>0</v>
      </c>
      <c r="O42" s="156">
        <v>0</v>
      </c>
      <c r="P42" s="156">
        <v>0</v>
      </c>
      <c r="Q42" s="156">
        <v>0</v>
      </c>
      <c r="R42" s="156">
        <v>0</v>
      </c>
      <c r="S42" s="156">
        <v>0</v>
      </c>
      <c r="T42" s="156">
        <v>0</v>
      </c>
      <c r="U42" s="156">
        <v>0</v>
      </c>
      <c r="V42" s="156">
        <v>0</v>
      </c>
      <c r="W42" s="156">
        <v>0</v>
      </c>
      <c r="X42" s="156">
        <v>0</v>
      </c>
      <c r="Y42" s="156">
        <v>0</v>
      </c>
      <c r="Z42" s="156">
        <v>0</v>
      </c>
      <c r="AA42" s="156">
        <v>0</v>
      </c>
      <c r="AB42" s="156">
        <v>0</v>
      </c>
      <c r="AC42" s="156">
        <v>0</v>
      </c>
      <c r="AD42" s="156">
        <v>0</v>
      </c>
      <c r="AE42" s="156">
        <v>0</v>
      </c>
      <c r="AF42" s="156">
        <v>0</v>
      </c>
      <c r="AG42" s="156"/>
      <c r="AH42" s="147" t="str">
        <f t="shared" si="282"/>
        <v xml:space="preserve">проверка пройдена</v>
      </c>
      <c r="AI42" s="147" t="str">
        <f t="shared" si="284"/>
        <v xml:space="preserve">проверка пройдена</v>
      </c>
    </row>
    <row r="43" ht="62">
      <c r="A43" s="143"/>
      <c r="B43" s="143"/>
      <c r="C43" s="87" t="s">
        <v>1017</v>
      </c>
      <c r="D43" s="143" t="str">
        <f>VLOOKUP(C43,'Коды программ'!$A$2:$B$578,2,FALSE)</f>
        <v xml:space="preserve">Мастер по техническому обслуживанию и ремонту машинно-тракторного парка</v>
      </c>
      <c r="E43" s="153" t="s">
        <v>42</v>
      </c>
      <c r="F43" s="159" t="s">
        <v>43</v>
      </c>
      <c r="G43" s="156">
        <f>G39+G41</f>
        <v>0</v>
      </c>
      <c r="H43" s="156">
        <v>0</v>
      </c>
      <c r="I43" s="156">
        <v>0</v>
      </c>
      <c r="J43" s="156">
        <v>0</v>
      </c>
      <c r="K43" s="156">
        <v>0</v>
      </c>
      <c r="L43" s="156">
        <v>0</v>
      </c>
      <c r="M43" s="156">
        <v>0</v>
      </c>
      <c r="N43" s="156">
        <v>0</v>
      </c>
      <c r="O43" s="156">
        <v>0</v>
      </c>
      <c r="P43" s="156">
        <v>0</v>
      </c>
      <c r="Q43" s="156">
        <v>0</v>
      </c>
      <c r="R43" s="156">
        <v>0</v>
      </c>
      <c r="S43" s="156">
        <v>0</v>
      </c>
      <c r="T43" s="156">
        <v>0</v>
      </c>
      <c r="U43" s="156">
        <v>0</v>
      </c>
      <c r="V43" s="156">
        <v>0</v>
      </c>
      <c r="W43" s="156">
        <v>0</v>
      </c>
      <c r="X43" s="156">
        <v>0</v>
      </c>
      <c r="Y43" s="156">
        <v>0</v>
      </c>
      <c r="Z43" s="156">
        <v>0</v>
      </c>
      <c r="AA43" s="156">
        <v>0</v>
      </c>
      <c r="AB43" s="156">
        <v>0</v>
      </c>
      <c r="AC43" s="156">
        <v>0</v>
      </c>
      <c r="AD43" s="156">
        <v>0</v>
      </c>
      <c r="AE43" s="156">
        <v>0</v>
      </c>
      <c r="AF43" s="156">
        <v>0</v>
      </c>
      <c r="AG43" s="156"/>
      <c r="AH43" s="147" t="str">
        <f t="shared" si="282"/>
        <v xml:space="preserve">проверка пройдена</v>
      </c>
      <c r="AI43" s="147" t="str">
        <f t="shared" si="284"/>
        <v xml:space="preserve">проверка пройдена</v>
      </c>
    </row>
    <row r="44" ht="77.5">
      <c r="A44" s="143"/>
      <c r="B44" s="143"/>
      <c r="C44" s="87" t="s">
        <v>1017</v>
      </c>
      <c r="D44" s="143" t="str">
        <f>VLOOKUP(C44,'Коды программ'!$A$2:$B$578,2,FALSE)</f>
        <v xml:space="preserve">Мастер по техническому обслуживанию и ремонту машинно-тракторного парка</v>
      </c>
      <c r="E44" s="153" t="s">
        <v>48</v>
      </c>
      <c r="F44" s="159" t="s">
        <v>49</v>
      </c>
      <c r="G44" s="156">
        <v>0</v>
      </c>
      <c r="H44" s="156">
        <v>0</v>
      </c>
      <c r="I44" s="156">
        <v>0</v>
      </c>
      <c r="J44" s="156">
        <v>0</v>
      </c>
      <c r="K44" s="156">
        <v>0</v>
      </c>
      <c r="L44" s="156">
        <v>0</v>
      </c>
      <c r="M44" s="156">
        <v>0</v>
      </c>
      <c r="N44" s="156">
        <v>0</v>
      </c>
      <c r="O44" s="156">
        <v>0</v>
      </c>
      <c r="P44" s="156">
        <v>0</v>
      </c>
      <c r="Q44" s="156">
        <v>0</v>
      </c>
      <c r="R44" s="156">
        <v>0</v>
      </c>
      <c r="S44" s="156">
        <v>0</v>
      </c>
      <c r="T44" s="156">
        <v>0</v>
      </c>
      <c r="U44" s="156">
        <v>0</v>
      </c>
      <c r="V44" s="156">
        <v>0</v>
      </c>
      <c r="W44" s="156">
        <v>0</v>
      </c>
      <c r="X44" s="156">
        <v>0</v>
      </c>
      <c r="Y44" s="156">
        <v>0</v>
      </c>
      <c r="Z44" s="156">
        <v>0</v>
      </c>
      <c r="AA44" s="156">
        <v>0</v>
      </c>
      <c r="AB44" s="156">
        <v>0</v>
      </c>
      <c r="AC44" s="156">
        <v>0</v>
      </c>
      <c r="AD44" s="156">
        <v>0</v>
      </c>
      <c r="AE44" s="156">
        <v>0</v>
      </c>
      <c r="AF44" s="156">
        <v>0</v>
      </c>
      <c r="AG44" s="156"/>
      <c r="AH44" s="147" t="str">
        <f t="shared" si="282"/>
        <v xml:space="preserve">проверка пройдена</v>
      </c>
      <c r="AI44" s="147" t="str">
        <f t="shared" si="284"/>
        <v xml:space="preserve">проверка пройдена</v>
      </c>
    </row>
    <row r="45" ht="62">
      <c r="A45" s="143"/>
      <c r="B45" s="143"/>
      <c r="C45" s="87" t="s">
        <v>1017</v>
      </c>
      <c r="D45" s="143" t="str">
        <f>VLOOKUP(C45,'Коды программ'!$A$2:$B$578,2,FALSE)</f>
        <v xml:space="preserve">Мастер по техническому обслуживанию и ремонту машинно-тракторного парка</v>
      </c>
      <c r="E45" s="153" t="s">
        <v>54</v>
      </c>
      <c r="F45" s="159" t="s">
        <v>55</v>
      </c>
      <c r="G45" s="156">
        <v>0</v>
      </c>
      <c r="H45" s="156">
        <v>0</v>
      </c>
      <c r="I45" s="156">
        <v>0</v>
      </c>
      <c r="J45" s="156">
        <v>0</v>
      </c>
      <c r="K45" s="156">
        <v>0</v>
      </c>
      <c r="L45" s="156">
        <v>0</v>
      </c>
      <c r="M45" s="156">
        <v>0</v>
      </c>
      <c r="N45" s="156">
        <v>0</v>
      </c>
      <c r="O45" s="156">
        <v>0</v>
      </c>
      <c r="P45" s="156">
        <v>0</v>
      </c>
      <c r="Q45" s="156">
        <v>0</v>
      </c>
      <c r="R45" s="156">
        <v>0</v>
      </c>
      <c r="S45" s="156">
        <v>0</v>
      </c>
      <c r="T45" s="156">
        <v>0</v>
      </c>
      <c r="U45" s="156">
        <v>0</v>
      </c>
      <c r="V45" s="156">
        <v>0</v>
      </c>
      <c r="W45" s="156">
        <v>0</v>
      </c>
      <c r="X45" s="156">
        <v>0</v>
      </c>
      <c r="Y45" s="156">
        <v>0</v>
      </c>
      <c r="Z45" s="156">
        <v>0</v>
      </c>
      <c r="AA45" s="156">
        <v>0</v>
      </c>
      <c r="AB45" s="156">
        <v>0</v>
      </c>
      <c r="AC45" s="156">
        <v>0</v>
      </c>
      <c r="AD45" s="156">
        <v>0</v>
      </c>
      <c r="AE45" s="156">
        <v>0</v>
      </c>
      <c r="AF45" s="156">
        <v>0</v>
      </c>
      <c r="AG45" s="156"/>
      <c r="AH45" s="147" t="str">
        <f t="shared" si="282"/>
        <v xml:space="preserve">проверка пройдена</v>
      </c>
      <c r="AI45" s="147" t="str">
        <f t="shared" si="284"/>
        <v xml:space="preserve">проверка пройдена</v>
      </c>
    </row>
    <row r="46" ht="62">
      <c r="A46" s="143"/>
      <c r="B46" s="143"/>
      <c r="C46" s="87" t="s">
        <v>1017</v>
      </c>
      <c r="D46" s="143" t="str">
        <f>VLOOKUP(C46,'Коды программ'!$A$2:$B$578,2,FALSE)</f>
        <v xml:space="preserve">Мастер по техническому обслуживанию и ремонту машинно-тракторного парка</v>
      </c>
      <c r="E46" s="153" t="s">
        <v>60</v>
      </c>
      <c r="F46" s="159" t="s">
        <v>61</v>
      </c>
      <c r="G46" s="156">
        <v>0</v>
      </c>
      <c r="H46" s="156">
        <v>0</v>
      </c>
      <c r="I46" s="156">
        <v>0</v>
      </c>
      <c r="J46" s="156">
        <v>0</v>
      </c>
      <c r="K46" s="156">
        <v>0</v>
      </c>
      <c r="L46" s="156">
        <v>0</v>
      </c>
      <c r="M46" s="156">
        <v>0</v>
      </c>
      <c r="N46" s="156">
        <v>0</v>
      </c>
      <c r="O46" s="156">
        <v>0</v>
      </c>
      <c r="P46" s="156">
        <v>0</v>
      </c>
      <c r="Q46" s="156">
        <v>0</v>
      </c>
      <c r="R46" s="156">
        <v>0</v>
      </c>
      <c r="S46" s="156">
        <v>0</v>
      </c>
      <c r="T46" s="156">
        <v>0</v>
      </c>
      <c r="U46" s="156">
        <v>0</v>
      </c>
      <c r="V46" s="156">
        <v>0</v>
      </c>
      <c r="W46" s="156">
        <v>0</v>
      </c>
      <c r="X46" s="156">
        <v>0</v>
      </c>
      <c r="Y46" s="156">
        <v>0</v>
      </c>
      <c r="Z46" s="156">
        <v>0</v>
      </c>
      <c r="AA46" s="156">
        <v>0</v>
      </c>
      <c r="AB46" s="156">
        <v>0</v>
      </c>
      <c r="AC46" s="156">
        <v>0</v>
      </c>
      <c r="AD46" s="156">
        <v>0</v>
      </c>
      <c r="AE46" s="156">
        <v>0</v>
      </c>
      <c r="AF46" s="156">
        <v>0</v>
      </c>
      <c r="AG46" s="156"/>
      <c r="AH46" s="147" t="str">
        <f t="shared" si="282"/>
        <v xml:space="preserve">проверка пройдена</v>
      </c>
      <c r="AI46" s="147" t="str">
        <f t="shared" si="284"/>
        <v xml:space="preserve">проверка пройдена</v>
      </c>
    </row>
    <row r="47" ht="62">
      <c r="A47" s="143"/>
      <c r="B47" s="143"/>
      <c r="C47" s="87" t="s">
        <v>1017</v>
      </c>
      <c r="D47" s="143" t="str">
        <f>VLOOKUP(C47,'Коды программ'!$A$2:$B$578,2,FALSE)</f>
        <v xml:space="preserve">Мастер по техническому обслуживанию и ремонту машинно-тракторного парка</v>
      </c>
      <c r="E47" s="160" t="s">
        <v>65</v>
      </c>
      <c r="F47" s="161" t="s">
        <v>66</v>
      </c>
      <c r="G47" s="156">
        <v>0</v>
      </c>
      <c r="H47" s="156">
        <v>0</v>
      </c>
      <c r="I47" s="156">
        <v>0</v>
      </c>
      <c r="J47" s="156">
        <v>0</v>
      </c>
      <c r="K47" s="156">
        <v>0</v>
      </c>
      <c r="L47" s="156">
        <v>0</v>
      </c>
      <c r="M47" s="156">
        <v>0</v>
      </c>
      <c r="N47" s="156">
        <v>0</v>
      </c>
      <c r="O47" s="156">
        <v>0</v>
      </c>
      <c r="P47" s="156">
        <v>0</v>
      </c>
      <c r="Q47" s="156">
        <v>0</v>
      </c>
      <c r="R47" s="156">
        <v>0</v>
      </c>
      <c r="S47" s="156">
        <v>0</v>
      </c>
      <c r="T47" s="156">
        <v>0</v>
      </c>
      <c r="U47" s="156">
        <v>0</v>
      </c>
      <c r="V47" s="156">
        <v>0</v>
      </c>
      <c r="W47" s="156">
        <v>0</v>
      </c>
      <c r="X47" s="156">
        <v>0</v>
      </c>
      <c r="Y47" s="156">
        <v>0</v>
      </c>
      <c r="Z47" s="156">
        <v>0</v>
      </c>
      <c r="AA47" s="156">
        <v>0</v>
      </c>
      <c r="AB47" s="156">
        <v>0</v>
      </c>
      <c r="AC47" s="156">
        <v>0</v>
      </c>
      <c r="AD47" s="156">
        <v>0</v>
      </c>
      <c r="AE47" s="156">
        <v>0</v>
      </c>
      <c r="AF47" s="156">
        <v>0</v>
      </c>
      <c r="AG47" s="156"/>
      <c r="AH47" s="147" t="str">
        <f t="shared" si="282"/>
        <v xml:space="preserve">проверка пройдена</v>
      </c>
      <c r="AI47" s="147" t="str">
        <f t="shared" si="284"/>
        <v xml:space="preserve">проверка пройдена</v>
      </c>
    </row>
    <row r="48" ht="62">
      <c r="A48" s="143"/>
      <c r="B48" s="143"/>
      <c r="C48" s="87" t="s">
        <v>1017</v>
      </c>
      <c r="D48" s="143" t="str">
        <f>VLOOKUP(C48,'Коды программ'!$A$2:$B$578,2,FALSE)</f>
        <v xml:space="preserve">Мастер по техническому обслуживанию и ремонту машинно-тракторного парка</v>
      </c>
      <c r="E48" s="160" t="s">
        <v>70</v>
      </c>
      <c r="F48" s="161" t="s">
        <v>71</v>
      </c>
      <c r="G48" s="156">
        <v>0</v>
      </c>
      <c r="H48" s="156">
        <v>0</v>
      </c>
      <c r="I48" s="156">
        <v>0</v>
      </c>
      <c r="J48" s="156">
        <v>0</v>
      </c>
      <c r="K48" s="156">
        <v>0</v>
      </c>
      <c r="L48" s="156">
        <v>0</v>
      </c>
      <c r="M48" s="156">
        <v>0</v>
      </c>
      <c r="N48" s="156">
        <v>0</v>
      </c>
      <c r="O48" s="156">
        <v>0</v>
      </c>
      <c r="P48" s="156">
        <v>0</v>
      </c>
      <c r="Q48" s="156">
        <v>0</v>
      </c>
      <c r="R48" s="156">
        <v>0</v>
      </c>
      <c r="S48" s="156">
        <v>0</v>
      </c>
      <c r="T48" s="156">
        <v>0</v>
      </c>
      <c r="U48" s="156">
        <v>0</v>
      </c>
      <c r="V48" s="156">
        <v>0</v>
      </c>
      <c r="W48" s="156">
        <v>0</v>
      </c>
      <c r="X48" s="156">
        <v>0</v>
      </c>
      <c r="Y48" s="156">
        <v>0</v>
      </c>
      <c r="Z48" s="156">
        <v>0</v>
      </c>
      <c r="AA48" s="156">
        <v>0</v>
      </c>
      <c r="AB48" s="156">
        <v>0</v>
      </c>
      <c r="AC48" s="156">
        <v>0</v>
      </c>
      <c r="AD48" s="156">
        <v>0</v>
      </c>
      <c r="AE48" s="156">
        <v>0</v>
      </c>
      <c r="AF48" s="156">
        <v>0</v>
      </c>
      <c r="AG48" s="156"/>
      <c r="AH48" s="147" t="str">
        <f t="shared" si="282"/>
        <v xml:space="preserve">проверка пройдена</v>
      </c>
      <c r="AI48" s="147" t="str">
        <f t="shared" si="284"/>
        <v xml:space="preserve">проверка пройдена</v>
      </c>
    </row>
    <row r="49" ht="62">
      <c r="A49" s="143"/>
      <c r="B49" s="143"/>
      <c r="C49" s="87" t="s">
        <v>1017</v>
      </c>
      <c r="D49" s="143" t="str">
        <f>VLOOKUP(C49,'Коды программ'!$A$2:$B$578,2,FALSE)</f>
        <v xml:space="preserve">Мастер по техническому обслуживанию и ремонту машинно-тракторного парка</v>
      </c>
      <c r="E49" s="160" t="s">
        <v>75</v>
      </c>
      <c r="F49" s="161" t="s">
        <v>76</v>
      </c>
      <c r="G49" s="156">
        <v>0</v>
      </c>
      <c r="H49" s="156">
        <v>0</v>
      </c>
      <c r="I49" s="156">
        <v>0</v>
      </c>
      <c r="J49" s="156">
        <v>0</v>
      </c>
      <c r="K49" s="156">
        <v>0</v>
      </c>
      <c r="L49" s="156">
        <v>0</v>
      </c>
      <c r="M49" s="156">
        <v>0</v>
      </c>
      <c r="N49" s="156">
        <v>0</v>
      </c>
      <c r="O49" s="156">
        <v>0</v>
      </c>
      <c r="P49" s="156">
        <v>0</v>
      </c>
      <c r="Q49" s="156">
        <v>0</v>
      </c>
      <c r="R49" s="156">
        <v>0</v>
      </c>
      <c r="S49" s="156">
        <v>0</v>
      </c>
      <c r="T49" s="156">
        <v>0</v>
      </c>
      <c r="U49" s="156">
        <v>0</v>
      </c>
      <c r="V49" s="156">
        <v>0</v>
      </c>
      <c r="W49" s="156">
        <v>0</v>
      </c>
      <c r="X49" s="156">
        <v>0</v>
      </c>
      <c r="Y49" s="156">
        <v>0</v>
      </c>
      <c r="Z49" s="156">
        <v>0</v>
      </c>
      <c r="AA49" s="156">
        <v>0</v>
      </c>
      <c r="AB49" s="156">
        <v>0</v>
      </c>
      <c r="AC49" s="156">
        <v>0</v>
      </c>
      <c r="AD49" s="156">
        <v>0</v>
      </c>
      <c r="AE49" s="156">
        <v>0</v>
      </c>
      <c r="AF49" s="156">
        <v>0</v>
      </c>
      <c r="AG49" s="156"/>
      <c r="AH49" s="147" t="str">
        <f t="shared" si="282"/>
        <v xml:space="preserve">проверка пройдена</v>
      </c>
      <c r="AI49" s="147" t="str">
        <f t="shared" si="284"/>
        <v xml:space="preserve">проверка пройдена</v>
      </c>
    </row>
    <row r="50" ht="62">
      <c r="A50" s="143"/>
      <c r="B50" s="143"/>
      <c r="C50" s="87" t="s">
        <v>1017</v>
      </c>
      <c r="D50" s="143" t="str">
        <f>VLOOKUP(C50,'Коды программ'!$A$2:$B$578,2,FALSE)</f>
        <v xml:space="preserve">Мастер по техническому обслуживанию и ремонту машинно-тракторного парка</v>
      </c>
      <c r="E50" s="160" t="s">
        <v>80</v>
      </c>
      <c r="F50" s="161" t="s">
        <v>81</v>
      </c>
      <c r="G50" s="156">
        <v>0</v>
      </c>
      <c r="H50" s="156">
        <v>0</v>
      </c>
      <c r="I50" s="156">
        <v>0</v>
      </c>
      <c r="J50" s="156">
        <v>0</v>
      </c>
      <c r="K50" s="156">
        <v>0</v>
      </c>
      <c r="L50" s="156">
        <v>0</v>
      </c>
      <c r="M50" s="156">
        <v>0</v>
      </c>
      <c r="N50" s="156">
        <v>0</v>
      </c>
      <c r="O50" s="156">
        <v>0</v>
      </c>
      <c r="P50" s="156">
        <v>0</v>
      </c>
      <c r="Q50" s="156">
        <v>0</v>
      </c>
      <c r="R50" s="156">
        <v>0</v>
      </c>
      <c r="S50" s="156">
        <v>0</v>
      </c>
      <c r="T50" s="156">
        <v>0</v>
      </c>
      <c r="U50" s="156">
        <v>0</v>
      </c>
      <c r="V50" s="156">
        <v>0</v>
      </c>
      <c r="W50" s="156">
        <v>0</v>
      </c>
      <c r="X50" s="156">
        <v>0</v>
      </c>
      <c r="Y50" s="156">
        <v>0</v>
      </c>
      <c r="Z50" s="156">
        <v>0</v>
      </c>
      <c r="AA50" s="156">
        <v>0</v>
      </c>
      <c r="AB50" s="156">
        <v>0</v>
      </c>
      <c r="AC50" s="156">
        <v>0</v>
      </c>
      <c r="AD50" s="156">
        <v>0</v>
      </c>
      <c r="AE50" s="156">
        <v>0</v>
      </c>
      <c r="AF50" s="156">
        <v>0</v>
      </c>
      <c r="AG50" s="156"/>
      <c r="AH50" s="147" t="str">
        <f t="shared" si="282"/>
        <v xml:space="preserve">проверка пройдена</v>
      </c>
      <c r="AI50" s="147" t="str">
        <f t="shared" si="284"/>
        <v xml:space="preserve">проверка пройдена</v>
      </c>
    </row>
    <row r="51" ht="62">
      <c r="A51" s="143"/>
      <c r="B51" s="143"/>
      <c r="C51" s="87" t="s">
        <v>1017</v>
      </c>
      <c r="D51" s="143" t="str">
        <f>VLOOKUP(C51,'Коды программ'!$A$2:$B$578,2,FALSE)</f>
        <v xml:space="preserve">Мастер по техническому обслуживанию и ремонту машинно-тракторного парка</v>
      </c>
      <c r="E51" s="153" t="s">
        <v>85</v>
      </c>
      <c r="F51" s="162" t="s">
        <v>86</v>
      </c>
      <c r="G51" s="156">
        <v>0</v>
      </c>
      <c r="H51" s="156">
        <v>0</v>
      </c>
      <c r="I51" s="156">
        <v>0</v>
      </c>
      <c r="J51" s="156">
        <v>0</v>
      </c>
      <c r="K51" s="156">
        <v>0</v>
      </c>
      <c r="L51" s="156">
        <v>0</v>
      </c>
      <c r="M51" s="156">
        <v>0</v>
      </c>
      <c r="N51" s="156">
        <v>0</v>
      </c>
      <c r="O51" s="156">
        <v>0</v>
      </c>
      <c r="P51" s="156">
        <v>0</v>
      </c>
      <c r="Q51" s="156">
        <v>0</v>
      </c>
      <c r="R51" s="156">
        <v>0</v>
      </c>
      <c r="S51" s="156">
        <v>0</v>
      </c>
      <c r="T51" s="156">
        <v>0</v>
      </c>
      <c r="U51" s="156">
        <v>0</v>
      </c>
      <c r="V51" s="156">
        <v>0</v>
      </c>
      <c r="W51" s="156">
        <v>0</v>
      </c>
      <c r="X51" s="156">
        <v>0</v>
      </c>
      <c r="Y51" s="156">
        <v>0</v>
      </c>
      <c r="Z51" s="156">
        <v>0</v>
      </c>
      <c r="AA51" s="156">
        <v>0</v>
      </c>
      <c r="AB51" s="156">
        <v>0</v>
      </c>
      <c r="AC51" s="156">
        <v>0</v>
      </c>
      <c r="AD51" s="156">
        <v>0</v>
      </c>
      <c r="AE51" s="156">
        <v>0</v>
      </c>
      <c r="AF51" s="156">
        <v>0</v>
      </c>
      <c r="AG51" s="156"/>
      <c r="AH51" s="147" t="str">
        <f t="shared" si="282"/>
        <v xml:space="preserve">проверка пройдена</v>
      </c>
      <c r="AI51" s="147" t="str">
        <f t="shared" si="284"/>
        <v xml:space="preserve">проверка пройдена</v>
      </c>
    </row>
    <row r="52" ht="62">
      <c r="A52" s="143"/>
      <c r="B52" s="143"/>
      <c r="C52" s="87" t="s">
        <v>1017</v>
      </c>
      <c r="D52" s="143" t="str">
        <f>VLOOKUP(C52,'Коды программ'!$A$2:$B$578,2,FALSE)</f>
        <v xml:space="preserve">Мастер по техническому обслуживанию и ремонту машинно-тракторного парка</v>
      </c>
      <c r="E52" s="153" t="s">
        <v>90</v>
      </c>
      <c r="F52" s="162" t="s">
        <v>91</v>
      </c>
      <c r="G52" s="156">
        <v>0</v>
      </c>
      <c r="H52" s="156">
        <v>0</v>
      </c>
      <c r="I52" s="156">
        <v>0</v>
      </c>
      <c r="J52" s="156">
        <v>0</v>
      </c>
      <c r="K52" s="156">
        <v>0</v>
      </c>
      <c r="L52" s="156">
        <v>0</v>
      </c>
      <c r="M52" s="156">
        <v>0</v>
      </c>
      <c r="N52" s="156">
        <v>0</v>
      </c>
      <c r="O52" s="156">
        <v>0</v>
      </c>
      <c r="P52" s="156">
        <v>0</v>
      </c>
      <c r="Q52" s="156">
        <v>0</v>
      </c>
      <c r="R52" s="156">
        <v>0</v>
      </c>
      <c r="S52" s="156">
        <v>0</v>
      </c>
      <c r="T52" s="156">
        <v>0</v>
      </c>
      <c r="U52" s="156">
        <v>0</v>
      </c>
      <c r="V52" s="156">
        <v>0</v>
      </c>
      <c r="W52" s="156">
        <v>0</v>
      </c>
      <c r="X52" s="156">
        <v>0</v>
      </c>
      <c r="Y52" s="156">
        <v>0</v>
      </c>
      <c r="Z52" s="156">
        <v>0</v>
      </c>
      <c r="AA52" s="156">
        <v>0</v>
      </c>
      <c r="AB52" s="156">
        <v>0</v>
      </c>
      <c r="AC52" s="156">
        <v>0</v>
      </c>
      <c r="AD52" s="156">
        <v>0</v>
      </c>
      <c r="AE52" s="156">
        <v>0</v>
      </c>
      <c r="AF52" s="156">
        <v>0</v>
      </c>
      <c r="AG52" s="156"/>
      <c r="AH52" s="147" t="str">
        <f t="shared" si="282"/>
        <v xml:space="preserve">проверка пройдена</v>
      </c>
      <c r="AI52" s="147" t="str">
        <f t="shared" si="284"/>
        <v xml:space="preserve">проверка пройдена</v>
      </c>
    </row>
    <row r="53" ht="62">
      <c r="A53" s="143"/>
      <c r="B53" s="143"/>
      <c r="C53" s="87" t="s">
        <v>1017</v>
      </c>
      <c r="D53" s="143" t="str">
        <f>VLOOKUP(C53,'Коды программ'!$A$2:$B$578,2,FALSE)</f>
        <v xml:space="preserve">Мастер по техническому обслуживанию и ремонту машинно-тракторного парка</v>
      </c>
      <c r="E53" s="163" t="s">
        <v>1331</v>
      </c>
      <c r="F53" s="164" t="s">
        <v>1362</v>
      </c>
      <c r="G53" s="165" t="str">
        <f>IF(AND(G39&lt;=G38,G40&lt;=G39,G41&lt;=G38,G42&lt;=G38,G43=(G39+G41),G43=(G44+G45+G46+G47+G48+G49+G50),G51&lt;=G43,G52&lt;=G43,(G39+G41)&lt;=G38,G44&lt;=G43,G45&lt;=G43,G46&lt;=G43,G47&lt;=G43,G48&lt;=G43,G49&lt;=G43,G50&lt;=G43,G51&lt;=G42,G51&lt;=G43),"проверка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H53" s="165" t="str">
        <f t="shared" si="285"/>
        <v xml:space="preserve">проверка пройдена</v>
      </c>
      <c r="I53" s="165" t="str">
        <f t="shared" si="285"/>
        <v xml:space="preserve">проверка пройдена</v>
      </c>
      <c r="J53" s="165" t="str">
        <f t="shared" si="285"/>
        <v xml:space="preserve">проверка пройдена</v>
      </c>
      <c r="K53" s="165" t="str">
        <f t="shared" si="285"/>
        <v xml:space="preserve">проверка пройдена</v>
      </c>
      <c r="L53" s="165" t="str">
        <f t="shared" si="285"/>
        <v xml:space="preserve">проверка пройдена</v>
      </c>
      <c r="M53" s="165" t="str">
        <f t="shared" si="285"/>
        <v xml:space="preserve">проверка пройдена</v>
      </c>
      <c r="N53" s="165" t="str">
        <f t="shared" si="285"/>
        <v xml:space="preserve">проверка пройдена</v>
      </c>
      <c r="O53" s="165" t="str">
        <f t="shared" si="285"/>
        <v xml:space="preserve">проверка пройдена</v>
      </c>
      <c r="P53" s="165" t="str">
        <f t="shared" si="285"/>
        <v xml:space="preserve">проверка пройдена</v>
      </c>
      <c r="Q53" s="165" t="str">
        <f t="shared" si="285"/>
        <v xml:space="preserve">проверка пройдена</v>
      </c>
      <c r="R53" s="165" t="str">
        <f t="shared" si="285"/>
        <v xml:space="preserve">проверка пройдена</v>
      </c>
      <c r="S53" s="165" t="str">
        <f t="shared" si="285"/>
        <v xml:space="preserve">проверка пройдена</v>
      </c>
      <c r="T53" s="165" t="str">
        <f t="shared" si="285"/>
        <v xml:space="preserve">проверка пройдена</v>
      </c>
      <c r="U53" s="165" t="str">
        <f t="shared" si="285"/>
        <v xml:space="preserve">проверка пройдена</v>
      </c>
      <c r="V53" s="165" t="str">
        <f t="shared" si="285"/>
        <v xml:space="preserve">проверка пройдена</v>
      </c>
      <c r="W53" s="165" t="str">
        <f t="shared" si="285"/>
        <v xml:space="preserve">проверка пройдена</v>
      </c>
      <c r="X53" s="165" t="str">
        <f t="shared" si="285"/>
        <v xml:space="preserve">проверка пройдена</v>
      </c>
      <c r="Y53" s="165" t="str">
        <f t="shared" si="285"/>
        <v xml:space="preserve">проверка пройдена</v>
      </c>
      <c r="Z53" s="165" t="str">
        <f t="shared" si="285"/>
        <v xml:space="preserve">проверка пройдена</v>
      </c>
      <c r="AA53" s="165" t="str">
        <f t="shared" si="285"/>
        <v xml:space="preserve">проверка пройдена</v>
      </c>
      <c r="AB53" s="165" t="str">
        <f t="shared" si="285"/>
        <v xml:space="preserve">проверка пройдена</v>
      </c>
      <c r="AC53" s="165" t="str">
        <f t="shared" si="285"/>
        <v xml:space="preserve">проверка пройдена</v>
      </c>
      <c r="AD53" s="165" t="str">
        <f t="shared" si="285"/>
        <v xml:space="preserve">проверка пройдена</v>
      </c>
      <c r="AE53" s="165" t="str">
        <f t="shared" si="285"/>
        <v xml:space="preserve">проверка пройдена</v>
      </c>
      <c r="AF53" s="165" t="str">
        <f t="shared" si="285"/>
        <v xml:space="preserve">проверка пройдена</v>
      </c>
      <c r="AG53" s="166"/>
      <c r="AH53" s="147"/>
      <c r="AI53" s="147"/>
    </row>
    <row r="54" ht="31">
      <c r="A54" s="143"/>
      <c r="B54" s="143"/>
      <c r="C54" s="193" t="s">
        <v>1107</v>
      </c>
      <c r="D54" s="143" t="str">
        <f>VLOOKUP(C54,'Коды программ'!$A$2:$B$578,2,FALSE)</f>
        <v xml:space="preserve">Право и организация социального обеспечения</v>
      </c>
      <c r="E54" s="154" t="s">
        <v>6</v>
      </c>
      <c r="F54" s="155" t="s">
        <v>7</v>
      </c>
      <c r="G54" s="156">
        <v>10</v>
      </c>
      <c r="H54" s="156">
        <v>2</v>
      </c>
      <c r="I54" s="156">
        <v>2</v>
      </c>
      <c r="J54" s="156">
        <v>2</v>
      </c>
      <c r="K54" s="156">
        <v>0</v>
      </c>
      <c r="L54" s="156">
        <v>0</v>
      </c>
      <c r="M54" s="156">
        <v>0</v>
      </c>
      <c r="N54" s="156">
        <v>0</v>
      </c>
      <c r="O54" s="156">
        <v>0</v>
      </c>
      <c r="P54" s="156">
        <v>0</v>
      </c>
      <c r="Q54" s="156">
        <v>8</v>
      </c>
      <c r="R54" s="156">
        <v>0</v>
      </c>
      <c r="S54" s="156">
        <v>0</v>
      </c>
      <c r="T54" s="156">
        <v>0</v>
      </c>
      <c r="U54" s="156">
        <v>0</v>
      </c>
      <c r="V54" s="156">
        <v>0</v>
      </c>
      <c r="W54" s="156">
        <v>0</v>
      </c>
      <c r="X54" s="156">
        <v>0</v>
      </c>
      <c r="Y54" s="156">
        <v>0</v>
      </c>
      <c r="Z54" s="156">
        <v>0</v>
      </c>
      <c r="AA54" s="156">
        <v>0</v>
      </c>
      <c r="AB54" s="156">
        <v>0</v>
      </c>
      <c r="AC54" s="156">
        <v>0</v>
      </c>
      <c r="AD54" s="156">
        <v>0</v>
      </c>
      <c r="AE54" s="156">
        <v>0</v>
      </c>
      <c r="AF54" s="156">
        <v>0</v>
      </c>
      <c r="AG54" s="156"/>
      <c r="AH54" s="147" t="str">
        <f t="shared" si="282"/>
        <v xml:space="preserve">проверка пройдена</v>
      </c>
      <c r="AI54" s="147" t="str">
        <f t="shared" si="284"/>
        <v xml:space="preserve">проверка пройдена</v>
      </c>
    </row>
    <row r="55" ht="31">
      <c r="A55" s="143"/>
      <c r="B55" s="143"/>
      <c r="C55" s="87" t="s">
        <v>1107</v>
      </c>
      <c r="D55" s="143" t="str">
        <f>VLOOKUP(C55,'Коды программ'!$A$2:$B$578,2,FALSE)</f>
        <v xml:space="preserve">Право и организация социального обеспечения</v>
      </c>
      <c r="E55" s="154" t="s">
        <v>14</v>
      </c>
      <c r="F55" s="158" t="s">
        <v>15</v>
      </c>
      <c r="G55" s="156">
        <v>0</v>
      </c>
      <c r="H55" s="156">
        <v>0</v>
      </c>
      <c r="I55" s="156">
        <v>0</v>
      </c>
      <c r="J55" s="156">
        <v>0</v>
      </c>
      <c r="K55" s="156">
        <v>0</v>
      </c>
      <c r="L55" s="156">
        <v>0</v>
      </c>
      <c r="M55" s="156">
        <v>0</v>
      </c>
      <c r="N55" s="156">
        <v>0</v>
      </c>
      <c r="O55" s="156">
        <v>0</v>
      </c>
      <c r="P55" s="156">
        <v>0</v>
      </c>
      <c r="Q55" s="156">
        <v>0</v>
      </c>
      <c r="R55" s="156">
        <v>0</v>
      </c>
      <c r="S55" s="156">
        <v>0</v>
      </c>
      <c r="T55" s="156">
        <v>0</v>
      </c>
      <c r="U55" s="156">
        <v>0</v>
      </c>
      <c r="V55" s="156">
        <v>0</v>
      </c>
      <c r="W55" s="156">
        <v>0</v>
      </c>
      <c r="X55" s="156">
        <v>0</v>
      </c>
      <c r="Y55" s="156">
        <v>0</v>
      </c>
      <c r="Z55" s="156">
        <v>0</v>
      </c>
      <c r="AA55" s="156">
        <v>0</v>
      </c>
      <c r="AB55" s="156">
        <v>0</v>
      </c>
      <c r="AC55" s="156">
        <v>0</v>
      </c>
      <c r="AD55" s="156">
        <v>0</v>
      </c>
      <c r="AE55" s="156">
        <v>0</v>
      </c>
      <c r="AF55" s="156">
        <v>0</v>
      </c>
      <c r="AG55" s="156"/>
      <c r="AH55" s="147" t="str">
        <f t="shared" si="282"/>
        <v xml:space="preserve">проверка пройдена</v>
      </c>
      <c r="AI55" s="147" t="str">
        <f t="shared" si="284"/>
        <v xml:space="preserve">проверка пройдена</v>
      </c>
    </row>
    <row r="56" ht="31">
      <c r="A56" s="143"/>
      <c r="B56" s="143"/>
      <c r="C56" s="193" t="s">
        <v>1107</v>
      </c>
      <c r="D56" s="143" t="str">
        <f>VLOOKUP(C56,'Коды программ'!$A$2:$B$578,2,FALSE)</f>
        <v xml:space="preserve">Право и организация социального обеспечения</v>
      </c>
      <c r="E56" s="154" t="s">
        <v>22</v>
      </c>
      <c r="F56" s="158" t="s">
        <v>23</v>
      </c>
      <c r="G56" s="156">
        <v>0</v>
      </c>
      <c r="H56" s="156">
        <v>0</v>
      </c>
      <c r="I56" s="156">
        <v>0</v>
      </c>
      <c r="J56" s="156">
        <v>0</v>
      </c>
      <c r="K56" s="156">
        <v>0</v>
      </c>
      <c r="L56" s="156">
        <v>0</v>
      </c>
      <c r="M56" s="156">
        <v>0</v>
      </c>
      <c r="N56" s="156">
        <v>0</v>
      </c>
      <c r="O56" s="156">
        <v>0</v>
      </c>
      <c r="P56" s="156">
        <v>0</v>
      </c>
      <c r="Q56" s="156">
        <v>0</v>
      </c>
      <c r="R56" s="156">
        <v>0</v>
      </c>
      <c r="S56" s="156">
        <v>0</v>
      </c>
      <c r="T56" s="156">
        <v>0</v>
      </c>
      <c r="U56" s="156">
        <v>0</v>
      </c>
      <c r="V56" s="156">
        <v>0</v>
      </c>
      <c r="W56" s="156">
        <v>0</v>
      </c>
      <c r="X56" s="156">
        <v>0</v>
      </c>
      <c r="Y56" s="156">
        <v>0</v>
      </c>
      <c r="Z56" s="156">
        <v>0</v>
      </c>
      <c r="AA56" s="156">
        <v>0</v>
      </c>
      <c r="AB56" s="156">
        <v>0</v>
      </c>
      <c r="AC56" s="156">
        <v>0</v>
      </c>
      <c r="AD56" s="156">
        <v>0</v>
      </c>
      <c r="AE56" s="156">
        <v>0</v>
      </c>
      <c r="AF56" s="156">
        <v>0</v>
      </c>
      <c r="AG56" s="156"/>
      <c r="AH56" s="147" t="str">
        <f t="shared" si="282"/>
        <v xml:space="preserve">проверка пройдена</v>
      </c>
      <c r="AI56" s="147" t="str">
        <f t="shared" si="284"/>
        <v xml:space="preserve">проверка пройдена</v>
      </c>
    </row>
    <row r="57" ht="31">
      <c r="A57" s="143"/>
      <c r="B57" s="143"/>
      <c r="C57" s="87" t="s">
        <v>1107</v>
      </c>
      <c r="D57" s="143" t="str">
        <f>VLOOKUP(C57,'Коды программ'!$A$2:$B$578,2,FALSE)</f>
        <v xml:space="preserve">Право и организация социального обеспечения</v>
      </c>
      <c r="E57" s="154" t="s">
        <v>29</v>
      </c>
      <c r="F57" s="158" t="s">
        <v>30</v>
      </c>
      <c r="G57" s="156">
        <v>0</v>
      </c>
      <c r="H57" s="156">
        <v>0</v>
      </c>
      <c r="I57" s="156">
        <v>0</v>
      </c>
      <c r="J57" s="156">
        <v>0</v>
      </c>
      <c r="K57" s="156">
        <v>0</v>
      </c>
      <c r="L57" s="156">
        <v>0</v>
      </c>
      <c r="M57" s="156">
        <v>0</v>
      </c>
      <c r="N57" s="156">
        <v>0</v>
      </c>
      <c r="O57" s="156">
        <v>0</v>
      </c>
      <c r="P57" s="156">
        <v>0</v>
      </c>
      <c r="Q57" s="156">
        <v>0</v>
      </c>
      <c r="R57" s="156">
        <v>0</v>
      </c>
      <c r="S57" s="156">
        <v>0</v>
      </c>
      <c r="T57" s="156">
        <v>0</v>
      </c>
      <c r="U57" s="156">
        <v>0</v>
      </c>
      <c r="V57" s="156">
        <v>0</v>
      </c>
      <c r="W57" s="156">
        <v>0</v>
      </c>
      <c r="X57" s="156">
        <v>0</v>
      </c>
      <c r="Y57" s="156">
        <v>0</v>
      </c>
      <c r="Z57" s="156">
        <v>0</v>
      </c>
      <c r="AA57" s="156">
        <v>0</v>
      </c>
      <c r="AB57" s="156">
        <v>0</v>
      </c>
      <c r="AC57" s="156">
        <v>0</v>
      </c>
      <c r="AD57" s="156">
        <v>0</v>
      </c>
      <c r="AE57" s="156">
        <v>0</v>
      </c>
      <c r="AF57" s="156">
        <v>0</v>
      </c>
      <c r="AG57" s="156"/>
      <c r="AH57" s="147" t="str">
        <f t="shared" si="282"/>
        <v xml:space="preserve">проверка пройдена</v>
      </c>
      <c r="AI57" s="147" t="str">
        <f t="shared" si="284"/>
        <v xml:space="preserve">проверка пройдена</v>
      </c>
    </row>
    <row r="58" ht="31">
      <c r="A58" s="143"/>
      <c r="B58" s="143"/>
      <c r="C58" s="193" t="s">
        <v>1107</v>
      </c>
      <c r="D58" s="143" t="str">
        <f>VLOOKUP(C58,'Коды программ'!$A$2:$B$578,2,FALSE)</f>
        <v xml:space="preserve">Право и организация социального обеспечения</v>
      </c>
      <c r="E58" s="154" t="s">
        <v>36</v>
      </c>
      <c r="F58" s="158" t="s">
        <v>37</v>
      </c>
      <c r="G58" s="156">
        <v>0</v>
      </c>
      <c r="H58" s="156">
        <v>0</v>
      </c>
      <c r="I58" s="156">
        <v>0</v>
      </c>
      <c r="J58" s="156">
        <v>0</v>
      </c>
      <c r="K58" s="156">
        <v>0</v>
      </c>
      <c r="L58" s="156">
        <v>0</v>
      </c>
      <c r="M58" s="156">
        <v>0</v>
      </c>
      <c r="N58" s="156">
        <v>0</v>
      </c>
      <c r="O58" s="156">
        <v>0</v>
      </c>
      <c r="P58" s="156">
        <v>0</v>
      </c>
      <c r="Q58" s="156">
        <v>0</v>
      </c>
      <c r="R58" s="156">
        <v>0</v>
      </c>
      <c r="S58" s="156">
        <v>0</v>
      </c>
      <c r="T58" s="156">
        <v>0</v>
      </c>
      <c r="U58" s="156">
        <v>0</v>
      </c>
      <c r="V58" s="156">
        <v>0</v>
      </c>
      <c r="W58" s="156">
        <v>0</v>
      </c>
      <c r="X58" s="156">
        <v>0</v>
      </c>
      <c r="Y58" s="156">
        <v>0</v>
      </c>
      <c r="Z58" s="156">
        <v>0</v>
      </c>
      <c r="AA58" s="156">
        <v>0</v>
      </c>
      <c r="AB58" s="156">
        <v>0</v>
      </c>
      <c r="AC58" s="156">
        <v>0</v>
      </c>
      <c r="AD58" s="156">
        <v>0</v>
      </c>
      <c r="AE58" s="156">
        <v>0</v>
      </c>
      <c r="AF58" s="156">
        <v>0</v>
      </c>
      <c r="AG58" s="156"/>
      <c r="AH58" s="147" t="str">
        <f t="shared" si="282"/>
        <v xml:space="preserve">проверка пройдена</v>
      </c>
      <c r="AI58" s="147" t="str">
        <f t="shared" si="284"/>
        <v xml:space="preserve">проверка пройдена</v>
      </c>
    </row>
    <row r="59" ht="62">
      <c r="A59" s="143"/>
      <c r="B59" s="143"/>
      <c r="C59" s="87" t="s">
        <v>1107</v>
      </c>
      <c r="D59" s="143" t="str">
        <f>VLOOKUP(C59,'Коды программ'!$A$2:$B$578,2,FALSE)</f>
        <v xml:space="preserve">Право и организация социального обеспечения</v>
      </c>
      <c r="E59" s="153" t="s">
        <v>42</v>
      </c>
      <c r="F59" s="159" t="s">
        <v>43</v>
      </c>
      <c r="G59" s="156">
        <f>G55+G57</f>
        <v>0</v>
      </c>
      <c r="H59" s="156">
        <v>0</v>
      </c>
      <c r="I59" s="156">
        <v>0</v>
      </c>
      <c r="J59" s="156">
        <v>0</v>
      </c>
      <c r="K59" s="156">
        <v>0</v>
      </c>
      <c r="L59" s="156">
        <v>0</v>
      </c>
      <c r="M59" s="156">
        <v>0</v>
      </c>
      <c r="N59" s="156">
        <v>0</v>
      </c>
      <c r="O59" s="156">
        <v>0</v>
      </c>
      <c r="P59" s="156">
        <v>0</v>
      </c>
      <c r="Q59" s="156">
        <v>0</v>
      </c>
      <c r="R59" s="156">
        <v>0</v>
      </c>
      <c r="S59" s="156">
        <v>0</v>
      </c>
      <c r="T59" s="156">
        <v>0</v>
      </c>
      <c r="U59" s="156">
        <v>0</v>
      </c>
      <c r="V59" s="156">
        <v>0</v>
      </c>
      <c r="W59" s="156">
        <v>0</v>
      </c>
      <c r="X59" s="156">
        <v>0</v>
      </c>
      <c r="Y59" s="156">
        <v>0</v>
      </c>
      <c r="Z59" s="156">
        <v>0</v>
      </c>
      <c r="AA59" s="156">
        <v>0</v>
      </c>
      <c r="AB59" s="156">
        <v>0</v>
      </c>
      <c r="AC59" s="156">
        <v>0</v>
      </c>
      <c r="AD59" s="156">
        <v>0</v>
      </c>
      <c r="AE59" s="156">
        <v>0</v>
      </c>
      <c r="AF59" s="156">
        <v>0</v>
      </c>
      <c r="AG59" s="156"/>
      <c r="AH59" s="147" t="str">
        <f t="shared" si="282"/>
        <v xml:space="preserve">проверка пройдена</v>
      </c>
      <c r="AI59" s="147" t="str">
        <f t="shared" si="284"/>
        <v xml:space="preserve">проверка пройдена</v>
      </c>
    </row>
    <row r="60" ht="77.5">
      <c r="A60" s="143"/>
      <c r="B60" s="143"/>
      <c r="C60" s="193" t="s">
        <v>1107</v>
      </c>
      <c r="D60" s="143" t="str">
        <f>VLOOKUP(C60,'Коды программ'!$A$2:$B$578,2,FALSE)</f>
        <v xml:space="preserve">Право и организация социального обеспечения</v>
      </c>
      <c r="E60" s="153" t="s">
        <v>48</v>
      </c>
      <c r="F60" s="159" t="s">
        <v>49</v>
      </c>
      <c r="G60" s="156">
        <v>0</v>
      </c>
      <c r="H60" s="156">
        <v>0</v>
      </c>
      <c r="I60" s="156">
        <v>0</v>
      </c>
      <c r="J60" s="156">
        <v>0</v>
      </c>
      <c r="K60" s="156">
        <v>0</v>
      </c>
      <c r="L60" s="156">
        <v>0</v>
      </c>
      <c r="M60" s="156">
        <v>0</v>
      </c>
      <c r="N60" s="156">
        <v>0</v>
      </c>
      <c r="O60" s="156">
        <v>0</v>
      </c>
      <c r="P60" s="156">
        <v>0</v>
      </c>
      <c r="Q60" s="156">
        <v>0</v>
      </c>
      <c r="R60" s="156">
        <v>0</v>
      </c>
      <c r="S60" s="156">
        <v>0</v>
      </c>
      <c r="T60" s="156">
        <v>0</v>
      </c>
      <c r="U60" s="156">
        <v>0</v>
      </c>
      <c r="V60" s="156">
        <v>0</v>
      </c>
      <c r="W60" s="156">
        <v>0</v>
      </c>
      <c r="X60" s="156">
        <v>0</v>
      </c>
      <c r="Y60" s="156">
        <v>0</v>
      </c>
      <c r="Z60" s="156">
        <v>0</v>
      </c>
      <c r="AA60" s="156">
        <v>0</v>
      </c>
      <c r="AB60" s="156">
        <v>0</v>
      </c>
      <c r="AC60" s="156">
        <v>0</v>
      </c>
      <c r="AD60" s="156">
        <v>0</v>
      </c>
      <c r="AE60" s="156">
        <v>0</v>
      </c>
      <c r="AF60" s="156">
        <v>0</v>
      </c>
      <c r="AG60" s="156"/>
      <c r="AH60" s="147" t="str">
        <f t="shared" si="282"/>
        <v xml:space="preserve">проверка пройдена</v>
      </c>
      <c r="AI60" s="147" t="str">
        <f t="shared" si="284"/>
        <v xml:space="preserve">проверка пройдена</v>
      </c>
    </row>
    <row r="61" ht="31">
      <c r="A61" s="143"/>
      <c r="B61" s="143"/>
      <c r="C61" s="87" t="s">
        <v>1107</v>
      </c>
      <c r="D61" s="143" t="str">
        <f>VLOOKUP(C61,'Коды программ'!$A$2:$B$578,2,FALSE)</f>
        <v xml:space="preserve">Право и организация социального обеспечения</v>
      </c>
      <c r="E61" s="153" t="s">
        <v>54</v>
      </c>
      <c r="F61" s="159" t="s">
        <v>55</v>
      </c>
      <c r="G61" s="156">
        <v>0</v>
      </c>
      <c r="H61" s="156">
        <v>0</v>
      </c>
      <c r="I61" s="156">
        <v>0</v>
      </c>
      <c r="J61" s="156">
        <v>0</v>
      </c>
      <c r="K61" s="156">
        <v>0</v>
      </c>
      <c r="L61" s="156">
        <v>0</v>
      </c>
      <c r="M61" s="156">
        <v>0</v>
      </c>
      <c r="N61" s="156">
        <v>0</v>
      </c>
      <c r="O61" s="156">
        <v>0</v>
      </c>
      <c r="P61" s="156">
        <v>0</v>
      </c>
      <c r="Q61" s="156">
        <v>0</v>
      </c>
      <c r="R61" s="156">
        <v>0</v>
      </c>
      <c r="S61" s="156">
        <v>0</v>
      </c>
      <c r="T61" s="156">
        <v>0</v>
      </c>
      <c r="U61" s="156">
        <v>0</v>
      </c>
      <c r="V61" s="156">
        <v>0</v>
      </c>
      <c r="W61" s="156">
        <v>0</v>
      </c>
      <c r="X61" s="156">
        <v>0</v>
      </c>
      <c r="Y61" s="156">
        <v>0</v>
      </c>
      <c r="Z61" s="156">
        <v>0</v>
      </c>
      <c r="AA61" s="156">
        <v>0</v>
      </c>
      <c r="AB61" s="156">
        <v>0</v>
      </c>
      <c r="AC61" s="156">
        <v>0</v>
      </c>
      <c r="AD61" s="156">
        <v>0</v>
      </c>
      <c r="AE61" s="156">
        <v>0</v>
      </c>
      <c r="AF61" s="156">
        <v>0</v>
      </c>
      <c r="AG61" s="156"/>
      <c r="AH61" s="147" t="str">
        <f t="shared" si="282"/>
        <v xml:space="preserve">проверка пройдена</v>
      </c>
      <c r="AI61" s="147" t="str">
        <f t="shared" si="284"/>
        <v xml:space="preserve">проверка пройдена</v>
      </c>
    </row>
    <row r="62" ht="31">
      <c r="A62" s="143"/>
      <c r="B62" s="143"/>
      <c r="C62" s="193" t="s">
        <v>1107</v>
      </c>
      <c r="D62" s="143" t="str">
        <f>VLOOKUP(C62,'Коды программ'!$A$2:$B$578,2,FALSE)</f>
        <v xml:space="preserve">Право и организация социального обеспечения</v>
      </c>
      <c r="E62" s="153" t="s">
        <v>60</v>
      </c>
      <c r="F62" s="159" t="s">
        <v>61</v>
      </c>
      <c r="G62" s="156">
        <v>0</v>
      </c>
      <c r="H62" s="156">
        <v>0</v>
      </c>
      <c r="I62" s="156">
        <v>0</v>
      </c>
      <c r="J62" s="156">
        <v>0</v>
      </c>
      <c r="K62" s="156">
        <v>0</v>
      </c>
      <c r="L62" s="156">
        <v>0</v>
      </c>
      <c r="M62" s="156">
        <v>0</v>
      </c>
      <c r="N62" s="156">
        <v>0</v>
      </c>
      <c r="O62" s="156">
        <v>0</v>
      </c>
      <c r="P62" s="156">
        <v>0</v>
      </c>
      <c r="Q62" s="156">
        <v>0</v>
      </c>
      <c r="R62" s="156">
        <v>0</v>
      </c>
      <c r="S62" s="156">
        <v>0</v>
      </c>
      <c r="T62" s="156">
        <v>0</v>
      </c>
      <c r="U62" s="156">
        <v>0</v>
      </c>
      <c r="V62" s="156">
        <v>0</v>
      </c>
      <c r="W62" s="156">
        <v>0</v>
      </c>
      <c r="X62" s="156">
        <v>0</v>
      </c>
      <c r="Y62" s="156">
        <v>0</v>
      </c>
      <c r="Z62" s="156">
        <v>0</v>
      </c>
      <c r="AA62" s="156">
        <v>0</v>
      </c>
      <c r="AB62" s="156">
        <v>0</v>
      </c>
      <c r="AC62" s="156">
        <v>0</v>
      </c>
      <c r="AD62" s="156">
        <v>0</v>
      </c>
      <c r="AE62" s="156">
        <v>0</v>
      </c>
      <c r="AF62" s="156">
        <v>0</v>
      </c>
      <c r="AG62" s="156"/>
      <c r="AH62" s="147" t="str">
        <f t="shared" si="282"/>
        <v xml:space="preserve">проверка пройдена</v>
      </c>
      <c r="AI62" s="147" t="str">
        <f t="shared" si="284"/>
        <v xml:space="preserve">проверка пройдена</v>
      </c>
    </row>
    <row r="63" ht="31">
      <c r="A63" s="143"/>
      <c r="B63" s="143"/>
      <c r="C63" s="87" t="s">
        <v>1107</v>
      </c>
      <c r="D63" s="143" t="str">
        <f>VLOOKUP(C63,'Коды программ'!$A$2:$B$578,2,FALSE)</f>
        <v xml:space="preserve">Право и организация социального обеспечения</v>
      </c>
      <c r="E63" s="160" t="s">
        <v>65</v>
      </c>
      <c r="F63" s="161" t="s">
        <v>66</v>
      </c>
      <c r="G63" s="156">
        <v>0</v>
      </c>
      <c r="H63" s="156">
        <v>0</v>
      </c>
      <c r="I63" s="156">
        <v>0</v>
      </c>
      <c r="J63" s="156">
        <v>0</v>
      </c>
      <c r="K63" s="156">
        <v>0</v>
      </c>
      <c r="L63" s="156">
        <v>0</v>
      </c>
      <c r="M63" s="156">
        <v>0</v>
      </c>
      <c r="N63" s="156">
        <v>0</v>
      </c>
      <c r="O63" s="156">
        <v>0</v>
      </c>
      <c r="P63" s="156">
        <v>0</v>
      </c>
      <c r="Q63" s="156">
        <v>0</v>
      </c>
      <c r="R63" s="156">
        <v>0</v>
      </c>
      <c r="S63" s="156">
        <v>0</v>
      </c>
      <c r="T63" s="156">
        <v>0</v>
      </c>
      <c r="U63" s="156">
        <v>0</v>
      </c>
      <c r="V63" s="156">
        <v>0</v>
      </c>
      <c r="W63" s="156">
        <v>0</v>
      </c>
      <c r="X63" s="156">
        <v>0</v>
      </c>
      <c r="Y63" s="156">
        <v>0</v>
      </c>
      <c r="Z63" s="156">
        <v>0</v>
      </c>
      <c r="AA63" s="156">
        <v>0</v>
      </c>
      <c r="AB63" s="156">
        <v>0</v>
      </c>
      <c r="AC63" s="156">
        <v>0</v>
      </c>
      <c r="AD63" s="156">
        <v>0</v>
      </c>
      <c r="AE63" s="156">
        <v>0</v>
      </c>
      <c r="AF63" s="156">
        <v>0</v>
      </c>
      <c r="AG63" s="156"/>
      <c r="AH63" s="147" t="str">
        <f t="shared" si="282"/>
        <v xml:space="preserve">проверка пройдена</v>
      </c>
      <c r="AI63" s="147" t="str">
        <f t="shared" si="284"/>
        <v xml:space="preserve">проверка пройдена</v>
      </c>
    </row>
    <row r="64" ht="31">
      <c r="A64" s="143"/>
      <c r="B64" s="143"/>
      <c r="C64" s="193" t="s">
        <v>1107</v>
      </c>
      <c r="D64" s="143" t="str">
        <f>VLOOKUP(C64,'Коды программ'!$A$2:$B$578,2,FALSE)</f>
        <v xml:space="preserve">Право и организация социального обеспечения</v>
      </c>
      <c r="E64" s="160" t="s">
        <v>70</v>
      </c>
      <c r="F64" s="161" t="s">
        <v>71</v>
      </c>
      <c r="G64" s="156">
        <v>0</v>
      </c>
      <c r="H64" s="156">
        <v>0</v>
      </c>
      <c r="I64" s="156">
        <v>0</v>
      </c>
      <c r="J64" s="156">
        <v>0</v>
      </c>
      <c r="K64" s="156">
        <v>0</v>
      </c>
      <c r="L64" s="156">
        <v>0</v>
      </c>
      <c r="M64" s="156">
        <v>0</v>
      </c>
      <c r="N64" s="156">
        <v>0</v>
      </c>
      <c r="O64" s="156">
        <v>0</v>
      </c>
      <c r="P64" s="156">
        <v>0</v>
      </c>
      <c r="Q64" s="156">
        <v>0</v>
      </c>
      <c r="R64" s="156">
        <v>0</v>
      </c>
      <c r="S64" s="156">
        <v>0</v>
      </c>
      <c r="T64" s="156">
        <v>0</v>
      </c>
      <c r="U64" s="156">
        <v>0</v>
      </c>
      <c r="V64" s="156">
        <v>0</v>
      </c>
      <c r="W64" s="156">
        <v>0</v>
      </c>
      <c r="X64" s="156">
        <v>0</v>
      </c>
      <c r="Y64" s="156">
        <v>0</v>
      </c>
      <c r="Z64" s="156">
        <v>0</v>
      </c>
      <c r="AA64" s="156">
        <v>0</v>
      </c>
      <c r="AB64" s="156">
        <v>0</v>
      </c>
      <c r="AC64" s="156">
        <v>0</v>
      </c>
      <c r="AD64" s="156">
        <v>0</v>
      </c>
      <c r="AE64" s="156">
        <v>0</v>
      </c>
      <c r="AF64" s="156">
        <v>0</v>
      </c>
      <c r="AG64" s="156"/>
      <c r="AH64" s="147" t="str">
        <f t="shared" si="282"/>
        <v xml:space="preserve">проверка пройдена</v>
      </c>
      <c r="AI64" s="147" t="str">
        <f t="shared" si="284"/>
        <v xml:space="preserve">проверка пройдена</v>
      </c>
    </row>
    <row r="65" ht="30">
      <c r="A65" s="143"/>
      <c r="B65" s="143"/>
      <c r="C65" s="87" t="s">
        <v>1107</v>
      </c>
      <c r="D65" s="143" t="str">
        <f>VLOOKUP(C65,'Коды программ'!$A$2:$B$578,2,FALSE)</f>
        <v xml:space="preserve">Право и организация социального обеспечения</v>
      </c>
      <c r="E65" s="160" t="s">
        <v>75</v>
      </c>
      <c r="F65" s="161" t="s">
        <v>76</v>
      </c>
      <c r="G65" s="156">
        <v>0</v>
      </c>
      <c r="H65" s="156">
        <v>0</v>
      </c>
      <c r="I65" s="156">
        <v>0</v>
      </c>
      <c r="J65" s="156">
        <v>0</v>
      </c>
      <c r="K65" s="156">
        <v>0</v>
      </c>
      <c r="L65" s="156">
        <v>0</v>
      </c>
      <c r="M65" s="156">
        <v>0</v>
      </c>
      <c r="N65" s="156">
        <v>0</v>
      </c>
      <c r="O65" s="156">
        <v>0</v>
      </c>
      <c r="P65" s="156">
        <v>0</v>
      </c>
      <c r="Q65" s="156">
        <v>0</v>
      </c>
      <c r="R65" s="156">
        <v>0</v>
      </c>
      <c r="S65" s="156">
        <v>0</v>
      </c>
      <c r="T65" s="156">
        <v>0</v>
      </c>
      <c r="U65" s="156">
        <v>0</v>
      </c>
      <c r="V65" s="156">
        <v>0</v>
      </c>
      <c r="W65" s="156">
        <v>0</v>
      </c>
      <c r="X65" s="156">
        <v>0</v>
      </c>
      <c r="Y65" s="156">
        <v>0</v>
      </c>
      <c r="Z65" s="156">
        <v>0</v>
      </c>
      <c r="AA65" s="156">
        <v>0</v>
      </c>
      <c r="AB65" s="156">
        <v>0</v>
      </c>
      <c r="AC65" s="156">
        <v>0</v>
      </c>
      <c r="AD65" s="156">
        <v>0</v>
      </c>
      <c r="AE65" s="156">
        <v>0</v>
      </c>
      <c r="AF65" s="156">
        <v>0</v>
      </c>
      <c r="AG65" s="156"/>
      <c r="AH65" s="147" t="str">
        <f t="shared" si="282"/>
        <v xml:space="preserve">проверка пройдена</v>
      </c>
      <c r="AI65" s="147" t="str">
        <f t="shared" si="284"/>
        <v xml:space="preserve">проверка пройдена</v>
      </c>
    </row>
    <row r="66" ht="30">
      <c r="A66" s="143"/>
      <c r="B66" s="143"/>
      <c r="C66" s="193" t="s">
        <v>1107</v>
      </c>
      <c r="D66" s="143" t="str">
        <f>VLOOKUP(C66,'Коды программ'!$A$2:$B$578,2,FALSE)</f>
        <v xml:space="preserve">Право и организация социального обеспечения</v>
      </c>
      <c r="E66" s="160" t="s">
        <v>80</v>
      </c>
      <c r="F66" s="161" t="s">
        <v>81</v>
      </c>
      <c r="G66" s="156">
        <v>0</v>
      </c>
      <c r="H66" s="156">
        <v>0</v>
      </c>
      <c r="I66" s="156">
        <v>0</v>
      </c>
      <c r="J66" s="156">
        <v>0</v>
      </c>
      <c r="K66" s="156">
        <v>0</v>
      </c>
      <c r="L66" s="156">
        <v>0</v>
      </c>
      <c r="M66" s="156">
        <v>0</v>
      </c>
      <c r="N66" s="156">
        <v>0</v>
      </c>
      <c r="O66" s="156">
        <v>0</v>
      </c>
      <c r="P66" s="156">
        <v>0</v>
      </c>
      <c r="Q66" s="156">
        <v>0</v>
      </c>
      <c r="R66" s="156">
        <v>0</v>
      </c>
      <c r="S66" s="156">
        <v>0</v>
      </c>
      <c r="T66" s="156">
        <v>0</v>
      </c>
      <c r="U66" s="156">
        <v>0</v>
      </c>
      <c r="V66" s="156">
        <v>0</v>
      </c>
      <c r="W66" s="156">
        <v>0</v>
      </c>
      <c r="X66" s="156">
        <v>0</v>
      </c>
      <c r="Y66" s="156">
        <v>0</v>
      </c>
      <c r="Z66" s="156">
        <v>0</v>
      </c>
      <c r="AA66" s="156">
        <v>0</v>
      </c>
      <c r="AB66" s="156">
        <v>0</v>
      </c>
      <c r="AC66" s="156">
        <v>0</v>
      </c>
      <c r="AD66" s="156">
        <v>0</v>
      </c>
      <c r="AE66" s="156">
        <v>0</v>
      </c>
      <c r="AF66" s="156">
        <v>0</v>
      </c>
      <c r="AG66" s="156"/>
      <c r="AH66" s="147" t="str">
        <f t="shared" si="282"/>
        <v xml:space="preserve">проверка пройдена</v>
      </c>
      <c r="AI66" s="147" t="str">
        <f t="shared" si="284"/>
        <v xml:space="preserve">проверка пройдена</v>
      </c>
    </row>
    <row r="67" ht="60">
      <c r="A67" s="143"/>
      <c r="B67" s="143"/>
      <c r="C67" s="87" t="s">
        <v>1107</v>
      </c>
      <c r="D67" s="143" t="str">
        <f>VLOOKUP(C67,'Коды программ'!$A$2:$B$578,2,FALSE)</f>
        <v xml:space="preserve">Право и организация социального обеспечения</v>
      </c>
      <c r="E67" s="153" t="s">
        <v>85</v>
      </c>
      <c r="F67" s="162" t="s">
        <v>86</v>
      </c>
      <c r="G67" s="156">
        <v>0</v>
      </c>
      <c r="H67" s="156">
        <v>0</v>
      </c>
      <c r="I67" s="156">
        <v>0</v>
      </c>
      <c r="J67" s="156">
        <v>0</v>
      </c>
      <c r="K67" s="156">
        <v>0</v>
      </c>
      <c r="L67" s="156">
        <v>0</v>
      </c>
      <c r="M67" s="156">
        <v>0</v>
      </c>
      <c r="N67" s="156">
        <v>0</v>
      </c>
      <c r="O67" s="156">
        <v>0</v>
      </c>
      <c r="P67" s="156">
        <v>0</v>
      </c>
      <c r="Q67" s="156">
        <v>0</v>
      </c>
      <c r="R67" s="156">
        <v>0</v>
      </c>
      <c r="S67" s="156">
        <v>0</v>
      </c>
      <c r="T67" s="156">
        <v>0</v>
      </c>
      <c r="U67" s="156">
        <v>0</v>
      </c>
      <c r="V67" s="156">
        <v>0</v>
      </c>
      <c r="W67" s="156">
        <v>0</v>
      </c>
      <c r="X67" s="156">
        <v>0</v>
      </c>
      <c r="Y67" s="156">
        <v>0</v>
      </c>
      <c r="Z67" s="156">
        <v>0</v>
      </c>
      <c r="AA67" s="156">
        <v>0</v>
      </c>
      <c r="AB67" s="156">
        <v>0</v>
      </c>
      <c r="AC67" s="156">
        <v>0</v>
      </c>
      <c r="AD67" s="156">
        <v>0</v>
      </c>
      <c r="AE67" s="156">
        <v>0</v>
      </c>
      <c r="AF67" s="156">
        <v>0</v>
      </c>
      <c r="AG67" s="156"/>
      <c r="AH67" s="147" t="str">
        <f t="shared" si="282"/>
        <v xml:space="preserve">проверка пройдена</v>
      </c>
      <c r="AI67" s="147" t="str">
        <f t="shared" si="284"/>
        <v xml:space="preserve">проверка пройдена</v>
      </c>
    </row>
    <row r="68" ht="75">
      <c r="A68" s="143"/>
      <c r="B68" s="143"/>
      <c r="C68" s="193" t="s">
        <v>1107</v>
      </c>
      <c r="D68" s="143" t="str">
        <f>VLOOKUP(C68,'Коды программ'!$A$2:$B$578,2,FALSE)</f>
        <v xml:space="preserve">Право и организация социального обеспечения</v>
      </c>
      <c r="E68" s="153" t="s">
        <v>90</v>
      </c>
      <c r="F68" s="162" t="s">
        <v>91</v>
      </c>
      <c r="G68" s="156">
        <v>0</v>
      </c>
      <c r="H68" s="156">
        <v>0</v>
      </c>
      <c r="I68" s="156">
        <v>0</v>
      </c>
      <c r="J68" s="156">
        <v>0</v>
      </c>
      <c r="K68" s="156">
        <v>0</v>
      </c>
      <c r="L68" s="156">
        <v>0</v>
      </c>
      <c r="M68" s="156">
        <v>0</v>
      </c>
      <c r="N68" s="156">
        <v>0</v>
      </c>
      <c r="O68" s="156">
        <v>0</v>
      </c>
      <c r="P68" s="156">
        <v>0</v>
      </c>
      <c r="Q68" s="156">
        <v>0</v>
      </c>
      <c r="R68" s="156">
        <v>0</v>
      </c>
      <c r="S68" s="156">
        <v>0</v>
      </c>
      <c r="T68" s="156">
        <v>0</v>
      </c>
      <c r="U68" s="156">
        <v>0</v>
      </c>
      <c r="V68" s="156">
        <v>0</v>
      </c>
      <c r="W68" s="156">
        <v>0</v>
      </c>
      <c r="X68" s="156">
        <v>0</v>
      </c>
      <c r="Y68" s="156">
        <v>0</v>
      </c>
      <c r="Z68" s="156">
        <v>0</v>
      </c>
      <c r="AA68" s="156">
        <v>0</v>
      </c>
      <c r="AB68" s="156">
        <v>0</v>
      </c>
      <c r="AC68" s="156">
        <v>0</v>
      </c>
      <c r="AD68" s="156">
        <v>0</v>
      </c>
      <c r="AE68" s="156">
        <v>0</v>
      </c>
      <c r="AF68" s="156">
        <v>0</v>
      </c>
      <c r="AG68" s="156"/>
      <c r="AH68" s="147" t="str">
        <f t="shared" si="282"/>
        <v xml:space="preserve">проверка пройдена</v>
      </c>
      <c r="AI68" s="147" t="str">
        <f t="shared" si="284"/>
        <v xml:space="preserve">проверка пройдена</v>
      </c>
    </row>
    <row r="69" ht="30">
      <c r="A69" s="143"/>
      <c r="B69" s="143"/>
      <c r="C69" s="87" t="s">
        <v>1107</v>
      </c>
      <c r="D69" s="143" t="str">
        <f>VLOOKUP(C69,'Коды программ'!$A$2:$B$578,2,FALSE)</f>
        <v xml:space="preserve">Право и организация социального обеспечения</v>
      </c>
      <c r="E69" s="163" t="s">
        <v>1331</v>
      </c>
      <c r="F69" s="164" t="s">
        <v>1362</v>
      </c>
      <c r="G69" s="165" t="str">
        <f>IF(AND(G55&lt;=G54,G56&lt;=G55,G57&lt;=G54,G58&lt;=G54,G59=(G55+G57),G59=(G60+G61+G62+G63+G64+G65+G66),G67&lt;=G59,G68&lt;=G59,(G55+G57)&lt;=G54,G60&lt;=G59,G61&lt;=G59,G62&lt;=G59,G63&lt;=G59,G64&lt;=G59,G65&lt;=G59,G66&lt;=G59,G67&lt;=G58,G67&lt;=G59),"проверка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H69" s="165" t="str">
        <f t="shared" si="285"/>
        <v xml:space="preserve">проверка пройдена</v>
      </c>
      <c r="I69" s="165" t="str">
        <f t="shared" si="285"/>
        <v xml:space="preserve">проверка пройдена</v>
      </c>
      <c r="J69" s="165" t="str">
        <f t="shared" si="285"/>
        <v xml:space="preserve">проверка пройдена</v>
      </c>
      <c r="K69" s="165" t="str">
        <f t="shared" si="285"/>
        <v xml:space="preserve">проверка пройдена</v>
      </c>
      <c r="L69" s="165" t="str">
        <f t="shared" si="285"/>
        <v xml:space="preserve">проверка пройдена</v>
      </c>
      <c r="M69" s="165" t="str">
        <f t="shared" si="285"/>
        <v xml:space="preserve">проверка пройдена</v>
      </c>
      <c r="N69" s="165" t="str">
        <f t="shared" si="285"/>
        <v xml:space="preserve">проверка пройдена</v>
      </c>
      <c r="O69" s="165" t="str">
        <f t="shared" si="285"/>
        <v xml:space="preserve">проверка пройдена</v>
      </c>
      <c r="P69" s="165" t="str">
        <f t="shared" si="285"/>
        <v xml:space="preserve">проверка пройдена</v>
      </c>
      <c r="Q69" s="165" t="str">
        <f t="shared" si="285"/>
        <v xml:space="preserve">проверка пройдена</v>
      </c>
      <c r="R69" s="165" t="str">
        <f t="shared" si="285"/>
        <v xml:space="preserve">проверка пройдена</v>
      </c>
      <c r="S69" s="165" t="str">
        <f t="shared" si="285"/>
        <v xml:space="preserve">проверка пройдена</v>
      </c>
      <c r="T69" s="165" t="str">
        <f t="shared" si="285"/>
        <v xml:space="preserve">проверка пройдена</v>
      </c>
      <c r="U69" s="165" t="str">
        <f t="shared" si="285"/>
        <v xml:space="preserve">проверка пройдена</v>
      </c>
      <c r="V69" s="165" t="str">
        <f t="shared" si="285"/>
        <v xml:space="preserve">проверка пройдена</v>
      </c>
      <c r="W69" s="165" t="str">
        <f t="shared" si="285"/>
        <v xml:space="preserve">проверка пройдена</v>
      </c>
      <c r="X69" s="165" t="str">
        <f t="shared" si="285"/>
        <v xml:space="preserve">проверка пройдена</v>
      </c>
      <c r="Y69" s="165" t="str">
        <f t="shared" si="285"/>
        <v xml:space="preserve">проверка пройдена</v>
      </c>
      <c r="Z69" s="165" t="str">
        <f t="shared" si="285"/>
        <v xml:space="preserve">проверка пройдена</v>
      </c>
      <c r="AA69" s="165" t="str">
        <f t="shared" si="285"/>
        <v xml:space="preserve">проверка пройдена</v>
      </c>
      <c r="AB69" s="165" t="str">
        <f t="shared" si="285"/>
        <v xml:space="preserve">проверка пройдена</v>
      </c>
      <c r="AC69" s="165" t="str">
        <f t="shared" si="285"/>
        <v xml:space="preserve">проверка пройдена</v>
      </c>
      <c r="AD69" s="165" t="str">
        <f t="shared" si="285"/>
        <v xml:space="preserve">проверка пройдена</v>
      </c>
      <c r="AE69" s="165" t="str">
        <f t="shared" si="285"/>
        <v xml:space="preserve">проверка пройдена</v>
      </c>
      <c r="AF69" s="165" t="str">
        <f t="shared" si="285"/>
        <v xml:space="preserve">проверка пройдена</v>
      </c>
      <c r="AG69" s="166"/>
      <c r="AH69" s="147"/>
      <c r="AI69" s="147"/>
    </row>
    <row r="70" ht="30">
      <c r="A70" s="143"/>
      <c r="B70" s="143"/>
      <c r="C70" s="192" t="s">
        <v>1121</v>
      </c>
      <c r="D70" s="143" t="str">
        <f>VLOOKUP(C70,'Коды программ'!$A$2:$B$578,2,FALSE)</f>
        <v>Парикмахер</v>
      </c>
      <c r="E70" s="154" t="s">
        <v>6</v>
      </c>
      <c r="F70" s="155" t="s">
        <v>7</v>
      </c>
      <c r="G70" s="156">
        <v>12</v>
      </c>
      <c r="H70" s="156">
        <v>2</v>
      </c>
      <c r="I70" s="156">
        <v>2</v>
      </c>
      <c r="J70" s="156">
        <v>0</v>
      </c>
      <c r="K70" s="156">
        <v>0</v>
      </c>
      <c r="L70" s="156">
        <v>1</v>
      </c>
      <c r="M70" s="156">
        <v>3</v>
      </c>
      <c r="N70" s="156">
        <v>0</v>
      </c>
      <c r="O70" s="156">
        <v>0</v>
      </c>
      <c r="P70" s="156">
        <v>3</v>
      </c>
      <c r="Q70" s="156">
        <v>2</v>
      </c>
      <c r="R70" s="156">
        <v>0</v>
      </c>
      <c r="S70" s="156">
        <v>1</v>
      </c>
      <c r="T70" s="156">
        <v>0</v>
      </c>
      <c r="U70" s="156">
        <v>0</v>
      </c>
      <c r="V70" s="156">
        <v>0</v>
      </c>
      <c r="W70" s="156">
        <v>0</v>
      </c>
      <c r="X70" s="156">
        <v>0</v>
      </c>
      <c r="Y70" s="156">
        <v>0</v>
      </c>
      <c r="Z70" s="156">
        <v>0</v>
      </c>
      <c r="AA70" s="156">
        <v>0</v>
      </c>
      <c r="AB70" s="156">
        <v>0</v>
      </c>
      <c r="AC70" s="156">
        <v>0</v>
      </c>
      <c r="AD70" s="156">
        <v>0</v>
      </c>
      <c r="AE70" s="156">
        <v>0</v>
      </c>
      <c r="AF70" s="156">
        <v>0</v>
      </c>
      <c r="AG70" s="156"/>
      <c r="AH70" s="147" t="str">
        <f t="shared" si="282"/>
        <v xml:space="preserve">проверка пройдена</v>
      </c>
      <c r="AI70" s="147" t="str">
        <f t="shared" si="284"/>
        <v xml:space="preserve">проверка пройдена</v>
      </c>
    </row>
    <row r="71" ht="30">
      <c r="A71" s="143"/>
      <c r="B71" s="143"/>
      <c r="C71" s="92" t="s">
        <v>1121</v>
      </c>
      <c r="D71" s="143" t="str">
        <f>VLOOKUP(C71,'Коды программ'!$A$2:$B$578,2,FALSE)</f>
        <v>Парикмахер</v>
      </c>
      <c r="E71" s="154" t="s">
        <v>14</v>
      </c>
      <c r="F71" s="158" t="s">
        <v>15</v>
      </c>
      <c r="G71" s="156">
        <v>0</v>
      </c>
      <c r="H71" s="156">
        <v>0</v>
      </c>
      <c r="I71" s="156">
        <v>0</v>
      </c>
      <c r="J71" s="156">
        <v>0</v>
      </c>
      <c r="K71" s="156">
        <v>0</v>
      </c>
      <c r="L71" s="156">
        <v>0</v>
      </c>
      <c r="M71" s="156">
        <v>0</v>
      </c>
      <c r="N71" s="156">
        <v>0</v>
      </c>
      <c r="O71" s="156">
        <v>0</v>
      </c>
      <c r="P71" s="156">
        <v>0</v>
      </c>
      <c r="Q71" s="156">
        <v>0</v>
      </c>
      <c r="R71" s="156">
        <v>0</v>
      </c>
      <c r="S71" s="156">
        <v>0</v>
      </c>
      <c r="T71" s="156">
        <v>0</v>
      </c>
      <c r="U71" s="156">
        <v>0</v>
      </c>
      <c r="V71" s="156">
        <v>0</v>
      </c>
      <c r="W71" s="156">
        <v>0</v>
      </c>
      <c r="X71" s="156">
        <v>0</v>
      </c>
      <c r="Y71" s="156">
        <v>0</v>
      </c>
      <c r="Z71" s="156">
        <v>0</v>
      </c>
      <c r="AA71" s="156">
        <v>0</v>
      </c>
      <c r="AB71" s="156">
        <v>0</v>
      </c>
      <c r="AC71" s="156">
        <v>0</v>
      </c>
      <c r="AD71" s="156">
        <v>0</v>
      </c>
      <c r="AE71" s="156">
        <v>0</v>
      </c>
      <c r="AF71" s="156">
        <v>0</v>
      </c>
      <c r="AG71" s="156"/>
      <c r="AH71" s="147" t="str">
        <f t="shared" si="282"/>
        <v xml:space="preserve">проверка пройдена</v>
      </c>
      <c r="AI71" s="147" t="str">
        <f t="shared" si="284"/>
        <v xml:space="preserve">проверка пройдена</v>
      </c>
    </row>
    <row r="72" ht="30">
      <c r="A72" s="143"/>
      <c r="B72" s="143"/>
      <c r="C72" s="192" t="s">
        <v>1121</v>
      </c>
      <c r="D72" s="143" t="str">
        <f>VLOOKUP(C72,'Коды программ'!$A$2:$B$578,2,FALSE)</f>
        <v>Парикмахер</v>
      </c>
      <c r="E72" s="154" t="s">
        <v>22</v>
      </c>
      <c r="F72" s="158" t="s">
        <v>23</v>
      </c>
      <c r="G72" s="156">
        <v>0</v>
      </c>
      <c r="H72" s="156">
        <v>0</v>
      </c>
      <c r="I72" s="156">
        <v>0</v>
      </c>
      <c r="J72" s="156">
        <v>0</v>
      </c>
      <c r="K72" s="156">
        <v>0</v>
      </c>
      <c r="L72" s="156">
        <v>0</v>
      </c>
      <c r="M72" s="156">
        <v>0</v>
      </c>
      <c r="N72" s="156">
        <v>0</v>
      </c>
      <c r="O72" s="156">
        <v>0</v>
      </c>
      <c r="P72" s="156">
        <v>0</v>
      </c>
      <c r="Q72" s="156">
        <v>0</v>
      </c>
      <c r="R72" s="156">
        <v>0</v>
      </c>
      <c r="S72" s="156">
        <v>0</v>
      </c>
      <c r="T72" s="156">
        <v>0</v>
      </c>
      <c r="U72" s="156">
        <v>0</v>
      </c>
      <c r="V72" s="156">
        <v>0</v>
      </c>
      <c r="W72" s="156">
        <v>0</v>
      </c>
      <c r="X72" s="156">
        <v>0</v>
      </c>
      <c r="Y72" s="156">
        <v>0</v>
      </c>
      <c r="Z72" s="156">
        <v>0</v>
      </c>
      <c r="AA72" s="156">
        <v>0</v>
      </c>
      <c r="AB72" s="156">
        <v>0</v>
      </c>
      <c r="AC72" s="156">
        <v>0</v>
      </c>
      <c r="AD72" s="156">
        <v>0</v>
      </c>
      <c r="AE72" s="156">
        <v>0</v>
      </c>
      <c r="AF72" s="156">
        <v>0</v>
      </c>
      <c r="AG72" s="156"/>
      <c r="AH72" s="147" t="str">
        <f t="shared" si="282"/>
        <v xml:space="preserve">проверка пройдена</v>
      </c>
      <c r="AI72" s="147" t="str">
        <f t="shared" si="284"/>
        <v xml:space="preserve">проверка пройдена</v>
      </c>
    </row>
    <row r="73" ht="30">
      <c r="A73" s="143"/>
      <c r="B73" s="143"/>
      <c r="C73" s="92" t="s">
        <v>1121</v>
      </c>
      <c r="D73" s="143" t="str">
        <f>VLOOKUP(C73,'Коды программ'!$A$2:$B$578,2,FALSE)</f>
        <v>Парикмахер</v>
      </c>
      <c r="E73" s="154" t="s">
        <v>29</v>
      </c>
      <c r="F73" s="158" t="s">
        <v>30</v>
      </c>
      <c r="G73" s="156">
        <v>1</v>
      </c>
      <c r="H73" s="156">
        <v>0</v>
      </c>
      <c r="I73" s="156">
        <v>0</v>
      </c>
      <c r="J73" s="156">
        <v>0</v>
      </c>
      <c r="K73" s="156">
        <v>0</v>
      </c>
      <c r="L73" s="156">
        <v>0</v>
      </c>
      <c r="M73" s="156">
        <v>1</v>
      </c>
      <c r="N73" s="156">
        <v>0</v>
      </c>
      <c r="O73" s="156">
        <v>0</v>
      </c>
      <c r="P73" s="156">
        <v>0</v>
      </c>
      <c r="Q73" s="156">
        <v>0</v>
      </c>
      <c r="R73" s="156">
        <v>0</v>
      </c>
      <c r="S73" s="156">
        <v>0</v>
      </c>
      <c r="T73" s="156">
        <v>0</v>
      </c>
      <c r="U73" s="156">
        <v>0</v>
      </c>
      <c r="V73" s="156">
        <v>0</v>
      </c>
      <c r="W73" s="156">
        <v>0</v>
      </c>
      <c r="X73" s="156">
        <v>0</v>
      </c>
      <c r="Y73" s="156">
        <v>0</v>
      </c>
      <c r="Z73" s="156">
        <v>0</v>
      </c>
      <c r="AA73" s="156">
        <v>0</v>
      </c>
      <c r="AB73" s="156">
        <v>0</v>
      </c>
      <c r="AC73" s="156">
        <v>0</v>
      </c>
      <c r="AD73" s="156">
        <v>0</v>
      </c>
      <c r="AE73" s="156">
        <v>0</v>
      </c>
      <c r="AF73" s="156">
        <v>0</v>
      </c>
      <c r="AG73" s="156"/>
      <c r="AH73" s="147" t="str">
        <f t="shared" si="282"/>
        <v xml:space="preserve">проверка пройдена</v>
      </c>
      <c r="AI73" s="147" t="str">
        <f t="shared" si="284"/>
        <v xml:space="preserve">проверка пройдена</v>
      </c>
    </row>
    <row r="74" ht="15">
      <c r="A74" s="143"/>
      <c r="B74" s="143"/>
      <c r="C74" s="192" t="s">
        <v>1121</v>
      </c>
      <c r="D74" s="143" t="str">
        <f>VLOOKUP(C74,'Коды программ'!$A$2:$B$578,2,FALSE)</f>
        <v>Парикмахер</v>
      </c>
      <c r="E74" s="154" t="s">
        <v>36</v>
      </c>
      <c r="F74" s="158" t="s">
        <v>37</v>
      </c>
      <c r="G74" s="156">
        <v>0</v>
      </c>
      <c r="H74" s="156">
        <v>0</v>
      </c>
      <c r="I74" s="156">
        <v>0</v>
      </c>
      <c r="J74" s="156">
        <v>0</v>
      </c>
      <c r="K74" s="156">
        <v>0</v>
      </c>
      <c r="L74" s="156">
        <v>0</v>
      </c>
      <c r="M74" s="156">
        <v>0</v>
      </c>
      <c r="N74" s="156">
        <v>0</v>
      </c>
      <c r="O74" s="156">
        <v>0</v>
      </c>
      <c r="P74" s="156">
        <v>0</v>
      </c>
      <c r="Q74" s="156">
        <v>0</v>
      </c>
      <c r="R74" s="156">
        <v>0</v>
      </c>
      <c r="S74" s="156">
        <v>0</v>
      </c>
      <c r="T74" s="156">
        <v>0</v>
      </c>
      <c r="U74" s="156">
        <v>0</v>
      </c>
      <c r="V74" s="156">
        <v>0</v>
      </c>
      <c r="W74" s="156">
        <v>0</v>
      </c>
      <c r="X74" s="156">
        <v>0</v>
      </c>
      <c r="Y74" s="156">
        <v>0</v>
      </c>
      <c r="Z74" s="156">
        <v>0</v>
      </c>
      <c r="AA74" s="156">
        <v>0</v>
      </c>
      <c r="AB74" s="156">
        <v>0</v>
      </c>
      <c r="AC74" s="156">
        <v>0</v>
      </c>
      <c r="AD74" s="156">
        <v>0</v>
      </c>
      <c r="AE74" s="156">
        <v>0</v>
      </c>
      <c r="AF74" s="156">
        <v>0</v>
      </c>
      <c r="AG74" s="156"/>
      <c r="AH74" s="147" t="str">
        <f t="shared" si="282"/>
        <v xml:space="preserve">проверка пройдена</v>
      </c>
      <c r="AI74" s="147" t="str">
        <f t="shared" si="284"/>
        <v xml:space="preserve">проверка пройдена</v>
      </c>
    </row>
    <row r="75" ht="60">
      <c r="A75" s="143"/>
      <c r="B75" s="143"/>
      <c r="C75" s="92" t="s">
        <v>1121</v>
      </c>
      <c r="D75" s="143" t="str">
        <f>VLOOKUP(C75,'Коды программ'!$A$2:$B$578,2,FALSE)</f>
        <v>Парикмахер</v>
      </c>
      <c r="E75" s="153" t="s">
        <v>42</v>
      </c>
      <c r="F75" s="159" t="s">
        <v>43</v>
      </c>
      <c r="G75" s="156">
        <f>G71+G73</f>
        <v>1</v>
      </c>
      <c r="H75" s="156">
        <f t="shared" ref="H75:AF75" si="286">H71+H73</f>
        <v>0</v>
      </c>
      <c r="I75" s="156">
        <f t="shared" si="286"/>
        <v>0</v>
      </c>
      <c r="J75" s="156">
        <f t="shared" si="286"/>
        <v>0</v>
      </c>
      <c r="K75" s="156">
        <f t="shared" si="286"/>
        <v>0</v>
      </c>
      <c r="L75" s="156">
        <f t="shared" si="286"/>
        <v>0</v>
      </c>
      <c r="M75" s="156">
        <f t="shared" si="286"/>
        <v>1</v>
      </c>
      <c r="N75" s="156">
        <f t="shared" si="286"/>
        <v>0</v>
      </c>
      <c r="O75" s="156">
        <f t="shared" si="286"/>
        <v>0</v>
      </c>
      <c r="P75" s="156">
        <f t="shared" si="286"/>
        <v>0</v>
      </c>
      <c r="Q75" s="156">
        <f t="shared" si="286"/>
        <v>0</v>
      </c>
      <c r="R75" s="156">
        <f t="shared" si="286"/>
        <v>0</v>
      </c>
      <c r="S75" s="156">
        <f t="shared" si="286"/>
        <v>0</v>
      </c>
      <c r="T75" s="156">
        <f t="shared" si="286"/>
        <v>0</v>
      </c>
      <c r="U75" s="156">
        <f t="shared" si="286"/>
        <v>0</v>
      </c>
      <c r="V75" s="156">
        <f t="shared" si="286"/>
        <v>0</v>
      </c>
      <c r="W75" s="156">
        <f t="shared" si="286"/>
        <v>0</v>
      </c>
      <c r="X75" s="156">
        <f t="shared" si="286"/>
        <v>0</v>
      </c>
      <c r="Y75" s="156">
        <f t="shared" si="286"/>
        <v>0</v>
      </c>
      <c r="Z75" s="156">
        <f t="shared" si="286"/>
        <v>0</v>
      </c>
      <c r="AA75" s="156">
        <f t="shared" si="286"/>
        <v>0</v>
      </c>
      <c r="AB75" s="156">
        <f t="shared" si="286"/>
        <v>0</v>
      </c>
      <c r="AC75" s="156">
        <f t="shared" si="286"/>
        <v>0</v>
      </c>
      <c r="AD75" s="156">
        <f t="shared" si="286"/>
        <v>0</v>
      </c>
      <c r="AE75" s="156">
        <f t="shared" si="286"/>
        <v>0</v>
      </c>
      <c r="AF75" s="156">
        <f t="shared" si="286"/>
        <v>0</v>
      </c>
      <c r="AG75" s="156"/>
      <c r="AH75" s="147" t="str">
        <f t="shared" ref="AH75:AH100" si="287">IF(G75=H75+K75+L75+M75+N75+O75+P75+Q75+R75+S75+T75+U75+V75+W75+X75+Y75+Z75+AA75+AB75+AC75+AD75+AE75+AF75,"проверка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 xml:space="preserve">проверка пройдена</v>
      </c>
      <c r="AI75" s="147" t="str">
        <f t="shared" si="284"/>
        <v xml:space="preserve">проверка пройдена</v>
      </c>
    </row>
    <row r="76" ht="75">
      <c r="A76" s="143"/>
      <c r="B76" s="143"/>
      <c r="C76" s="192" t="s">
        <v>1121</v>
      </c>
      <c r="D76" s="143" t="str">
        <f>VLOOKUP(C76,'Коды программ'!$A$2:$B$578,2,FALSE)</f>
        <v>Парикмахер</v>
      </c>
      <c r="E76" s="153" t="s">
        <v>48</v>
      </c>
      <c r="F76" s="159" t="s">
        <v>49</v>
      </c>
      <c r="G76" s="156">
        <v>0</v>
      </c>
      <c r="H76" s="156">
        <v>0</v>
      </c>
      <c r="I76" s="156">
        <v>0</v>
      </c>
      <c r="J76" s="156">
        <v>0</v>
      </c>
      <c r="K76" s="156">
        <v>0</v>
      </c>
      <c r="L76" s="156">
        <v>0</v>
      </c>
      <c r="M76" s="156">
        <v>0</v>
      </c>
      <c r="N76" s="156">
        <v>0</v>
      </c>
      <c r="O76" s="156">
        <v>0</v>
      </c>
      <c r="P76" s="156">
        <v>0</v>
      </c>
      <c r="Q76" s="156">
        <v>0</v>
      </c>
      <c r="R76" s="156">
        <v>0</v>
      </c>
      <c r="S76" s="156">
        <v>0</v>
      </c>
      <c r="T76" s="156">
        <v>0</v>
      </c>
      <c r="U76" s="156">
        <v>0</v>
      </c>
      <c r="V76" s="156">
        <v>0</v>
      </c>
      <c r="W76" s="156">
        <v>0</v>
      </c>
      <c r="X76" s="156">
        <v>0</v>
      </c>
      <c r="Y76" s="156">
        <v>0</v>
      </c>
      <c r="Z76" s="156">
        <v>0</v>
      </c>
      <c r="AA76" s="156">
        <v>0</v>
      </c>
      <c r="AB76" s="156">
        <v>0</v>
      </c>
      <c r="AC76" s="156">
        <v>0</v>
      </c>
      <c r="AD76" s="156">
        <v>0</v>
      </c>
      <c r="AE76" s="156">
        <v>0</v>
      </c>
      <c r="AF76" s="156">
        <v>0</v>
      </c>
      <c r="AG76" s="156"/>
      <c r="AH76" s="147" t="str">
        <f t="shared" si="287"/>
        <v xml:space="preserve">проверка пройдена</v>
      </c>
      <c r="AI76" s="147" t="str">
        <f t="shared" si="284"/>
        <v xml:space="preserve">проверка пройдена</v>
      </c>
    </row>
    <row r="77" ht="15">
      <c r="A77" s="143"/>
      <c r="B77" s="143"/>
      <c r="C77" s="92" t="s">
        <v>1121</v>
      </c>
      <c r="D77" s="143" t="str">
        <f>VLOOKUP(C77,'Коды программ'!$A$2:$B$578,2,FALSE)</f>
        <v>Парикмахер</v>
      </c>
      <c r="E77" s="153" t="s">
        <v>54</v>
      </c>
      <c r="F77" s="159" t="s">
        <v>55</v>
      </c>
      <c r="G77" s="156">
        <v>0</v>
      </c>
      <c r="H77" s="156">
        <v>0</v>
      </c>
      <c r="I77" s="156">
        <v>0</v>
      </c>
      <c r="J77" s="156">
        <v>0</v>
      </c>
      <c r="K77" s="156">
        <v>0</v>
      </c>
      <c r="L77" s="156">
        <v>0</v>
      </c>
      <c r="M77" s="156">
        <v>0</v>
      </c>
      <c r="N77" s="156">
        <v>0</v>
      </c>
      <c r="O77" s="156">
        <v>0</v>
      </c>
      <c r="P77" s="156">
        <v>0</v>
      </c>
      <c r="Q77" s="156">
        <v>0</v>
      </c>
      <c r="R77" s="156">
        <v>0</v>
      </c>
      <c r="S77" s="156">
        <v>0</v>
      </c>
      <c r="T77" s="156">
        <v>0</v>
      </c>
      <c r="U77" s="156">
        <v>0</v>
      </c>
      <c r="V77" s="156">
        <v>0</v>
      </c>
      <c r="W77" s="156">
        <v>0</v>
      </c>
      <c r="X77" s="156">
        <v>0</v>
      </c>
      <c r="Y77" s="156">
        <v>0</v>
      </c>
      <c r="Z77" s="156">
        <v>0</v>
      </c>
      <c r="AA77" s="156">
        <v>0</v>
      </c>
      <c r="AB77" s="156">
        <v>0</v>
      </c>
      <c r="AC77" s="156">
        <v>0</v>
      </c>
      <c r="AD77" s="156">
        <v>0</v>
      </c>
      <c r="AE77" s="156">
        <v>0</v>
      </c>
      <c r="AF77" s="156">
        <v>0</v>
      </c>
      <c r="AG77" s="156"/>
      <c r="AH77" s="147" t="str">
        <f t="shared" si="287"/>
        <v xml:space="preserve">проверка пройдена</v>
      </c>
      <c r="AI77" s="147" t="str">
        <f t="shared" si="284"/>
        <v xml:space="preserve">проверка пройдена</v>
      </c>
    </row>
    <row r="78" ht="15">
      <c r="A78" s="143"/>
      <c r="B78" s="143"/>
      <c r="C78" s="192" t="s">
        <v>1121</v>
      </c>
      <c r="D78" s="143" t="str">
        <f>VLOOKUP(C78,'Коды программ'!$A$2:$B$578,2,FALSE)</f>
        <v>Парикмахер</v>
      </c>
      <c r="E78" s="153" t="s">
        <v>60</v>
      </c>
      <c r="F78" s="159" t="s">
        <v>61</v>
      </c>
      <c r="G78" s="156">
        <v>0</v>
      </c>
      <c r="H78" s="156">
        <v>0</v>
      </c>
      <c r="I78" s="156">
        <v>0</v>
      </c>
      <c r="J78" s="156">
        <v>0</v>
      </c>
      <c r="K78" s="156">
        <v>0</v>
      </c>
      <c r="L78" s="156">
        <v>0</v>
      </c>
      <c r="M78" s="156">
        <v>0</v>
      </c>
      <c r="N78" s="156">
        <v>0</v>
      </c>
      <c r="O78" s="156">
        <v>0</v>
      </c>
      <c r="P78" s="156">
        <v>0</v>
      </c>
      <c r="Q78" s="156">
        <v>0</v>
      </c>
      <c r="R78" s="156">
        <v>0</v>
      </c>
      <c r="S78" s="156">
        <v>0</v>
      </c>
      <c r="T78" s="156">
        <v>0</v>
      </c>
      <c r="U78" s="156">
        <v>0</v>
      </c>
      <c r="V78" s="156">
        <v>0</v>
      </c>
      <c r="W78" s="156">
        <v>0</v>
      </c>
      <c r="X78" s="156">
        <v>0</v>
      </c>
      <c r="Y78" s="156">
        <v>0</v>
      </c>
      <c r="Z78" s="156">
        <v>0</v>
      </c>
      <c r="AA78" s="156">
        <v>0</v>
      </c>
      <c r="AB78" s="156">
        <v>0</v>
      </c>
      <c r="AC78" s="156">
        <v>0</v>
      </c>
      <c r="AD78" s="156">
        <v>0</v>
      </c>
      <c r="AE78" s="156">
        <v>0</v>
      </c>
      <c r="AF78" s="156">
        <v>0</v>
      </c>
      <c r="AG78" s="156"/>
      <c r="AH78" s="147" t="str">
        <f t="shared" si="287"/>
        <v xml:space="preserve">проверка пройдена</v>
      </c>
      <c r="AI78" s="147" t="str">
        <f t="shared" si="284"/>
        <v xml:space="preserve">проверка пройдена</v>
      </c>
    </row>
    <row r="79" ht="15">
      <c r="A79" s="143"/>
      <c r="B79" s="143"/>
      <c r="C79" s="92" t="s">
        <v>1121</v>
      </c>
      <c r="D79" s="143" t="str">
        <f>VLOOKUP(C79,'Коды программ'!$A$2:$B$578,2,FALSE)</f>
        <v>Парикмахер</v>
      </c>
      <c r="E79" s="160" t="s">
        <v>65</v>
      </c>
      <c r="F79" s="161" t="s">
        <v>66</v>
      </c>
      <c r="G79" s="156">
        <v>0</v>
      </c>
      <c r="H79" s="156">
        <v>0</v>
      </c>
      <c r="I79" s="156">
        <v>0</v>
      </c>
      <c r="J79" s="156">
        <v>0</v>
      </c>
      <c r="K79" s="156">
        <v>0</v>
      </c>
      <c r="L79" s="156">
        <v>0</v>
      </c>
      <c r="M79" s="156">
        <v>0</v>
      </c>
      <c r="N79" s="156">
        <v>0</v>
      </c>
      <c r="O79" s="156">
        <v>0</v>
      </c>
      <c r="P79" s="156">
        <v>0</v>
      </c>
      <c r="Q79" s="156">
        <v>0</v>
      </c>
      <c r="R79" s="156">
        <v>0</v>
      </c>
      <c r="S79" s="156">
        <v>0</v>
      </c>
      <c r="T79" s="156">
        <v>0</v>
      </c>
      <c r="U79" s="156">
        <v>0</v>
      </c>
      <c r="V79" s="156">
        <v>0</v>
      </c>
      <c r="W79" s="156">
        <v>0</v>
      </c>
      <c r="X79" s="156">
        <v>0</v>
      </c>
      <c r="Y79" s="156">
        <v>0</v>
      </c>
      <c r="Z79" s="156">
        <v>0</v>
      </c>
      <c r="AA79" s="156">
        <v>0</v>
      </c>
      <c r="AB79" s="156">
        <v>0</v>
      </c>
      <c r="AC79" s="156">
        <v>0</v>
      </c>
      <c r="AD79" s="156">
        <v>0</v>
      </c>
      <c r="AE79" s="156">
        <v>0</v>
      </c>
      <c r="AF79" s="156">
        <v>0</v>
      </c>
      <c r="AG79" s="156"/>
      <c r="AH79" s="147" t="str">
        <f t="shared" si="287"/>
        <v xml:space="preserve">проверка пройдена</v>
      </c>
      <c r="AI79" s="147" t="str">
        <f t="shared" si="284"/>
        <v xml:space="preserve">проверка пройдена</v>
      </c>
    </row>
    <row r="80" ht="30">
      <c r="A80" s="143"/>
      <c r="B80" s="143"/>
      <c r="C80" s="192" t="s">
        <v>1121</v>
      </c>
      <c r="D80" s="143" t="str">
        <f>VLOOKUP(C80,'Коды программ'!$A$2:$B$578,2,FALSE)</f>
        <v>Парикмахер</v>
      </c>
      <c r="E80" s="160" t="s">
        <v>70</v>
      </c>
      <c r="F80" s="161" t="s">
        <v>71</v>
      </c>
      <c r="G80" s="156">
        <v>0</v>
      </c>
      <c r="H80" s="156">
        <v>0</v>
      </c>
      <c r="I80" s="156">
        <v>0</v>
      </c>
      <c r="J80" s="156">
        <v>0</v>
      </c>
      <c r="K80" s="156">
        <v>0</v>
      </c>
      <c r="L80" s="156">
        <v>0</v>
      </c>
      <c r="M80" s="156">
        <v>0</v>
      </c>
      <c r="N80" s="156">
        <v>0</v>
      </c>
      <c r="O80" s="156">
        <v>0</v>
      </c>
      <c r="P80" s="156">
        <v>0</v>
      </c>
      <c r="Q80" s="156">
        <v>0</v>
      </c>
      <c r="R80" s="156">
        <v>0</v>
      </c>
      <c r="S80" s="156">
        <v>0</v>
      </c>
      <c r="T80" s="156">
        <v>0</v>
      </c>
      <c r="U80" s="156">
        <v>0</v>
      </c>
      <c r="V80" s="156">
        <v>0</v>
      </c>
      <c r="W80" s="156">
        <v>0</v>
      </c>
      <c r="X80" s="156">
        <v>0</v>
      </c>
      <c r="Y80" s="156">
        <v>0</v>
      </c>
      <c r="Z80" s="156">
        <v>0</v>
      </c>
      <c r="AA80" s="156">
        <v>0</v>
      </c>
      <c r="AB80" s="156">
        <v>0</v>
      </c>
      <c r="AC80" s="156">
        <v>0</v>
      </c>
      <c r="AD80" s="156">
        <v>0</v>
      </c>
      <c r="AE80" s="156">
        <v>0</v>
      </c>
      <c r="AF80" s="156">
        <v>0</v>
      </c>
      <c r="AG80" s="156"/>
      <c r="AH80" s="147" t="str">
        <f t="shared" si="287"/>
        <v xml:space="preserve">проверка пройдена</v>
      </c>
      <c r="AI80" s="147" t="str">
        <f t="shared" si="284"/>
        <v xml:space="preserve">проверка пройдена</v>
      </c>
    </row>
    <row r="81" ht="30">
      <c r="A81" s="143"/>
      <c r="B81" s="143"/>
      <c r="C81" s="92" t="s">
        <v>1121</v>
      </c>
      <c r="D81" s="143" t="str">
        <f>VLOOKUP(C81,'Коды программ'!$A$2:$B$578,2,FALSE)</f>
        <v>Парикмахер</v>
      </c>
      <c r="E81" s="160" t="s">
        <v>75</v>
      </c>
      <c r="F81" s="161" t="s">
        <v>76</v>
      </c>
      <c r="G81" s="156">
        <v>0</v>
      </c>
      <c r="H81" s="156">
        <v>0</v>
      </c>
      <c r="I81" s="156">
        <v>0</v>
      </c>
      <c r="J81" s="156">
        <v>0</v>
      </c>
      <c r="K81" s="156">
        <v>0</v>
      </c>
      <c r="L81" s="156">
        <v>0</v>
      </c>
      <c r="M81" s="156">
        <v>0</v>
      </c>
      <c r="N81" s="156">
        <v>0</v>
      </c>
      <c r="O81" s="156">
        <v>0</v>
      </c>
      <c r="P81" s="156">
        <v>0</v>
      </c>
      <c r="Q81" s="156">
        <v>0</v>
      </c>
      <c r="R81" s="156">
        <v>0</v>
      </c>
      <c r="S81" s="156">
        <v>0</v>
      </c>
      <c r="T81" s="156">
        <v>0</v>
      </c>
      <c r="U81" s="156">
        <v>0</v>
      </c>
      <c r="V81" s="156">
        <v>0</v>
      </c>
      <c r="W81" s="156">
        <v>0</v>
      </c>
      <c r="X81" s="156">
        <v>0</v>
      </c>
      <c r="Y81" s="156">
        <v>0</v>
      </c>
      <c r="Z81" s="156">
        <v>0</v>
      </c>
      <c r="AA81" s="156">
        <v>0</v>
      </c>
      <c r="AB81" s="156">
        <v>0</v>
      </c>
      <c r="AC81" s="156">
        <v>0</v>
      </c>
      <c r="AD81" s="156">
        <v>0</v>
      </c>
      <c r="AE81" s="156">
        <v>0</v>
      </c>
      <c r="AF81" s="156">
        <v>0</v>
      </c>
      <c r="AG81" s="156"/>
      <c r="AH81" s="147" t="str">
        <f t="shared" si="287"/>
        <v xml:space="preserve">проверка пройдена</v>
      </c>
      <c r="AI81" s="147" t="str">
        <f t="shared" si="284"/>
        <v xml:space="preserve">проверка пройдена</v>
      </c>
    </row>
    <row r="82" ht="30">
      <c r="A82" s="143"/>
      <c r="B82" s="143"/>
      <c r="C82" s="192" t="s">
        <v>1121</v>
      </c>
      <c r="D82" s="143" t="str">
        <f>VLOOKUP(C82,'Коды программ'!$A$2:$B$578,2,FALSE)</f>
        <v>Парикмахер</v>
      </c>
      <c r="E82" s="160" t="s">
        <v>80</v>
      </c>
      <c r="F82" s="161" t="s">
        <v>81</v>
      </c>
      <c r="G82" s="156">
        <v>1</v>
      </c>
      <c r="H82" s="156">
        <v>0</v>
      </c>
      <c r="I82" s="156">
        <v>0</v>
      </c>
      <c r="J82" s="156">
        <v>0</v>
      </c>
      <c r="K82" s="156">
        <v>0</v>
      </c>
      <c r="L82" s="156">
        <v>0</v>
      </c>
      <c r="M82" s="156">
        <v>1</v>
      </c>
      <c r="N82" s="156">
        <v>0</v>
      </c>
      <c r="O82" s="156">
        <v>0</v>
      </c>
      <c r="P82" s="156">
        <v>0</v>
      </c>
      <c r="Q82" s="156">
        <v>0</v>
      </c>
      <c r="R82" s="156">
        <v>0</v>
      </c>
      <c r="S82" s="156">
        <v>0</v>
      </c>
      <c r="T82" s="156">
        <v>0</v>
      </c>
      <c r="U82" s="156">
        <v>0</v>
      </c>
      <c r="V82" s="156">
        <v>0</v>
      </c>
      <c r="W82" s="156">
        <v>0</v>
      </c>
      <c r="X82" s="156">
        <v>0</v>
      </c>
      <c r="Y82" s="156">
        <v>0</v>
      </c>
      <c r="Z82" s="156">
        <v>0</v>
      </c>
      <c r="AA82" s="156">
        <v>0</v>
      </c>
      <c r="AB82" s="156">
        <v>0</v>
      </c>
      <c r="AC82" s="156">
        <v>0</v>
      </c>
      <c r="AD82" s="156">
        <v>0</v>
      </c>
      <c r="AE82" s="156">
        <v>0</v>
      </c>
      <c r="AF82" s="156">
        <v>0</v>
      </c>
      <c r="AG82" s="156"/>
      <c r="AH82" s="147" t="str">
        <f t="shared" si="287"/>
        <v xml:space="preserve">проверка пройдена</v>
      </c>
      <c r="AI82" s="147" t="str">
        <f t="shared" si="284"/>
        <v xml:space="preserve">проверка пройдена</v>
      </c>
    </row>
    <row r="83" ht="60">
      <c r="A83" s="143"/>
      <c r="B83" s="143"/>
      <c r="C83" s="92" t="s">
        <v>1121</v>
      </c>
      <c r="D83" s="143" t="str">
        <f>VLOOKUP(C83,'Коды программ'!$A$2:$B$578,2,FALSE)</f>
        <v>Парикмахер</v>
      </c>
      <c r="E83" s="153" t="s">
        <v>85</v>
      </c>
      <c r="F83" s="162" t="s">
        <v>86</v>
      </c>
      <c r="G83" s="156">
        <v>0</v>
      </c>
      <c r="H83" s="156">
        <v>0</v>
      </c>
      <c r="I83" s="156">
        <v>0</v>
      </c>
      <c r="J83" s="156">
        <v>0</v>
      </c>
      <c r="K83" s="156">
        <v>0</v>
      </c>
      <c r="L83" s="156">
        <v>0</v>
      </c>
      <c r="M83" s="156">
        <v>0</v>
      </c>
      <c r="N83" s="156">
        <v>0</v>
      </c>
      <c r="O83" s="156">
        <v>0</v>
      </c>
      <c r="P83" s="156">
        <v>0</v>
      </c>
      <c r="Q83" s="156">
        <v>0</v>
      </c>
      <c r="R83" s="156">
        <v>0</v>
      </c>
      <c r="S83" s="156">
        <v>0</v>
      </c>
      <c r="T83" s="156">
        <v>0</v>
      </c>
      <c r="U83" s="156">
        <v>0</v>
      </c>
      <c r="V83" s="156">
        <v>0</v>
      </c>
      <c r="W83" s="156">
        <v>0</v>
      </c>
      <c r="X83" s="156">
        <v>0</v>
      </c>
      <c r="Y83" s="156">
        <v>0</v>
      </c>
      <c r="Z83" s="156">
        <v>0</v>
      </c>
      <c r="AA83" s="156">
        <v>0</v>
      </c>
      <c r="AB83" s="156">
        <v>0</v>
      </c>
      <c r="AC83" s="156">
        <v>0</v>
      </c>
      <c r="AD83" s="156">
        <v>0</v>
      </c>
      <c r="AE83" s="156">
        <v>0</v>
      </c>
      <c r="AF83" s="156">
        <v>0</v>
      </c>
      <c r="AG83" s="156"/>
      <c r="AH83" s="147" t="str">
        <f t="shared" si="287"/>
        <v xml:space="preserve">проверка пройдена</v>
      </c>
      <c r="AI83" s="147" t="str">
        <f t="shared" si="284"/>
        <v xml:space="preserve">проверка пройдена</v>
      </c>
    </row>
    <row r="84" ht="75">
      <c r="A84" s="143"/>
      <c r="B84" s="143"/>
      <c r="C84" s="192" t="s">
        <v>1121</v>
      </c>
      <c r="D84" s="143" t="str">
        <f>VLOOKUP(C84,'Коды программ'!$A$2:$B$578,2,FALSE)</f>
        <v>Парикмахер</v>
      </c>
      <c r="E84" s="153" t="s">
        <v>90</v>
      </c>
      <c r="F84" s="162" t="s">
        <v>91</v>
      </c>
      <c r="G84" s="156">
        <v>0</v>
      </c>
      <c r="H84" s="156">
        <v>0</v>
      </c>
      <c r="I84" s="156">
        <v>0</v>
      </c>
      <c r="J84" s="156">
        <v>0</v>
      </c>
      <c r="K84" s="156">
        <v>0</v>
      </c>
      <c r="L84" s="156">
        <v>0</v>
      </c>
      <c r="M84" s="156">
        <v>0</v>
      </c>
      <c r="N84" s="156">
        <v>0</v>
      </c>
      <c r="O84" s="156">
        <v>0</v>
      </c>
      <c r="P84" s="156">
        <v>0</v>
      </c>
      <c r="Q84" s="156">
        <v>0</v>
      </c>
      <c r="R84" s="156">
        <v>0</v>
      </c>
      <c r="S84" s="156">
        <v>0</v>
      </c>
      <c r="T84" s="156">
        <v>0</v>
      </c>
      <c r="U84" s="156">
        <v>0</v>
      </c>
      <c r="V84" s="156">
        <v>0</v>
      </c>
      <c r="W84" s="156">
        <v>0</v>
      </c>
      <c r="X84" s="156">
        <v>0</v>
      </c>
      <c r="Y84" s="156">
        <v>0</v>
      </c>
      <c r="Z84" s="156">
        <v>0</v>
      </c>
      <c r="AA84" s="156">
        <v>0</v>
      </c>
      <c r="AB84" s="156">
        <v>0</v>
      </c>
      <c r="AC84" s="156">
        <v>0</v>
      </c>
      <c r="AD84" s="156">
        <v>0</v>
      </c>
      <c r="AE84" s="156">
        <v>0</v>
      </c>
      <c r="AF84" s="156">
        <v>0</v>
      </c>
      <c r="AG84" s="156"/>
      <c r="AH84" s="147" t="str">
        <f t="shared" si="287"/>
        <v xml:space="preserve">проверка пройдена</v>
      </c>
      <c r="AI84" s="147" t="str">
        <f t="shared" si="284"/>
        <v xml:space="preserve">проверка пройдена</v>
      </c>
    </row>
    <row r="85" ht="30">
      <c r="A85" s="143"/>
      <c r="B85" s="143"/>
      <c r="C85" s="92" t="s">
        <v>1121</v>
      </c>
      <c r="D85" s="143" t="str">
        <f>VLOOKUP(C85,'Коды программ'!$A$2:$B$578,2,FALSE)</f>
        <v>Парикмахер</v>
      </c>
      <c r="E85" s="163" t="s">
        <v>1331</v>
      </c>
      <c r="F85" s="164" t="s">
        <v>1362</v>
      </c>
      <c r="G85" s="165" t="str">
        <f>IF(AND(G71&lt;=G70,G72&lt;=G71,G73&lt;=G70,G74&lt;=G70,G75=(G71+G73),G75=(G76+G77+G78+G79+G80+G81+G82),G83&lt;=G75,G84&lt;=G75,(G71+G73)&lt;=G70,G76&lt;=G75,G77&lt;=G75,G78&lt;=G75,G79&lt;=G75,G80&lt;=G75,G81&lt;=G75,G82&lt;=G75,G83&lt;=G74,G83&lt;=G75),"проверка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H85" s="165" t="str">
        <f t="shared" ref="H85:AF85" si="288">IF(AND(H71&lt;=H70,H72&lt;=H71,H73&lt;=H70,H74&lt;=H70,H75=(H71+H73),H75=(H76+H77+H78+H79+H80+H81+H82),H83&lt;=H75,H84&lt;=H75,(H71+H73)&lt;=H70,H76&lt;=H75,H77&lt;=H75,H78&lt;=H75,H79&lt;=H75,H80&lt;=H75,H81&lt;=H75,H82&lt;=H75,H83&lt;=H74,H83&lt;=H75),"проверка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I85" s="165" t="str">
        <f t="shared" si="288"/>
        <v xml:space="preserve">проверка пройдена</v>
      </c>
      <c r="J85" s="165" t="str">
        <f t="shared" si="288"/>
        <v xml:space="preserve">проверка пройдена</v>
      </c>
      <c r="K85" s="165" t="str">
        <f t="shared" si="288"/>
        <v xml:space="preserve">проверка пройдена</v>
      </c>
      <c r="L85" s="165" t="str">
        <f t="shared" si="288"/>
        <v xml:space="preserve">проверка пройдена</v>
      </c>
      <c r="M85" s="165" t="str">
        <f t="shared" si="288"/>
        <v xml:space="preserve">проверка пройдена</v>
      </c>
      <c r="N85" s="165" t="str">
        <f t="shared" si="288"/>
        <v xml:space="preserve">проверка пройдена</v>
      </c>
      <c r="O85" s="165" t="str">
        <f t="shared" si="288"/>
        <v xml:space="preserve">проверка пройдена</v>
      </c>
      <c r="P85" s="165" t="str">
        <f t="shared" si="288"/>
        <v xml:space="preserve">проверка пройдена</v>
      </c>
      <c r="Q85" s="165" t="str">
        <f t="shared" si="288"/>
        <v xml:space="preserve">проверка пройдена</v>
      </c>
      <c r="R85" s="165" t="str">
        <f t="shared" si="288"/>
        <v xml:space="preserve">проверка пройдена</v>
      </c>
      <c r="S85" s="165" t="str">
        <f t="shared" si="288"/>
        <v xml:space="preserve">проверка пройдена</v>
      </c>
      <c r="T85" s="165" t="str">
        <f t="shared" si="288"/>
        <v xml:space="preserve">проверка пройдена</v>
      </c>
      <c r="U85" s="165" t="str">
        <f t="shared" si="288"/>
        <v xml:space="preserve">проверка пройдена</v>
      </c>
      <c r="V85" s="165" t="str">
        <f t="shared" si="288"/>
        <v xml:space="preserve">проверка пройдена</v>
      </c>
      <c r="W85" s="165" t="str">
        <f t="shared" si="288"/>
        <v xml:space="preserve">проверка пройдена</v>
      </c>
      <c r="X85" s="165" t="str">
        <f t="shared" si="288"/>
        <v xml:space="preserve">проверка пройдена</v>
      </c>
      <c r="Y85" s="165" t="str">
        <f t="shared" si="288"/>
        <v xml:space="preserve">проверка пройдена</v>
      </c>
      <c r="Z85" s="165" t="str">
        <f t="shared" si="288"/>
        <v xml:space="preserve">проверка пройдена</v>
      </c>
      <c r="AA85" s="165" t="str">
        <f t="shared" si="288"/>
        <v xml:space="preserve">проверка пройдена</v>
      </c>
      <c r="AB85" s="165" t="str">
        <f t="shared" si="288"/>
        <v xml:space="preserve">проверка пройдена</v>
      </c>
      <c r="AC85" s="165" t="str">
        <f t="shared" si="288"/>
        <v xml:space="preserve">проверка пройдена</v>
      </c>
      <c r="AD85" s="165" t="str">
        <f t="shared" si="288"/>
        <v xml:space="preserve">проверка пройдена</v>
      </c>
      <c r="AE85" s="165" t="str">
        <f t="shared" si="288"/>
        <v xml:space="preserve">проверка пройдена</v>
      </c>
      <c r="AF85" s="165" t="str">
        <f t="shared" si="288"/>
        <v xml:space="preserve">проверка пройдена</v>
      </c>
      <c r="AG85" s="166"/>
      <c r="AH85" s="147"/>
      <c r="AI85" s="147"/>
    </row>
    <row r="86" ht="30">
      <c r="A86" s="143"/>
      <c r="B86" s="143"/>
      <c r="C86" s="87" t="s">
        <v>1135</v>
      </c>
      <c r="D86" s="143" t="str">
        <f>VLOOKUP(C86,'Коды программ'!$A$2:$B$578,2,FALSE)</f>
        <v xml:space="preserve">Повар, кондитер</v>
      </c>
      <c r="E86" s="154" t="s">
        <v>6</v>
      </c>
      <c r="F86" s="155" t="s">
        <v>7</v>
      </c>
      <c r="G86" s="156">
        <v>16</v>
      </c>
      <c r="H86" s="156">
        <v>5</v>
      </c>
      <c r="I86" s="156">
        <v>4</v>
      </c>
      <c r="J86" s="156">
        <v>4</v>
      </c>
      <c r="K86" s="156">
        <v>0</v>
      </c>
      <c r="L86" s="156">
        <v>0</v>
      </c>
      <c r="M86" s="156">
        <v>4</v>
      </c>
      <c r="N86" s="156">
        <v>1</v>
      </c>
      <c r="O86" s="156">
        <v>0</v>
      </c>
      <c r="P86" s="156">
        <v>0</v>
      </c>
      <c r="Q86" s="156">
        <v>4</v>
      </c>
      <c r="R86" s="156">
        <v>0</v>
      </c>
      <c r="S86" s="156">
        <v>2</v>
      </c>
      <c r="T86" s="156">
        <v>0</v>
      </c>
      <c r="U86" s="156">
        <v>0</v>
      </c>
      <c r="V86" s="156">
        <v>0</v>
      </c>
      <c r="W86" s="156">
        <v>0</v>
      </c>
      <c r="X86" s="156">
        <v>0</v>
      </c>
      <c r="Y86" s="156">
        <v>0</v>
      </c>
      <c r="Z86" s="156">
        <v>0</v>
      </c>
      <c r="AA86" s="156">
        <v>0</v>
      </c>
      <c r="AB86" s="156">
        <v>0</v>
      </c>
      <c r="AC86" s="156">
        <v>0</v>
      </c>
      <c r="AD86" s="156">
        <v>0</v>
      </c>
      <c r="AE86" s="156">
        <v>0</v>
      </c>
      <c r="AF86" s="156">
        <v>0</v>
      </c>
      <c r="AG86" s="156"/>
      <c r="AH86" s="147" t="str">
        <f t="shared" si="287"/>
        <v xml:space="preserve">проверка пройдена</v>
      </c>
      <c r="AI86" s="147" t="str">
        <f t="shared" ref="AI86:AI100" si="289">IF(OR(I86&gt;H86,J86&gt;H86),"ВНИМАНИЕ! В гр.09 и/или 10 не может стоять значение большее, чем в гр.08","проверка пройдена")</f>
        <v xml:space="preserve">проверка пройдена</v>
      </c>
    </row>
    <row r="87" ht="30">
      <c r="A87" s="143"/>
      <c r="B87" s="143"/>
      <c r="C87" s="87" t="s">
        <v>1135</v>
      </c>
      <c r="D87" s="143" t="str">
        <f>VLOOKUP(C87,'Коды программ'!$A$2:$B$578,2,FALSE)</f>
        <v xml:space="preserve">Повар, кондитер</v>
      </c>
      <c r="E87" s="154" t="s">
        <v>14</v>
      </c>
      <c r="F87" s="158" t="s">
        <v>15</v>
      </c>
      <c r="G87" s="156">
        <v>0</v>
      </c>
      <c r="H87" s="156">
        <v>0</v>
      </c>
      <c r="I87" s="156">
        <v>0</v>
      </c>
      <c r="J87" s="156">
        <v>0</v>
      </c>
      <c r="K87" s="156">
        <v>0</v>
      </c>
      <c r="L87" s="156">
        <v>0</v>
      </c>
      <c r="M87" s="156">
        <v>0</v>
      </c>
      <c r="N87" s="156">
        <v>0</v>
      </c>
      <c r="O87" s="156">
        <v>0</v>
      </c>
      <c r="P87" s="156">
        <v>0</v>
      </c>
      <c r="Q87" s="156">
        <v>0</v>
      </c>
      <c r="R87" s="156">
        <v>0</v>
      </c>
      <c r="S87" s="156">
        <v>0</v>
      </c>
      <c r="T87" s="156">
        <v>0</v>
      </c>
      <c r="U87" s="156">
        <v>0</v>
      </c>
      <c r="V87" s="156">
        <v>0</v>
      </c>
      <c r="W87" s="156">
        <v>0</v>
      </c>
      <c r="X87" s="156">
        <v>0</v>
      </c>
      <c r="Y87" s="156">
        <v>0</v>
      </c>
      <c r="Z87" s="156">
        <v>0</v>
      </c>
      <c r="AA87" s="156">
        <v>0</v>
      </c>
      <c r="AB87" s="156">
        <v>0</v>
      </c>
      <c r="AC87" s="156">
        <v>0</v>
      </c>
      <c r="AD87" s="156">
        <v>0</v>
      </c>
      <c r="AE87" s="156">
        <v>0</v>
      </c>
      <c r="AF87" s="156">
        <v>0</v>
      </c>
      <c r="AG87" s="156"/>
      <c r="AH87" s="147" t="str">
        <f t="shared" si="287"/>
        <v xml:space="preserve">проверка пройдена</v>
      </c>
      <c r="AI87" s="147" t="str">
        <f t="shared" si="289"/>
        <v xml:space="preserve">проверка пройдена</v>
      </c>
    </row>
    <row r="88" ht="30">
      <c r="A88" s="143"/>
      <c r="B88" s="143"/>
      <c r="C88" s="87" t="s">
        <v>1135</v>
      </c>
      <c r="D88" s="143" t="str">
        <f>VLOOKUP(C88,'Коды программ'!$A$2:$B$578,2,FALSE)</f>
        <v xml:space="preserve">Повар, кондитер</v>
      </c>
      <c r="E88" s="154" t="s">
        <v>22</v>
      </c>
      <c r="F88" s="158" t="s">
        <v>23</v>
      </c>
      <c r="G88" s="156">
        <v>0</v>
      </c>
      <c r="H88" s="156">
        <v>0</v>
      </c>
      <c r="I88" s="156">
        <v>0</v>
      </c>
      <c r="J88" s="156">
        <v>0</v>
      </c>
      <c r="K88" s="156">
        <v>0</v>
      </c>
      <c r="L88" s="156">
        <v>0</v>
      </c>
      <c r="M88" s="156">
        <v>0</v>
      </c>
      <c r="N88" s="156">
        <v>0</v>
      </c>
      <c r="O88" s="156">
        <v>0</v>
      </c>
      <c r="P88" s="156">
        <v>0</v>
      </c>
      <c r="Q88" s="156">
        <v>0</v>
      </c>
      <c r="R88" s="156">
        <v>0</v>
      </c>
      <c r="S88" s="156">
        <v>0</v>
      </c>
      <c r="T88" s="156">
        <v>0</v>
      </c>
      <c r="U88" s="156">
        <v>0</v>
      </c>
      <c r="V88" s="156">
        <v>0</v>
      </c>
      <c r="W88" s="156">
        <v>0</v>
      </c>
      <c r="X88" s="156">
        <v>0</v>
      </c>
      <c r="Y88" s="156">
        <v>0</v>
      </c>
      <c r="Z88" s="156">
        <v>0</v>
      </c>
      <c r="AA88" s="156">
        <v>0</v>
      </c>
      <c r="AB88" s="156">
        <v>0</v>
      </c>
      <c r="AC88" s="156">
        <v>0</v>
      </c>
      <c r="AD88" s="156">
        <v>0</v>
      </c>
      <c r="AE88" s="156">
        <v>0</v>
      </c>
      <c r="AF88" s="156">
        <v>0</v>
      </c>
      <c r="AG88" s="156"/>
      <c r="AH88" s="147" t="str">
        <f t="shared" si="287"/>
        <v xml:space="preserve">проверка пройдена</v>
      </c>
      <c r="AI88" s="147" t="str">
        <f t="shared" si="289"/>
        <v xml:space="preserve">проверка пройдена</v>
      </c>
    </row>
    <row r="89" ht="30">
      <c r="A89" s="143"/>
      <c r="B89" s="143"/>
      <c r="C89" s="87" t="s">
        <v>1135</v>
      </c>
      <c r="D89" s="143" t="str">
        <f>VLOOKUP(C89,'Коды программ'!$A$2:$B$578,2,FALSE)</f>
        <v xml:space="preserve">Повар, кондитер</v>
      </c>
      <c r="E89" s="154" t="s">
        <v>29</v>
      </c>
      <c r="F89" s="158" t="s">
        <v>30</v>
      </c>
      <c r="G89" s="156">
        <v>1</v>
      </c>
      <c r="H89" s="156">
        <v>1</v>
      </c>
      <c r="I89" s="156">
        <v>1</v>
      </c>
      <c r="J89" s="156">
        <v>1</v>
      </c>
      <c r="K89" s="156">
        <v>0</v>
      </c>
      <c r="L89" s="156">
        <v>0</v>
      </c>
      <c r="M89" s="156">
        <v>0</v>
      </c>
      <c r="N89" s="156">
        <v>0</v>
      </c>
      <c r="O89" s="156">
        <v>0</v>
      </c>
      <c r="P89" s="156">
        <v>0</v>
      </c>
      <c r="Q89" s="156">
        <v>0</v>
      </c>
      <c r="R89" s="156">
        <v>0</v>
      </c>
      <c r="S89" s="156">
        <v>0</v>
      </c>
      <c r="T89" s="156">
        <v>0</v>
      </c>
      <c r="U89" s="156">
        <v>0</v>
      </c>
      <c r="V89" s="156">
        <v>0</v>
      </c>
      <c r="W89" s="156">
        <v>0</v>
      </c>
      <c r="X89" s="156">
        <v>0</v>
      </c>
      <c r="Y89" s="156">
        <v>0</v>
      </c>
      <c r="Z89" s="156">
        <v>0</v>
      </c>
      <c r="AA89" s="156">
        <v>0</v>
      </c>
      <c r="AB89" s="156">
        <v>0</v>
      </c>
      <c r="AC89" s="156">
        <v>0</v>
      </c>
      <c r="AD89" s="156">
        <v>0</v>
      </c>
      <c r="AE89" s="156">
        <v>0</v>
      </c>
      <c r="AF89" s="156">
        <v>0</v>
      </c>
      <c r="AG89" s="156"/>
      <c r="AH89" s="147" t="str">
        <f t="shared" si="287"/>
        <v xml:space="preserve">проверка пройдена</v>
      </c>
      <c r="AI89" s="147" t="str">
        <f t="shared" si="289"/>
        <v xml:space="preserve">проверка пройдена</v>
      </c>
    </row>
    <row r="90" ht="15">
      <c r="A90" s="143"/>
      <c r="B90" s="143"/>
      <c r="C90" s="87" t="s">
        <v>1135</v>
      </c>
      <c r="D90" s="143" t="str">
        <f>VLOOKUP(C90,'Коды программ'!$A$2:$B$578,2,FALSE)</f>
        <v xml:space="preserve">Повар, кондитер</v>
      </c>
      <c r="E90" s="154" t="s">
        <v>36</v>
      </c>
      <c r="F90" s="158" t="s">
        <v>37</v>
      </c>
      <c r="G90" s="156">
        <v>0</v>
      </c>
      <c r="H90" s="156">
        <v>0</v>
      </c>
      <c r="I90" s="156">
        <v>0</v>
      </c>
      <c r="J90" s="156">
        <v>0</v>
      </c>
      <c r="K90" s="156">
        <v>0</v>
      </c>
      <c r="L90" s="156">
        <v>0</v>
      </c>
      <c r="M90" s="156">
        <v>0</v>
      </c>
      <c r="N90" s="156">
        <v>0</v>
      </c>
      <c r="O90" s="156">
        <v>0</v>
      </c>
      <c r="P90" s="156">
        <v>0</v>
      </c>
      <c r="Q90" s="156">
        <v>0</v>
      </c>
      <c r="R90" s="156">
        <v>0</v>
      </c>
      <c r="S90" s="156">
        <v>0</v>
      </c>
      <c r="T90" s="156">
        <v>0</v>
      </c>
      <c r="U90" s="156">
        <v>0</v>
      </c>
      <c r="V90" s="156">
        <v>0</v>
      </c>
      <c r="W90" s="156">
        <v>0</v>
      </c>
      <c r="X90" s="156">
        <v>0</v>
      </c>
      <c r="Y90" s="156">
        <v>0</v>
      </c>
      <c r="Z90" s="156">
        <v>0</v>
      </c>
      <c r="AA90" s="156">
        <v>0</v>
      </c>
      <c r="AB90" s="156">
        <v>0</v>
      </c>
      <c r="AC90" s="156">
        <v>0</v>
      </c>
      <c r="AD90" s="156">
        <v>0</v>
      </c>
      <c r="AE90" s="156">
        <v>0</v>
      </c>
      <c r="AF90" s="156">
        <v>0</v>
      </c>
      <c r="AG90" s="156"/>
      <c r="AH90" s="147" t="str">
        <f t="shared" si="287"/>
        <v xml:space="preserve">проверка пройдена</v>
      </c>
      <c r="AI90" s="147" t="str">
        <f t="shared" si="289"/>
        <v xml:space="preserve">проверка пройдена</v>
      </c>
    </row>
    <row r="91" ht="60">
      <c r="A91" s="143"/>
      <c r="B91" s="143"/>
      <c r="C91" s="87" t="s">
        <v>1135</v>
      </c>
      <c r="D91" s="143" t="str">
        <f>VLOOKUP(C91,'Коды программ'!$A$2:$B$578,2,FALSE)</f>
        <v xml:space="preserve">Повар, кондитер</v>
      </c>
      <c r="E91" s="153" t="s">
        <v>42</v>
      </c>
      <c r="F91" s="159" t="s">
        <v>43</v>
      </c>
      <c r="G91" s="156">
        <f>G87+G89</f>
        <v>1</v>
      </c>
      <c r="H91" s="156">
        <f t="shared" ref="H91:AF91" si="290">H87+H89</f>
        <v>1</v>
      </c>
      <c r="I91" s="156">
        <f t="shared" si="290"/>
        <v>1</v>
      </c>
      <c r="J91" s="156">
        <f t="shared" si="290"/>
        <v>1</v>
      </c>
      <c r="K91" s="156">
        <f t="shared" si="290"/>
        <v>0</v>
      </c>
      <c r="L91" s="156">
        <f t="shared" si="290"/>
        <v>0</v>
      </c>
      <c r="M91" s="156">
        <f t="shared" si="290"/>
        <v>0</v>
      </c>
      <c r="N91" s="156">
        <f t="shared" si="290"/>
        <v>0</v>
      </c>
      <c r="O91" s="156">
        <f t="shared" si="290"/>
        <v>0</v>
      </c>
      <c r="P91" s="156">
        <f t="shared" si="290"/>
        <v>0</v>
      </c>
      <c r="Q91" s="156">
        <f t="shared" si="290"/>
        <v>0</v>
      </c>
      <c r="R91" s="156">
        <f t="shared" si="290"/>
        <v>0</v>
      </c>
      <c r="S91" s="156">
        <f t="shared" si="290"/>
        <v>0</v>
      </c>
      <c r="T91" s="156">
        <f t="shared" si="290"/>
        <v>0</v>
      </c>
      <c r="U91" s="156">
        <f t="shared" si="290"/>
        <v>0</v>
      </c>
      <c r="V91" s="156">
        <f t="shared" si="290"/>
        <v>0</v>
      </c>
      <c r="W91" s="156">
        <f t="shared" si="290"/>
        <v>0</v>
      </c>
      <c r="X91" s="156">
        <f t="shared" si="290"/>
        <v>0</v>
      </c>
      <c r="Y91" s="156">
        <f t="shared" si="290"/>
        <v>0</v>
      </c>
      <c r="Z91" s="156">
        <f t="shared" si="290"/>
        <v>0</v>
      </c>
      <c r="AA91" s="156">
        <f t="shared" si="290"/>
        <v>0</v>
      </c>
      <c r="AB91" s="156">
        <f t="shared" si="290"/>
        <v>0</v>
      </c>
      <c r="AC91" s="156">
        <f t="shared" si="290"/>
        <v>0</v>
      </c>
      <c r="AD91" s="156">
        <f t="shared" si="290"/>
        <v>0</v>
      </c>
      <c r="AE91" s="156">
        <f t="shared" si="290"/>
        <v>0</v>
      </c>
      <c r="AF91" s="156">
        <f t="shared" si="290"/>
        <v>0</v>
      </c>
      <c r="AG91" s="156"/>
      <c r="AH91" s="147" t="str">
        <f t="shared" si="287"/>
        <v xml:space="preserve">проверка пройдена</v>
      </c>
      <c r="AI91" s="147" t="str">
        <f t="shared" si="289"/>
        <v xml:space="preserve">проверка пройдена</v>
      </c>
    </row>
    <row r="92" ht="75">
      <c r="A92" s="143"/>
      <c r="B92" s="143"/>
      <c r="C92" s="87" t="s">
        <v>1135</v>
      </c>
      <c r="D92" s="143" t="str">
        <f>VLOOKUP(C92,'Коды программ'!$A$2:$B$578,2,FALSE)</f>
        <v xml:space="preserve">Повар, кондитер</v>
      </c>
      <c r="E92" s="153" t="s">
        <v>48</v>
      </c>
      <c r="F92" s="159" t="s">
        <v>49</v>
      </c>
      <c r="G92" s="156">
        <v>0</v>
      </c>
      <c r="H92" s="156">
        <v>0</v>
      </c>
      <c r="I92" s="156">
        <v>0</v>
      </c>
      <c r="J92" s="156">
        <v>0</v>
      </c>
      <c r="K92" s="156">
        <v>0</v>
      </c>
      <c r="L92" s="156">
        <v>0</v>
      </c>
      <c r="M92" s="156">
        <v>0</v>
      </c>
      <c r="N92" s="156">
        <v>0</v>
      </c>
      <c r="O92" s="156">
        <v>0</v>
      </c>
      <c r="P92" s="156">
        <v>0</v>
      </c>
      <c r="Q92" s="156">
        <v>0</v>
      </c>
      <c r="R92" s="156">
        <v>0</v>
      </c>
      <c r="S92" s="156">
        <v>0</v>
      </c>
      <c r="T92" s="156">
        <v>0</v>
      </c>
      <c r="U92" s="156">
        <v>0</v>
      </c>
      <c r="V92" s="156">
        <v>0</v>
      </c>
      <c r="W92" s="156">
        <v>0</v>
      </c>
      <c r="X92" s="156">
        <v>0</v>
      </c>
      <c r="Y92" s="156">
        <v>0</v>
      </c>
      <c r="Z92" s="156">
        <v>0</v>
      </c>
      <c r="AA92" s="156">
        <v>0</v>
      </c>
      <c r="AB92" s="156">
        <v>0</v>
      </c>
      <c r="AC92" s="156">
        <v>0</v>
      </c>
      <c r="AD92" s="156">
        <v>0</v>
      </c>
      <c r="AE92" s="156">
        <v>0</v>
      </c>
      <c r="AF92" s="156">
        <v>0</v>
      </c>
      <c r="AG92" s="156"/>
      <c r="AH92" s="147" t="str">
        <f t="shared" si="287"/>
        <v xml:space="preserve">проверка пройдена</v>
      </c>
      <c r="AI92" s="147" t="str">
        <f t="shared" si="289"/>
        <v xml:space="preserve">проверка пройдена</v>
      </c>
    </row>
    <row r="93" ht="15">
      <c r="A93" s="143"/>
      <c r="B93" s="143"/>
      <c r="C93" s="87" t="s">
        <v>1135</v>
      </c>
      <c r="D93" s="143" t="str">
        <f>VLOOKUP(C93,'Коды программ'!$A$2:$B$578,2,FALSE)</f>
        <v xml:space="preserve">Повар, кондитер</v>
      </c>
      <c r="E93" s="153" t="s">
        <v>54</v>
      </c>
      <c r="F93" s="159" t="s">
        <v>55</v>
      </c>
      <c r="G93" s="156">
        <v>1</v>
      </c>
      <c r="H93" s="156">
        <v>1</v>
      </c>
      <c r="I93" s="156">
        <v>1</v>
      </c>
      <c r="J93" s="156">
        <v>1</v>
      </c>
      <c r="K93" s="156">
        <v>0</v>
      </c>
      <c r="L93" s="156">
        <v>0</v>
      </c>
      <c r="M93" s="156">
        <v>0</v>
      </c>
      <c r="N93" s="156">
        <v>0</v>
      </c>
      <c r="O93" s="156">
        <v>0</v>
      </c>
      <c r="P93" s="156">
        <v>0</v>
      </c>
      <c r="Q93" s="156">
        <v>0</v>
      </c>
      <c r="R93" s="156">
        <v>0</v>
      </c>
      <c r="S93" s="156">
        <v>0</v>
      </c>
      <c r="T93" s="156">
        <v>0</v>
      </c>
      <c r="U93" s="156">
        <v>0</v>
      </c>
      <c r="V93" s="156">
        <v>0</v>
      </c>
      <c r="W93" s="156">
        <v>0</v>
      </c>
      <c r="X93" s="156">
        <v>0</v>
      </c>
      <c r="Y93" s="156">
        <v>0</v>
      </c>
      <c r="Z93" s="156">
        <v>0</v>
      </c>
      <c r="AA93" s="156">
        <v>0</v>
      </c>
      <c r="AB93" s="156">
        <v>0</v>
      </c>
      <c r="AC93" s="156">
        <v>0</v>
      </c>
      <c r="AD93" s="156">
        <v>0</v>
      </c>
      <c r="AE93" s="156">
        <v>0</v>
      </c>
      <c r="AF93" s="156">
        <v>0</v>
      </c>
      <c r="AG93" s="156"/>
      <c r="AH93" s="147" t="str">
        <f t="shared" si="287"/>
        <v xml:space="preserve">проверка пройдена</v>
      </c>
      <c r="AI93" s="147" t="str">
        <f t="shared" si="289"/>
        <v xml:space="preserve">проверка пройдена</v>
      </c>
    </row>
    <row r="94" ht="15">
      <c r="A94" s="143"/>
      <c r="B94" s="143"/>
      <c r="C94" s="87" t="s">
        <v>1135</v>
      </c>
      <c r="D94" s="143" t="str">
        <f>VLOOKUP(C94,'Коды программ'!$A$2:$B$578,2,FALSE)</f>
        <v xml:space="preserve">Повар, кондитер</v>
      </c>
      <c r="E94" s="153" t="s">
        <v>60</v>
      </c>
      <c r="F94" s="159" t="s">
        <v>61</v>
      </c>
      <c r="G94" s="156">
        <v>0</v>
      </c>
      <c r="H94" s="156">
        <v>0</v>
      </c>
      <c r="I94" s="156">
        <v>0</v>
      </c>
      <c r="J94" s="156">
        <v>0</v>
      </c>
      <c r="K94" s="156">
        <v>0</v>
      </c>
      <c r="L94" s="156">
        <v>0</v>
      </c>
      <c r="M94" s="156">
        <v>0</v>
      </c>
      <c r="N94" s="156">
        <v>0</v>
      </c>
      <c r="O94" s="156">
        <v>0</v>
      </c>
      <c r="P94" s="156">
        <v>0</v>
      </c>
      <c r="Q94" s="156">
        <v>0</v>
      </c>
      <c r="R94" s="156">
        <v>0</v>
      </c>
      <c r="S94" s="156">
        <v>0</v>
      </c>
      <c r="T94" s="156">
        <v>0</v>
      </c>
      <c r="U94" s="156">
        <v>0</v>
      </c>
      <c r="V94" s="156">
        <v>0</v>
      </c>
      <c r="W94" s="156">
        <v>0</v>
      </c>
      <c r="X94" s="156">
        <v>0</v>
      </c>
      <c r="Y94" s="156">
        <v>0</v>
      </c>
      <c r="Z94" s="156">
        <v>0</v>
      </c>
      <c r="AA94" s="156">
        <v>0</v>
      </c>
      <c r="AB94" s="156">
        <v>0</v>
      </c>
      <c r="AC94" s="156">
        <v>0</v>
      </c>
      <c r="AD94" s="156">
        <v>0</v>
      </c>
      <c r="AE94" s="156">
        <v>0</v>
      </c>
      <c r="AF94" s="156">
        <v>0</v>
      </c>
      <c r="AG94" s="156"/>
      <c r="AH94" s="147" t="str">
        <f t="shared" si="287"/>
        <v xml:space="preserve">проверка пройдена</v>
      </c>
      <c r="AI94" s="147" t="str">
        <f t="shared" si="289"/>
        <v xml:space="preserve">проверка пройдена</v>
      </c>
    </row>
    <row r="95" ht="15">
      <c r="A95" s="143"/>
      <c r="B95" s="143"/>
      <c r="C95" s="87" t="s">
        <v>1135</v>
      </c>
      <c r="D95" s="143" t="str">
        <f>VLOOKUP(C95,'Коды программ'!$A$2:$B$578,2,FALSE)</f>
        <v xml:space="preserve">Повар, кондитер</v>
      </c>
      <c r="E95" s="160" t="s">
        <v>65</v>
      </c>
      <c r="F95" s="161" t="s">
        <v>66</v>
      </c>
      <c r="G95" s="156">
        <v>0</v>
      </c>
      <c r="H95" s="156">
        <v>0</v>
      </c>
      <c r="I95" s="156">
        <v>0</v>
      </c>
      <c r="J95" s="156">
        <v>0</v>
      </c>
      <c r="K95" s="156">
        <v>0</v>
      </c>
      <c r="L95" s="156">
        <v>0</v>
      </c>
      <c r="M95" s="156">
        <v>0</v>
      </c>
      <c r="N95" s="156">
        <v>0</v>
      </c>
      <c r="O95" s="156">
        <v>0</v>
      </c>
      <c r="P95" s="156">
        <v>0</v>
      </c>
      <c r="Q95" s="156">
        <v>0</v>
      </c>
      <c r="R95" s="156">
        <v>0</v>
      </c>
      <c r="S95" s="156">
        <v>0</v>
      </c>
      <c r="T95" s="156">
        <v>0</v>
      </c>
      <c r="U95" s="156">
        <v>0</v>
      </c>
      <c r="V95" s="156">
        <v>0</v>
      </c>
      <c r="W95" s="156">
        <v>0</v>
      </c>
      <c r="X95" s="156">
        <v>0</v>
      </c>
      <c r="Y95" s="156">
        <v>0</v>
      </c>
      <c r="Z95" s="156">
        <v>0</v>
      </c>
      <c r="AA95" s="156">
        <v>0</v>
      </c>
      <c r="AB95" s="156">
        <v>0</v>
      </c>
      <c r="AC95" s="156">
        <v>0</v>
      </c>
      <c r="AD95" s="156">
        <v>0</v>
      </c>
      <c r="AE95" s="156">
        <v>0</v>
      </c>
      <c r="AF95" s="156">
        <v>0</v>
      </c>
      <c r="AG95" s="156"/>
      <c r="AH95" s="147" t="str">
        <f t="shared" si="287"/>
        <v xml:space="preserve">проверка пройдена</v>
      </c>
      <c r="AI95" s="147" t="str">
        <f t="shared" si="289"/>
        <v xml:space="preserve">проверка пройдена</v>
      </c>
    </row>
    <row r="96" ht="30">
      <c r="A96" s="143"/>
      <c r="B96" s="143"/>
      <c r="C96" s="87" t="s">
        <v>1135</v>
      </c>
      <c r="D96" s="143" t="str">
        <f>VLOOKUP(C96,'Коды программ'!$A$2:$B$578,2,FALSE)</f>
        <v xml:space="preserve">Повар, кондитер</v>
      </c>
      <c r="E96" s="160" t="s">
        <v>70</v>
      </c>
      <c r="F96" s="161" t="s">
        <v>71</v>
      </c>
      <c r="G96" s="156">
        <v>0</v>
      </c>
      <c r="H96" s="156">
        <v>0</v>
      </c>
      <c r="I96" s="156">
        <v>0</v>
      </c>
      <c r="J96" s="156">
        <v>0</v>
      </c>
      <c r="K96" s="156">
        <v>0</v>
      </c>
      <c r="L96" s="156">
        <v>0</v>
      </c>
      <c r="M96" s="156">
        <v>0</v>
      </c>
      <c r="N96" s="156">
        <v>0</v>
      </c>
      <c r="O96" s="156">
        <v>0</v>
      </c>
      <c r="P96" s="156">
        <v>0</v>
      </c>
      <c r="Q96" s="156">
        <v>0</v>
      </c>
      <c r="R96" s="156">
        <v>0</v>
      </c>
      <c r="S96" s="156">
        <v>0</v>
      </c>
      <c r="T96" s="156">
        <v>0</v>
      </c>
      <c r="U96" s="156">
        <v>0</v>
      </c>
      <c r="V96" s="156">
        <v>0</v>
      </c>
      <c r="W96" s="156">
        <v>0</v>
      </c>
      <c r="X96" s="156">
        <v>0</v>
      </c>
      <c r="Y96" s="156">
        <v>0</v>
      </c>
      <c r="Z96" s="156">
        <v>0</v>
      </c>
      <c r="AA96" s="156">
        <v>0</v>
      </c>
      <c r="AB96" s="156">
        <v>0</v>
      </c>
      <c r="AC96" s="156">
        <v>0</v>
      </c>
      <c r="AD96" s="156">
        <v>0</v>
      </c>
      <c r="AE96" s="156">
        <v>0</v>
      </c>
      <c r="AF96" s="156">
        <v>0</v>
      </c>
      <c r="AG96" s="156"/>
      <c r="AH96" s="147" t="str">
        <f t="shared" si="287"/>
        <v xml:space="preserve">проверка пройдена</v>
      </c>
      <c r="AI96" s="147" t="str">
        <f t="shared" si="289"/>
        <v xml:space="preserve">проверка пройдена</v>
      </c>
    </row>
    <row r="97" ht="30">
      <c r="A97" s="143"/>
      <c r="B97" s="143"/>
      <c r="C97" s="87" t="s">
        <v>1135</v>
      </c>
      <c r="D97" s="143" t="str">
        <f>VLOOKUP(C97,'Коды программ'!$A$2:$B$578,2,FALSE)</f>
        <v xml:space="preserve">Повар, кондитер</v>
      </c>
      <c r="E97" s="160" t="s">
        <v>75</v>
      </c>
      <c r="F97" s="161" t="s">
        <v>76</v>
      </c>
      <c r="G97" s="156">
        <v>0</v>
      </c>
      <c r="H97" s="156">
        <v>0</v>
      </c>
      <c r="I97" s="156">
        <v>0</v>
      </c>
      <c r="J97" s="156">
        <v>0</v>
      </c>
      <c r="K97" s="156">
        <v>0</v>
      </c>
      <c r="L97" s="156">
        <v>0</v>
      </c>
      <c r="M97" s="156">
        <v>0</v>
      </c>
      <c r="N97" s="156">
        <v>0</v>
      </c>
      <c r="O97" s="156">
        <v>0</v>
      </c>
      <c r="P97" s="156">
        <v>0</v>
      </c>
      <c r="Q97" s="156">
        <v>0</v>
      </c>
      <c r="R97" s="156">
        <v>0</v>
      </c>
      <c r="S97" s="156">
        <v>0</v>
      </c>
      <c r="T97" s="156">
        <v>0</v>
      </c>
      <c r="U97" s="156">
        <v>0</v>
      </c>
      <c r="V97" s="156">
        <v>0</v>
      </c>
      <c r="W97" s="156">
        <v>0</v>
      </c>
      <c r="X97" s="156">
        <v>0</v>
      </c>
      <c r="Y97" s="156">
        <v>0</v>
      </c>
      <c r="Z97" s="156">
        <v>0</v>
      </c>
      <c r="AA97" s="156">
        <v>0</v>
      </c>
      <c r="AB97" s="156">
        <v>0</v>
      </c>
      <c r="AC97" s="156">
        <v>0</v>
      </c>
      <c r="AD97" s="156">
        <v>0</v>
      </c>
      <c r="AE97" s="156">
        <v>0</v>
      </c>
      <c r="AF97" s="156">
        <v>0</v>
      </c>
      <c r="AG97" s="156"/>
      <c r="AH97" s="147" t="str">
        <f t="shared" si="287"/>
        <v xml:space="preserve">проверка пройдена</v>
      </c>
      <c r="AI97" s="147" t="str">
        <f t="shared" si="289"/>
        <v xml:space="preserve">проверка пройдена</v>
      </c>
    </row>
    <row r="98" ht="30">
      <c r="A98" s="143"/>
      <c r="B98" s="143"/>
      <c r="C98" s="87" t="s">
        <v>1135</v>
      </c>
      <c r="D98" s="143" t="str">
        <f>VLOOKUP(C98,'Коды программ'!$A$2:$B$578,2,FALSE)</f>
        <v xml:space="preserve">Повар, кондитер</v>
      </c>
      <c r="E98" s="160" t="s">
        <v>80</v>
      </c>
      <c r="F98" s="161" t="s">
        <v>81</v>
      </c>
      <c r="G98" s="156">
        <v>0</v>
      </c>
      <c r="H98" s="156">
        <v>0</v>
      </c>
      <c r="I98" s="156">
        <v>0</v>
      </c>
      <c r="J98" s="156">
        <v>0</v>
      </c>
      <c r="K98" s="156">
        <v>0</v>
      </c>
      <c r="L98" s="156">
        <v>0</v>
      </c>
      <c r="M98" s="156">
        <v>0</v>
      </c>
      <c r="N98" s="156">
        <v>0</v>
      </c>
      <c r="O98" s="156">
        <v>0</v>
      </c>
      <c r="P98" s="156">
        <v>0</v>
      </c>
      <c r="Q98" s="156">
        <v>0</v>
      </c>
      <c r="R98" s="156">
        <v>0</v>
      </c>
      <c r="S98" s="156">
        <v>0</v>
      </c>
      <c r="T98" s="156">
        <v>0</v>
      </c>
      <c r="U98" s="156">
        <v>0</v>
      </c>
      <c r="V98" s="156">
        <v>0</v>
      </c>
      <c r="W98" s="156">
        <v>0</v>
      </c>
      <c r="X98" s="156">
        <v>0</v>
      </c>
      <c r="Y98" s="156">
        <v>0</v>
      </c>
      <c r="Z98" s="156">
        <v>0</v>
      </c>
      <c r="AA98" s="156">
        <v>0</v>
      </c>
      <c r="AB98" s="156">
        <v>0</v>
      </c>
      <c r="AC98" s="156">
        <v>0</v>
      </c>
      <c r="AD98" s="156">
        <v>0</v>
      </c>
      <c r="AE98" s="156">
        <v>0</v>
      </c>
      <c r="AF98" s="156">
        <v>0</v>
      </c>
      <c r="AG98" s="156"/>
      <c r="AH98" s="147" t="str">
        <f t="shared" si="287"/>
        <v xml:space="preserve">проверка пройдена</v>
      </c>
      <c r="AI98" s="147" t="str">
        <f t="shared" si="289"/>
        <v xml:space="preserve">проверка пройдена</v>
      </c>
    </row>
    <row r="99" ht="60">
      <c r="A99" s="143"/>
      <c r="B99" s="143"/>
      <c r="C99" s="87" t="s">
        <v>1135</v>
      </c>
      <c r="D99" s="143" t="str">
        <f>VLOOKUP(C99,'Коды программ'!$A$2:$B$578,2,FALSE)</f>
        <v xml:space="preserve">Повар, кондитер</v>
      </c>
      <c r="E99" s="153" t="s">
        <v>85</v>
      </c>
      <c r="F99" s="162" t="s">
        <v>86</v>
      </c>
      <c r="G99" s="156">
        <v>0</v>
      </c>
      <c r="H99" s="156">
        <v>0</v>
      </c>
      <c r="I99" s="156">
        <v>0</v>
      </c>
      <c r="J99" s="156">
        <v>0</v>
      </c>
      <c r="K99" s="156">
        <v>0</v>
      </c>
      <c r="L99" s="156">
        <v>0</v>
      </c>
      <c r="M99" s="156">
        <v>0</v>
      </c>
      <c r="N99" s="156">
        <v>0</v>
      </c>
      <c r="O99" s="156">
        <v>0</v>
      </c>
      <c r="P99" s="156">
        <v>0</v>
      </c>
      <c r="Q99" s="156">
        <v>0</v>
      </c>
      <c r="R99" s="156">
        <v>0</v>
      </c>
      <c r="S99" s="156">
        <v>0</v>
      </c>
      <c r="T99" s="156">
        <v>0</v>
      </c>
      <c r="U99" s="156">
        <v>0</v>
      </c>
      <c r="V99" s="156">
        <v>0</v>
      </c>
      <c r="W99" s="156">
        <v>0</v>
      </c>
      <c r="X99" s="156">
        <v>0</v>
      </c>
      <c r="Y99" s="156">
        <v>0</v>
      </c>
      <c r="Z99" s="156">
        <v>0</v>
      </c>
      <c r="AA99" s="156">
        <v>0</v>
      </c>
      <c r="AB99" s="156">
        <v>0</v>
      </c>
      <c r="AC99" s="156">
        <v>0</v>
      </c>
      <c r="AD99" s="156">
        <v>0</v>
      </c>
      <c r="AE99" s="156">
        <v>0</v>
      </c>
      <c r="AF99" s="156">
        <v>0</v>
      </c>
      <c r="AG99" s="156"/>
      <c r="AH99" s="147" t="str">
        <f t="shared" si="287"/>
        <v xml:space="preserve">проверка пройдена</v>
      </c>
      <c r="AI99" s="147" t="str">
        <f t="shared" si="289"/>
        <v xml:space="preserve">проверка пройдена</v>
      </c>
    </row>
    <row r="100" ht="75">
      <c r="A100" s="143"/>
      <c r="B100" s="143"/>
      <c r="C100" s="87" t="s">
        <v>1135</v>
      </c>
      <c r="D100" s="143" t="str">
        <f>VLOOKUP(C100,'Коды программ'!$A$2:$B$578,2,FALSE)</f>
        <v xml:space="preserve">Повар, кондитер</v>
      </c>
      <c r="E100" s="153" t="s">
        <v>90</v>
      </c>
      <c r="F100" s="162" t="s">
        <v>91</v>
      </c>
      <c r="G100" s="156">
        <v>0</v>
      </c>
      <c r="H100" s="156">
        <v>0</v>
      </c>
      <c r="I100" s="156">
        <v>0</v>
      </c>
      <c r="J100" s="156">
        <v>0</v>
      </c>
      <c r="K100" s="156">
        <v>0</v>
      </c>
      <c r="L100" s="156">
        <v>0</v>
      </c>
      <c r="M100" s="156">
        <v>0</v>
      </c>
      <c r="N100" s="156">
        <v>0</v>
      </c>
      <c r="O100" s="156">
        <v>0</v>
      </c>
      <c r="P100" s="156">
        <v>0</v>
      </c>
      <c r="Q100" s="156">
        <v>0</v>
      </c>
      <c r="R100" s="156">
        <v>0</v>
      </c>
      <c r="S100" s="156">
        <v>0</v>
      </c>
      <c r="T100" s="156">
        <v>0</v>
      </c>
      <c r="U100" s="156">
        <v>0</v>
      </c>
      <c r="V100" s="156">
        <v>0</v>
      </c>
      <c r="W100" s="156">
        <v>0</v>
      </c>
      <c r="X100" s="156">
        <v>0</v>
      </c>
      <c r="Y100" s="156">
        <v>0</v>
      </c>
      <c r="Z100" s="156">
        <v>0</v>
      </c>
      <c r="AA100" s="156">
        <v>0</v>
      </c>
      <c r="AB100" s="156">
        <v>0</v>
      </c>
      <c r="AC100" s="156">
        <v>0</v>
      </c>
      <c r="AD100" s="156">
        <v>0</v>
      </c>
      <c r="AE100" s="156">
        <v>0</v>
      </c>
      <c r="AF100" s="156">
        <v>0</v>
      </c>
      <c r="AG100" s="156"/>
      <c r="AH100" s="147" t="str">
        <f t="shared" si="287"/>
        <v xml:space="preserve">проверка пройдена</v>
      </c>
      <c r="AI100" s="147" t="str">
        <f t="shared" si="289"/>
        <v xml:space="preserve">проверка пройдена</v>
      </c>
    </row>
    <row r="101" ht="30">
      <c r="A101" s="143"/>
      <c r="B101" s="143"/>
      <c r="C101" s="87" t="s">
        <v>1135</v>
      </c>
      <c r="D101" s="143" t="str">
        <f>VLOOKUP(C101,'Коды программ'!$A$2:$B$578,2,FALSE)</f>
        <v xml:space="preserve">Повар, кондитер</v>
      </c>
      <c r="E101" s="163" t="s">
        <v>1331</v>
      </c>
      <c r="F101" s="164" t="s">
        <v>1362</v>
      </c>
      <c r="G101" s="165" t="str">
        <f>IF(AND(G87&lt;=G86,G88&lt;=G87,G89&lt;=G86,G90&lt;=G86,G91=(G87+G89),G91=(G92+G93+G94+G95+G96+G97+G98),G99&lt;=G91,G100&lt;=G91,(G87+G89)&lt;=G86,G92&lt;=G91,G93&lt;=G91,G94&lt;=G91,G95&lt;=G91,G96&lt;=G91,G97&lt;=G91,G98&lt;=G91,G99&lt;=G90,G99&lt;=G91),"проверка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H101" s="165" t="str">
        <f t="shared" ref="H101:AF101" si="291">IF(AND(H87&lt;=H86,H88&lt;=H87,H89&lt;=H86,H90&lt;=H86,H91=(H87+H89),H91=(H92+H93+H94+H95+H96+H97+H98),H99&lt;=H91,H100&lt;=H91,(H87+H89)&lt;=H86,H92&lt;=H91,H93&lt;=H91,H94&lt;=H91,H95&lt;=H91,H96&lt;=H91,H97&lt;=H91,H98&lt;=H91,H99&lt;=H90,H99&lt;=H91),"проверка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I101" s="165" t="str">
        <f t="shared" si="291"/>
        <v xml:space="preserve">проверка пройдена</v>
      </c>
      <c r="J101" s="165" t="str">
        <f t="shared" si="291"/>
        <v xml:space="preserve">проверка пройдена</v>
      </c>
      <c r="K101" s="165" t="str">
        <f t="shared" si="291"/>
        <v xml:space="preserve">проверка пройдена</v>
      </c>
      <c r="L101" s="165" t="str">
        <f t="shared" si="291"/>
        <v xml:space="preserve">проверка пройдена</v>
      </c>
      <c r="M101" s="165" t="str">
        <f t="shared" si="291"/>
        <v xml:space="preserve">проверка пройдена</v>
      </c>
      <c r="N101" s="165" t="str">
        <f t="shared" si="291"/>
        <v xml:space="preserve">проверка пройдена</v>
      </c>
      <c r="O101" s="165" t="str">
        <f t="shared" si="291"/>
        <v xml:space="preserve">проверка пройдена</v>
      </c>
      <c r="P101" s="165" t="str">
        <f t="shared" si="291"/>
        <v xml:space="preserve">проверка пройдена</v>
      </c>
      <c r="Q101" s="165" t="str">
        <f t="shared" si="291"/>
        <v xml:space="preserve">проверка пройдена</v>
      </c>
      <c r="R101" s="165" t="str">
        <f t="shared" si="291"/>
        <v xml:space="preserve">проверка пройдена</v>
      </c>
      <c r="S101" s="165" t="str">
        <f t="shared" si="291"/>
        <v xml:space="preserve">проверка пройдена</v>
      </c>
      <c r="T101" s="165" t="str">
        <f t="shared" si="291"/>
        <v xml:space="preserve">проверка пройдена</v>
      </c>
      <c r="U101" s="165" t="str">
        <f t="shared" si="291"/>
        <v xml:space="preserve">проверка пройдена</v>
      </c>
      <c r="V101" s="165" t="str">
        <f t="shared" si="291"/>
        <v xml:space="preserve">проверка пройдена</v>
      </c>
      <c r="W101" s="165" t="str">
        <f t="shared" si="291"/>
        <v xml:space="preserve">проверка пройдена</v>
      </c>
      <c r="X101" s="165" t="str">
        <f t="shared" si="291"/>
        <v xml:space="preserve">проверка пройдена</v>
      </c>
      <c r="Y101" s="165" t="str">
        <f t="shared" si="291"/>
        <v xml:space="preserve">проверка пройдена</v>
      </c>
      <c r="Z101" s="165" t="str">
        <f t="shared" si="291"/>
        <v xml:space="preserve">проверка пройдена</v>
      </c>
      <c r="AA101" s="165" t="str">
        <f t="shared" si="291"/>
        <v xml:space="preserve">проверка пройдена</v>
      </c>
      <c r="AB101" s="165" t="str">
        <f t="shared" si="291"/>
        <v xml:space="preserve">проверка пройдена</v>
      </c>
      <c r="AC101" s="165" t="str">
        <f t="shared" si="291"/>
        <v xml:space="preserve">проверка пройдена</v>
      </c>
      <c r="AD101" s="165" t="str">
        <f t="shared" si="291"/>
        <v xml:space="preserve">проверка пройдена</v>
      </c>
      <c r="AE101" s="165" t="str">
        <f t="shared" si="291"/>
        <v xml:space="preserve">проверка пройдена</v>
      </c>
      <c r="AF101" s="165" t="str">
        <f t="shared" si="291"/>
        <v xml:space="preserve">проверка пройдена</v>
      </c>
      <c r="AG101" s="166"/>
      <c r="AH101" s="147"/>
      <c r="AI101" s="147"/>
    </row>
  </sheetData>
  <protectedRanges>
    <protectedRange name="ввод1" sqref="D9:D21 D25:D37 D41:D53 D57:D69 D73:D85 D89:D101" algorithmName="SHA-512" hashValue="IRcwI6d+EhoLAu+IXt5GJlqkAKmcYXOVYRQRf/8vDJhEzn/g+ADa3wAg2AOraX/AjE8Z0KLxgdH6GEFiRuXBUA==" saltValue="pKSOS7ZTtH6ledwPkhP0AQ==" spinCount="100000"/>
    <protectedRange name="ввод2" sqref="G9:G20 AH9:AH20 G21:AH21 G25:G36 AG25:AH36 G37:AH37 G41:G52 AG41:AH52 G53:AH53 G57:G68 AG57:AH68 G69:AH69 G73:M74 AG73:AH74 G75:AH75 G76:G81 AG76:AH81 G82:M82 AG82:AH82 G83:G84 AG83:AH84 G85:AH85 G89:J90 AG89:AH90 G91:AH93 G94:G100 AF94:AH100 G101:AH101" algorithmName="SHA-512" hashValue="afWVu+ej1jqKR/G6LlVJJcrPj5YQG/2f8GxtphE35klTQuys1tkHsK2/NUaPuwZ/IEGY6hDIlMgVne2gjfnw5Q==" saltValue="cc6AYxNZRahfyVY5VPrDCQ==" spinCount="100000"/>
    <protectedRange name="ввод1_1" sqref="C6:C21" algorithmName="SHA-512" hashValue="IRcwI6d+EhoLAu+IXt5GJlqkAKmcYXOVYRQRf/8vDJhEzn/g+ADa3wAg2AOraX/AjE8Z0KLxgdH6GEFiRuXBUA==" saltValue="pKSOS7ZTtH6ledwPkhP0AQ==" spinCount="100000"/>
    <protectedRange name="ввод1_2" sqref="C22:C37" algorithmName="SHA-512" hashValue="IRcwI6d+EhoLAu+IXt5GJlqkAKmcYXOVYRQRf/8vDJhEzn/g+ADa3wAg2AOraX/AjE8Z0KLxgdH6GEFiRuXBUA==" saltValue="pKSOS7ZTtH6ledwPkhP0AQ==" spinCount="100000"/>
    <protectedRange name="ввод1_3" sqref="C38:C53" algorithmName="SHA-512" hashValue="IRcwI6d+EhoLAu+IXt5GJlqkAKmcYXOVYRQRf/8vDJhEzn/g+ADa3wAg2AOraX/AjE8Z0KLxgdH6GEFiRuXBUA==" saltValue="pKSOS7ZTtH6ledwPkhP0AQ==" spinCount="100000"/>
    <protectedRange name="ввод1_4" sqref="C54:C69" algorithmName="SHA-512" hashValue="IRcwI6d+EhoLAu+IXt5GJlqkAKmcYXOVYRQRf/8vDJhEzn/g+ADa3wAg2AOraX/AjE8Z0KLxgdH6GEFiRuXBUA==" saltValue="pKSOS7ZTtH6ledwPkhP0AQ==" spinCount="100000"/>
    <protectedRange name="ввод1_5" sqref="C70:C85" algorithmName="SHA-512" hashValue="IRcwI6d+EhoLAu+IXt5GJlqkAKmcYXOVYRQRf/8vDJhEzn/g+ADa3wAg2AOraX/AjE8Z0KLxgdH6GEFiRuXBUA==" saltValue="pKSOS7ZTtH6ledwPkhP0AQ==" spinCount="100000"/>
    <protectedRange name="ввод1_6" sqref="C86:C101" algorithmName="SHA-512" hashValue="IRcwI6d+EhoLAu+IXt5GJlqkAKmcYXOVYRQRf/8vDJhEzn/g+ADa3wAg2AOraX/AjE8Z0KLxgdH6GEFiRuXBUA==" saltValue="pKSOS7ZTtH6ledwPkhP0AQ==" spinCount="100000"/>
    <protectedRange name="ввод2_1" sqref="H76" algorithmName="SHA-512" hashValue="afWVu+ej1jqKR/G6LlVJJcrPj5YQG/2f8GxtphE35klTQuys1tkHsK2/NUaPuwZ/IEGY6hDIlMgVne2gjfnw5Q==" saltValue="cc6AYxNZRahfyVY5VPrDCQ==" spinCount="100000"/>
    <protectedRange name="ввод2_2" sqref="H83" algorithmName="SHA-512" hashValue="afWVu+ej1jqKR/G6LlVJJcrPj5YQG/2f8GxtphE35klTQuys1tkHsK2/NUaPuwZ/IEGY6hDIlMgVne2gjfnw5Q==" saltValue="cc6AYxNZRahfyVY5VPrDCQ==" spinCount="100000"/>
    <protectedRange name="ввод2_3" sqref="K89" algorithmName="SHA-512" hashValue="afWVu+ej1jqKR/G6LlVJJcrPj5YQG/2f8GxtphE35klTQuys1tkHsK2/NUaPuwZ/IEGY6hDIlMgVne2gjfnw5Q==" saltValue="cc6AYxNZRahfyVY5VPrDCQ==" spinCount="100000"/>
    <protectedRange name="ввод2_4" sqref="H94" algorithmName="SHA-512" hashValue="afWVu+ej1jqKR/G6LlVJJcrPj5YQG/2f8GxtphE35klTQuys1tkHsK2/NUaPuwZ/IEGY6hDIlMgVne2gjfnw5Q==" saltValue="cc6AYxNZRahfyVY5VPrDCQ==" spinCount="100000"/>
  </protectedRanges>
  <mergeCells count="17">
    <mergeCell ref="A1:AG1"/>
    <mergeCell ref="A2:A4"/>
    <mergeCell ref="B2:B4"/>
    <mergeCell ref="C2:C4"/>
    <mergeCell ref="D2:D4"/>
    <mergeCell ref="E2:E4"/>
    <mergeCell ref="F2:F4"/>
    <mergeCell ref="G2:G4"/>
    <mergeCell ref="H2:AF2"/>
    <mergeCell ref="AG2:AG4"/>
    <mergeCell ref="AH2:AH4"/>
    <mergeCell ref="AI2:AI4"/>
    <mergeCell ref="H3:M3"/>
    <mergeCell ref="N3:P3"/>
    <mergeCell ref="Q3:T3"/>
    <mergeCell ref="U3:Z3"/>
    <mergeCell ref="AA3:AF3"/>
  </mergeCells>
  <printOptions headings="0" gridLines="0"/>
  <pageMargins left="0.25" right="0.25" top="0.75" bottom="0.75" header="0.30000001192092901" footer="0.30000001192092901"/>
  <pageSetup paperSize="9" scale="41" fitToWidth="1" fitToHeight="1" pageOrder="downThenOver" orientation="portrait" usePrinterDefaults="1" blackAndWhite="0" draft="0" cellComments="none" useFirstPageNumber="0" errors="displayed" horizontalDpi="600" verticalDpi="600" copies="1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topLeftCell="Y13" zoomScale="70" workbookViewId="0">
      <selection activeCell="C22" activeCellId="0" sqref="C22:C37"/>
    </sheetView>
  </sheetViews>
  <sheetFormatPr defaultColWidth="9.1796875" defaultRowHeight="14.25"/>
  <cols>
    <col customWidth="1" min="1" max="1" style="141" width="19.1796875"/>
    <col customWidth="1" min="2" max="2" style="141" width="20.421875"/>
    <col customWidth="1" min="3" max="3" style="141" width="21"/>
    <col customWidth="1" min="4" max="4" style="141" width="27"/>
    <col customWidth="1" min="5" max="5" style="141" width="8.81640625"/>
    <col customWidth="1" min="6" max="6" style="141" width="39.26953125"/>
    <col customWidth="1" min="7" max="7" style="141" width="27.453125"/>
    <col customWidth="1" min="8" max="9" style="141" width="21.81640625"/>
    <col customWidth="1" min="10" max="10" style="141" width="22.54296875"/>
    <col customWidth="1" min="11" max="11" style="141" width="14.453125"/>
    <col customWidth="1" min="12" max="12" style="141" width="18.1796875"/>
    <col customWidth="1" min="13" max="13" style="141" width="15.81640625"/>
    <col customWidth="1" min="14" max="14" style="141" width="19.453125"/>
    <col customWidth="1" min="15" max="15" style="141" width="33"/>
    <col customWidth="1" min="16" max="17" style="141" width="18.26953125"/>
    <col customWidth="1" min="18" max="18" style="141" width="21"/>
    <col customWidth="1" min="19" max="19" style="141" width="22"/>
    <col customWidth="1" min="20" max="20" style="141" width="21.54296875"/>
    <col customWidth="1" min="21" max="21" style="141" width="20.26953125"/>
    <col customWidth="1" min="22" max="23" style="141" width="18.26953125"/>
    <col customWidth="1" min="24" max="25" style="141" width="20"/>
    <col customWidth="1" min="26" max="26" style="141" width="23.1796875"/>
    <col customWidth="1" min="27" max="27" style="141" width="20"/>
    <col customWidth="1" min="28" max="28" style="141" width="18.1796875"/>
    <col customWidth="1" min="29" max="29" style="141" width="20"/>
    <col customWidth="1" min="30" max="30" style="141" width="15.26953125"/>
    <col customWidth="1" min="31" max="31" style="141" width="32"/>
    <col customWidth="1" min="32" max="32" style="141" width="15.54296875"/>
    <col customWidth="1" min="33" max="33" style="141" width="24"/>
    <col customWidth="1" min="34" max="34" style="141" width="53"/>
    <col customWidth="1" min="35" max="35" style="141" width="44.453125"/>
    <col min="36" max="16384" style="141" width="9.1796875"/>
  </cols>
  <sheetData>
    <row r="1" ht="193" customHeight="1">
      <c r="A1" s="55" t="s">
        <v>1350</v>
      </c>
      <c r="B1" s="56"/>
      <c r="C1" s="57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</row>
    <row r="2" s="142" customFormat="1" ht="42.75" customHeight="1">
      <c r="A2" s="143" t="s">
        <v>1291</v>
      </c>
      <c r="B2" s="143" t="s">
        <v>1351</v>
      </c>
      <c r="C2" s="143" t="s">
        <v>1293</v>
      </c>
      <c r="D2" s="143" t="s">
        <v>1294</v>
      </c>
      <c r="E2" s="143" t="s">
        <v>1295</v>
      </c>
      <c r="F2" s="143" t="s">
        <v>1352</v>
      </c>
      <c r="G2" s="144" t="s">
        <v>1353</v>
      </c>
      <c r="H2" s="145" t="s">
        <v>1298</v>
      </c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45"/>
      <c r="AC2" s="145"/>
      <c r="AD2" s="145"/>
      <c r="AE2" s="145"/>
      <c r="AF2" s="145"/>
      <c r="AG2" s="146" t="s">
        <v>1354</v>
      </c>
      <c r="AH2" s="147" t="s">
        <v>1300</v>
      </c>
      <c r="AI2" s="147" t="s">
        <v>1355</v>
      </c>
    </row>
    <row r="3" s="142" customFormat="1" ht="51.75" customHeight="1">
      <c r="A3" s="143"/>
      <c r="B3" s="143"/>
      <c r="C3" s="143"/>
      <c r="D3" s="143"/>
      <c r="E3" s="143"/>
      <c r="F3" s="143"/>
      <c r="G3" s="144"/>
      <c r="H3" s="148" t="s">
        <v>1301</v>
      </c>
      <c r="I3" s="148"/>
      <c r="J3" s="148"/>
      <c r="K3" s="148"/>
      <c r="L3" s="148"/>
      <c r="M3" s="148"/>
      <c r="N3" s="149" t="s">
        <v>1302</v>
      </c>
      <c r="O3" s="149"/>
      <c r="P3" s="149"/>
      <c r="Q3" s="149" t="s">
        <v>1303</v>
      </c>
      <c r="R3" s="149"/>
      <c r="S3" s="149"/>
      <c r="T3" s="149"/>
      <c r="U3" s="148" t="s">
        <v>1304</v>
      </c>
      <c r="V3" s="148"/>
      <c r="W3" s="148"/>
      <c r="X3" s="148"/>
      <c r="Y3" s="148"/>
      <c r="Z3" s="148"/>
      <c r="AA3" s="145" t="s">
        <v>1305</v>
      </c>
      <c r="AB3" s="145"/>
      <c r="AC3" s="145"/>
      <c r="AD3" s="145"/>
      <c r="AE3" s="145"/>
      <c r="AF3" s="145"/>
      <c r="AG3" s="146"/>
      <c r="AH3" s="147"/>
      <c r="AI3" s="147"/>
    </row>
    <row r="4" s="150" customFormat="1" ht="255.75" customHeight="1">
      <c r="A4" s="143"/>
      <c r="B4" s="143"/>
      <c r="C4" s="143"/>
      <c r="D4" s="143"/>
      <c r="E4" s="143"/>
      <c r="F4" s="143"/>
      <c r="G4" s="143"/>
      <c r="H4" s="144" t="s">
        <v>1306</v>
      </c>
      <c r="I4" s="151" t="s">
        <v>1307</v>
      </c>
      <c r="J4" s="151" t="s">
        <v>1308</v>
      </c>
      <c r="K4" s="144" t="s">
        <v>1309</v>
      </c>
      <c r="L4" s="143" t="s">
        <v>1310</v>
      </c>
      <c r="M4" s="144" t="s">
        <v>1311</v>
      </c>
      <c r="N4" s="144" t="s">
        <v>1312</v>
      </c>
      <c r="O4" s="152" t="s">
        <v>1356</v>
      </c>
      <c r="P4" s="144" t="s">
        <v>1314</v>
      </c>
      <c r="Q4" s="144" t="s">
        <v>1357</v>
      </c>
      <c r="R4" s="143" t="s">
        <v>1316</v>
      </c>
      <c r="S4" s="143" t="s">
        <v>1317</v>
      </c>
      <c r="T4" s="143" t="s">
        <v>1318</v>
      </c>
      <c r="U4" s="144" t="s">
        <v>1319</v>
      </c>
      <c r="V4" s="144" t="s">
        <v>1320</v>
      </c>
      <c r="W4" s="144" t="s">
        <v>1358</v>
      </c>
      <c r="X4" s="144" t="s">
        <v>1322</v>
      </c>
      <c r="Y4" s="144" t="s">
        <v>1323</v>
      </c>
      <c r="Z4" s="144" t="s">
        <v>1324</v>
      </c>
      <c r="AA4" s="144" t="s">
        <v>1325</v>
      </c>
      <c r="AB4" s="144" t="s">
        <v>1326</v>
      </c>
      <c r="AC4" s="144" t="s">
        <v>1327</v>
      </c>
      <c r="AD4" s="144" t="s">
        <v>1328</v>
      </c>
      <c r="AE4" s="144" t="s">
        <v>1359</v>
      </c>
      <c r="AF4" s="144" t="s">
        <v>1330</v>
      </c>
      <c r="AG4" s="146"/>
      <c r="AH4" s="147"/>
      <c r="AI4" s="147"/>
    </row>
    <row r="5" s="150" customFormat="1" ht="18.75" customHeight="1">
      <c r="A5" s="153" t="s">
        <v>6</v>
      </c>
      <c r="B5" s="153" t="s">
        <v>14</v>
      </c>
      <c r="C5" s="153" t="s">
        <v>22</v>
      </c>
      <c r="D5" s="153" t="s">
        <v>29</v>
      </c>
      <c r="E5" s="153" t="s">
        <v>36</v>
      </c>
      <c r="F5" s="153" t="s">
        <v>42</v>
      </c>
      <c r="G5" s="153" t="s">
        <v>48</v>
      </c>
      <c r="H5" s="153" t="s">
        <v>54</v>
      </c>
      <c r="I5" s="153" t="s">
        <v>60</v>
      </c>
      <c r="J5" s="153" t="s">
        <v>65</v>
      </c>
      <c r="K5" s="153" t="s">
        <v>70</v>
      </c>
      <c r="L5" s="153" t="s">
        <v>75</v>
      </c>
      <c r="M5" s="153" t="s">
        <v>80</v>
      </c>
      <c r="N5" s="153" t="s">
        <v>85</v>
      </c>
      <c r="O5" s="153" t="s">
        <v>90</v>
      </c>
      <c r="P5" s="153" t="s">
        <v>1331</v>
      </c>
      <c r="Q5" s="153" t="s">
        <v>1332</v>
      </c>
      <c r="R5" s="153" t="s">
        <v>1333</v>
      </c>
      <c r="S5" s="153" t="s">
        <v>1334</v>
      </c>
      <c r="T5" s="153" t="s">
        <v>1335</v>
      </c>
      <c r="U5" s="153" t="s">
        <v>1336</v>
      </c>
      <c r="V5" s="153" t="s">
        <v>1337</v>
      </c>
      <c r="W5" s="153" t="s">
        <v>1338</v>
      </c>
      <c r="X5" s="153" t="s">
        <v>1339</v>
      </c>
      <c r="Y5" s="153" t="s">
        <v>1340</v>
      </c>
      <c r="Z5" s="153" t="s">
        <v>1341</v>
      </c>
      <c r="AA5" s="153" t="s">
        <v>1342</v>
      </c>
      <c r="AB5" s="153" t="s">
        <v>1343</v>
      </c>
      <c r="AC5" s="153" t="s">
        <v>1344</v>
      </c>
      <c r="AD5" s="153" t="s">
        <v>1345</v>
      </c>
      <c r="AE5" s="153" t="s">
        <v>1346</v>
      </c>
      <c r="AF5" s="153" t="s">
        <v>1347</v>
      </c>
      <c r="AG5" s="153" t="s">
        <v>1348</v>
      </c>
      <c r="AH5" s="153" t="s">
        <v>1349</v>
      </c>
      <c r="AI5" s="153" t="s">
        <v>1360</v>
      </c>
    </row>
    <row r="6" s="150" customFormat="1" ht="136.5" customHeight="1">
      <c r="A6" s="143" t="s">
        <v>21</v>
      </c>
      <c r="B6" s="143" t="s">
        <v>280</v>
      </c>
      <c r="C6" s="87" t="s">
        <v>1051</v>
      </c>
      <c r="D6" s="143" t="str">
        <f>VLOOKUP(C6,'Коды программ'!$A$2:$B$578,2,FALSE)</f>
        <v xml:space="preserve">Механизация сельского хозяйства</v>
      </c>
      <c r="E6" s="154" t="s">
        <v>6</v>
      </c>
      <c r="F6" s="155" t="s">
        <v>7</v>
      </c>
      <c r="G6" s="156">
        <v>16</v>
      </c>
      <c r="H6" s="156">
        <v>2</v>
      </c>
      <c r="I6" s="156">
        <v>2</v>
      </c>
      <c r="J6" s="156">
        <v>0</v>
      </c>
      <c r="K6" s="156">
        <v>0</v>
      </c>
      <c r="L6" s="156">
        <v>0</v>
      </c>
      <c r="M6" s="156">
        <v>1</v>
      </c>
      <c r="N6" s="156">
        <v>11</v>
      </c>
      <c r="O6" s="156">
        <v>1</v>
      </c>
      <c r="P6" s="156">
        <v>0</v>
      </c>
      <c r="Q6" s="156">
        <v>1</v>
      </c>
      <c r="R6" s="156">
        <v>0</v>
      </c>
      <c r="S6" s="156">
        <v>0</v>
      </c>
      <c r="T6" s="156">
        <v>0</v>
      </c>
      <c r="U6" s="156">
        <v>0</v>
      </c>
      <c r="V6" s="156">
        <v>0</v>
      </c>
      <c r="W6" s="156">
        <v>0</v>
      </c>
      <c r="X6" s="156">
        <v>0</v>
      </c>
      <c r="Y6" s="156">
        <v>0</v>
      </c>
      <c r="Z6" s="156">
        <v>0</v>
      </c>
      <c r="AA6" s="156">
        <v>0</v>
      </c>
      <c r="AB6" s="156">
        <v>0</v>
      </c>
      <c r="AC6" s="156">
        <v>0</v>
      </c>
      <c r="AD6" s="156">
        <v>0</v>
      </c>
      <c r="AE6" s="156">
        <v>0</v>
      </c>
      <c r="AF6" s="156">
        <v>0</v>
      </c>
      <c r="AG6" s="194" t="s">
        <v>1371</v>
      </c>
      <c r="AH6" s="147" t="str">
        <f t="shared" ref="AH6:AH10" si="292">IF(G6=H6+K6+L6+M6+N6+O6+P6+Q6+R6+S6+T6+U6+V6+W6+X6+Y6+Z6+AA6+AB6+AC6+AD6+AE6+AF6,"проверка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 xml:space="preserve">проверка пройдена</v>
      </c>
      <c r="AI6" s="147" t="str">
        <f t="shared" ref="AI6:AI20" si="293">IF(OR(I6&gt;H6,J6&gt;H6),"ВНИМАНИЕ! В гр.09 и/или 10 не может стоять значение большее, чем в гр.08","проверка пройдена")</f>
        <v xml:space="preserve">проверка пройдена</v>
      </c>
    </row>
    <row r="7" s="150" customFormat="1" ht="35.25" customHeight="1">
      <c r="A7" s="143" t="s">
        <v>21</v>
      </c>
      <c r="B7" s="143" t="s">
        <v>280</v>
      </c>
      <c r="C7" s="87" t="s">
        <v>1051</v>
      </c>
      <c r="D7" s="143" t="str">
        <f>VLOOKUP(C7,'Коды программ'!$A$2:$B$578,2,FALSE)</f>
        <v xml:space="preserve">Механизация сельского хозяйства</v>
      </c>
      <c r="E7" s="154" t="s">
        <v>14</v>
      </c>
      <c r="F7" s="158" t="s">
        <v>15</v>
      </c>
      <c r="G7" s="156">
        <v>0</v>
      </c>
      <c r="H7" s="156">
        <v>0</v>
      </c>
      <c r="I7" s="156">
        <v>0</v>
      </c>
      <c r="J7" s="156">
        <v>0</v>
      </c>
      <c r="K7" s="156">
        <v>0</v>
      </c>
      <c r="L7" s="156">
        <v>0</v>
      </c>
      <c r="M7" s="156">
        <v>0</v>
      </c>
      <c r="N7" s="156">
        <v>0</v>
      </c>
      <c r="O7" s="156">
        <v>0</v>
      </c>
      <c r="P7" s="156">
        <v>0</v>
      </c>
      <c r="Q7" s="156">
        <v>0</v>
      </c>
      <c r="R7" s="156">
        <v>0</v>
      </c>
      <c r="S7" s="156">
        <v>0</v>
      </c>
      <c r="T7" s="156">
        <v>0</v>
      </c>
      <c r="U7" s="156">
        <v>0</v>
      </c>
      <c r="V7" s="156">
        <v>0</v>
      </c>
      <c r="W7" s="156">
        <v>0</v>
      </c>
      <c r="X7" s="156">
        <v>0</v>
      </c>
      <c r="Y7" s="156">
        <v>0</v>
      </c>
      <c r="Z7" s="156">
        <v>0</v>
      </c>
      <c r="AA7" s="156">
        <v>0</v>
      </c>
      <c r="AB7" s="156">
        <v>0</v>
      </c>
      <c r="AC7" s="156">
        <v>0</v>
      </c>
      <c r="AD7" s="156">
        <v>0</v>
      </c>
      <c r="AE7" s="156">
        <v>0</v>
      </c>
      <c r="AF7" s="156">
        <v>0</v>
      </c>
      <c r="AG7" s="156">
        <v>0</v>
      </c>
      <c r="AH7" s="147" t="str">
        <f t="shared" si="292"/>
        <v xml:space="preserve">проверка пройдена</v>
      </c>
      <c r="AI7" s="147" t="str">
        <f t="shared" si="293"/>
        <v xml:space="preserve">проверка пройдена</v>
      </c>
    </row>
    <row r="8" s="150" customFormat="1" ht="35.25" customHeight="1">
      <c r="A8" s="143" t="s">
        <v>21</v>
      </c>
      <c r="B8" s="143" t="s">
        <v>280</v>
      </c>
      <c r="C8" s="87" t="s">
        <v>1051</v>
      </c>
      <c r="D8" s="143" t="str">
        <f>VLOOKUP(C8,'Коды программ'!$A$2:$B$578,2,FALSE)</f>
        <v xml:space="preserve">Механизация сельского хозяйства</v>
      </c>
      <c r="E8" s="154" t="s">
        <v>22</v>
      </c>
      <c r="F8" s="158" t="s">
        <v>23</v>
      </c>
      <c r="G8" s="156">
        <v>0</v>
      </c>
      <c r="H8" s="156">
        <v>0</v>
      </c>
      <c r="I8" s="156">
        <v>0</v>
      </c>
      <c r="J8" s="156">
        <v>0</v>
      </c>
      <c r="K8" s="156">
        <v>0</v>
      </c>
      <c r="L8" s="156">
        <v>0</v>
      </c>
      <c r="M8" s="156">
        <v>0</v>
      </c>
      <c r="N8" s="156">
        <v>0</v>
      </c>
      <c r="O8" s="156">
        <v>0</v>
      </c>
      <c r="P8" s="156">
        <v>0</v>
      </c>
      <c r="Q8" s="156">
        <v>0</v>
      </c>
      <c r="R8" s="156">
        <v>0</v>
      </c>
      <c r="S8" s="156">
        <v>0</v>
      </c>
      <c r="T8" s="156">
        <v>0</v>
      </c>
      <c r="U8" s="156">
        <v>0</v>
      </c>
      <c r="V8" s="156">
        <v>0</v>
      </c>
      <c r="W8" s="156">
        <v>0</v>
      </c>
      <c r="X8" s="156">
        <v>0</v>
      </c>
      <c r="Y8" s="156">
        <v>0</v>
      </c>
      <c r="Z8" s="156">
        <v>0</v>
      </c>
      <c r="AA8" s="156">
        <v>0</v>
      </c>
      <c r="AB8" s="156">
        <v>0</v>
      </c>
      <c r="AC8" s="156">
        <v>0</v>
      </c>
      <c r="AD8" s="156">
        <v>0</v>
      </c>
      <c r="AE8" s="156">
        <v>0</v>
      </c>
      <c r="AF8" s="156">
        <v>0</v>
      </c>
      <c r="AG8" s="156">
        <v>0</v>
      </c>
      <c r="AH8" s="147" t="str">
        <f t="shared" si="292"/>
        <v xml:space="preserve">проверка пройдена</v>
      </c>
      <c r="AI8" s="147" t="str">
        <f t="shared" si="293"/>
        <v xml:space="preserve">проверка пройдена</v>
      </c>
    </row>
    <row r="9" s="150" customFormat="1" ht="36.75" customHeight="1">
      <c r="A9" s="143" t="s">
        <v>21</v>
      </c>
      <c r="B9" s="143" t="s">
        <v>280</v>
      </c>
      <c r="C9" s="87" t="s">
        <v>1051</v>
      </c>
      <c r="D9" s="143" t="str">
        <f>VLOOKUP(C9,'Коды программ'!$A$2:$B$578,2,FALSE)</f>
        <v xml:space="preserve">Механизация сельского хозяйства</v>
      </c>
      <c r="E9" s="154" t="s">
        <v>29</v>
      </c>
      <c r="F9" s="158" t="s">
        <v>30</v>
      </c>
      <c r="G9" s="156">
        <v>0</v>
      </c>
      <c r="H9" s="156">
        <v>0</v>
      </c>
      <c r="I9" s="156">
        <v>0</v>
      </c>
      <c r="J9" s="156">
        <v>0</v>
      </c>
      <c r="K9" s="156">
        <v>0</v>
      </c>
      <c r="L9" s="156">
        <v>0</v>
      </c>
      <c r="M9" s="156">
        <v>0</v>
      </c>
      <c r="N9" s="156">
        <v>0</v>
      </c>
      <c r="O9" s="156">
        <v>0</v>
      </c>
      <c r="P9" s="156">
        <v>0</v>
      </c>
      <c r="Q9" s="156">
        <v>0</v>
      </c>
      <c r="R9" s="156">
        <v>0</v>
      </c>
      <c r="S9" s="156">
        <v>0</v>
      </c>
      <c r="T9" s="156">
        <v>0</v>
      </c>
      <c r="U9" s="156">
        <v>0</v>
      </c>
      <c r="V9" s="156">
        <v>0</v>
      </c>
      <c r="W9" s="156">
        <v>0</v>
      </c>
      <c r="X9" s="156">
        <v>0</v>
      </c>
      <c r="Y9" s="156">
        <v>0</v>
      </c>
      <c r="Z9" s="156">
        <v>0</v>
      </c>
      <c r="AA9" s="156">
        <v>0</v>
      </c>
      <c r="AB9" s="156">
        <v>0</v>
      </c>
      <c r="AC9" s="156">
        <v>0</v>
      </c>
      <c r="AD9" s="156">
        <v>0</v>
      </c>
      <c r="AE9" s="156">
        <v>0</v>
      </c>
      <c r="AF9" s="156">
        <v>0</v>
      </c>
      <c r="AG9" s="156">
        <v>0</v>
      </c>
      <c r="AH9" s="147" t="str">
        <f t="shared" si="292"/>
        <v xml:space="preserve">проверка пройдена</v>
      </c>
      <c r="AI9" s="147" t="str">
        <f t="shared" si="293"/>
        <v xml:space="preserve">проверка пройдена</v>
      </c>
    </row>
    <row r="10" s="150" customFormat="1" ht="27" customHeight="1">
      <c r="A10" s="143" t="s">
        <v>21</v>
      </c>
      <c r="B10" s="143" t="s">
        <v>280</v>
      </c>
      <c r="C10" s="87" t="s">
        <v>1051</v>
      </c>
      <c r="D10" s="143" t="str">
        <f>VLOOKUP(C10,'Коды программ'!$A$2:$B$578,2,FALSE)</f>
        <v xml:space="preserve">Механизация сельского хозяйства</v>
      </c>
      <c r="E10" s="154" t="s">
        <v>36</v>
      </c>
      <c r="F10" s="158" t="s">
        <v>37</v>
      </c>
      <c r="G10" s="156">
        <v>0</v>
      </c>
      <c r="H10" s="156">
        <v>0</v>
      </c>
      <c r="I10" s="156">
        <v>0</v>
      </c>
      <c r="J10" s="156">
        <v>0</v>
      </c>
      <c r="K10" s="156">
        <v>0</v>
      </c>
      <c r="L10" s="156">
        <v>0</v>
      </c>
      <c r="M10" s="156">
        <v>0</v>
      </c>
      <c r="N10" s="156">
        <v>0</v>
      </c>
      <c r="O10" s="156">
        <v>0</v>
      </c>
      <c r="P10" s="156">
        <v>0</v>
      </c>
      <c r="Q10" s="156">
        <v>0</v>
      </c>
      <c r="R10" s="156">
        <v>0</v>
      </c>
      <c r="S10" s="156">
        <v>0</v>
      </c>
      <c r="T10" s="156">
        <v>0</v>
      </c>
      <c r="U10" s="156">
        <v>0</v>
      </c>
      <c r="V10" s="156">
        <v>0</v>
      </c>
      <c r="W10" s="156">
        <v>0</v>
      </c>
      <c r="X10" s="156">
        <v>0</v>
      </c>
      <c r="Y10" s="156">
        <v>0</v>
      </c>
      <c r="Z10" s="156">
        <v>0</v>
      </c>
      <c r="AA10" s="156">
        <v>0</v>
      </c>
      <c r="AB10" s="156">
        <v>0</v>
      </c>
      <c r="AC10" s="156">
        <v>0</v>
      </c>
      <c r="AD10" s="156">
        <v>0</v>
      </c>
      <c r="AE10" s="156">
        <v>0</v>
      </c>
      <c r="AF10" s="156">
        <v>0</v>
      </c>
      <c r="AG10" s="156">
        <v>0</v>
      </c>
      <c r="AH10" s="147" t="str">
        <f t="shared" si="292"/>
        <v xml:space="preserve">проверка пройдена</v>
      </c>
      <c r="AI10" s="147" t="str">
        <f t="shared" si="293"/>
        <v xml:space="preserve">проверка пройдена</v>
      </c>
    </row>
    <row r="11" s="150" customFormat="1" ht="81" customHeight="1">
      <c r="A11" s="143" t="s">
        <v>21</v>
      </c>
      <c r="B11" s="143" t="s">
        <v>280</v>
      </c>
      <c r="C11" s="87" t="s">
        <v>1051</v>
      </c>
      <c r="D11" s="143" t="str">
        <f>VLOOKUP(C11,'Коды программ'!$A$2:$B$578,2,FALSE)</f>
        <v xml:space="preserve">Механизация сельского хозяйства</v>
      </c>
      <c r="E11" s="153" t="s">
        <v>42</v>
      </c>
      <c r="F11" s="159" t="s">
        <v>43</v>
      </c>
      <c r="G11" s="156">
        <f>G7+G9</f>
        <v>0</v>
      </c>
      <c r="H11" s="156">
        <f t="shared" ref="H11:AF11" si="294">H7+H9</f>
        <v>0</v>
      </c>
      <c r="I11" s="156">
        <f t="shared" si="294"/>
        <v>0</v>
      </c>
      <c r="J11" s="156">
        <f t="shared" si="294"/>
        <v>0</v>
      </c>
      <c r="K11" s="156">
        <f t="shared" si="294"/>
        <v>0</v>
      </c>
      <c r="L11" s="156">
        <f t="shared" si="294"/>
        <v>0</v>
      </c>
      <c r="M11" s="156">
        <f t="shared" si="294"/>
        <v>0</v>
      </c>
      <c r="N11" s="156">
        <f t="shared" si="294"/>
        <v>0</v>
      </c>
      <c r="O11" s="156">
        <f t="shared" si="294"/>
        <v>0</v>
      </c>
      <c r="P11" s="156">
        <f t="shared" si="294"/>
        <v>0</v>
      </c>
      <c r="Q11" s="156">
        <f t="shared" si="294"/>
        <v>0</v>
      </c>
      <c r="R11" s="156">
        <f t="shared" si="294"/>
        <v>0</v>
      </c>
      <c r="S11" s="156">
        <f t="shared" si="294"/>
        <v>0</v>
      </c>
      <c r="T11" s="156">
        <f t="shared" si="294"/>
        <v>0</v>
      </c>
      <c r="U11" s="156">
        <f t="shared" si="294"/>
        <v>0</v>
      </c>
      <c r="V11" s="156">
        <f t="shared" si="294"/>
        <v>0</v>
      </c>
      <c r="W11" s="156">
        <f t="shared" si="294"/>
        <v>0</v>
      </c>
      <c r="X11" s="156">
        <f t="shared" si="294"/>
        <v>0</v>
      </c>
      <c r="Y11" s="156">
        <f t="shared" si="294"/>
        <v>0</v>
      </c>
      <c r="Z11" s="156">
        <f t="shared" si="294"/>
        <v>0</v>
      </c>
      <c r="AA11" s="156">
        <f t="shared" si="294"/>
        <v>0</v>
      </c>
      <c r="AB11" s="156">
        <f t="shared" si="294"/>
        <v>0</v>
      </c>
      <c r="AC11" s="156">
        <f t="shared" si="294"/>
        <v>0</v>
      </c>
      <c r="AD11" s="156">
        <f t="shared" si="294"/>
        <v>0</v>
      </c>
      <c r="AE11" s="156">
        <f t="shared" si="294"/>
        <v>0</v>
      </c>
      <c r="AF11" s="156">
        <f t="shared" si="294"/>
        <v>0</v>
      </c>
      <c r="AG11" s="156">
        <v>0</v>
      </c>
      <c r="AH11" s="147" t="str">
        <f t="shared" ref="AH11:AH36" si="295">IF(G11=H11+K11+L11+M11+N11+O11+P11+Q11+R11+S11+T11+U11+V11+W11+X11+Y11+Z11+AA11+AB11+AC11+AD11+AE11+AF11,"проверка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 xml:space="preserve">проверка пройдена</v>
      </c>
      <c r="AI11" s="147" t="str">
        <f t="shared" si="293"/>
        <v xml:space="preserve">проверка пройдена</v>
      </c>
    </row>
    <row r="12" ht="87" customHeight="1">
      <c r="A12" s="143" t="s">
        <v>21</v>
      </c>
      <c r="B12" s="143" t="s">
        <v>280</v>
      </c>
      <c r="C12" s="87" t="s">
        <v>1051</v>
      </c>
      <c r="D12" s="143" t="str">
        <f>VLOOKUP(C12,'Коды программ'!$A$2:$B$578,2,FALSE)</f>
        <v xml:space="preserve">Механизация сельского хозяйства</v>
      </c>
      <c r="E12" s="153" t="s">
        <v>48</v>
      </c>
      <c r="F12" s="159" t="s">
        <v>49</v>
      </c>
      <c r="G12" s="156">
        <v>0</v>
      </c>
      <c r="H12" s="156">
        <v>0</v>
      </c>
      <c r="I12" s="156">
        <v>0</v>
      </c>
      <c r="J12" s="156">
        <v>0</v>
      </c>
      <c r="K12" s="156">
        <v>0</v>
      </c>
      <c r="L12" s="156">
        <v>0</v>
      </c>
      <c r="M12" s="156">
        <v>0</v>
      </c>
      <c r="N12" s="156">
        <v>0</v>
      </c>
      <c r="O12" s="156">
        <v>0</v>
      </c>
      <c r="P12" s="156">
        <v>0</v>
      </c>
      <c r="Q12" s="156">
        <v>0</v>
      </c>
      <c r="R12" s="156">
        <v>0</v>
      </c>
      <c r="S12" s="156">
        <v>0</v>
      </c>
      <c r="T12" s="156">
        <v>0</v>
      </c>
      <c r="U12" s="156">
        <v>0</v>
      </c>
      <c r="V12" s="156">
        <v>0</v>
      </c>
      <c r="W12" s="156">
        <v>0</v>
      </c>
      <c r="X12" s="156">
        <v>0</v>
      </c>
      <c r="Y12" s="156">
        <v>0</v>
      </c>
      <c r="Z12" s="156">
        <v>0</v>
      </c>
      <c r="AA12" s="156">
        <v>0</v>
      </c>
      <c r="AB12" s="156">
        <v>0</v>
      </c>
      <c r="AC12" s="156">
        <v>0</v>
      </c>
      <c r="AD12" s="156">
        <v>0</v>
      </c>
      <c r="AE12" s="156">
        <v>0</v>
      </c>
      <c r="AF12" s="156">
        <v>0</v>
      </c>
      <c r="AG12" s="156">
        <v>0</v>
      </c>
      <c r="AH12" s="147" t="str">
        <f t="shared" si="295"/>
        <v xml:space="preserve">проверка пройдена</v>
      </c>
      <c r="AI12" s="147" t="str">
        <f t="shared" si="293"/>
        <v xml:space="preserve">проверка пройдена</v>
      </c>
    </row>
    <row r="13" ht="30">
      <c r="A13" s="143" t="s">
        <v>21</v>
      </c>
      <c r="B13" s="143" t="s">
        <v>280</v>
      </c>
      <c r="C13" s="87" t="s">
        <v>1051</v>
      </c>
      <c r="D13" s="143" t="str">
        <f>VLOOKUP(C13,'Коды программ'!$A$2:$B$578,2,FALSE)</f>
        <v xml:space="preserve">Механизация сельского хозяйства</v>
      </c>
      <c r="E13" s="153" t="s">
        <v>54</v>
      </c>
      <c r="F13" s="159" t="s">
        <v>55</v>
      </c>
      <c r="G13" s="156">
        <v>0</v>
      </c>
      <c r="H13" s="156">
        <v>0</v>
      </c>
      <c r="I13" s="156">
        <v>0</v>
      </c>
      <c r="J13" s="156">
        <v>0</v>
      </c>
      <c r="K13" s="156">
        <v>0</v>
      </c>
      <c r="L13" s="156">
        <v>0</v>
      </c>
      <c r="M13" s="156">
        <v>0</v>
      </c>
      <c r="N13" s="156">
        <v>0</v>
      </c>
      <c r="O13" s="156"/>
      <c r="P13" s="156">
        <v>0</v>
      </c>
      <c r="Q13" s="156"/>
      <c r="R13" s="156">
        <v>0</v>
      </c>
      <c r="S13" s="156">
        <v>0</v>
      </c>
      <c r="T13" s="156">
        <v>0</v>
      </c>
      <c r="U13" s="156">
        <v>0</v>
      </c>
      <c r="V13" s="156">
        <v>0</v>
      </c>
      <c r="W13" s="156">
        <v>0</v>
      </c>
      <c r="X13" s="156">
        <v>0</v>
      </c>
      <c r="Y13" s="156">
        <v>0</v>
      </c>
      <c r="Z13" s="156">
        <v>0</v>
      </c>
      <c r="AA13" s="156">
        <v>0</v>
      </c>
      <c r="AB13" s="156">
        <v>0</v>
      </c>
      <c r="AC13" s="156">
        <v>0</v>
      </c>
      <c r="AD13" s="156">
        <v>0</v>
      </c>
      <c r="AE13" s="156">
        <v>0</v>
      </c>
      <c r="AF13" s="156">
        <v>0</v>
      </c>
      <c r="AG13" s="156">
        <v>0</v>
      </c>
      <c r="AH13" s="147" t="str">
        <f t="shared" si="295"/>
        <v xml:space="preserve">проверка пройдена</v>
      </c>
      <c r="AI13" s="147" t="str">
        <f t="shared" si="293"/>
        <v xml:space="preserve">проверка пройдена</v>
      </c>
    </row>
    <row r="14" ht="30">
      <c r="A14" s="143" t="s">
        <v>21</v>
      </c>
      <c r="B14" s="143" t="s">
        <v>280</v>
      </c>
      <c r="C14" s="87" t="s">
        <v>1051</v>
      </c>
      <c r="D14" s="143" t="str">
        <f>VLOOKUP(C14,'Коды программ'!$A$2:$B$578,2,FALSE)</f>
        <v xml:space="preserve">Механизация сельского хозяйства</v>
      </c>
      <c r="E14" s="153" t="s">
        <v>60</v>
      </c>
      <c r="F14" s="159" t="s">
        <v>61</v>
      </c>
      <c r="G14" s="156">
        <v>0</v>
      </c>
      <c r="H14" s="156">
        <v>0</v>
      </c>
      <c r="I14" s="156">
        <v>0</v>
      </c>
      <c r="J14" s="156">
        <v>0</v>
      </c>
      <c r="K14" s="156">
        <v>0</v>
      </c>
      <c r="L14" s="156">
        <v>0</v>
      </c>
      <c r="M14" s="156">
        <v>0</v>
      </c>
      <c r="N14" s="156">
        <v>0</v>
      </c>
      <c r="O14" s="156">
        <v>0</v>
      </c>
      <c r="P14" s="156">
        <v>0</v>
      </c>
      <c r="Q14" s="156">
        <v>0</v>
      </c>
      <c r="R14" s="156">
        <v>0</v>
      </c>
      <c r="S14" s="156">
        <v>0</v>
      </c>
      <c r="T14" s="156">
        <v>0</v>
      </c>
      <c r="U14" s="156">
        <v>0</v>
      </c>
      <c r="V14" s="156">
        <v>0</v>
      </c>
      <c r="W14" s="156">
        <v>0</v>
      </c>
      <c r="X14" s="156">
        <v>0</v>
      </c>
      <c r="Y14" s="156">
        <v>0</v>
      </c>
      <c r="Z14" s="156">
        <v>0</v>
      </c>
      <c r="AA14" s="156">
        <v>0</v>
      </c>
      <c r="AB14" s="156">
        <v>0</v>
      </c>
      <c r="AC14" s="156">
        <v>0</v>
      </c>
      <c r="AD14" s="156">
        <v>0</v>
      </c>
      <c r="AE14" s="156">
        <v>0</v>
      </c>
      <c r="AF14" s="156">
        <v>0</v>
      </c>
      <c r="AG14" s="156">
        <v>0</v>
      </c>
      <c r="AH14" s="147" t="str">
        <f t="shared" si="295"/>
        <v xml:space="preserve">проверка пройдена</v>
      </c>
      <c r="AI14" s="147" t="str">
        <f t="shared" si="293"/>
        <v xml:space="preserve">проверка пройдена</v>
      </c>
    </row>
    <row r="15" ht="45" customHeight="1">
      <c r="A15" s="143" t="s">
        <v>21</v>
      </c>
      <c r="B15" s="143" t="s">
        <v>280</v>
      </c>
      <c r="C15" s="87" t="s">
        <v>1051</v>
      </c>
      <c r="D15" s="143" t="str">
        <f>VLOOKUP(C15,'Коды программ'!$A$2:$B$578,2,FALSE)</f>
        <v xml:space="preserve">Механизация сельского хозяйства</v>
      </c>
      <c r="E15" s="160" t="s">
        <v>65</v>
      </c>
      <c r="F15" s="161" t="s">
        <v>66</v>
      </c>
      <c r="G15" s="156">
        <v>0</v>
      </c>
      <c r="H15" s="156">
        <v>0</v>
      </c>
      <c r="I15" s="156">
        <v>0</v>
      </c>
      <c r="J15" s="156">
        <v>0</v>
      </c>
      <c r="K15" s="156">
        <v>0</v>
      </c>
      <c r="L15" s="156">
        <v>0</v>
      </c>
      <c r="M15" s="156">
        <v>0</v>
      </c>
      <c r="N15" s="156">
        <v>0</v>
      </c>
      <c r="O15" s="156">
        <v>0</v>
      </c>
      <c r="P15" s="156">
        <v>0</v>
      </c>
      <c r="Q15" s="156">
        <v>0</v>
      </c>
      <c r="R15" s="156">
        <v>0</v>
      </c>
      <c r="S15" s="156">
        <v>0</v>
      </c>
      <c r="T15" s="156">
        <v>0</v>
      </c>
      <c r="U15" s="156">
        <v>0</v>
      </c>
      <c r="V15" s="156">
        <v>0</v>
      </c>
      <c r="W15" s="156">
        <v>0</v>
      </c>
      <c r="X15" s="156">
        <v>0</v>
      </c>
      <c r="Y15" s="156">
        <v>0</v>
      </c>
      <c r="Z15" s="156">
        <v>0</v>
      </c>
      <c r="AA15" s="156">
        <v>0</v>
      </c>
      <c r="AB15" s="156">
        <v>0</v>
      </c>
      <c r="AC15" s="156">
        <v>0</v>
      </c>
      <c r="AD15" s="156">
        <v>0</v>
      </c>
      <c r="AE15" s="156">
        <v>0</v>
      </c>
      <c r="AF15" s="156">
        <v>0</v>
      </c>
      <c r="AG15" s="156">
        <v>0</v>
      </c>
      <c r="AH15" s="147" t="str">
        <f t="shared" si="295"/>
        <v xml:space="preserve">проверка пройдена</v>
      </c>
      <c r="AI15" s="147" t="str">
        <f t="shared" si="293"/>
        <v xml:space="preserve">проверка пройдена</v>
      </c>
    </row>
    <row r="16" ht="28.5" customHeight="1">
      <c r="A16" s="143" t="s">
        <v>21</v>
      </c>
      <c r="B16" s="195" t="s">
        <v>280</v>
      </c>
      <c r="C16" s="87" t="s">
        <v>1051</v>
      </c>
      <c r="D16" s="143" t="str">
        <f>VLOOKUP(C16,'Коды программ'!$A$2:$B$578,2,FALSE)</f>
        <v xml:space="preserve">Механизация сельского хозяйства</v>
      </c>
      <c r="E16" s="160" t="s">
        <v>70</v>
      </c>
      <c r="F16" s="161" t="s">
        <v>71</v>
      </c>
      <c r="G16" s="156">
        <v>0</v>
      </c>
      <c r="H16" s="156">
        <v>0</v>
      </c>
      <c r="I16" s="156">
        <v>0</v>
      </c>
      <c r="J16" s="156">
        <v>0</v>
      </c>
      <c r="K16" s="156">
        <v>0</v>
      </c>
      <c r="L16" s="156">
        <v>0</v>
      </c>
      <c r="M16" s="156">
        <v>0</v>
      </c>
      <c r="N16" s="156">
        <v>0</v>
      </c>
      <c r="O16" s="156">
        <v>0</v>
      </c>
      <c r="P16" s="156">
        <v>0</v>
      </c>
      <c r="Q16" s="156">
        <v>0</v>
      </c>
      <c r="R16" s="156">
        <v>0</v>
      </c>
      <c r="S16" s="156">
        <v>0</v>
      </c>
      <c r="T16" s="156">
        <v>0</v>
      </c>
      <c r="U16" s="156">
        <v>0</v>
      </c>
      <c r="V16" s="156">
        <v>0</v>
      </c>
      <c r="W16" s="156">
        <v>0</v>
      </c>
      <c r="X16" s="156">
        <v>0</v>
      </c>
      <c r="Y16" s="156">
        <v>0</v>
      </c>
      <c r="Z16" s="156">
        <v>0</v>
      </c>
      <c r="AA16" s="156">
        <v>0</v>
      </c>
      <c r="AB16" s="156">
        <v>0</v>
      </c>
      <c r="AC16" s="156">
        <v>0</v>
      </c>
      <c r="AD16" s="156">
        <v>0</v>
      </c>
      <c r="AE16" s="156">
        <v>0</v>
      </c>
      <c r="AF16" s="156">
        <v>0</v>
      </c>
      <c r="AG16" s="156">
        <v>0</v>
      </c>
      <c r="AH16" s="147" t="str">
        <f t="shared" si="295"/>
        <v xml:space="preserve">проверка пройдена</v>
      </c>
      <c r="AI16" s="147" t="str">
        <f t="shared" si="293"/>
        <v xml:space="preserve">проверка пройдена</v>
      </c>
    </row>
    <row r="17" ht="30">
      <c r="A17" s="143" t="s">
        <v>21</v>
      </c>
      <c r="B17" s="143" t="s">
        <v>280</v>
      </c>
      <c r="C17" s="87" t="s">
        <v>1051</v>
      </c>
      <c r="D17" s="143" t="str">
        <f>VLOOKUP(C17,'Коды программ'!$A$2:$B$578,2,FALSE)</f>
        <v xml:space="preserve">Механизация сельского хозяйства</v>
      </c>
      <c r="E17" s="160" t="s">
        <v>75</v>
      </c>
      <c r="F17" s="161" t="s">
        <v>76</v>
      </c>
      <c r="G17" s="156">
        <v>0</v>
      </c>
      <c r="H17" s="156">
        <v>0</v>
      </c>
      <c r="I17" s="156">
        <v>0</v>
      </c>
      <c r="J17" s="156">
        <v>0</v>
      </c>
      <c r="K17" s="156">
        <v>0</v>
      </c>
      <c r="L17" s="156">
        <v>0</v>
      </c>
      <c r="M17" s="156">
        <v>0</v>
      </c>
      <c r="N17" s="156">
        <v>0</v>
      </c>
      <c r="O17" s="156">
        <v>0</v>
      </c>
      <c r="P17" s="156">
        <v>0</v>
      </c>
      <c r="Q17" s="156">
        <v>0</v>
      </c>
      <c r="R17" s="156">
        <v>0</v>
      </c>
      <c r="S17" s="156">
        <v>0</v>
      </c>
      <c r="T17" s="156">
        <v>0</v>
      </c>
      <c r="U17" s="156">
        <v>0</v>
      </c>
      <c r="V17" s="156">
        <v>0</v>
      </c>
      <c r="W17" s="156">
        <v>0</v>
      </c>
      <c r="X17" s="156">
        <v>0</v>
      </c>
      <c r="Y17" s="156">
        <v>0</v>
      </c>
      <c r="Z17" s="156">
        <v>0</v>
      </c>
      <c r="AA17" s="156">
        <v>0</v>
      </c>
      <c r="AB17" s="156">
        <v>0</v>
      </c>
      <c r="AC17" s="156">
        <v>0</v>
      </c>
      <c r="AD17" s="156">
        <v>0</v>
      </c>
      <c r="AE17" s="156">
        <v>0</v>
      </c>
      <c r="AF17" s="156">
        <v>0</v>
      </c>
      <c r="AG17" s="156">
        <v>0</v>
      </c>
      <c r="AH17" s="147" t="str">
        <f t="shared" si="295"/>
        <v xml:space="preserve">проверка пройдена</v>
      </c>
      <c r="AI17" s="147" t="str">
        <f t="shared" si="293"/>
        <v xml:space="preserve">проверка пройдена</v>
      </c>
    </row>
    <row r="18" ht="37.5" customHeight="1">
      <c r="A18" s="143" t="s">
        <v>21</v>
      </c>
      <c r="B18" s="143" t="s">
        <v>280</v>
      </c>
      <c r="C18" s="87" t="s">
        <v>1051</v>
      </c>
      <c r="D18" s="143" t="str">
        <f>VLOOKUP(C18,'Коды программ'!$A$2:$B$578,2,FALSE)</f>
        <v xml:space="preserve">Механизация сельского хозяйства</v>
      </c>
      <c r="E18" s="160" t="s">
        <v>80</v>
      </c>
      <c r="F18" s="161" t="s">
        <v>81</v>
      </c>
      <c r="G18" s="156">
        <v>0</v>
      </c>
      <c r="H18" s="156">
        <v>0</v>
      </c>
      <c r="I18" s="156">
        <v>0</v>
      </c>
      <c r="J18" s="156">
        <v>0</v>
      </c>
      <c r="K18" s="156">
        <v>0</v>
      </c>
      <c r="L18" s="156">
        <v>0</v>
      </c>
      <c r="M18" s="156">
        <v>0</v>
      </c>
      <c r="N18" s="156">
        <v>0</v>
      </c>
      <c r="O18" s="156">
        <v>0</v>
      </c>
      <c r="P18" s="156">
        <v>0</v>
      </c>
      <c r="Q18" s="156">
        <v>0</v>
      </c>
      <c r="R18" s="156">
        <v>0</v>
      </c>
      <c r="S18" s="156">
        <v>0</v>
      </c>
      <c r="T18" s="156">
        <v>0</v>
      </c>
      <c r="U18" s="156">
        <v>0</v>
      </c>
      <c r="V18" s="156">
        <v>0</v>
      </c>
      <c r="W18" s="156">
        <v>0</v>
      </c>
      <c r="X18" s="156">
        <v>0</v>
      </c>
      <c r="Y18" s="156">
        <v>0</v>
      </c>
      <c r="Z18" s="156">
        <v>0</v>
      </c>
      <c r="AA18" s="156">
        <v>0</v>
      </c>
      <c r="AB18" s="156">
        <v>0</v>
      </c>
      <c r="AC18" s="156">
        <v>0</v>
      </c>
      <c r="AD18" s="156">
        <v>0</v>
      </c>
      <c r="AE18" s="156">
        <v>0</v>
      </c>
      <c r="AF18" s="156">
        <v>0</v>
      </c>
      <c r="AG18" s="156">
        <v>0</v>
      </c>
      <c r="AH18" s="147" t="str">
        <f t="shared" si="295"/>
        <v xml:space="preserve">проверка пройдена</v>
      </c>
      <c r="AI18" s="147" t="str">
        <f t="shared" si="293"/>
        <v xml:space="preserve">проверка пройдена</v>
      </c>
    </row>
    <row r="19" ht="60">
      <c r="A19" s="143" t="s">
        <v>21</v>
      </c>
      <c r="B19" s="143" t="s">
        <v>280</v>
      </c>
      <c r="C19" s="87" t="s">
        <v>1051</v>
      </c>
      <c r="D19" s="143" t="str">
        <f>VLOOKUP(C19,'Коды программ'!$A$2:$B$578,2,FALSE)</f>
        <v xml:space="preserve">Механизация сельского хозяйства</v>
      </c>
      <c r="E19" s="153" t="s">
        <v>85</v>
      </c>
      <c r="F19" s="162" t="s">
        <v>86</v>
      </c>
      <c r="G19" s="156">
        <v>0</v>
      </c>
      <c r="H19" s="156">
        <v>0</v>
      </c>
      <c r="I19" s="156">
        <v>0</v>
      </c>
      <c r="J19" s="156">
        <v>0</v>
      </c>
      <c r="K19" s="156">
        <v>0</v>
      </c>
      <c r="L19" s="156">
        <v>0</v>
      </c>
      <c r="M19" s="156">
        <v>0</v>
      </c>
      <c r="N19" s="156">
        <v>0</v>
      </c>
      <c r="O19" s="156">
        <v>0</v>
      </c>
      <c r="P19" s="156">
        <v>0</v>
      </c>
      <c r="Q19" s="156">
        <v>0</v>
      </c>
      <c r="R19" s="156">
        <v>0</v>
      </c>
      <c r="S19" s="156">
        <v>0</v>
      </c>
      <c r="T19" s="156">
        <v>0</v>
      </c>
      <c r="U19" s="156">
        <v>0</v>
      </c>
      <c r="V19" s="156">
        <v>0</v>
      </c>
      <c r="W19" s="156">
        <v>0</v>
      </c>
      <c r="X19" s="156">
        <v>0</v>
      </c>
      <c r="Y19" s="156">
        <v>0</v>
      </c>
      <c r="Z19" s="156">
        <v>0</v>
      </c>
      <c r="AA19" s="156">
        <v>0</v>
      </c>
      <c r="AB19" s="156">
        <v>0</v>
      </c>
      <c r="AC19" s="156">
        <v>0</v>
      </c>
      <c r="AD19" s="156">
        <v>0</v>
      </c>
      <c r="AE19" s="156">
        <v>0</v>
      </c>
      <c r="AF19" s="156">
        <v>0</v>
      </c>
      <c r="AG19" s="156">
        <v>0</v>
      </c>
      <c r="AH19" s="147" t="str">
        <f t="shared" si="295"/>
        <v xml:space="preserve">проверка пройдена</v>
      </c>
      <c r="AI19" s="147" t="str">
        <f t="shared" si="293"/>
        <v xml:space="preserve">проверка пройдена</v>
      </c>
    </row>
    <row r="20" ht="75">
      <c r="A20" s="143" t="s">
        <v>21</v>
      </c>
      <c r="B20" s="143" t="s">
        <v>1372</v>
      </c>
      <c r="C20" s="87" t="s">
        <v>1051</v>
      </c>
      <c r="D20" s="143" t="str">
        <f>VLOOKUP(C20,'Коды программ'!$A$2:$B$578,2,FALSE)</f>
        <v xml:space="preserve">Механизация сельского хозяйства</v>
      </c>
      <c r="E20" s="153" t="s">
        <v>90</v>
      </c>
      <c r="F20" s="162" t="s">
        <v>91</v>
      </c>
      <c r="G20" s="156">
        <v>0</v>
      </c>
      <c r="H20" s="156">
        <v>0</v>
      </c>
      <c r="I20" s="156">
        <v>0</v>
      </c>
      <c r="J20" s="156">
        <v>0</v>
      </c>
      <c r="K20" s="156">
        <v>0</v>
      </c>
      <c r="L20" s="156">
        <v>0</v>
      </c>
      <c r="M20" s="156">
        <v>0</v>
      </c>
      <c r="N20" s="156">
        <v>0</v>
      </c>
      <c r="O20" s="156">
        <v>0</v>
      </c>
      <c r="P20" s="156">
        <v>0</v>
      </c>
      <c r="Q20" s="156">
        <v>0</v>
      </c>
      <c r="R20" s="156">
        <v>0</v>
      </c>
      <c r="S20" s="156">
        <v>0</v>
      </c>
      <c r="T20" s="156">
        <v>0</v>
      </c>
      <c r="U20" s="156">
        <v>0</v>
      </c>
      <c r="V20" s="156">
        <v>0</v>
      </c>
      <c r="W20" s="156">
        <v>0</v>
      </c>
      <c r="X20" s="156">
        <v>0</v>
      </c>
      <c r="Y20" s="156">
        <v>0</v>
      </c>
      <c r="Z20" s="156">
        <v>0</v>
      </c>
      <c r="AA20" s="156">
        <v>0</v>
      </c>
      <c r="AB20" s="156">
        <v>0</v>
      </c>
      <c r="AC20" s="156">
        <v>0</v>
      </c>
      <c r="AD20" s="156">
        <v>0</v>
      </c>
      <c r="AE20" s="156">
        <v>0</v>
      </c>
      <c r="AF20" s="156">
        <v>0</v>
      </c>
      <c r="AG20" s="156">
        <v>0</v>
      </c>
      <c r="AH20" s="147" t="str">
        <f t="shared" si="295"/>
        <v xml:space="preserve">проверка пройдена</v>
      </c>
      <c r="AI20" s="147" t="str">
        <f t="shared" si="293"/>
        <v xml:space="preserve">проверка пройдена</v>
      </c>
    </row>
    <row r="21" ht="105.75" customHeight="1">
      <c r="A21" s="143" t="s">
        <v>21</v>
      </c>
      <c r="B21" s="143" t="s">
        <v>280</v>
      </c>
      <c r="C21" s="87" t="s">
        <v>1051</v>
      </c>
      <c r="D21" s="143" t="str">
        <f>VLOOKUP(C21,'Коды программ'!$A$2:$B$578,2,FALSE)</f>
        <v xml:space="preserve">Механизация сельского хозяйства</v>
      </c>
      <c r="E21" s="163" t="s">
        <v>1331</v>
      </c>
      <c r="F21" s="164" t="s">
        <v>1362</v>
      </c>
      <c r="G21" s="165" t="str">
        <f>IF(AND(G7&lt;=G6,G8&lt;=G7,G9&lt;=G6,G10&lt;=G6,G11=(G7+G9),G11=(G12+G13+G14+G15+G16+G17+G18),G19&lt;=G11,G20&lt;=G11,(G7+G9)&lt;=G6,G12&lt;=G11,G13&lt;=G11,G14&lt;=G11,G15&lt;=G11,G16&lt;=G11,G17&lt;=G11,G18&lt;=G11,G19&lt;=G10,G19&lt;=G11),"проверка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H21" s="165" t="str">
        <f t="shared" ref="H21:AF21" si="296">IF(AND(H7&lt;=H6,H8&lt;=H7,H9&lt;=H6,H10&lt;=H6,H11=(H7+H9),H11=(H12+H13+H14+H15+H16+H17+H18),H19&lt;=H11,H20&lt;=H11,(H7+H9)&lt;=H6,H12&lt;=H11,H13&lt;=H11,H14&lt;=H11,H15&lt;=H11,H16&lt;=H11,H17&lt;=H11,H18&lt;=H11,H19&lt;=H10,H19&lt;=H11),"проверка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I21" s="165" t="str">
        <f t="shared" si="296"/>
        <v xml:space="preserve">проверка пройдена</v>
      </c>
      <c r="J21" s="165" t="str">
        <f t="shared" si="296"/>
        <v xml:space="preserve">проверка пройдена</v>
      </c>
      <c r="K21" s="165" t="str">
        <f t="shared" si="296"/>
        <v xml:space="preserve">проверка пройдена</v>
      </c>
      <c r="L21" s="165" t="str">
        <f t="shared" si="296"/>
        <v xml:space="preserve">проверка пройдена</v>
      </c>
      <c r="M21" s="165" t="str">
        <f t="shared" si="296"/>
        <v xml:space="preserve">проверка пройдена</v>
      </c>
      <c r="N21" s="165" t="str">
        <f t="shared" si="296"/>
        <v xml:space="preserve">проверка пройдена</v>
      </c>
      <c r="O21" s="165" t="str">
        <f t="shared" si="296"/>
        <v xml:space="preserve">проверка пройдена</v>
      </c>
      <c r="P21" s="165" t="str">
        <f t="shared" si="296"/>
        <v xml:space="preserve">проверка пройдена</v>
      </c>
      <c r="Q21" s="165" t="str">
        <f t="shared" si="296"/>
        <v xml:space="preserve">проверка пройдена</v>
      </c>
      <c r="R21" s="165" t="str">
        <f t="shared" si="296"/>
        <v xml:space="preserve">проверка пройдена</v>
      </c>
      <c r="S21" s="165" t="str">
        <f t="shared" si="296"/>
        <v xml:space="preserve">проверка пройдена</v>
      </c>
      <c r="T21" s="165" t="str">
        <f t="shared" si="296"/>
        <v xml:space="preserve">проверка пройдена</v>
      </c>
      <c r="U21" s="165" t="str">
        <f t="shared" si="296"/>
        <v xml:space="preserve">проверка пройдена</v>
      </c>
      <c r="V21" s="165" t="str">
        <f t="shared" si="296"/>
        <v xml:space="preserve">проверка пройдена</v>
      </c>
      <c r="W21" s="165" t="str">
        <f t="shared" si="296"/>
        <v xml:space="preserve">проверка пройдена</v>
      </c>
      <c r="X21" s="165" t="str">
        <f t="shared" si="296"/>
        <v xml:space="preserve">проверка пройдена</v>
      </c>
      <c r="Y21" s="165" t="str">
        <f t="shared" si="296"/>
        <v xml:space="preserve">проверка пройдена</v>
      </c>
      <c r="Z21" s="165" t="str">
        <f t="shared" si="296"/>
        <v xml:space="preserve">проверка пройдена</v>
      </c>
      <c r="AA21" s="165" t="str">
        <f t="shared" si="296"/>
        <v xml:space="preserve">проверка пройдена</v>
      </c>
      <c r="AB21" s="165" t="str">
        <f t="shared" si="296"/>
        <v xml:space="preserve">проверка пройдена</v>
      </c>
      <c r="AC21" s="165" t="str">
        <f t="shared" si="296"/>
        <v xml:space="preserve">проверка пройдена</v>
      </c>
      <c r="AD21" s="165" t="str">
        <f t="shared" si="296"/>
        <v xml:space="preserve">проверка пройдена</v>
      </c>
      <c r="AE21" s="165" t="str">
        <f t="shared" si="296"/>
        <v xml:space="preserve">проверка пройдена</v>
      </c>
      <c r="AF21" s="165" t="str">
        <f t="shared" si="296"/>
        <v xml:space="preserve">проверка пройдена</v>
      </c>
      <c r="AG21" s="165"/>
      <c r="AH21" s="147"/>
      <c r="AI21" s="141"/>
    </row>
    <row r="22" ht="30">
      <c r="A22" s="143" t="s">
        <v>21</v>
      </c>
      <c r="B22" s="143" t="s">
        <v>280</v>
      </c>
      <c r="C22" s="87" t="s">
        <v>1077</v>
      </c>
      <c r="D22" s="143" t="str">
        <f>VLOOKUP(C22,'Коды программ'!$A$2:$B$578,2,FALSE)</f>
        <v>Ветеринария</v>
      </c>
      <c r="E22" s="154" t="s">
        <v>6</v>
      </c>
      <c r="F22" s="155" t="s">
        <v>7</v>
      </c>
      <c r="G22" s="156">
        <v>14</v>
      </c>
      <c r="H22" s="156">
        <v>9</v>
      </c>
      <c r="I22" s="156">
        <v>4</v>
      </c>
      <c r="J22" s="156">
        <v>0</v>
      </c>
      <c r="K22" s="156">
        <v>1</v>
      </c>
      <c r="L22" s="156">
        <v>0</v>
      </c>
      <c r="M22" s="156">
        <v>3</v>
      </c>
      <c r="N22" s="156">
        <v>1</v>
      </c>
      <c r="O22" s="156">
        <v>0</v>
      </c>
      <c r="P22" s="156">
        <v>0</v>
      </c>
      <c r="Q22" s="156">
        <v>0</v>
      </c>
      <c r="R22" s="156">
        <v>0</v>
      </c>
      <c r="S22" s="156">
        <v>0</v>
      </c>
      <c r="T22" s="156">
        <v>0</v>
      </c>
      <c r="U22" s="156">
        <v>0</v>
      </c>
      <c r="V22" s="156">
        <v>0</v>
      </c>
      <c r="W22" s="156">
        <v>0</v>
      </c>
      <c r="X22" s="156">
        <v>0</v>
      </c>
      <c r="Y22" s="156">
        <v>0</v>
      </c>
      <c r="Z22" s="156">
        <v>0</v>
      </c>
      <c r="AA22" s="156">
        <v>0</v>
      </c>
      <c r="AB22" s="156">
        <v>0</v>
      </c>
      <c r="AC22" s="156">
        <v>0</v>
      </c>
      <c r="AD22" s="156">
        <v>0</v>
      </c>
      <c r="AE22" s="156">
        <v>0</v>
      </c>
      <c r="AF22" s="156">
        <v>0</v>
      </c>
      <c r="AG22" s="156">
        <v>0</v>
      </c>
      <c r="AH22" s="147" t="str">
        <f t="shared" si="295"/>
        <v xml:space="preserve">проверка пройдена</v>
      </c>
      <c r="AI22" s="147" t="str">
        <f t="shared" ref="AI22:AI36" si="297">IF(OR(I22&gt;H22,J22&gt;H22),"ВНИМАНИЕ! В гр.09 и/или 10 не может стоять значение большее, чем в гр.08","проверка пройдена")</f>
        <v xml:space="preserve">проверка пройдена</v>
      </c>
    </row>
    <row r="23" ht="30">
      <c r="A23" s="143" t="s">
        <v>21</v>
      </c>
      <c r="B23" s="143" t="s">
        <v>280</v>
      </c>
      <c r="C23" s="87" t="s">
        <v>1077</v>
      </c>
      <c r="D23" s="143" t="str">
        <f>VLOOKUP(C23,'Коды программ'!$A$2:$B$578,2,FALSE)</f>
        <v>Ветеринария</v>
      </c>
      <c r="E23" s="154" t="s">
        <v>14</v>
      </c>
      <c r="F23" s="158" t="s">
        <v>15</v>
      </c>
      <c r="G23" s="156">
        <v>0</v>
      </c>
      <c r="H23" s="156">
        <v>0</v>
      </c>
      <c r="I23" s="156">
        <v>0</v>
      </c>
      <c r="J23" s="156">
        <v>0</v>
      </c>
      <c r="K23" s="156">
        <v>0</v>
      </c>
      <c r="L23" s="156">
        <v>0</v>
      </c>
      <c r="M23" s="156">
        <v>0</v>
      </c>
      <c r="N23" s="156">
        <v>0</v>
      </c>
      <c r="O23" s="156">
        <v>0</v>
      </c>
      <c r="P23" s="156">
        <v>0</v>
      </c>
      <c r="Q23" s="156">
        <v>0</v>
      </c>
      <c r="R23" s="156">
        <v>0</v>
      </c>
      <c r="S23" s="156">
        <v>0</v>
      </c>
      <c r="T23" s="156">
        <v>0</v>
      </c>
      <c r="U23" s="156">
        <v>0</v>
      </c>
      <c r="V23" s="156">
        <v>0</v>
      </c>
      <c r="W23" s="156">
        <v>0</v>
      </c>
      <c r="X23" s="156">
        <v>0</v>
      </c>
      <c r="Y23" s="156">
        <v>0</v>
      </c>
      <c r="Z23" s="156">
        <v>0</v>
      </c>
      <c r="AA23" s="156">
        <v>0</v>
      </c>
      <c r="AB23" s="156">
        <v>0</v>
      </c>
      <c r="AC23" s="156">
        <v>0</v>
      </c>
      <c r="AD23" s="156">
        <v>0</v>
      </c>
      <c r="AE23" s="156">
        <v>0</v>
      </c>
      <c r="AF23" s="156">
        <v>0</v>
      </c>
      <c r="AG23" s="156">
        <v>0</v>
      </c>
      <c r="AH23" s="147" t="str">
        <f t="shared" si="295"/>
        <v xml:space="preserve">проверка пройдена</v>
      </c>
      <c r="AI23" s="147" t="str">
        <f t="shared" si="297"/>
        <v xml:space="preserve">проверка пройдена</v>
      </c>
    </row>
    <row r="24" ht="30">
      <c r="A24" s="143" t="s">
        <v>21</v>
      </c>
      <c r="B24" s="143" t="s">
        <v>280</v>
      </c>
      <c r="C24" s="87" t="s">
        <v>1077</v>
      </c>
      <c r="D24" s="143" t="str">
        <f>VLOOKUP(C24,'Коды программ'!$A$2:$B$578,2,FALSE)</f>
        <v>Ветеринария</v>
      </c>
      <c r="E24" s="154" t="s">
        <v>22</v>
      </c>
      <c r="F24" s="158" t="s">
        <v>23</v>
      </c>
      <c r="G24" s="156">
        <v>0</v>
      </c>
      <c r="H24" s="156">
        <v>0</v>
      </c>
      <c r="I24" s="156">
        <v>0</v>
      </c>
      <c r="J24" s="156">
        <v>0</v>
      </c>
      <c r="K24" s="156">
        <v>0</v>
      </c>
      <c r="L24" s="156">
        <v>0</v>
      </c>
      <c r="M24" s="156">
        <v>0</v>
      </c>
      <c r="N24" s="156">
        <v>0</v>
      </c>
      <c r="O24" s="156">
        <v>0</v>
      </c>
      <c r="P24" s="156">
        <v>0</v>
      </c>
      <c r="Q24" s="156">
        <v>0</v>
      </c>
      <c r="R24" s="156">
        <v>0</v>
      </c>
      <c r="S24" s="156">
        <v>0</v>
      </c>
      <c r="T24" s="156">
        <v>0</v>
      </c>
      <c r="U24" s="156">
        <v>0</v>
      </c>
      <c r="V24" s="156">
        <v>0</v>
      </c>
      <c r="W24" s="156">
        <v>0</v>
      </c>
      <c r="X24" s="156">
        <v>0</v>
      </c>
      <c r="Y24" s="156">
        <v>0</v>
      </c>
      <c r="Z24" s="156">
        <v>0</v>
      </c>
      <c r="AA24" s="156">
        <v>0</v>
      </c>
      <c r="AB24" s="156">
        <v>0</v>
      </c>
      <c r="AC24" s="156">
        <v>0</v>
      </c>
      <c r="AD24" s="156">
        <v>0</v>
      </c>
      <c r="AE24" s="156">
        <v>0</v>
      </c>
      <c r="AF24" s="156">
        <v>0</v>
      </c>
      <c r="AG24" s="156">
        <v>0</v>
      </c>
      <c r="AH24" s="147" t="str">
        <f t="shared" si="295"/>
        <v xml:space="preserve">проверка пройдена</v>
      </c>
      <c r="AI24" s="147" t="str">
        <f t="shared" si="297"/>
        <v xml:space="preserve">проверка пройдена</v>
      </c>
    </row>
    <row r="25" ht="30">
      <c r="A25" s="143" t="s">
        <v>21</v>
      </c>
      <c r="B25" s="143" t="s">
        <v>280</v>
      </c>
      <c r="C25" s="87" t="s">
        <v>1077</v>
      </c>
      <c r="D25" s="143" t="str">
        <f>VLOOKUP(C25,'Коды программ'!$A$2:$B$578,2,FALSE)</f>
        <v>Ветеринария</v>
      </c>
      <c r="E25" s="154" t="s">
        <v>29</v>
      </c>
      <c r="F25" s="158" t="s">
        <v>30</v>
      </c>
      <c r="G25" s="156">
        <v>0</v>
      </c>
      <c r="H25" s="156">
        <v>0</v>
      </c>
      <c r="I25" s="156">
        <v>0</v>
      </c>
      <c r="J25" s="156">
        <v>0</v>
      </c>
      <c r="K25" s="156">
        <v>0</v>
      </c>
      <c r="L25" s="156">
        <v>0</v>
      </c>
      <c r="M25" s="156">
        <v>0</v>
      </c>
      <c r="N25" s="156">
        <v>0</v>
      </c>
      <c r="O25" s="156">
        <v>0</v>
      </c>
      <c r="P25" s="156">
        <v>0</v>
      </c>
      <c r="Q25" s="156">
        <v>0</v>
      </c>
      <c r="R25" s="156">
        <v>0</v>
      </c>
      <c r="S25" s="156">
        <v>0</v>
      </c>
      <c r="T25" s="156">
        <v>0</v>
      </c>
      <c r="U25" s="156">
        <v>0</v>
      </c>
      <c r="V25" s="156">
        <v>0</v>
      </c>
      <c r="W25" s="156">
        <v>0</v>
      </c>
      <c r="X25" s="156">
        <v>0</v>
      </c>
      <c r="Y25" s="156">
        <v>0</v>
      </c>
      <c r="Z25" s="156">
        <v>0</v>
      </c>
      <c r="AA25" s="156">
        <v>0</v>
      </c>
      <c r="AB25" s="156">
        <v>0</v>
      </c>
      <c r="AC25" s="156">
        <v>0</v>
      </c>
      <c r="AD25" s="156">
        <v>0</v>
      </c>
      <c r="AE25" s="156">
        <v>0</v>
      </c>
      <c r="AF25" s="156">
        <v>0</v>
      </c>
      <c r="AG25" s="156">
        <v>0</v>
      </c>
      <c r="AH25" s="147" t="str">
        <f t="shared" si="295"/>
        <v xml:space="preserve">проверка пройдена</v>
      </c>
      <c r="AI25" s="147" t="str">
        <f t="shared" si="297"/>
        <v xml:space="preserve">проверка пройдена</v>
      </c>
    </row>
    <row r="26" ht="27.75" customHeight="1">
      <c r="A26" s="143" t="s">
        <v>21</v>
      </c>
      <c r="B26" s="143" t="s">
        <v>280</v>
      </c>
      <c r="C26" s="87" t="s">
        <v>1077</v>
      </c>
      <c r="D26" s="143" t="str">
        <f>VLOOKUP(C26,'Коды программ'!$A$2:$B$578,2,FALSE)</f>
        <v>Ветеринария</v>
      </c>
      <c r="E26" s="154" t="s">
        <v>36</v>
      </c>
      <c r="F26" s="158" t="s">
        <v>37</v>
      </c>
      <c r="G26" s="156">
        <v>0</v>
      </c>
      <c r="H26" s="156">
        <v>0</v>
      </c>
      <c r="I26" s="156">
        <v>0</v>
      </c>
      <c r="J26" s="156">
        <v>0</v>
      </c>
      <c r="K26" s="156">
        <v>0</v>
      </c>
      <c r="L26" s="156">
        <v>0</v>
      </c>
      <c r="M26" s="156">
        <v>0</v>
      </c>
      <c r="N26" s="156">
        <v>0</v>
      </c>
      <c r="O26" s="156">
        <v>0</v>
      </c>
      <c r="P26" s="156">
        <v>0</v>
      </c>
      <c r="Q26" s="156">
        <v>0</v>
      </c>
      <c r="R26" s="156">
        <v>0</v>
      </c>
      <c r="S26" s="156">
        <v>0</v>
      </c>
      <c r="T26" s="156">
        <v>0</v>
      </c>
      <c r="U26" s="156">
        <v>0</v>
      </c>
      <c r="V26" s="156">
        <v>0</v>
      </c>
      <c r="W26" s="156">
        <v>0</v>
      </c>
      <c r="X26" s="156">
        <v>0</v>
      </c>
      <c r="Y26" s="156">
        <v>0</v>
      </c>
      <c r="Z26" s="156">
        <v>0</v>
      </c>
      <c r="AA26" s="156">
        <v>0</v>
      </c>
      <c r="AB26" s="156">
        <v>0</v>
      </c>
      <c r="AC26" s="156">
        <v>0</v>
      </c>
      <c r="AD26" s="156">
        <v>0</v>
      </c>
      <c r="AE26" s="156">
        <v>0</v>
      </c>
      <c r="AF26" s="156">
        <v>0</v>
      </c>
      <c r="AG26" s="156">
        <v>0</v>
      </c>
      <c r="AH26" s="147" t="str">
        <f t="shared" si="295"/>
        <v xml:space="preserve">проверка пройдена</v>
      </c>
      <c r="AI26" s="147" t="str">
        <f t="shared" si="297"/>
        <v xml:space="preserve">проверка пройдена</v>
      </c>
    </row>
    <row r="27" ht="120">
      <c r="A27" s="143" t="s">
        <v>21</v>
      </c>
      <c r="B27" s="143" t="s">
        <v>280</v>
      </c>
      <c r="C27" s="87" t="s">
        <v>1077</v>
      </c>
      <c r="D27" s="143" t="str">
        <f>VLOOKUP(C27,'Коды программ'!$A$2:$B$578,2,FALSE)</f>
        <v>Ветеринария</v>
      </c>
      <c r="E27" s="153" t="s">
        <v>42</v>
      </c>
      <c r="F27" s="159" t="s">
        <v>43</v>
      </c>
      <c r="G27" s="156">
        <f>G23+G25</f>
        <v>0</v>
      </c>
      <c r="H27" s="156">
        <f t="shared" ref="H27:AF27" si="298">H23+H25</f>
        <v>0</v>
      </c>
      <c r="I27" s="156">
        <f t="shared" si="298"/>
        <v>0</v>
      </c>
      <c r="J27" s="156">
        <f t="shared" si="298"/>
        <v>0</v>
      </c>
      <c r="K27" s="156">
        <f t="shared" si="298"/>
        <v>0</v>
      </c>
      <c r="L27" s="156">
        <f t="shared" si="298"/>
        <v>0</v>
      </c>
      <c r="M27" s="156">
        <f t="shared" si="298"/>
        <v>0</v>
      </c>
      <c r="N27" s="156">
        <f t="shared" si="298"/>
        <v>0</v>
      </c>
      <c r="O27" s="156">
        <f t="shared" si="298"/>
        <v>0</v>
      </c>
      <c r="P27" s="156">
        <f t="shared" si="298"/>
        <v>0</v>
      </c>
      <c r="Q27" s="156">
        <f t="shared" si="298"/>
        <v>0</v>
      </c>
      <c r="R27" s="156">
        <f t="shared" si="298"/>
        <v>0</v>
      </c>
      <c r="S27" s="156">
        <f t="shared" si="298"/>
        <v>0</v>
      </c>
      <c r="T27" s="156">
        <f t="shared" si="298"/>
        <v>0</v>
      </c>
      <c r="U27" s="156">
        <f t="shared" si="298"/>
        <v>0</v>
      </c>
      <c r="V27" s="156">
        <f t="shared" si="298"/>
        <v>0</v>
      </c>
      <c r="W27" s="156">
        <f t="shared" si="298"/>
        <v>0</v>
      </c>
      <c r="X27" s="156">
        <f t="shared" si="298"/>
        <v>0</v>
      </c>
      <c r="Y27" s="156">
        <f t="shared" si="298"/>
        <v>0</v>
      </c>
      <c r="Z27" s="156">
        <f t="shared" si="298"/>
        <v>0</v>
      </c>
      <c r="AA27" s="156">
        <f t="shared" si="298"/>
        <v>0</v>
      </c>
      <c r="AB27" s="156">
        <f t="shared" si="298"/>
        <v>0</v>
      </c>
      <c r="AC27" s="156">
        <f t="shared" si="298"/>
        <v>0</v>
      </c>
      <c r="AD27" s="156">
        <f t="shared" si="298"/>
        <v>0</v>
      </c>
      <c r="AE27" s="156">
        <f t="shared" si="298"/>
        <v>0</v>
      </c>
      <c r="AF27" s="156">
        <f t="shared" si="298"/>
        <v>0</v>
      </c>
      <c r="AG27" s="166" t="s">
        <v>1373</v>
      </c>
      <c r="AH27" s="147" t="str">
        <f t="shared" si="295"/>
        <v xml:space="preserve">проверка пройдена</v>
      </c>
      <c r="AI27" s="147" t="str">
        <f t="shared" si="297"/>
        <v xml:space="preserve">проверка пройдена</v>
      </c>
    </row>
    <row r="28" ht="75">
      <c r="A28" s="143" t="s">
        <v>21</v>
      </c>
      <c r="B28" s="143" t="s">
        <v>280</v>
      </c>
      <c r="C28" s="87" t="s">
        <v>1077</v>
      </c>
      <c r="D28" s="143" t="str">
        <f>VLOOKUP(C28,'Коды программ'!$A$2:$B$578,2,FALSE)</f>
        <v>Ветеринария</v>
      </c>
      <c r="E28" s="153" t="s">
        <v>48</v>
      </c>
      <c r="F28" s="159" t="s">
        <v>49</v>
      </c>
      <c r="G28" s="156">
        <v>0</v>
      </c>
      <c r="H28" s="156">
        <v>0</v>
      </c>
      <c r="I28" s="156">
        <v>0</v>
      </c>
      <c r="J28" s="156">
        <v>0</v>
      </c>
      <c r="K28" s="156">
        <v>0</v>
      </c>
      <c r="L28" s="156">
        <v>0</v>
      </c>
      <c r="M28" s="156">
        <v>0</v>
      </c>
      <c r="N28" s="156">
        <v>0</v>
      </c>
      <c r="O28" s="156">
        <v>0</v>
      </c>
      <c r="P28" s="156">
        <v>0</v>
      </c>
      <c r="Q28" s="156">
        <v>0</v>
      </c>
      <c r="R28" s="156">
        <v>0</v>
      </c>
      <c r="S28" s="156">
        <v>0</v>
      </c>
      <c r="T28" s="156">
        <v>0</v>
      </c>
      <c r="U28" s="156">
        <v>0</v>
      </c>
      <c r="V28" s="156">
        <v>0</v>
      </c>
      <c r="W28" s="156">
        <v>0</v>
      </c>
      <c r="X28" s="156">
        <v>0</v>
      </c>
      <c r="Y28" s="156">
        <v>0</v>
      </c>
      <c r="Z28" s="156">
        <v>0</v>
      </c>
      <c r="AA28" s="156">
        <v>0</v>
      </c>
      <c r="AB28" s="156">
        <v>0</v>
      </c>
      <c r="AC28" s="156">
        <v>0</v>
      </c>
      <c r="AD28" s="156">
        <v>0</v>
      </c>
      <c r="AE28" s="156">
        <v>0</v>
      </c>
      <c r="AF28" s="156">
        <v>0</v>
      </c>
      <c r="AG28" s="156">
        <v>0</v>
      </c>
      <c r="AH28" s="147" t="str">
        <f t="shared" si="295"/>
        <v xml:space="preserve">проверка пройдена</v>
      </c>
      <c r="AI28" s="147" t="str">
        <f t="shared" si="297"/>
        <v xml:space="preserve">проверка пройдена</v>
      </c>
    </row>
    <row r="29" ht="30.75" customHeight="1">
      <c r="A29" s="143" t="s">
        <v>21</v>
      </c>
      <c r="B29" s="143" t="s">
        <v>280</v>
      </c>
      <c r="C29" s="87" t="s">
        <v>1077</v>
      </c>
      <c r="D29" s="143" t="str">
        <f>VLOOKUP(C29,'Коды программ'!$A$2:$B$578,2,FALSE)</f>
        <v>Ветеринария</v>
      </c>
      <c r="E29" s="153" t="s">
        <v>54</v>
      </c>
      <c r="F29" s="159" t="s">
        <v>55</v>
      </c>
      <c r="G29" s="156">
        <v>0</v>
      </c>
      <c r="H29" s="156">
        <v>0</v>
      </c>
      <c r="I29" s="156">
        <v>0</v>
      </c>
      <c r="J29" s="156">
        <v>0</v>
      </c>
      <c r="K29" s="156">
        <v>0</v>
      </c>
      <c r="L29" s="156">
        <v>0</v>
      </c>
      <c r="M29" s="156">
        <v>0</v>
      </c>
      <c r="N29" s="156">
        <v>0</v>
      </c>
      <c r="O29" s="156">
        <v>0</v>
      </c>
      <c r="P29" s="156">
        <v>0</v>
      </c>
      <c r="Q29" s="156">
        <v>0</v>
      </c>
      <c r="R29" s="156">
        <v>0</v>
      </c>
      <c r="S29" s="156">
        <v>0</v>
      </c>
      <c r="T29" s="156">
        <v>0</v>
      </c>
      <c r="U29" s="156">
        <v>0</v>
      </c>
      <c r="V29" s="156">
        <v>0</v>
      </c>
      <c r="W29" s="156">
        <v>0</v>
      </c>
      <c r="X29" s="156">
        <v>0</v>
      </c>
      <c r="Y29" s="156">
        <v>0</v>
      </c>
      <c r="Z29" s="156">
        <v>0</v>
      </c>
      <c r="AA29" s="156">
        <v>0</v>
      </c>
      <c r="AB29" s="156">
        <v>0</v>
      </c>
      <c r="AC29" s="156">
        <v>0</v>
      </c>
      <c r="AD29" s="156">
        <v>0</v>
      </c>
      <c r="AE29" s="156">
        <v>0</v>
      </c>
      <c r="AF29" s="156">
        <v>0</v>
      </c>
      <c r="AG29" s="156">
        <v>0</v>
      </c>
      <c r="AH29" s="147" t="str">
        <f t="shared" si="295"/>
        <v xml:space="preserve">проверка пройдена</v>
      </c>
      <c r="AI29" s="147" t="str">
        <f t="shared" si="297"/>
        <v xml:space="preserve">проверка пройдена</v>
      </c>
    </row>
    <row r="30" ht="30.75" customHeight="1">
      <c r="A30" s="143" t="s">
        <v>21</v>
      </c>
      <c r="B30" s="143" t="s">
        <v>280</v>
      </c>
      <c r="C30" s="87" t="s">
        <v>1077</v>
      </c>
      <c r="D30" s="143" t="str">
        <f>VLOOKUP(C30,'Коды программ'!$A$2:$B$578,2,FALSE)</f>
        <v>Ветеринария</v>
      </c>
      <c r="E30" s="153" t="s">
        <v>60</v>
      </c>
      <c r="F30" s="159" t="s">
        <v>61</v>
      </c>
      <c r="G30" s="156">
        <v>0</v>
      </c>
      <c r="H30" s="156">
        <v>0</v>
      </c>
      <c r="I30" s="156">
        <v>0</v>
      </c>
      <c r="J30" s="156">
        <v>0</v>
      </c>
      <c r="K30" s="156">
        <v>0</v>
      </c>
      <c r="L30" s="156">
        <v>0</v>
      </c>
      <c r="M30" s="156">
        <v>0</v>
      </c>
      <c r="N30" s="156">
        <v>0</v>
      </c>
      <c r="O30" s="156">
        <v>0</v>
      </c>
      <c r="P30" s="156">
        <v>0</v>
      </c>
      <c r="Q30" s="156">
        <v>0</v>
      </c>
      <c r="R30" s="156">
        <v>0</v>
      </c>
      <c r="S30" s="156">
        <v>0</v>
      </c>
      <c r="T30" s="156">
        <v>0</v>
      </c>
      <c r="U30" s="156">
        <v>0</v>
      </c>
      <c r="V30" s="156">
        <v>0</v>
      </c>
      <c r="W30" s="156">
        <v>0</v>
      </c>
      <c r="X30" s="156">
        <v>0</v>
      </c>
      <c r="Y30" s="156">
        <v>0</v>
      </c>
      <c r="Z30" s="156">
        <v>0</v>
      </c>
      <c r="AA30" s="156">
        <v>0</v>
      </c>
      <c r="AB30" s="156">
        <v>0</v>
      </c>
      <c r="AC30" s="156">
        <v>0</v>
      </c>
      <c r="AD30" s="156">
        <v>0</v>
      </c>
      <c r="AE30" s="156">
        <v>0</v>
      </c>
      <c r="AF30" s="156">
        <v>0</v>
      </c>
      <c r="AG30" s="156">
        <v>0</v>
      </c>
      <c r="AH30" s="147" t="str">
        <f t="shared" si="295"/>
        <v xml:space="preserve">проверка пройдена</v>
      </c>
      <c r="AI30" s="147" t="str">
        <f t="shared" si="297"/>
        <v xml:space="preserve">проверка пройдена</v>
      </c>
    </row>
    <row r="31" ht="27" customHeight="1">
      <c r="A31" s="143" t="s">
        <v>21</v>
      </c>
      <c r="B31" s="143" t="s">
        <v>280</v>
      </c>
      <c r="C31" s="87" t="s">
        <v>1077</v>
      </c>
      <c r="D31" s="143" t="str">
        <f>VLOOKUP(C31,'Коды программ'!$A$2:$B$578,2,FALSE)</f>
        <v>Ветеринария</v>
      </c>
      <c r="E31" s="160" t="s">
        <v>65</v>
      </c>
      <c r="F31" s="161" t="s">
        <v>66</v>
      </c>
      <c r="G31" s="156">
        <v>0</v>
      </c>
      <c r="H31" s="156">
        <v>0</v>
      </c>
      <c r="I31" s="156">
        <v>0</v>
      </c>
      <c r="J31" s="156">
        <v>0</v>
      </c>
      <c r="K31" s="156">
        <v>0</v>
      </c>
      <c r="L31" s="156">
        <v>0</v>
      </c>
      <c r="M31" s="156">
        <v>0</v>
      </c>
      <c r="N31" s="156">
        <v>0</v>
      </c>
      <c r="O31" s="156">
        <v>0</v>
      </c>
      <c r="P31" s="156">
        <v>0</v>
      </c>
      <c r="Q31" s="156">
        <v>0</v>
      </c>
      <c r="R31" s="156">
        <v>0</v>
      </c>
      <c r="S31" s="156">
        <v>0</v>
      </c>
      <c r="T31" s="156">
        <v>0</v>
      </c>
      <c r="U31" s="156">
        <v>0</v>
      </c>
      <c r="V31" s="156">
        <v>0</v>
      </c>
      <c r="W31" s="156">
        <v>0</v>
      </c>
      <c r="X31" s="156">
        <v>0</v>
      </c>
      <c r="Y31" s="156">
        <v>0</v>
      </c>
      <c r="Z31" s="156">
        <v>0</v>
      </c>
      <c r="AA31" s="156">
        <v>0</v>
      </c>
      <c r="AB31" s="156">
        <v>0</v>
      </c>
      <c r="AC31" s="156">
        <v>0</v>
      </c>
      <c r="AD31" s="156">
        <v>0</v>
      </c>
      <c r="AE31" s="156">
        <v>0</v>
      </c>
      <c r="AF31" s="156">
        <v>0</v>
      </c>
      <c r="AG31" s="156">
        <v>0</v>
      </c>
      <c r="AH31" s="147" t="str">
        <f t="shared" si="295"/>
        <v xml:space="preserve">проверка пройдена</v>
      </c>
      <c r="AI31" s="147" t="str">
        <f t="shared" si="297"/>
        <v xml:space="preserve">проверка пройдена</v>
      </c>
    </row>
    <row r="32" ht="30">
      <c r="A32" s="143" t="s">
        <v>21</v>
      </c>
      <c r="B32" s="143" t="s">
        <v>280</v>
      </c>
      <c r="C32" s="87" t="s">
        <v>1077</v>
      </c>
      <c r="D32" s="143" t="str">
        <f>VLOOKUP(C32,'Коды программ'!$A$2:$B$578,2,FALSE)</f>
        <v>Ветеринария</v>
      </c>
      <c r="E32" s="160" t="s">
        <v>70</v>
      </c>
      <c r="F32" s="161" t="s">
        <v>71</v>
      </c>
      <c r="G32" s="156">
        <v>0</v>
      </c>
      <c r="H32" s="156">
        <v>0</v>
      </c>
      <c r="I32" s="156">
        <v>0</v>
      </c>
      <c r="J32" s="156">
        <v>0</v>
      </c>
      <c r="K32" s="156">
        <v>0</v>
      </c>
      <c r="L32" s="156">
        <v>0</v>
      </c>
      <c r="M32" s="156">
        <v>0</v>
      </c>
      <c r="N32" s="156">
        <v>0</v>
      </c>
      <c r="O32" s="156">
        <v>0</v>
      </c>
      <c r="P32" s="156">
        <v>0</v>
      </c>
      <c r="Q32" s="156">
        <v>0</v>
      </c>
      <c r="R32" s="156">
        <v>0</v>
      </c>
      <c r="S32" s="156">
        <v>0</v>
      </c>
      <c r="T32" s="156">
        <v>0</v>
      </c>
      <c r="U32" s="156">
        <v>0</v>
      </c>
      <c r="V32" s="156">
        <v>0</v>
      </c>
      <c r="W32" s="156">
        <v>0</v>
      </c>
      <c r="X32" s="156">
        <v>0</v>
      </c>
      <c r="Y32" s="156">
        <v>0</v>
      </c>
      <c r="Z32" s="156">
        <v>0</v>
      </c>
      <c r="AA32" s="156">
        <v>0</v>
      </c>
      <c r="AB32" s="156">
        <v>0</v>
      </c>
      <c r="AC32" s="156">
        <v>0</v>
      </c>
      <c r="AD32" s="156">
        <v>0</v>
      </c>
      <c r="AE32" s="156">
        <v>0</v>
      </c>
      <c r="AF32" s="156">
        <v>0</v>
      </c>
      <c r="AG32" s="156">
        <v>0</v>
      </c>
      <c r="AH32" s="147" t="str">
        <f t="shared" si="295"/>
        <v xml:space="preserve">проверка пройдена</v>
      </c>
      <c r="AI32" s="147" t="str">
        <f t="shared" si="297"/>
        <v xml:space="preserve">проверка пройдена</v>
      </c>
    </row>
    <row r="33" ht="30">
      <c r="A33" s="143" t="s">
        <v>21</v>
      </c>
      <c r="B33" s="143" t="s">
        <v>280</v>
      </c>
      <c r="C33" s="87" t="s">
        <v>1077</v>
      </c>
      <c r="D33" s="143" t="str">
        <f>VLOOKUP(C33,'Коды программ'!$A$2:$B$578,2,FALSE)</f>
        <v>Ветеринария</v>
      </c>
      <c r="E33" s="160" t="s">
        <v>75</v>
      </c>
      <c r="F33" s="161" t="s">
        <v>76</v>
      </c>
      <c r="G33" s="156">
        <v>0</v>
      </c>
      <c r="H33" s="156">
        <v>0</v>
      </c>
      <c r="I33" s="156">
        <v>0</v>
      </c>
      <c r="J33" s="156">
        <v>0</v>
      </c>
      <c r="K33" s="156">
        <v>0</v>
      </c>
      <c r="L33" s="156">
        <v>0</v>
      </c>
      <c r="M33" s="156">
        <v>0</v>
      </c>
      <c r="N33" s="156">
        <v>0</v>
      </c>
      <c r="O33" s="156">
        <v>0</v>
      </c>
      <c r="P33" s="156">
        <v>0</v>
      </c>
      <c r="Q33" s="156">
        <v>0</v>
      </c>
      <c r="R33" s="156">
        <v>0</v>
      </c>
      <c r="S33" s="156">
        <v>0</v>
      </c>
      <c r="T33" s="156">
        <v>0</v>
      </c>
      <c r="U33" s="156">
        <v>0</v>
      </c>
      <c r="V33" s="156">
        <v>0</v>
      </c>
      <c r="W33" s="156">
        <v>0</v>
      </c>
      <c r="X33" s="156">
        <v>0</v>
      </c>
      <c r="Y33" s="156">
        <v>0</v>
      </c>
      <c r="Z33" s="156">
        <v>0</v>
      </c>
      <c r="AA33" s="156">
        <v>0</v>
      </c>
      <c r="AB33" s="156">
        <v>0</v>
      </c>
      <c r="AC33" s="156">
        <v>0</v>
      </c>
      <c r="AD33" s="156">
        <v>0</v>
      </c>
      <c r="AE33" s="156">
        <v>0</v>
      </c>
      <c r="AF33" s="156">
        <v>0</v>
      </c>
      <c r="AG33" s="156">
        <v>0</v>
      </c>
      <c r="AH33" s="147" t="str">
        <f t="shared" si="295"/>
        <v xml:space="preserve">проверка пройдена</v>
      </c>
      <c r="AI33" s="147" t="str">
        <f t="shared" si="297"/>
        <v xml:space="preserve">проверка пройдена</v>
      </c>
    </row>
    <row r="34" ht="30">
      <c r="A34" s="143" t="s">
        <v>21</v>
      </c>
      <c r="B34" s="143" t="s">
        <v>280</v>
      </c>
      <c r="C34" s="87" t="s">
        <v>1077</v>
      </c>
      <c r="D34" s="143" t="str">
        <f>VLOOKUP(C34,'Коды программ'!$A$2:$B$578,2,FALSE)</f>
        <v>Ветеринария</v>
      </c>
      <c r="E34" s="160" t="s">
        <v>80</v>
      </c>
      <c r="F34" s="161" t="s">
        <v>81</v>
      </c>
      <c r="G34" s="156">
        <v>0</v>
      </c>
      <c r="H34" s="156">
        <v>0</v>
      </c>
      <c r="I34" s="156">
        <v>0</v>
      </c>
      <c r="J34" s="156">
        <v>0</v>
      </c>
      <c r="K34" s="156">
        <v>0</v>
      </c>
      <c r="L34" s="156">
        <v>0</v>
      </c>
      <c r="M34" s="156">
        <v>0</v>
      </c>
      <c r="N34" s="156">
        <v>0</v>
      </c>
      <c r="O34" s="156">
        <v>0</v>
      </c>
      <c r="P34" s="156">
        <v>0</v>
      </c>
      <c r="Q34" s="156">
        <v>0</v>
      </c>
      <c r="R34" s="156">
        <v>0</v>
      </c>
      <c r="S34" s="156">
        <v>0</v>
      </c>
      <c r="T34" s="156">
        <v>0</v>
      </c>
      <c r="U34" s="156">
        <v>0</v>
      </c>
      <c r="V34" s="156">
        <v>0</v>
      </c>
      <c r="W34" s="156">
        <v>0</v>
      </c>
      <c r="X34" s="156">
        <v>0</v>
      </c>
      <c r="Y34" s="156">
        <v>0</v>
      </c>
      <c r="Z34" s="156">
        <v>0</v>
      </c>
      <c r="AA34" s="156">
        <v>0</v>
      </c>
      <c r="AB34" s="156">
        <v>0</v>
      </c>
      <c r="AC34" s="156">
        <v>0</v>
      </c>
      <c r="AD34" s="156">
        <v>0</v>
      </c>
      <c r="AE34" s="156">
        <v>0</v>
      </c>
      <c r="AF34" s="156">
        <v>0</v>
      </c>
      <c r="AG34" s="156">
        <v>0</v>
      </c>
      <c r="AH34" s="147" t="str">
        <f t="shared" si="295"/>
        <v xml:space="preserve">проверка пройдена</v>
      </c>
      <c r="AI34" s="147" t="str">
        <f t="shared" si="297"/>
        <v xml:space="preserve">проверка пройдена</v>
      </c>
    </row>
    <row r="35" ht="60">
      <c r="A35" s="143" t="s">
        <v>21</v>
      </c>
      <c r="B35" s="143" t="s">
        <v>280</v>
      </c>
      <c r="C35" s="87" t="s">
        <v>1077</v>
      </c>
      <c r="D35" s="143" t="str">
        <f>VLOOKUP(C35,'Коды программ'!$A$2:$B$578,2,FALSE)</f>
        <v>Ветеринария</v>
      </c>
      <c r="E35" s="153" t="s">
        <v>85</v>
      </c>
      <c r="F35" s="162" t="s">
        <v>86</v>
      </c>
      <c r="G35" s="156">
        <v>0</v>
      </c>
      <c r="H35" s="156">
        <v>0</v>
      </c>
      <c r="I35" s="156">
        <v>0</v>
      </c>
      <c r="J35" s="156">
        <v>0</v>
      </c>
      <c r="K35" s="156">
        <v>0</v>
      </c>
      <c r="L35" s="156">
        <v>0</v>
      </c>
      <c r="M35" s="156">
        <v>0</v>
      </c>
      <c r="N35" s="156">
        <v>0</v>
      </c>
      <c r="O35" s="156">
        <v>0</v>
      </c>
      <c r="P35" s="156">
        <v>0</v>
      </c>
      <c r="Q35" s="156">
        <v>0</v>
      </c>
      <c r="R35" s="156">
        <v>0</v>
      </c>
      <c r="S35" s="156">
        <v>0</v>
      </c>
      <c r="T35" s="156">
        <v>0</v>
      </c>
      <c r="U35" s="156">
        <v>0</v>
      </c>
      <c r="V35" s="156">
        <v>0</v>
      </c>
      <c r="W35" s="156">
        <v>0</v>
      </c>
      <c r="X35" s="156">
        <v>0</v>
      </c>
      <c r="Y35" s="156">
        <v>0</v>
      </c>
      <c r="Z35" s="156">
        <v>0</v>
      </c>
      <c r="AA35" s="156">
        <v>0</v>
      </c>
      <c r="AB35" s="156">
        <v>0</v>
      </c>
      <c r="AC35" s="156">
        <v>0</v>
      </c>
      <c r="AD35" s="156">
        <v>0</v>
      </c>
      <c r="AE35" s="156">
        <v>0</v>
      </c>
      <c r="AF35" s="156">
        <v>0</v>
      </c>
      <c r="AG35" s="156">
        <v>0</v>
      </c>
      <c r="AH35" s="147" t="str">
        <f t="shared" si="295"/>
        <v xml:space="preserve">проверка пройдена</v>
      </c>
      <c r="AI35" s="147" t="str">
        <f t="shared" si="297"/>
        <v xml:space="preserve">проверка пройдена</v>
      </c>
    </row>
    <row r="36" ht="75">
      <c r="A36" s="143" t="s">
        <v>21</v>
      </c>
      <c r="B36" s="143" t="s">
        <v>280</v>
      </c>
      <c r="C36" s="87" t="s">
        <v>1077</v>
      </c>
      <c r="D36" s="143" t="str">
        <f>VLOOKUP(C36,'Коды программ'!$A$2:$B$578,2,FALSE)</f>
        <v>Ветеринария</v>
      </c>
      <c r="E36" s="153" t="s">
        <v>90</v>
      </c>
      <c r="F36" s="162" t="s">
        <v>91</v>
      </c>
      <c r="G36" s="156">
        <v>0</v>
      </c>
      <c r="H36" s="156">
        <v>0</v>
      </c>
      <c r="I36" s="156">
        <v>0</v>
      </c>
      <c r="J36" s="156">
        <v>0</v>
      </c>
      <c r="K36" s="156">
        <v>0</v>
      </c>
      <c r="L36" s="156">
        <v>0</v>
      </c>
      <c r="M36" s="156">
        <v>0</v>
      </c>
      <c r="N36" s="156">
        <v>0</v>
      </c>
      <c r="O36" s="156">
        <v>0</v>
      </c>
      <c r="P36" s="156">
        <v>0</v>
      </c>
      <c r="Q36" s="156">
        <v>0</v>
      </c>
      <c r="R36" s="156">
        <v>0</v>
      </c>
      <c r="S36" s="156">
        <v>0</v>
      </c>
      <c r="T36" s="156">
        <v>0</v>
      </c>
      <c r="U36" s="156">
        <v>0</v>
      </c>
      <c r="V36" s="156">
        <v>0</v>
      </c>
      <c r="W36" s="156">
        <v>0</v>
      </c>
      <c r="X36" s="156">
        <v>0</v>
      </c>
      <c r="Y36" s="156">
        <v>0</v>
      </c>
      <c r="Z36" s="156">
        <v>0</v>
      </c>
      <c r="AA36" s="156">
        <v>0</v>
      </c>
      <c r="AB36" s="156">
        <v>0</v>
      </c>
      <c r="AC36" s="156">
        <v>0</v>
      </c>
      <c r="AD36" s="156">
        <v>0</v>
      </c>
      <c r="AE36" s="156">
        <v>0</v>
      </c>
      <c r="AF36" s="156">
        <v>0</v>
      </c>
      <c r="AG36" s="156">
        <v>0</v>
      </c>
      <c r="AH36" s="147" t="str">
        <f t="shared" si="295"/>
        <v xml:space="preserve">проверка пройдена</v>
      </c>
      <c r="AI36" s="147" t="str">
        <f t="shared" si="297"/>
        <v xml:space="preserve">проверка пройдена</v>
      </c>
    </row>
    <row r="37" ht="30">
      <c r="A37" s="143" t="s">
        <v>21</v>
      </c>
      <c r="B37" s="143" t="s">
        <v>280</v>
      </c>
      <c r="C37" s="87" t="s">
        <v>1077</v>
      </c>
      <c r="D37" s="143" t="str">
        <f>VLOOKUP(C37,'Коды программ'!$A$2:$B$578,2,FALSE)</f>
        <v>Ветеринария</v>
      </c>
      <c r="E37" s="163" t="s">
        <v>1331</v>
      </c>
      <c r="F37" s="164" t="s">
        <v>1362</v>
      </c>
      <c r="G37" s="165" t="str">
        <f>IF(AND(G23&lt;=G22,G24&lt;=G23,G25&lt;=G22,G26&lt;=G22,G27=(G23+G25),G27=(G28+G29+G30+G31+G32+G33+G34),G35&lt;=G27,G36&lt;=G27,(G23+G25)&lt;=G22,G28&lt;=G27,G29&lt;=G27,G30&lt;=G27,G31&lt;=G27,G32&lt;=G27,G33&lt;=G27,G34&lt;=G27,G35&lt;=G26,G35&lt;=G27),"проверка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H37" s="165" t="str">
        <f t="shared" ref="H37:AF37" si="299">IF(AND(H23&lt;=H22,H24&lt;=H23,H25&lt;=H22,H26&lt;=H22,H27=(H23+H25),H27=(H28+H29+H30+H31+H32+H33+H34),H35&lt;=H27,H36&lt;=H27,(H23+H25)&lt;=H22,H28&lt;=H27,H29&lt;=H27,H30&lt;=H27,H31&lt;=H27,H32&lt;=H27,H33&lt;=H27,H34&lt;=H27,H35&lt;=H26,H35&lt;=H27),"проверка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I37" s="165" t="str">
        <f t="shared" si="299"/>
        <v xml:space="preserve">проверка пройдена</v>
      </c>
      <c r="J37" s="165" t="str">
        <f t="shared" si="299"/>
        <v xml:space="preserve">проверка пройдена</v>
      </c>
      <c r="K37" s="165" t="str">
        <f t="shared" si="299"/>
        <v xml:space="preserve">проверка пройдена</v>
      </c>
      <c r="L37" s="165" t="str">
        <f t="shared" si="299"/>
        <v xml:space="preserve">проверка пройдена</v>
      </c>
      <c r="M37" s="165" t="str">
        <f t="shared" si="299"/>
        <v xml:space="preserve">проверка пройдена</v>
      </c>
      <c r="N37" s="165" t="str">
        <f t="shared" si="299"/>
        <v xml:space="preserve">проверка пройдена</v>
      </c>
      <c r="O37" s="165" t="str">
        <f t="shared" si="299"/>
        <v xml:space="preserve">проверка пройдена</v>
      </c>
      <c r="P37" s="165" t="str">
        <f t="shared" si="299"/>
        <v xml:space="preserve">проверка пройдена</v>
      </c>
      <c r="Q37" s="165" t="str">
        <f t="shared" si="299"/>
        <v xml:space="preserve">проверка пройдена</v>
      </c>
      <c r="R37" s="165" t="str">
        <f t="shared" si="299"/>
        <v xml:space="preserve">проверка пройдена</v>
      </c>
      <c r="S37" s="165" t="str">
        <f t="shared" si="299"/>
        <v xml:space="preserve">проверка пройдена</v>
      </c>
      <c r="T37" s="165" t="str">
        <f t="shared" si="299"/>
        <v xml:space="preserve">проверка пройдена</v>
      </c>
      <c r="U37" s="165" t="str">
        <f t="shared" si="299"/>
        <v xml:space="preserve">проверка пройдена</v>
      </c>
      <c r="V37" s="165" t="str">
        <f t="shared" si="299"/>
        <v xml:space="preserve">проверка пройдена</v>
      </c>
      <c r="W37" s="165" t="str">
        <f t="shared" si="299"/>
        <v xml:space="preserve">проверка пройдена</v>
      </c>
      <c r="X37" s="165" t="str">
        <f t="shared" si="299"/>
        <v xml:space="preserve">проверка пройдена</v>
      </c>
      <c r="Y37" s="165" t="str">
        <f t="shared" si="299"/>
        <v xml:space="preserve">проверка пройдена</v>
      </c>
      <c r="Z37" s="165" t="str">
        <f t="shared" si="299"/>
        <v xml:space="preserve">проверка пройдена</v>
      </c>
      <c r="AA37" s="165" t="str">
        <f t="shared" si="299"/>
        <v xml:space="preserve">проверка пройдена</v>
      </c>
      <c r="AB37" s="165" t="str">
        <f t="shared" si="299"/>
        <v xml:space="preserve">проверка пройдена</v>
      </c>
      <c r="AC37" s="165" t="str">
        <f t="shared" si="299"/>
        <v xml:space="preserve">проверка пройдена</v>
      </c>
      <c r="AD37" s="165" t="str">
        <f t="shared" si="299"/>
        <v xml:space="preserve">проверка пройдена</v>
      </c>
      <c r="AE37" s="165" t="str">
        <f t="shared" si="299"/>
        <v xml:space="preserve">проверка пройдена</v>
      </c>
      <c r="AF37" s="165" t="str">
        <f t="shared" si="299"/>
        <v xml:space="preserve">проверка пройдена</v>
      </c>
      <c r="AG37" s="166"/>
      <c r="AH37" s="147"/>
      <c r="AI37" s="147"/>
    </row>
  </sheetData>
  <protectedRanges>
    <protectedRange name="ввод1" sqref="D9:D18 D25:D34" algorithmName="SHA-512" hashValue="7q10tm30CyG9roFdSKDb5jKeLssn1JcR8YzK/e52Y7rWzy5+BjhIFGhwmI+fGYRqQ4jB0zWq4V4kyEid/7GkPA==" saltValue="+OM1PElnsrQF/YGm1HWF1A==" spinCount="100000"/>
    <protectedRange name="ввод2" sqref="H9:AH18 H25:AH34" algorithmName="SHA-512" hashValue="fzmP2nl1LkVaS8SoJPw5A6eTZ1NSPhQRANWqDzH5RAXNOZGzrjNmHLFLl5BvLtnz7pP4gpeQb2h9PF4Neg7wdA==" saltValue="pgYbdu/11FZLNsX69GM+Yw==" spinCount="100000"/>
    <protectedRange name="ввод1_1" sqref="C6:C21" algorithmName="SHA-512" hashValue="7q10tm30CyG9roFdSKDb5jKeLssn1JcR8YzK/e52Y7rWzy5+BjhIFGhwmI+fGYRqQ4jB0zWq4V4kyEid/7GkPA==" saltValue="+OM1PElnsrQF/YGm1HWF1A==" spinCount="100000"/>
    <protectedRange name="ввод1_2" sqref="C22:C37" algorithmName="SHA-512" hashValue="7q10tm30CyG9roFdSKDb5jKeLssn1JcR8YzK/e52Y7rWzy5+BjhIFGhwmI+fGYRqQ4jB0zWq4V4kyEid/7GkPA==" saltValue="+OM1PElnsrQF/YGm1HWF1A==" spinCount="100000"/>
  </protectedRanges>
  <mergeCells count="17">
    <mergeCell ref="A1:AG1"/>
    <mergeCell ref="A2:A4"/>
    <mergeCell ref="B2:B4"/>
    <mergeCell ref="C2:C4"/>
    <mergeCell ref="D2:D4"/>
    <mergeCell ref="E2:E4"/>
    <mergeCell ref="F2:F4"/>
    <mergeCell ref="G2:G4"/>
    <mergeCell ref="H2:AF2"/>
    <mergeCell ref="AG2:AG4"/>
    <mergeCell ref="AH2:AH4"/>
    <mergeCell ref="AI2:AI4"/>
    <mergeCell ref="H3:M3"/>
    <mergeCell ref="N3:P3"/>
    <mergeCell ref="Q3:T3"/>
    <mergeCell ref="U3:Z3"/>
    <mergeCell ref="AA3:AF3"/>
  </mergeCells>
  <printOptions headings="0" gridLines="0"/>
  <pageMargins left="0.25" right="0.25" top="0.75" bottom="0.75" header="0.30000001192092901" footer="0.30000001192092901"/>
  <pageSetup paperSize="9" scale="41" fitToWidth="1" fitToHeight="1" pageOrder="downThenOver" orientation="portrait" usePrinterDefaults="1" blackAndWhite="0" draft="0" cellComments="none" useFirstPageNumber="0" errors="displayed" horizontalDpi="600" verticalDpi="600" copies="1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topLeftCell="A21" zoomScale="70" workbookViewId="0">
      <selection activeCell="C22" activeCellId="0" sqref="C22:C37"/>
    </sheetView>
  </sheetViews>
  <sheetFormatPr defaultColWidth="9.1796875" defaultRowHeight="14.25"/>
  <cols>
    <col customWidth="1" min="1" max="1" style="141" width="19.1796875"/>
    <col customWidth="1" min="2" max="2" style="141" width="19.453125"/>
    <col customWidth="1" min="3" max="3" style="141" width="21"/>
    <col customWidth="1" min="4" max="4" style="141" width="27"/>
    <col customWidth="1" min="5" max="5" style="141" width="8.81640625"/>
    <col customWidth="1" min="6" max="6" style="141" width="39.26953125"/>
    <col customWidth="1" min="7" max="7" style="141" width="27.453125"/>
    <col customWidth="1" min="8" max="9" style="141" width="21.81640625"/>
    <col customWidth="1" min="10" max="10" style="141" width="22.54296875"/>
    <col customWidth="1" min="11" max="11" style="141" width="14.453125"/>
    <col customWidth="1" min="12" max="12" style="141" width="18.1796875"/>
    <col customWidth="1" min="13" max="13" style="141" width="15.81640625"/>
    <col customWidth="1" min="14" max="14" style="141" width="19.453125"/>
    <col customWidth="1" min="15" max="15" style="141" width="33"/>
    <col customWidth="1" min="16" max="17" style="141" width="18.26953125"/>
    <col customWidth="1" min="18" max="18" style="141" width="21"/>
    <col customWidth="1" min="19" max="19" style="141" width="22"/>
    <col customWidth="1" min="20" max="20" style="141" width="21.54296875"/>
    <col customWidth="1" min="21" max="21" style="141" width="20.26953125"/>
    <col customWidth="1" min="22" max="23" style="141" width="18.26953125"/>
    <col customWidth="1" min="24" max="25" style="141" width="20"/>
    <col customWidth="1" min="26" max="26" style="141" width="23.1796875"/>
    <col customWidth="1" min="27" max="27" style="141" width="20"/>
    <col customWidth="1" min="28" max="28" style="141" width="18.1796875"/>
    <col customWidth="1" min="29" max="29" style="141" width="20"/>
    <col customWidth="1" min="30" max="30" style="141" width="15.26953125"/>
    <col customWidth="1" min="31" max="31" style="141" width="32"/>
    <col customWidth="1" min="32" max="32" style="141" width="15.54296875"/>
    <col customWidth="1" min="33" max="33" style="141" width="24"/>
    <col customWidth="1" min="34" max="34" style="141" width="53"/>
    <col customWidth="1" min="35" max="35" style="141" width="44.453125"/>
    <col min="36" max="16384" style="141" width="9.1796875"/>
  </cols>
  <sheetData>
    <row r="1" ht="193" customHeight="1">
      <c r="A1" s="55" t="s">
        <v>1350</v>
      </c>
      <c r="B1" s="56"/>
      <c r="C1" s="57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</row>
    <row r="2" s="142" customFormat="1" ht="42.75" customHeight="1">
      <c r="A2" s="143" t="s">
        <v>1291</v>
      </c>
      <c r="B2" s="143" t="s">
        <v>1351</v>
      </c>
      <c r="C2" s="143" t="s">
        <v>1293</v>
      </c>
      <c r="D2" s="143" t="s">
        <v>1294</v>
      </c>
      <c r="E2" s="143" t="s">
        <v>1295</v>
      </c>
      <c r="F2" s="143" t="s">
        <v>1352</v>
      </c>
      <c r="G2" s="144" t="s">
        <v>1353</v>
      </c>
      <c r="H2" s="145" t="s">
        <v>1298</v>
      </c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45"/>
      <c r="AC2" s="145"/>
      <c r="AD2" s="145"/>
      <c r="AE2" s="145"/>
      <c r="AF2" s="145"/>
      <c r="AG2" s="146" t="s">
        <v>1354</v>
      </c>
      <c r="AH2" s="147" t="s">
        <v>1300</v>
      </c>
      <c r="AI2" s="147" t="s">
        <v>1355</v>
      </c>
    </row>
    <row r="3" s="142" customFormat="1" ht="51.75" customHeight="1">
      <c r="A3" s="143"/>
      <c r="B3" s="143"/>
      <c r="C3" s="143"/>
      <c r="D3" s="143"/>
      <c r="E3" s="143"/>
      <c r="F3" s="143"/>
      <c r="G3" s="144"/>
      <c r="H3" s="148" t="s">
        <v>1301</v>
      </c>
      <c r="I3" s="148"/>
      <c r="J3" s="148"/>
      <c r="K3" s="148"/>
      <c r="L3" s="148"/>
      <c r="M3" s="148"/>
      <c r="N3" s="149" t="s">
        <v>1302</v>
      </c>
      <c r="O3" s="149"/>
      <c r="P3" s="149"/>
      <c r="Q3" s="149" t="s">
        <v>1303</v>
      </c>
      <c r="R3" s="149"/>
      <c r="S3" s="149"/>
      <c r="T3" s="149"/>
      <c r="U3" s="148" t="s">
        <v>1304</v>
      </c>
      <c r="V3" s="148"/>
      <c r="W3" s="148"/>
      <c r="X3" s="148"/>
      <c r="Y3" s="148"/>
      <c r="Z3" s="148"/>
      <c r="AA3" s="145" t="s">
        <v>1305</v>
      </c>
      <c r="AB3" s="145"/>
      <c r="AC3" s="145"/>
      <c r="AD3" s="145"/>
      <c r="AE3" s="145"/>
      <c r="AF3" s="145"/>
      <c r="AG3" s="146"/>
      <c r="AH3" s="147"/>
      <c r="AI3" s="147"/>
    </row>
    <row r="4" s="150" customFormat="1" ht="255.75" customHeight="1">
      <c r="A4" s="143"/>
      <c r="B4" s="143"/>
      <c r="C4" s="143"/>
      <c r="D4" s="143"/>
      <c r="E4" s="143"/>
      <c r="F4" s="143"/>
      <c r="G4" s="143"/>
      <c r="H4" s="144" t="s">
        <v>1306</v>
      </c>
      <c r="I4" s="151" t="s">
        <v>1307</v>
      </c>
      <c r="J4" s="151" t="s">
        <v>1308</v>
      </c>
      <c r="K4" s="144" t="s">
        <v>1309</v>
      </c>
      <c r="L4" s="143" t="s">
        <v>1310</v>
      </c>
      <c r="M4" s="144" t="s">
        <v>1311</v>
      </c>
      <c r="N4" s="144" t="s">
        <v>1312</v>
      </c>
      <c r="O4" s="152" t="s">
        <v>1356</v>
      </c>
      <c r="P4" s="144" t="s">
        <v>1314</v>
      </c>
      <c r="Q4" s="144" t="s">
        <v>1357</v>
      </c>
      <c r="R4" s="143" t="s">
        <v>1316</v>
      </c>
      <c r="S4" s="143" t="s">
        <v>1317</v>
      </c>
      <c r="T4" s="143" t="s">
        <v>1318</v>
      </c>
      <c r="U4" s="144" t="s">
        <v>1319</v>
      </c>
      <c r="V4" s="144" t="s">
        <v>1320</v>
      </c>
      <c r="W4" s="144" t="s">
        <v>1358</v>
      </c>
      <c r="X4" s="144" t="s">
        <v>1322</v>
      </c>
      <c r="Y4" s="144" t="s">
        <v>1323</v>
      </c>
      <c r="Z4" s="144" t="s">
        <v>1324</v>
      </c>
      <c r="AA4" s="144" t="s">
        <v>1325</v>
      </c>
      <c r="AB4" s="144" t="s">
        <v>1326</v>
      </c>
      <c r="AC4" s="144" t="s">
        <v>1327</v>
      </c>
      <c r="AD4" s="144" t="s">
        <v>1328</v>
      </c>
      <c r="AE4" s="144" t="s">
        <v>1359</v>
      </c>
      <c r="AF4" s="144" t="s">
        <v>1330</v>
      </c>
      <c r="AG4" s="146"/>
      <c r="AH4" s="147"/>
      <c r="AI4" s="147"/>
    </row>
    <row r="5" s="150" customFormat="1" ht="18.75" customHeight="1">
      <c r="A5" s="153" t="s">
        <v>6</v>
      </c>
      <c r="B5" s="153" t="s">
        <v>14</v>
      </c>
      <c r="C5" s="153" t="s">
        <v>22</v>
      </c>
      <c r="D5" s="153" t="s">
        <v>29</v>
      </c>
      <c r="E5" s="153" t="s">
        <v>36</v>
      </c>
      <c r="F5" s="153" t="s">
        <v>42</v>
      </c>
      <c r="G5" s="196" t="s">
        <v>48</v>
      </c>
      <c r="H5" s="196" t="s">
        <v>54</v>
      </c>
      <c r="I5" s="196" t="s">
        <v>60</v>
      </c>
      <c r="J5" s="196" t="s">
        <v>65</v>
      </c>
      <c r="K5" s="196" t="s">
        <v>70</v>
      </c>
      <c r="L5" s="196" t="s">
        <v>75</v>
      </c>
      <c r="M5" s="196" t="s">
        <v>80</v>
      </c>
      <c r="N5" s="196" t="s">
        <v>85</v>
      </c>
      <c r="O5" s="196" t="s">
        <v>90</v>
      </c>
      <c r="P5" s="196" t="s">
        <v>1331</v>
      </c>
      <c r="Q5" s="196" t="s">
        <v>1332</v>
      </c>
      <c r="R5" s="196" t="s">
        <v>1333</v>
      </c>
      <c r="S5" s="196" t="s">
        <v>1334</v>
      </c>
      <c r="T5" s="196" t="s">
        <v>1335</v>
      </c>
      <c r="U5" s="196" t="s">
        <v>1336</v>
      </c>
      <c r="V5" s="196" t="s">
        <v>1337</v>
      </c>
      <c r="W5" s="196" t="s">
        <v>1338</v>
      </c>
      <c r="X5" s="196" t="s">
        <v>1339</v>
      </c>
      <c r="Y5" s="196" t="s">
        <v>1340</v>
      </c>
      <c r="Z5" s="196" t="s">
        <v>1341</v>
      </c>
      <c r="AA5" s="196" t="s">
        <v>1342</v>
      </c>
      <c r="AB5" s="153" t="s">
        <v>1343</v>
      </c>
      <c r="AC5" s="153" t="s">
        <v>1344</v>
      </c>
      <c r="AD5" s="153" t="s">
        <v>1345</v>
      </c>
      <c r="AE5" s="153" t="s">
        <v>1346</v>
      </c>
      <c r="AF5" s="153" t="s">
        <v>1347</v>
      </c>
      <c r="AG5" s="153" t="s">
        <v>1348</v>
      </c>
      <c r="AH5" s="153" t="s">
        <v>1349</v>
      </c>
      <c r="AI5" s="153" t="s">
        <v>1360</v>
      </c>
    </row>
    <row r="6" s="150" customFormat="1" ht="35.25" customHeight="1">
      <c r="A6" s="143"/>
      <c r="B6" s="143"/>
      <c r="C6" s="87" t="s">
        <v>969</v>
      </c>
      <c r="D6" s="143" t="str">
        <f>VLOOKUP(C6,'Коды программ'!$A$2:$B$578,2,FALSE)</f>
        <v xml:space="preserve">Лечебное дело</v>
      </c>
      <c r="E6" s="154" t="s">
        <v>6</v>
      </c>
      <c r="F6" s="197" t="s">
        <v>7</v>
      </c>
      <c r="G6" s="75">
        <v>4</v>
      </c>
      <c r="H6" s="75">
        <v>4</v>
      </c>
      <c r="I6" s="75">
        <v>4</v>
      </c>
      <c r="J6" s="75">
        <v>4</v>
      </c>
      <c r="K6" s="75">
        <v>0</v>
      </c>
      <c r="L6" s="75">
        <v>0</v>
      </c>
      <c r="M6" s="75">
        <v>0</v>
      </c>
      <c r="N6" s="75">
        <v>0</v>
      </c>
      <c r="O6" s="75">
        <v>0</v>
      </c>
      <c r="P6" s="75">
        <v>0</v>
      </c>
      <c r="Q6" s="75">
        <v>0</v>
      </c>
      <c r="R6" s="75">
        <v>0</v>
      </c>
      <c r="S6" s="75">
        <v>0</v>
      </c>
      <c r="T6" s="75">
        <v>0</v>
      </c>
      <c r="U6" s="75">
        <v>0</v>
      </c>
      <c r="V6" s="75">
        <v>0</v>
      </c>
      <c r="W6" s="75">
        <v>0</v>
      </c>
      <c r="X6" s="75">
        <v>0</v>
      </c>
      <c r="Y6" s="75">
        <v>0</v>
      </c>
      <c r="Z6" s="75">
        <v>0</v>
      </c>
      <c r="AA6" s="75">
        <v>0</v>
      </c>
      <c r="AB6" s="198">
        <v>0</v>
      </c>
      <c r="AC6" s="156">
        <v>0</v>
      </c>
      <c r="AD6" s="156">
        <v>0</v>
      </c>
      <c r="AE6" s="156">
        <v>0</v>
      </c>
      <c r="AF6" s="156">
        <v>0</v>
      </c>
      <c r="AG6" s="156"/>
      <c r="AH6" s="147" t="str">
        <f t="shared" ref="AH6:AH10" si="300">IF(G6=H6+K6+L6+M6+N6+O6+P6+Q6+R6+S6+T6+U6+V6+W6+X6+Y6+Z6+AA6+AB6+AC6+AD6+AE6+AF6,"проверка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 xml:space="preserve">проверка пройдена</v>
      </c>
      <c r="AI6" s="147" t="str">
        <f t="shared" ref="AI6:AI20" si="301">IF(OR(I6&gt;H6,J6&gt;H6),"ВНИМАНИЕ! В гр.09 и/или 10 не может стоять значение большее, чем в гр.08","проверка пройдена")</f>
        <v xml:space="preserve">проверка пройдена</v>
      </c>
    </row>
    <row r="7" s="150" customFormat="1" ht="35.25" customHeight="1">
      <c r="A7" s="143"/>
      <c r="B7" s="143"/>
      <c r="C7" s="87" t="s">
        <v>969</v>
      </c>
      <c r="D7" s="143" t="str">
        <f>VLOOKUP(C7,'Коды программ'!$A$2:$B$578,2,FALSE)</f>
        <v xml:space="preserve">Лечебное дело</v>
      </c>
      <c r="E7" s="154" t="s">
        <v>14</v>
      </c>
      <c r="F7" s="158" t="s">
        <v>15</v>
      </c>
      <c r="G7" s="199">
        <v>0</v>
      </c>
      <c r="H7" s="199">
        <v>0</v>
      </c>
      <c r="I7" s="199">
        <v>0</v>
      </c>
      <c r="J7" s="199">
        <v>0</v>
      </c>
      <c r="K7" s="199">
        <v>0</v>
      </c>
      <c r="L7" s="199">
        <v>0</v>
      </c>
      <c r="M7" s="199">
        <v>0</v>
      </c>
      <c r="N7" s="199">
        <v>0</v>
      </c>
      <c r="O7" s="199">
        <v>0</v>
      </c>
      <c r="P7" s="199">
        <v>0</v>
      </c>
      <c r="Q7" s="199">
        <v>0</v>
      </c>
      <c r="R7" s="199">
        <v>0</v>
      </c>
      <c r="S7" s="199">
        <v>0</v>
      </c>
      <c r="T7" s="199">
        <v>0</v>
      </c>
      <c r="U7" s="199">
        <v>0</v>
      </c>
      <c r="V7" s="199">
        <v>0</v>
      </c>
      <c r="W7" s="199">
        <v>0</v>
      </c>
      <c r="X7" s="199">
        <v>0</v>
      </c>
      <c r="Y7" s="199">
        <v>0</v>
      </c>
      <c r="Z7" s="199">
        <v>0</v>
      </c>
      <c r="AA7" s="199">
        <v>0</v>
      </c>
      <c r="AB7" s="156">
        <v>0</v>
      </c>
      <c r="AC7" s="156">
        <v>0</v>
      </c>
      <c r="AD7" s="156">
        <v>0</v>
      </c>
      <c r="AE7" s="156">
        <v>0</v>
      </c>
      <c r="AF7" s="156">
        <v>0</v>
      </c>
      <c r="AG7" s="156"/>
      <c r="AH7" s="147" t="str">
        <f t="shared" si="300"/>
        <v xml:space="preserve">проверка пройдена</v>
      </c>
      <c r="AI7" s="147" t="str">
        <f t="shared" si="301"/>
        <v xml:space="preserve">проверка пройдена</v>
      </c>
    </row>
    <row r="8" s="150" customFormat="1" ht="35.25" customHeight="1">
      <c r="A8" s="143"/>
      <c r="B8" s="143"/>
      <c r="C8" s="87" t="s">
        <v>969</v>
      </c>
      <c r="D8" s="143" t="str">
        <f>VLOOKUP(C8,'Коды программ'!$A$2:$B$578,2,FALSE)</f>
        <v xml:space="preserve">Лечебное дело</v>
      </c>
      <c r="E8" s="154" t="s">
        <v>22</v>
      </c>
      <c r="F8" s="158" t="s">
        <v>23</v>
      </c>
      <c r="G8" s="156">
        <v>0</v>
      </c>
      <c r="H8" s="156">
        <v>0</v>
      </c>
      <c r="I8" s="156">
        <v>0</v>
      </c>
      <c r="J8" s="156">
        <v>0</v>
      </c>
      <c r="K8" s="156">
        <v>0</v>
      </c>
      <c r="L8" s="156">
        <v>0</v>
      </c>
      <c r="M8" s="156">
        <v>0</v>
      </c>
      <c r="N8" s="156">
        <v>0</v>
      </c>
      <c r="O8" s="156">
        <v>0</v>
      </c>
      <c r="P8" s="156">
        <v>0</v>
      </c>
      <c r="Q8" s="156">
        <v>0</v>
      </c>
      <c r="R8" s="156">
        <v>0</v>
      </c>
      <c r="S8" s="156">
        <v>0</v>
      </c>
      <c r="T8" s="156">
        <v>0</v>
      </c>
      <c r="U8" s="156">
        <v>0</v>
      </c>
      <c r="V8" s="156">
        <v>0</v>
      </c>
      <c r="W8" s="156">
        <v>0</v>
      </c>
      <c r="X8" s="156">
        <v>0</v>
      </c>
      <c r="Y8" s="156">
        <v>0</v>
      </c>
      <c r="Z8" s="156">
        <v>0</v>
      </c>
      <c r="AA8" s="156">
        <v>0</v>
      </c>
      <c r="AB8" s="156">
        <v>0</v>
      </c>
      <c r="AC8" s="156">
        <v>0</v>
      </c>
      <c r="AD8" s="156">
        <v>0</v>
      </c>
      <c r="AE8" s="156">
        <v>0</v>
      </c>
      <c r="AF8" s="156">
        <v>0</v>
      </c>
      <c r="AG8" s="156"/>
      <c r="AH8" s="147" t="str">
        <f t="shared" si="300"/>
        <v xml:space="preserve">проверка пройдена</v>
      </c>
      <c r="AI8" s="147" t="str">
        <f t="shared" si="301"/>
        <v xml:space="preserve">проверка пройдена</v>
      </c>
    </row>
    <row r="9" s="150" customFormat="1" ht="36.75" customHeight="1">
      <c r="A9" s="143"/>
      <c r="B9" s="143"/>
      <c r="C9" s="87" t="s">
        <v>969</v>
      </c>
      <c r="D9" s="143" t="str">
        <f>VLOOKUP(C9,'Коды программ'!$A$2:$B$578,2,FALSE)</f>
        <v xml:space="preserve">Лечебное дело</v>
      </c>
      <c r="E9" s="154" t="s">
        <v>29</v>
      </c>
      <c r="F9" s="158" t="s">
        <v>30</v>
      </c>
      <c r="G9" s="156">
        <v>0</v>
      </c>
      <c r="H9" s="156">
        <v>0</v>
      </c>
      <c r="I9" s="156">
        <v>0</v>
      </c>
      <c r="J9" s="156">
        <v>0</v>
      </c>
      <c r="K9" s="156">
        <v>0</v>
      </c>
      <c r="L9" s="156">
        <v>0</v>
      </c>
      <c r="M9" s="156">
        <v>0</v>
      </c>
      <c r="N9" s="156">
        <v>0</v>
      </c>
      <c r="O9" s="156">
        <v>0</v>
      </c>
      <c r="P9" s="156">
        <v>0</v>
      </c>
      <c r="Q9" s="156">
        <v>0</v>
      </c>
      <c r="R9" s="156">
        <v>0</v>
      </c>
      <c r="S9" s="156">
        <v>0</v>
      </c>
      <c r="T9" s="156">
        <v>0</v>
      </c>
      <c r="U9" s="156">
        <v>0</v>
      </c>
      <c r="V9" s="156">
        <v>0</v>
      </c>
      <c r="W9" s="156">
        <v>0</v>
      </c>
      <c r="X9" s="156">
        <v>0</v>
      </c>
      <c r="Y9" s="156">
        <v>0</v>
      </c>
      <c r="Z9" s="156">
        <v>0</v>
      </c>
      <c r="AA9" s="156">
        <v>0</v>
      </c>
      <c r="AB9" s="156">
        <v>0</v>
      </c>
      <c r="AC9" s="156">
        <v>0</v>
      </c>
      <c r="AD9" s="156">
        <v>0</v>
      </c>
      <c r="AE9" s="156">
        <v>0</v>
      </c>
      <c r="AF9" s="156">
        <v>0</v>
      </c>
      <c r="AG9" s="156"/>
      <c r="AH9" s="147" t="str">
        <f t="shared" si="300"/>
        <v xml:space="preserve">проверка пройдена</v>
      </c>
      <c r="AI9" s="147" t="str">
        <f t="shared" si="301"/>
        <v xml:space="preserve">проверка пройдена</v>
      </c>
    </row>
    <row r="10" s="150" customFormat="1" ht="27" customHeight="1">
      <c r="A10" s="143"/>
      <c r="B10" s="143"/>
      <c r="C10" s="87" t="s">
        <v>969</v>
      </c>
      <c r="D10" s="143" t="str">
        <f>VLOOKUP(C10,'Коды программ'!$A$2:$B$578,2,FALSE)</f>
        <v xml:space="preserve">Лечебное дело</v>
      </c>
      <c r="E10" s="154" t="s">
        <v>36</v>
      </c>
      <c r="F10" s="158" t="s">
        <v>37</v>
      </c>
      <c r="G10" s="156">
        <v>0</v>
      </c>
      <c r="H10" s="156">
        <v>0</v>
      </c>
      <c r="I10" s="156">
        <v>0</v>
      </c>
      <c r="J10" s="156">
        <v>0</v>
      </c>
      <c r="K10" s="156">
        <v>0</v>
      </c>
      <c r="L10" s="156">
        <v>0</v>
      </c>
      <c r="M10" s="156">
        <v>0</v>
      </c>
      <c r="N10" s="156">
        <v>0</v>
      </c>
      <c r="O10" s="156">
        <v>0</v>
      </c>
      <c r="P10" s="156">
        <v>0</v>
      </c>
      <c r="Q10" s="156">
        <v>0</v>
      </c>
      <c r="R10" s="156">
        <v>0</v>
      </c>
      <c r="S10" s="156">
        <v>0</v>
      </c>
      <c r="T10" s="156">
        <v>0</v>
      </c>
      <c r="U10" s="156">
        <v>0</v>
      </c>
      <c r="V10" s="156">
        <v>0</v>
      </c>
      <c r="W10" s="156">
        <v>0</v>
      </c>
      <c r="X10" s="156">
        <v>0</v>
      </c>
      <c r="Y10" s="156">
        <v>0</v>
      </c>
      <c r="Z10" s="156">
        <v>0</v>
      </c>
      <c r="AA10" s="156">
        <v>0</v>
      </c>
      <c r="AB10" s="156">
        <v>0</v>
      </c>
      <c r="AC10" s="156">
        <v>0</v>
      </c>
      <c r="AD10" s="156">
        <v>0</v>
      </c>
      <c r="AE10" s="156">
        <v>0</v>
      </c>
      <c r="AF10" s="156">
        <v>0</v>
      </c>
      <c r="AG10" s="156"/>
      <c r="AH10" s="147" t="str">
        <f t="shared" si="300"/>
        <v xml:space="preserve">проверка пройдена</v>
      </c>
      <c r="AI10" s="147" t="str">
        <f t="shared" si="301"/>
        <v xml:space="preserve">проверка пройдена</v>
      </c>
    </row>
    <row r="11" s="150" customFormat="1" ht="81" customHeight="1">
      <c r="A11" s="143"/>
      <c r="B11" s="143"/>
      <c r="C11" s="87" t="s">
        <v>969</v>
      </c>
      <c r="D11" s="143" t="str">
        <f>VLOOKUP(C11,'Коды программ'!$A$2:$B$578,2,FALSE)</f>
        <v xml:space="preserve">Лечебное дело</v>
      </c>
      <c r="E11" s="153" t="s">
        <v>42</v>
      </c>
      <c r="F11" s="159" t="s">
        <v>43</v>
      </c>
      <c r="G11" s="156">
        <f>G7+G9</f>
        <v>0</v>
      </c>
      <c r="H11" s="156">
        <f t="shared" ref="H11:AF11" si="302">H7+H9</f>
        <v>0</v>
      </c>
      <c r="I11" s="156">
        <f t="shared" si="302"/>
        <v>0</v>
      </c>
      <c r="J11" s="156">
        <f t="shared" si="302"/>
        <v>0</v>
      </c>
      <c r="K11" s="156">
        <f t="shared" si="302"/>
        <v>0</v>
      </c>
      <c r="L11" s="156">
        <f t="shared" si="302"/>
        <v>0</v>
      </c>
      <c r="M11" s="156">
        <f t="shared" si="302"/>
        <v>0</v>
      </c>
      <c r="N11" s="156">
        <f t="shared" si="302"/>
        <v>0</v>
      </c>
      <c r="O11" s="156">
        <f t="shared" si="302"/>
        <v>0</v>
      </c>
      <c r="P11" s="156">
        <f t="shared" si="302"/>
        <v>0</v>
      </c>
      <c r="Q11" s="156">
        <f t="shared" si="302"/>
        <v>0</v>
      </c>
      <c r="R11" s="156">
        <f t="shared" si="302"/>
        <v>0</v>
      </c>
      <c r="S11" s="156">
        <f t="shared" si="302"/>
        <v>0</v>
      </c>
      <c r="T11" s="156">
        <f t="shared" si="302"/>
        <v>0</v>
      </c>
      <c r="U11" s="156">
        <f t="shared" si="302"/>
        <v>0</v>
      </c>
      <c r="V11" s="156">
        <f t="shared" si="302"/>
        <v>0</v>
      </c>
      <c r="W11" s="156">
        <f t="shared" si="302"/>
        <v>0</v>
      </c>
      <c r="X11" s="156">
        <f t="shared" si="302"/>
        <v>0</v>
      </c>
      <c r="Y11" s="156">
        <f t="shared" si="302"/>
        <v>0</v>
      </c>
      <c r="Z11" s="156">
        <f t="shared" si="302"/>
        <v>0</v>
      </c>
      <c r="AA11" s="156">
        <f t="shared" si="302"/>
        <v>0</v>
      </c>
      <c r="AB11" s="156">
        <f t="shared" si="302"/>
        <v>0</v>
      </c>
      <c r="AC11" s="156">
        <f t="shared" si="302"/>
        <v>0</v>
      </c>
      <c r="AD11" s="156">
        <f t="shared" si="302"/>
        <v>0</v>
      </c>
      <c r="AE11" s="156">
        <f t="shared" si="302"/>
        <v>0</v>
      </c>
      <c r="AF11" s="156">
        <f t="shared" si="302"/>
        <v>0</v>
      </c>
      <c r="AG11" s="156"/>
      <c r="AH11" s="147" t="str">
        <f t="shared" ref="AH11:AH36" si="303">IF(G11=H11+K11+L11+M11+N11+O11+P11+Q11+R11+S11+T11+U11+V11+W11+X11+Y11+Z11+AA11+AB11+AC11+AD11+AE11+AF11,"проверка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 xml:space="preserve">проверка пройдена</v>
      </c>
      <c r="AI11" s="147" t="str">
        <f t="shared" si="301"/>
        <v xml:space="preserve">проверка пройдена</v>
      </c>
    </row>
    <row r="12" ht="87" customHeight="1">
      <c r="A12" s="143"/>
      <c r="B12" s="143"/>
      <c r="C12" s="87" t="s">
        <v>969</v>
      </c>
      <c r="D12" s="143" t="str">
        <f>VLOOKUP(C12,'Коды программ'!$A$2:$B$578,2,FALSE)</f>
        <v xml:space="preserve">Лечебное дело</v>
      </c>
      <c r="E12" s="153" t="s">
        <v>48</v>
      </c>
      <c r="F12" s="159" t="s">
        <v>49</v>
      </c>
      <c r="G12" s="156">
        <v>0</v>
      </c>
      <c r="H12" s="156">
        <v>0</v>
      </c>
      <c r="I12" s="156">
        <v>0</v>
      </c>
      <c r="J12" s="156">
        <v>0</v>
      </c>
      <c r="K12" s="156">
        <v>0</v>
      </c>
      <c r="L12" s="156">
        <v>0</v>
      </c>
      <c r="M12" s="156">
        <v>0</v>
      </c>
      <c r="N12" s="156">
        <v>0</v>
      </c>
      <c r="O12" s="156">
        <v>0</v>
      </c>
      <c r="P12" s="156">
        <v>0</v>
      </c>
      <c r="Q12" s="156">
        <v>0</v>
      </c>
      <c r="R12" s="156">
        <v>0</v>
      </c>
      <c r="S12" s="156">
        <v>0</v>
      </c>
      <c r="T12" s="156">
        <v>0</v>
      </c>
      <c r="U12" s="156">
        <v>0</v>
      </c>
      <c r="V12" s="156">
        <v>0</v>
      </c>
      <c r="W12" s="156">
        <v>0</v>
      </c>
      <c r="X12" s="156">
        <v>0</v>
      </c>
      <c r="Y12" s="156">
        <v>0</v>
      </c>
      <c r="Z12" s="156">
        <v>0</v>
      </c>
      <c r="AA12" s="156">
        <v>0</v>
      </c>
      <c r="AB12" s="156">
        <v>0</v>
      </c>
      <c r="AC12" s="156">
        <v>0</v>
      </c>
      <c r="AD12" s="156">
        <v>0</v>
      </c>
      <c r="AE12" s="156">
        <v>0</v>
      </c>
      <c r="AF12" s="156">
        <v>0</v>
      </c>
      <c r="AG12" s="156"/>
      <c r="AH12" s="147" t="str">
        <f t="shared" si="303"/>
        <v xml:space="preserve">проверка пройдена</v>
      </c>
      <c r="AI12" s="147" t="str">
        <f t="shared" si="301"/>
        <v xml:space="preserve">проверка пройдена</v>
      </c>
    </row>
    <row r="13" ht="15">
      <c r="A13" s="143"/>
      <c r="B13" s="143"/>
      <c r="C13" s="87" t="s">
        <v>969</v>
      </c>
      <c r="D13" s="143" t="str">
        <f>VLOOKUP(C13,'Коды программ'!$A$2:$B$578,2,FALSE)</f>
        <v xml:space="preserve">Лечебное дело</v>
      </c>
      <c r="E13" s="153" t="s">
        <v>54</v>
      </c>
      <c r="F13" s="159" t="s">
        <v>55</v>
      </c>
      <c r="G13" s="156">
        <v>0</v>
      </c>
      <c r="H13" s="156">
        <v>0</v>
      </c>
      <c r="I13" s="156">
        <v>0</v>
      </c>
      <c r="J13" s="156">
        <v>0</v>
      </c>
      <c r="K13" s="156">
        <v>0</v>
      </c>
      <c r="L13" s="156">
        <v>0</v>
      </c>
      <c r="M13" s="156">
        <v>0</v>
      </c>
      <c r="N13" s="156">
        <v>0</v>
      </c>
      <c r="O13" s="156">
        <v>0</v>
      </c>
      <c r="P13" s="156">
        <v>0</v>
      </c>
      <c r="Q13" s="156">
        <v>0</v>
      </c>
      <c r="R13" s="156">
        <v>0</v>
      </c>
      <c r="S13" s="156">
        <v>0</v>
      </c>
      <c r="T13" s="156">
        <v>0</v>
      </c>
      <c r="U13" s="156">
        <v>0</v>
      </c>
      <c r="V13" s="156">
        <v>0</v>
      </c>
      <c r="W13" s="156">
        <v>0</v>
      </c>
      <c r="X13" s="156">
        <v>0</v>
      </c>
      <c r="Y13" s="156">
        <v>0</v>
      </c>
      <c r="Z13" s="156">
        <v>0</v>
      </c>
      <c r="AA13" s="156">
        <v>0</v>
      </c>
      <c r="AB13" s="156">
        <v>0</v>
      </c>
      <c r="AC13" s="156">
        <v>0</v>
      </c>
      <c r="AD13" s="156">
        <v>0</v>
      </c>
      <c r="AE13" s="156">
        <v>0</v>
      </c>
      <c r="AF13" s="156">
        <v>0</v>
      </c>
      <c r="AG13" s="156"/>
      <c r="AH13" s="147" t="str">
        <f t="shared" si="303"/>
        <v xml:space="preserve">проверка пройдена</v>
      </c>
      <c r="AI13" s="147" t="str">
        <f t="shared" si="301"/>
        <v xml:space="preserve">проверка пройдена</v>
      </c>
    </row>
    <row r="14" ht="15">
      <c r="A14" s="143"/>
      <c r="B14" s="143"/>
      <c r="C14" s="87" t="s">
        <v>969</v>
      </c>
      <c r="D14" s="143" t="str">
        <f>VLOOKUP(C14,'Коды программ'!$A$2:$B$578,2,FALSE)</f>
        <v xml:space="preserve">Лечебное дело</v>
      </c>
      <c r="E14" s="153" t="s">
        <v>60</v>
      </c>
      <c r="F14" s="159" t="s">
        <v>61</v>
      </c>
      <c r="G14" s="156">
        <v>0</v>
      </c>
      <c r="H14" s="156">
        <v>0</v>
      </c>
      <c r="I14" s="156">
        <v>0</v>
      </c>
      <c r="J14" s="156">
        <v>0</v>
      </c>
      <c r="K14" s="156">
        <v>0</v>
      </c>
      <c r="L14" s="156">
        <v>0</v>
      </c>
      <c r="M14" s="156">
        <v>0</v>
      </c>
      <c r="N14" s="156">
        <v>0</v>
      </c>
      <c r="O14" s="156">
        <v>0</v>
      </c>
      <c r="P14" s="156">
        <v>0</v>
      </c>
      <c r="Q14" s="156">
        <v>0</v>
      </c>
      <c r="R14" s="156">
        <v>0</v>
      </c>
      <c r="S14" s="156">
        <v>0</v>
      </c>
      <c r="T14" s="156">
        <v>0</v>
      </c>
      <c r="U14" s="156">
        <v>0</v>
      </c>
      <c r="V14" s="156">
        <v>0</v>
      </c>
      <c r="W14" s="156">
        <v>0</v>
      </c>
      <c r="X14" s="156">
        <v>0</v>
      </c>
      <c r="Y14" s="156">
        <v>0</v>
      </c>
      <c r="Z14" s="156">
        <v>0</v>
      </c>
      <c r="AA14" s="156">
        <v>0</v>
      </c>
      <c r="AB14" s="156">
        <v>0</v>
      </c>
      <c r="AC14" s="156">
        <v>0</v>
      </c>
      <c r="AD14" s="156">
        <v>0</v>
      </c>
      <c r="AE14" s="156">
        <v>0</v>
      </c>
      <c r="AF14" s="156">
        <v>0</v>
      </c>
      <c r="AG14" s="156"/>
      <c r="AH14" s="147" t="str">
        <f t="shared" si="303"/>
        <v xml:space="preserve">проверка пройдена</v>
      </c>
      <c r="AI14" s="147" t="str">
        <f t="shared" si="301"/>
        <v xml:space="preserve">проверка пройдена</v>
      </c>
    </row>
    <row r="15" ht="45" customHeight="1">
      <c r="A15" s="143"/>
      <c r="B15" s="143"/>
      <c r="C15" s="87" t="s">
        <v>969</v>
      </c>
      <c r="D15" s="143" t="str">
        <f>VLOOKUP(C15,'Коды программ'!$A$2:$B$578,2,FALSE)</f>
        <v xml:space="preserve">Лечебное дело</v>
      </c>
      <c r="E15" s="160" t="s">
        <v>65</v>
      </c>
      <c r="F15" s="161" t="s">
        <v>66</v>
      </c>
      <c r="G15" s="156">
        <v>0</v>
      </c>
      <c r="H15" s="156">
        <v>0</v>
      </c>
      <c r="I15" s="156">
        <v>0</v>
      </c>
      <c r="J15" s="156">
        <v>0</v>
      </c>
      <c r="K15" s="156">
        <v>0</v>
      </c>
      <c r="L15" s="156">
        <v>0</v>
      </c>
      <c r="M15" s="156">
        <v>0</v>
      </c>
      <c r="N15" s="156">
        <v>0</v>
      </c>
      <c r="O15" s="156">
        <v>0</v>
      </c>
      <c r="P15" s="156">
        <v>0</v>
      </c>
      <c r="Q15" s="156">
        <v>0</v>
      </c>
      <c r="R15" s="156">
        <v>0</v>
      </c>
      <c r="S15" s="156">
        <v>0</v>
      </c>
      <c r="T15" s="156">
        <v>0</v>
      </c>
      <c r="U15" s="156">
        <v>0</v>
      </c>
      <c r="V15" s="156">
        <v>0</v>
      </c>
      <c r="W15" s="156">
        <v>0</v>
      </c>
      <c r="X15" s="156">
        <v>0</v>
      </c>
      <c r="Y15" s="156">
        <v>0</v>
      </c>
      <c r="Z15" s="156">
        <v>0</v>
      </c>
      <c r="AA15" s="156">
        <v>0</v>
      </c>
      <c r="AB15" s="156">
        <v>0</v>
      </c>
      <c r="AC15" s="156">
        <v>0</v>
      </c>
      <c r="AD15" s="156">
        <v>0</v>
      </c>
      <c r="AE15" s="156">
        <v>0</v>
      </c>
      <c r="AF15" s="156">
        <v>0</v>
      </c>
      <c r="AG15" s="156"/>
      <c r="AH15" s="147" t="str">
        <f t="shared" si="303"/>
        <v xml:space="preserve">проверка пройдена</v>
      </c>
      <c r="AI15" s="147" t="str">
        <f t="shared" si="301"/>
        <v xml:space="preserve">проверка пройдена</v>
      </c>
    </row>
    <row r="16" ht="21.649999999999999" customHeight="1">
      <c r="A16" s="143"/>
      <c r="B16" s="143"/>
      <c r="C16" s="87" t="s">
        <v>969</v>
      </c>
      <c r="D16" s="143" t="str">
        <f>VLOOKUP(C16,'Коды программ'!$A$2:$B$578,2,FALSE)</f>
        <v xml:space="preserve">Лечебное дело</v>
      </c>
      <c r="E16" s="160" t="s">
        <v>70</v>
      </c>
      <c r="F16" s="161" t="s">
        <v>71</v>
      </c>
      <c r="G16" s="156">
        <v>0</v>
      </c>
      <c r="H16" s="156">
        <v>0</v>
      </c>
      <c r="I16" s="156">
        <v>0</v>
      </c>
      <c r="J16" s="156">
        <v>0</v>
      </c>
      <c r="K16" s="156">
        <v>0</v>
      </c>
      <c r="L16" s="156">
        <v>0</v>
      </c>
      <c r="M16" s="156">
        <v>0</v>
      </c>
      <c r="N16" s="156">
        <v>0</v>
      </c>
      <c r="O16" s="156">
        <v>0</v>
      </c>
      <c r="P16" s="156">
        <v>0</v>
      </c>
      <c r="Q16" s="156">
        <v>0</v>
      </c>
      <c r="R16" s="156">
        <v>0</v>
      </c>
      <c r="S16" s="156">
        <v>0</v>
      </c>
      <c r="T16" s="156">
        <v>0</v>
      </c>
      <c r="U16" s="156">
        <v>0</v>
      </c>
      <c r="V16" s="156">
        <v>0</v>
      </c>
      <c r="W16" s="156">
        <v>0</v>
      </c>
      <c r="X16" s="156">
        <v>0</v>
      </c>
      <c r="Y16" s="156">
        <v>0</v>
      </c>
      <c r="Z16" s="156">
        <v>0</v>
      </c>
      <c r="AA16" s="156">
        <v>0</v>
      </c>
      <c r="AB16" s="156">
        <v>0</v>
      </c>
      <c r="AC16" s="156">
        <v>0</v>
      </c>
      <c r="AD16" s="156">
        <v>0</v>
      </c>
      <c r="AE16" s="156">
        <v>0</v>
      </c>
      <c r="AF16" s="156">
        <v>0</v>
      </c>
      <c r="AG16" s="156"/>
      <c r="AH16" s="147" t="str">
        <f t="shared" si="303"/>
        <v xml:space="preserve">проверка пройдена</v>
      </c>
      <c r="AI16" s="147" t="str">
        <f t="shared" si="301"/>
        <v xml:space="preserve">проверка пройдена</v>
      </c>
    </row>
    <row r="17" ht="30">
      <c r="A17" s="143"/>
      <c r="B17" s="143"/>
      <c r="C17" s="87" t="s">
        <v>969</v>
      </c>
      <c r="D17" s="143" t="str">
        <f>VLOOKUP(C17,'Коды программ'!$A$2:$B$578,2,FALSE)</f>
        <v xml:space="preserve">Лечебное дело</v>
      </c>
      <c r="E17" s="160" t="s">
        <v>75</v>
      </c>
      <c r="F17" s="161" t="s">
        <v>76</v>
      </c>
      <c r="G17" s="156">
        <v>0</v>
      </c>
      <c r="H17" s="156">
        <v>0</v>
      </c>
      <c r="I17" s="156">
        <v>0</v>
      </c>
      <c r="J17" s="156">
        <v>0</v>
      </c>
      <c r="K17" s="156">
        <v>0</v>
      </c>
      <c r="L17" s="156">
        <v>0</v>
      </c>
      <c r="M17" s="156">
        <v>0</v>
      </c>
      <c r="N17" s="156">
        <v>0</v>
      </c>
      <c r="O17" s="156">
        <v>0</v>
      </c>
      <c r="P17" s="156">
        <v>0</v>
      </c>
      <c r="Q17" s="156">
        <v>0</v>
      </c>
      <c r="R17" s="156">
        <v>0</v>
      </c>
      <c r="S17" s="156">
        <v>0</v>
      </c>
      <c r="T17" s="156">
        <v>0</v>
      </c>
      <c r="U17" s="156">
        <v>0</v>
      </c>
      <c r="V17" s="156">
        <v>0</v>
      </c>
      <c r="W17" s="156">
        <v>0</v>
      </c>
      <c r="X17" s="156">
        <v>0</v>
      </c>
      <c r="Y17" s="156">
        <v>0</v>
      </c>
      <c r="Z17" s="156">
        <v>0</v>
      </c>
      <c r="AA17" s="156">
        <v>0</v>
      </c>
      <c r="AB17" s="156">
        <v>0</v>
      </c>
      <c r="AC17" s="156">
        <v>0</v>
      </c>
      <c r="AD17" s="156">
        <v>0</v>
      </c>
      <c r="AE17" s="156">
        <v>0</v>
      </c>
      <c r="AF17" s="156">
        <v>0</v>
      </c>
      <c r="AG17" s="156"/>
      <c r="AH17" s="147" t="str">
        <f t="shared" si="303"/>
        <v xml:space="preserve">проверка пройдена</v>
      </c>
      <c r="AI17" s="147" t="str">
        <f t="shared" si="301"/>
        <v xml:space="preserve">проверка пройдена</v>
      </c>
    </row>
    <row r="18" ht="37.5" customHeight="1">
      <c r="A18" s="143"/>
      <c r="B18" s="143"/>
      <c r="C18" s="87" t="s">
        <v>969</v>
      </c>
      <c r="D18" s="143" t="str">
        <f>VLOOKUP(C18,'Коды программ'!$A$2:$B$578,2,FALSE)</f>
        <v xml:space="preserve">Лечебное дело</v>
      </c>
      <c r="E18" s="160" t="s">
        <v>80</v>
      </c>
      <c r="F18" s="161" t="s">
        <v>81</v>
      </c>
      <c r="G18" s="156">
        <v>0</v>
      </c>
      <c r="H18" s="156">
        <v>0</v>
      </c>
      <c r="I18" s="156">
        <v>0</v>
      </c>
      <c r="J18" s="156">
        <v>0</v>
      </c>
      <c r="K18" s="156">
        <v>0</v>
      </c>
      <c r="L18" s="156">
        <v>0</v>
      </c>
      <c r="M18" s="156">
        <v>0</v>
      </c>
      <c r="N18" s="156">
        <v>0</v>
      </c>
      <c r="O18" s="156">
        <v>0</v>
      </c>
      <c r="P18" s="156">
        <v>0</v>
      </c>
      <c r="Q18" s="156">
        <v>0</v>
      </c>
      <c r="R18" s="156">
        <v>0</v>
      </c>
      <c r="S18" s="156">
        <v>0</v>
      </c>
      <c r="T18" s="156">
        <v>0</v>
      </c>
      <c r="U18" s="156">
        <v>0</v>
      </c>
      <c r="V18" s="156">
        <v>0</v>
      </c>
      <c r="W18" s="156">
        <v>0</v>
      </c>
      <c r="X18" s="156">
        <v>0</v>
      </c>
      <c r="Y18" s="156">
        <v>0</v>
      </c>
      <c r="Z18" s="156">
        <v>0</v>
      </c>
      <c r="AA18" s="156">
        <v>0</v>
      </c>
      <c r="AB18" s="156">
        <v>0</v>
      </c>
      <c r="AC18" s="156">
        <v>0</v>
      </c>
      <c r="AD18" s="156">
        <v>0</v>
      </c>
      <c r="AE18" s="156">
        <v>0</v>
      </c>
      <c r="AF18" s="156">
        <v>0</v>
      </c>
      <c r="AG18" s="156"/>
      <c r="AH18" s="147" t="str">
        <f t="shared" si="303"/>
        <v xml:space="preserve">проверка пройдена</v>
      </c>
      <c r="AI18" s="147" t="str">
        <f t="shared" si="301"/>
        <v xml:space="preserve">проверка пройдена</v>
      </c>
    </row>
    <row r="19" ht="60">
      <c r="A19" s="143"/>
      <c r="B19" s="143"/>
      <c r="C19" s="87" t="s">
        <v>969</v>
      </c>
      <c r="D19" s="143" t="str">
        <f>VLOOKUP(C19,'Коды программ'!$A$2:$B$578,2,FALSE)</f>
        <v xml:space="preserve">Лечебное дело</v>
      </c>
      <c r="E19" s="153" t="s">
        <v>85</v>
      </c>
      <c r="F19" s="162" t="s">
        <v>86</v>
      </c>
      <c r="G19" s="156">
        <v>0</v>
      </c>
      <c r="H19" s="156">
        <v>0</v>
      </c>
      <c r="I19" s="156">
        <v>0</v>
      </c>
      <c r="J19" s="156">
        <v>0</v>
      </c>
      <c r="K19" s="156">
        <v>0</v>
      </c>
      <c r="L19" s="156">
        <v>0</v>
      </c>
      <c r="M19" s="156">
        <v>0</v>
      </c>
      <c r="N19" s="156">
        <v>0</v>
      </c>
      <c r="O19" s="156">
        <v>0</v>
      </c>
      <c r="P19" s="156">
        <v>0</v>
      </c>
      <c r="Q19" s="156">
        <v>0</v>
      </c>
      <c r="R19" s="156">
        <v>0</v>
      </c>
      <c r="S19" s="156">
        <v>0</v>
      </c>
      <c r="T19" s="156">
        <v>0</v>
      </c>
      <c r="U19" s="156">
        <v>0</v>
      </c>
      <c r="V19" s="156">
        <v>0</v>
      </c>
      <c r="W19" s="156">
        <v>0</v>
      </c>
      <c r="X19" s="156">
        <v>0</v>
      </c>
      <c r="Y19" s="156">
        <v>0</v>
      </c>
      <c r="Z19" s="156">
        <v>0</v>
      </c>
      <c r="AA19" s="156">
        <v>0</v>
      </c>
      <c r="AB19" s="156">
        <v>0</v>
      </c>
      <c r="AC19" s="156">
        <v>0</v>
      </c>
      <c r="AD19" s="156">
        <v>0</v>
      </c>
      <c r="AE19" s="156">
        <v>0</v>
      </c>
      <c r="AF19" s="156">
        <v>0</v>
      </c>
      <c r="AG19" s="156"/>
      <c r="AH19" s="147" t="str">
        <f t="shared" si="303"/>
        <v xml:space="preserve">проверка пройдена</v>
      </c>
      <c r="AI19" s="147" t="str">
        <f t="shared" si="301"/>
        <v xml:space="preserve">проверка пройдена</v>
      </c>
    </row>
    <row r="20" ht="75">
      <c r="A20" s="143"/>
      <c r="B20" s="143"/>
      <c r="C20" s="87" t="s">
        <v>969</v>
      </c>
      <c r="D20" s="143" t="str">
        <f>VLOOKUP(C20,'Коды программ'!$A$2:$B$578,2,FALSE)</f>
        <v xml:space="preserve">Лечебное дело</v>
      </c>
      <c r="E20" s="153" t="s">
        <v>90</v>
      </c>
      <c r="F20" s="162" t="s">
        <v>91</v>
      </c>
      <c r="G20" s="156">
        <v>0</v>
      </c>
      <c r="H20" s="156">
        <v>0</v>
      </c>
      <c r="I20" s="156">
        <v>0</v>
      </c>
      <c r="J20" s="156">
        <v>0</v>
      </c>
      <c r="K20" s="156">
        <v>0</v>
      </c>
      <c r="L20" s="156">
        <v>0</v>
      </c>
      <c r="M20" s="156">
        <v>0</v>
      </c>
      <c r="N20" s="156">
        <v>0</v>
      </c>
      <c r="O20" s="156">
        <v>0</v>
      </c>
      <c r="P20" s="156">
        <v>0</v>
      </c>
      <c r="Q20" s="156">
        <v>0</v>
      </c>
      <c r="R20" s="156">
        <v>0</v>
      </c>
      <c r="S20" s="156">
        <v>0</v>
      </c>
      <c r="T20" s="156">
        <v>0</v>
      </c>
      <c r="U20" s="156">
        <v>0</v>
      </c>
      <c r="V20" s="156">
        <v>0</v>
      </c>
      <c r="W20" s="156">
        <v>0</v>
      </c>
      <c r="X20" s="156">
        <v>0</v>
      </c>
      <c r="Y20" s="156">
        <v>0</v>
      </c>
      <c r="Z20" s="156">
        <v>0</v>
      </c>
      <c r="AA20" s="156">
        <v>0</v>
      </c>
      <c r="AB20" s="156">
        <v>0</v>
      </c>
      <c r="AC20" s="156">
        <v>0</v>
      </c>
      <c r="AD20" s="156">
        <v>0</v>
      </c>
      <c r="AE20" s="156">
        <v>0</v>
      </c>
      <c r="AF20" s="156">
        <v>0</v>
      </c>
      <c r="AG20" s="156"/>
      <c r="AH20" s="147" t="str">
        <f t="shared" si="303"/>
        <v xml:space="preserve">проверка пройдена</v>
      </c>
      <c r="AI20" s="147" t="str">
        <f t="shared" si="301"/>
        <v xml:space="preserve">проверка пройдена</v>
      </c>
    </row>
    <row r="21" ht="105.75" customHeight="1">
      <c r="A21" s="143"/>
      <c r="B21" s="143"/>
      <c r="C21" s="87" t="s">
        <v>969</v>
      </c>
      <c r="D21" s="143" t="str">
        <f>VLOOKUP(C21,'Коды программ'!$A$2:$B$578,2,FALSE)</f>
        <v xml:space="preserve">Лечебное дело</v>
      </c>
      <c r="E21" s="163" t="s">
        <v>1331</v>
      </c>
      <c r="F21" s="164" t="s">
        <v>1362</v>
      </c>
      <c r="G21" s="200" t="str">
        <f>IF(AND(G7&lt;=G6,G8&lt;=G7,G9&lt;=G6,G10&lt;=G6,G11=(G7+G9),G11=(G12+G13+G14+G15+G16+G17+G18),G19&lt;=G11,G20&lt;=G11,(G7+G9)&lt;=G6,G12&lt;=G11,G13&lt;=G11,G14&lt;=G11,G15&lt;=G11,G16&lt;=G11,G17&lt;=G11,G18&lt;=G11,G19&lt;=G10,G19&lt;=G11),"проверка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H21" s="200" t="str">
        <f t="shared" ref="H21:AF21" si="304">IF(AND(H7&lt;=H6,H8&lt;=H7,H9&lt;=H6,H10&lt;=H6,H11=(H7+H9),H11=(H12+H13+H14+H15+H16+H17+H18),H19&lt;=H11,H20&lt;=H11,(H7+H9)&lt;=H6,H12&lt;=H11,H13&lt;=H11,H14&lt;=H11,H15&lt;=H11,H16&lt;=H11,H17&lt;=H11,H18&lt;=H11,H19&lt;=H10,H19&lt;=H11),"проверка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I21" s="200" t="str">
        <f t="shared" si="304"/>
        <v xml:space="preserve">проверка пройдена</v>
      </c>
      <c r="J21" s="200" t="str">
        <f t="shared" si="304"/>
        <v xml:space="preserve">проверка пройдена</v>
      </c>
      <c r="K21" s="200" t="str">
        <f t="shared" si="304"/>
        <v xml:space="preserve">проверка пройдена</v>
      </c>
      <c r="L21" s="200" t="str">
        <f t="shared" si="304"/>
        <v xml:space="preserve">проверка пройдена</v>
      </c>
      <c r="M21" s="200" t="str">
        <f t="shared" si="304"/>
        <v xml:space="preserve">проверка пройдена</v>
      </c>
      <c r="N21" s="200" t="str">
        <f t="shared" si="304"/>
        <v xml:space="preserve">проверка пройдена</v>
      </c>
      <c r="O21" s="200" t="str">
        <f t="shared" si="304"/>
        <v xml:space="preserve">проверка пройдена</v>
      </c>
      <c r="P21" s="200" t="str">
        <f t="shared" si="304"/>
        <v xml:space="preserve">проверка пройдена</v>
      </c>
      <c r="Q21" s="200" t="str">
        <f t="shared" si="304"/>
        <v xml:space="preserve">проверка пройдена</v>
      </c>
      <c r="R21" s="200" t="str">
        <f t="shared" si="304"/>
        <v xml:space="preserve">проверка пройдена</v>
      </c>
      <c r="S21" s="200" t="str">
        <f t="shared" si="304"/>
        <v xml:space="preserve">проверка пройдена</v>
      </c>
      <c r="T21" s="200" t="str">
        <f t="shared" si="304"/>
        <v xml:space="preserve">проверка пройдена</v>
      </c>
      <c r="U21" s="200" t="str">
        <f t="shared" si="304"/>
        <v xml:space="preserve">проверка пройдена</v>
      </c>
      <c r="V21" s="200" t="str">
        <f t="shared" si="304"/>
        <v xml:space="preserve">проверка пройдена</v>
      </c>
      <c r="W21" s="200" t="str">
        <f t="shared" si="304"/>
        <v xml:space="preserve">проверка пройдена</v>
      </c>
      <c r="X21" s="200" t="str">
        <f t="shared" si="304"/>
        <v xml:space="preserve">проверка пройдена</v>
      </c>
      <c r="Y21" s="200" t="str">
        <f t="shared" si="304"/>
        <v xml:space="preserve">проверка пройдена</v>
      </c>
      <c r="Z21" s="200" t="str">
        <f t="shared" si="304"/>
        <v xml:space="preserve">проверка пройдена</v>
      </c>
      <c r="AA21" s="200" t="str">
        <f t="shared" si="304"/>
        <v xml:space="preserve">проверка пройдена</v>
      </c>
      <c r="AB21" s="200" t="str">
        <f t="shared" si="304"/>
        <v xml:space="preserve">проверка пройдена</v>
      </c>
      <c r="AC21" s="200" t="str">
        <f t="shared" si="304"/>
        <v xml:space="preserve">проверка пройдена</v>
      </c>
      <c r="AD21" s="200" t="str">
        <f t="shared" si="304"/>
        <v xml:space="preserve">проверка пройдена</v>
      </c>
      <c r="AE21" s="200" t="str">
        <f t="shared" si="304"/>
        <v xml:space="preserve">проверка пройдена</v>
      </c>
      <c r="AF21" s="200" t="str">
        <f t="shared" si="304"/>
        <v xml:space="preserve">проверка пройдена</v>
      </c>
      <c r="AG21" s="166"/>
      <c r="AH21" s="147"/>
      <c r="AI21" s="147"/>
    </row>
    <row r="22" ht="30">
      <c r="A22" s="143"/>
      <c r="B22" s="143"/>
      <c r="C22" s="87" t="s">
        <v>987</v>
      </c>
      <c r="D22" s="143" t="str">
        <f>VLOOKUP(C22,'Коды программ'!$A$2:$B$578,2,FALSE)</f>
        <v xml:space="preserve">Сестринское дело</v>
      </c>
      <c r="E22" s="154" t="s">
        <v>6</v>
      </c>
      <c r="F22" s="197" t="s">
        <v>7</v>
      </c>
      <c r="G22" s="75">
        <v>42</v>
      </c>
      <c r="H22" s="75">
        <v>30</v>
      </c>
      <c r="I22" s="75">
        <v>26</v>
      </c>
      <c r="J22" s="75">
        <v>0</v>
      </c>
      <c r="K22" s="75">
        <v>0</v>
      </c>
      <c r="L22" s="75">
        <v>0</v>
      </c>
      <c r="M22" s="75">
        <v>1</v>
      </c>
      <c r="N22" s="75">
        <v>9</v>
      </c>
      <c r="O22" s="75">
        <v>0</v>
      </c>
      <c r="P22" s="75">
        <v>1</v>
      </c>
      <c r="Q22" s="75">
        <v>0</v>
      </c>
      <c r="R22" s="75">
        <v>0</v>
      </c>
      <c r="S22" s="75">
        <v>0</v>
      </c>
      <c r="T22" s="75">
        <v>0</v>
      </c>
      <c r="U22" s="75">
        <v>0</v>
      </c>
      <c r="V22" s="75">
        <v>0</v>
      </c>
      <c r="W22" s="75">
        <v>0</v>
      </c>
      <c r="X22" s="75">
        <v>0</v>
      </c>
      <c r="Y22" s="75">
        <v>0</v>
      </c>
      <c r="Z22" s="75">
        <v>0</v>
      </c>
      <c r="AA22" s="75">
        <v>1</v>
      </c>
      <c r="AB22" s="75">
        <v>0</v>
      </c>
      <c r="AC22" s="75">
        <v>0</v>
      </c>
      <c r="AD22" s="75">
        <v>0</v>
      </c>
      <c r="AE22" s="75">
        <v>0</v>
      </c>
      <c r="AF22" s="75">
        <v>0</v>
      </c>
      <c r="AG22" s="198"/>
      <c r="AH22" s="147" t="str">
        <f t="shared" si="303"/>
        <v xml:space="preserve">проверка пройдена</v>
      </c>
      <c r="AI22" s="147" t="str">
        <f t="shared" ref="AI22:AI36" si="305">IF(OR(I22&gt;H22,J22&gt;H22),"ВНИМАНИЕ! В гр.09 и/или 10 не может стоять значение большее, чем в гр.08","проверка пройдена")</f>
        <v xml:space="preserve">проверка пройдена</v>
      </c>
    </row>
    <row r="23" ht="30">
      <c r="A23" s="143"/>
      <c r="B23" s="143"/>
      <c r="C23" s="87" t="s">
        <v>987</v>
      </c>
      <c r="D23" s="143" t="str">
        <f>VLOOKUP(C23,'Коды программ'!$A$2:$B$578,2,FALSE)</f>
        <v xml:space="preserve">Сестринское дело</v>
      </c>
      <c r="E23" s="154" t="s">
        <v>14</v>
      </c>
      <c r="F23" s="158" t="s">
        <v>15</v>
      </c>
      <c r="G23" s="199">
        <v>0</v>
      </c>
      <c r="H23" s="199">
        <v>0</v>
      </c>
      <c r="I23" s="199">
        <v>0</v>
      </c>
      <c r="J23" s="199">
        <v>0</v>
      </c>
      <c r="K23" s="199">
        <v>0</v>
      </c>
      <c r="L23" s="199">
        <v>0</v>
      </c>
      <c r="M23" s="199">
        <v>0</v>
      </c>
      <c r="N23" s="199">
        <v>0</v>
      </c>
      <c r="O23" s="199">
        <v>0</v>
      </c>
      <c r="P23" s="199">
        <v>0</v>
      </c>
      <c r="Q23" s="199">
        <v>0</v>
      </c>
      <c r="R23" s="199">
        <v>0</v>
      </c>
      <c r="S23" s="199">
        <v>0</v>
      </c>
      <c r="T23" s="199">
        <v>0</v>
      </c>
      <c r="U23" s="199">
        <v>0</v>
      </c>
      <c r="V23" s="199">
        <v>0</v>
      </c>
      <c r="W23" s="199">
        <v>0</v>
      </c>
      <c r="X23" s="199">
        <v>0</v>
      </c>
      <c r="Y23" s="199">
        <v>0</v>
      </c>
      <c r="Z23" s="199">
        <v>0</v>
      </c>
      <c r="AA23" s="199">
        <v>0</v>
      </c>
      <c r="AB23" s="199">
        <v>0</v>
      </c>
      <c r="AC23" s="199">
        <v>0</v>
      </c>
      <c r="AD23" s="199">
        <v>0</v>
      </c>
      <c r="AE23" s="199">
        <v>0</v>
      </c>
      <c r="AF23" s="199">
        <v>0</v>
      </c>
      <c r="AG23" s="156"/>
      <c r="AH23" s="147" t="str">
        <f t="shared" si="303"/>
        <v xml:space="preserve">проверка пройдена</v>
      </c>
      <c r="AI23" s="147" t="str">
        <f t="shared" si="305"/>
        <v xml:space="preserve">проверка пройдена</v>
      </c>
    </row>
    <row r="24" ht="30">
      <c r="A24" s="143"/>
      <c r="B24" s="143"/>
      <c r="C24" s="87" t="s">
        <v>987</v>
      </c>
      <c r="D24" s="143" t="str">
        <f>VLOOKUP(C24,'Коды программ'!$A$2:$B$578,2,FALSE)</f>
        <v xml:space="preserve">Сестринское дело</v>
      </c>
      <c r="E24" s="154" t="s">
        <v>22</v>
      </c>
      <c r="F24" s="158" t="s">
        <v>23</v>
      </c>
      <c r="G24" s="201">
        <v>0</v>
      </c>
      <c r="H24" s="201">
        <v>0</v>
      </c>
      <c r="I24" s="201">
        <v>0</v>
      </c>
      <c r="J24" s="156">
        <v>0</v>
      </c>
      <c r="K24" s="156">
        <v>0</v>
      </c>
      <c r="L24" s="156">
        <v>0</v>
      </c>
      <c r="M24" s="156">
        <v>0</v>
      </c>
      <c r="N24" s="156">
        <v>0</v>
      </c>
      <c r="O24" s="156">
        <v>0</v>
      </c>
      <c r="P24" s="156">
        <v>0</v>
      </c>
      <c r="Q24" s="156">
        <v>0</v>
      </c>
      <c r="R24" s="156">
        <v>0</v>
      </c>
      <c r="S24" s="156">
        <v>0</v>
      </c>
      <c r="T24" s="156">
        <v>0</v>
      </c>
      <c r="U24" s="156">
        <v>0</v>
      </c>
      <c r="V24" s="156">
        <v>0</v>
      </c>
      <c r="W24" s="156">
        <v>0</v>
      </c>
      <c r="X24" s="156">
        <v>0</v>
      </c>
      <c r="Y24" s="156">
        <v>0</v>
      </c>
      <c r="Z24" s="156">
        <v>0</v>
      </c>
      <c r="AA24" s="156">
        <v>0</v>
      </c>
      <c r="AB24" s="156">
        <v>0</v>
      </c>
      <c r="AC24" s="156">
        <v>0</v>
      </c>
      <c r="AD24" s="156">
        <v>0</v>
      </c>
      <c r="AE24" s="156">
        <v>0</v>
      </c>
      <c r="AF24" s="156">
        <v>0</v>
      </c>
      <c r="AG24" s="156"/>
      <c r="AH24" s="147" t="str">
        <f t="shared" si="303"/>
        <v xml:space="preserve">проверка пройдена</v>
      </c>
      <c r="AI24" s="147" t="str">
        <f t="shared" si="305"/>
        <v xml:space="preserve">проверка пройдена</v>
      </c>
    </row>
    <row r="25" ht="30">
      <c r="A25" s="143"/>
      <c r="B25" s="143"/>
      <c r="C25" s="87" t="s">
        <v>987</v>
      </c>
      <c r="D25" s="143" t="str">
        <f>VLOOKUP(C25,'Коды программ'!$A$2:$B$578,2,FALSE)</f>
        <v xml:space="preserve">Сестринское дело</v>
      </c>
      <c r="E25" s="154" t="s">
        <v>29</v>
      </c>
      <c r="F25" s="202" t="s">
        <v>30</v>
      </c>
      <c r="G25" s="75">
        <v>1</v>
      </c>
      <c r="H25" s="75">
        <v>1</v>
      </c>
      <c r="I25" s="75">
        <v>1</v>
      </c>
      <c r="J25" s="198">
        <v>0</v>
      </c>
      <c r="K25" s="156">
        <v>0</v>
      </c>
      <c r="L25" s="156">
        <v>0</v>
      </c>
      <c r="M25" s="156">
        <v>0</v>
      </c>
      <c r="N25" s="156">
        <v>0</v>
      </c>
      <c r="O25" s="156">
        <v>0</v>
      </c>
      <c r="P25" s="156">
        <v>0</v>
      </c>
      <c r="Q25" s="156">
        <v>0</v>
      </c>
      <c r="R25" s="156">
        <v>0</v>
      </c>
      <c r="S25" s="156">
        <v>0</v>
      </c>
      <c r="T25" s="156">
        <v>0</v>
      </c>
      <c r="U25" s="156">
        <v>0</v>
      </c>
      <c r="V25" s="156">
        <v>0</v>
      </c>
      <c r="W25" s="156">
        <v>0</v>
      </c>
      <c r="X25" s="156">
        <v>0</v>
      </c>
      <c r="Y25" s="156"/>
      <c r="Z25" s="156">
        <v>0</v>
      </c>
      <c r="AA25" s="156">
        <v>0</v>
      </c>
      <c r="AB25" s="156">
        <v>0</v>
      </c>
      <c r="AC25" s="156">
        <v>0</v>
      </c>
      <c r="AD25" s="156">
        <v>0</v>
      </c>
      <c r="AE25" s="156">
        <v>0</v>
      </c>
      <c r="AF25" s="156">
        <v>0</v>
      </c>
      <c r="AG25" s="156"/>
      <c r="AH25" s="147" t="str">
        <f t="shared" si="303"/>
        <v xml:space="preserve">проверка пройдена</v>
      </c>
      <c r="AI25" s="147" t="str">
        <f t="shared" si="305"/>
        <v xml:space="preserve">проверка пройдена</v>
      </c>
    </row>
    <row r="26" ht="15">
      <c r="A26" s="143"/>
      <c r="B26" s="143"/>
      <c r="C26" s="87" t="s">
        <v>987</v>
      </c>
      <c r="D26" s="143" t="str">
        <f>VLOOKUP(C26,'Коды программ'!$A$2:$B$578,2,FALSE)</f>
        <v xml:space="preserve">Сестринское дело</v>
      </c>
      <c r="E26" s="154" t="s">
        <v>36</v>
      </c>
      <c r="F26" s="158" t="s">
        <v>37</v>
      </c>
      <c r="G26" s="199">
        <v>0</v>
      </c>
      <c r="H26" s="199">
        <v>0</v>
      </c>
      <c r="I26" s="199">
        <v>0</v>
      </c>
      <c r="J26" s="156">
        <v>0</v>
      </c>
      <c r="K26" s="156">
        <v>0</v>
      </c>
      <c r="L26" s="156">
        <v>0</v>
      </c>
      <c r="M26" s="156">
        <v>0</v>
      </c>
      <c r="N26" s="156">
        <v>0</v>
      </c>
      <c r="O26" s="156">
        <v>0</v>
      </c>
      <c r="P26" s="156">
        <v>0</v>
      </c>
      <c r="Q26" s="156">
        <v>0</v>
      </c>
      <c r="R26" s="156">
        <v>0</v>
      </c>
      <c r="S26" s="156">
        <v>0</v>
      </c>
      <c r="T26" s="156">
        <v>0</v>
      </c>
      <c r="U26" s="156">
        <v>0</v>
      </c>
      <c r="V26" s="156">
        <v>0</v>
      </c>
      <c r="W26" s="156">
        <v>0</v>
      </c>
      <c r="X26" s="156">
        <v>0</v>
      </c>
      <c r="Y26" s="156">
        <v>0</v>
      </c>
      <c r="Z26" s="156">
        <v>0</v>
      </c>
      <c r="AA26" s="156">
        <v>0</v>
      </c>
      <c r="AB26" s="156">
        <v>0</v>
      </c>
      <c r="AC26" s="156">
        <v>0</v>
      </c>
      <c r="AD26" s="156">
        <v>0</v>
      </c>
      <c r="AE26" s="156">
        <v>0</v>
      </c>
      <c r="AF26" s="156">
        <v>0</v>
      </c>
      <c r="AG26" s="156"/>
      <c r="AH26" s="147" t="str">
        <f t="shared" si="303"/>
        <v xml:space="preserve">проверка пройдена</v>
      </c>
      <c r="AI26" s="147" t="str">
        <f t="shared" si="305"/>
        <v xml:space="preserve">проверка пройдена</v>
      </c>
    </row>
    <row r="27" ht="60">
      <c r="A27" s="143"/>
      <c r="B27" s="143"/>
      <c r="C27" s="87" t="s">
        <v>987</v>
      </c>
      <c r="D27" s="143" t="str">
        <f>VLOOKUP(C27,'Коды программ'!$A$2:$B$578,2,FALSE)</f>
        <v xml:space="preserve">Сестринское дело</v>
      </c>
      <c r="E27" s="153" t="s">
        <v>42</v>
      </c>
      <c r="F27" s="159" t="s">
        <v>43</v>
      </c>
      <c r="G27" s="156">
        <f>G23+G25</f>
        <v>1</v>
      </c>
      <c r="H27" s="156">
        <f t="shared" ref="H27:AF27" si="306">H23+H25</f>
        <v>1</v>
      </c>
      <c r="I27" s="156">
        <f t="shared" si="306"/>
        <v>1</v>
      </c>
      <c r="J27" s="156">
        <f t="shared" si="306"/>
        <v>0</v>
      </c>
      <c r="K27" s="156">
        <f t="shared" si="306"/>
        <v>0</v>
      </c>
      <c r="L27" s="156">
        <f t="shared" si="306"/>
        <v>0</v>
      </c>
      <c r="M27" s="156">
        <f t="shared" si="306"/>
        <v>0</v>
      </c>
      <c r="N27" s="156">
        <f t="shared" si="306"/>
        <v>0</v>
      </c>
      <c r="O27" s="156">
        <f t="shared" si="306"/>
        <v>0</v>
      </c>
      <c r="P27" s="156">
        <f t="shared" si="306"/>
        <v>0</v>
      </c>
      <c r="Q27" s="156">
        <f t="shared" si="306"/>
        <v>0</v>
      </c>
      <c r="R27" s="156">
        <f t="shared" si="306"/>
        <v>0</v>
      </c>
      <c r="S27" s="156">
        <f t="shared" si="306"/>
        <v>0</v>
      </c>
      <c r="T27" s="156">
        <f t="shared" si="306"/>
        <v>0</v>
      </c>
      <c r="U27" s="156">
        <f t="shared" si="306"/>
        <v>0</v>
      </c>
      <c r="V27" s="156">
        <f t="shared" si="306"/>
        <v>0</v>
      </c>
      <c r="W27" s="156">
        <f t="shared" si="306"/>
        <v>0</v>
      </c>
      <c r="X27" s="156">
        <f t="shared" si="306"/>
        <v>0</v>
      </c>
      <c r="Y27" s="156">
        <f t="shared" si="306"/>
        <v>0</v>
      </c>
      <c r="Z27" s="156">
        <f t="shared" si="306"/>
        <v>0</v>
      </c>
      <c r="AA27" s="156">
        <f t="shared" si="306"/>
        <v>0</v>
      </c>
      <c r="AB27" s="156">
        <f t="shared" si="306"/>
        <v>0</v>
      </c>
      <c r="AC27" s="156">
        <f t="shared" si="306"/>
        <v>0</v>
      </c>
      <c r="AD27" s="156">
        <f t="shared" si="306"/>
        <v>0</v>
      </c>
      <c r="AE27" s="156">
        <f t="shared" si="306"/>
        <v>0</v>
      </c>
      <c r="AF27" s="156">
        <f t="shared" si="306"/>
        <v>0</v>
      </c>
      <c r="AG27" s="156"/>
      <c r="AH27" s="147" t="str">
        <f t="shared" si="303"/>
        <v xml:space="preserve">проверка пройдена</v>
      </c>
      <c r="AI27" s="147" t="str">
        <f t="shared" si="305"/>
        <v xml:space="preserve">проверка пройдена</v>
      </c>
    </row>
    <row r="28" ht="75">
      <c r="A28" s="143"/>
      <c r="B28" s="143"/>
      <c r="C28" s="87" t="s">
        <v>987</v>
      </c>
      <c r="D28" s="143" t="str">
        <f>VLOOKUP(C28,'Коды программ'!$A$2:$B$578,2,FALSE)</f>
        <v xml:space="preserve">Сестринское дело</v>
      </c>
      <c r="E28" s="153" t="s">
        <v>48</v>
      </c>
      <c r="F28" s="159" t="s">
        <v>49</v>
      </c>
      <c r="G28" s="156">
        <v>0</v>
      </c>
      <c r="H28" s="156">
        <v>0</v>
      </c>
      <c r="I28" s="156">
        <v>0</v>
      </c>
      <c r="J28" s="156">
        <v>0</v>
      </c>
      <c r="K28" s="156">
        <v>0</v>
      </c>
      <c r="L28" s="156">
        <v>0</v>
      </c>
      <c r="M28" s="156">
        <v>0</v>
      </c>
      <c r="N28" s="156">
        <v>0</v>
      </c>
      <c r="O28" s="156">
        <v>0</v>
      </c>
      <c r="P28" s="156">
        <v>0</v>
      </c>
      <c r="Q28" s="156">
        <v>0</v>
      </c>
      <c r="R28" s="156">
        <v>0</v>
      </c>
      <c r="S28" s="156">
        <v>0</v>
      </c>
      <c r="T28" s="156">
        <v>0</v>
      </c>
      <c r="U28" s="156">
        <v>0</v>
      </c>
      <c r="V28" s="156">
        <v>0</v>
      </c>
      <c r="W28" s="156">
        <v>0</v>
      </c>
      <c r="X28" s="156">
        <v>0</v>
      </c>
      <c r="Y28" s="156">
        <v>0</v>
      </c>
      <c r="Z28" s="156">
        <v>0</v>
      </c>
      <c r="AA28" s="156">
        <v>0</v>
      </c>
      <c r="AB28" s="156">
        <v>0</v>
      </c>
      <c r="AC28" s="156">
        <v>0</v>
      </c>
      <c r="AD28" s="156">
        <v>0</v>
      </c>
      <c r="AE28" s="156">
        <v>0</v>
      </c>
      <c r="AF28" s="156">
        <v>0</v>
      </c>
      <c r="AG28" s="156"/>
      <c r="AH28" s="147" t="str">
        <f t="shared" si="303"/>
        <v xml:space="preserve">проверка пройдена</v>
      </c>
      <c r="AI28" s="147" t="str">
        <f t="shared" si="305"/>
        <v xml:space="preserve">проверка пройдена</v>
      </c>
    </row>
    <row r="29" ht="15">
      <c r="A29" s="143"/>
      <c r="B29" s="143"/>
      <c r="C29" s="87" t="s">
        <v>987</v>
      </c>
      <c r="D29" s="143" t="str">
        <f>VLOOKUP(C29,'Коды программ'!$A$2:$B$578,2,FALSE)</f>
        <v xml:space="preserve">Сестринское дело</v>
      </c>
      <c r="E29" s="153" t="s">
        <v>54</v>
      </c>
      <c r="F29" s="159" t="s">
        <v>55</v>
      </c>
      <c r="G29" s="156">
        <v>0</v>
      </c>
      <c r="H29" s="156">
        <v>0</v>
      </c>
      <c r="I29" s="156">
        <v>0</v>
      </c>
      <c r="J29" s="156">
        <v>0</v>
      </c>
      <c r="K29" s="156">
        <v>0</v>
      </c>
      <c r="L29" s="156">
        <v>0</v>
      </c>
      <c r="M29" s="156">
        <v>0</v>
      </c>
      <c r="N29" s="156">
        <v>0</v>
      </c>
      <c r="O29" s="156">
        <v>0</v>
      </c>
      <c r="P29" s="156">
        <v>0</v>
      </c>
      <c r="Q29" s="156">
        <v>0</v>
      </c>
      <c r="R29" s="156">
        <v>0</v>
      </c>
      <c r="S29" s="156">
        <v>0</v>
      </c>
      <c r="T29" s="156">
        <v>0</v>
      </c>
      <c r="U29" s="156">
        <v>0</v>
      </c>
      <c r="V29" s="156">
        <v>0</v>
      </c>
      <c r="W29" s="156">
        <v>0</v>
      </c>
      <c r="X29" s="156">
        <v>0</v>
      </c>
      <c r="Y29" s="156">
        <v>0</v>
      </c>
      <c r="Z29" s="156">
        <v>0</v>
      </c>
      <c r="AA29" s="156">
        <v>0</v>
      </c>
      <c r="AB29" s="156">
        <v>0</v>
      </c>
      <c r="AC29" s="156">
        <v>0</v>
      </c>
      <c r="AD29" s="156">
        <v>0</v>
      </c>
      <c r="AE29" s="156">
        <v>0</v>
      </c>
      <c r="AF29" s="156">
        <v>0</v>
      </c>
      <c r="AG29" s="156"/>
      <c r="AH29" s="147" t="str">
        <f t="shared" si="303"/>
        <v xml:space="preserve">проверка пройдена</v>
      </c>
      <c r="AI29" s="147" t="str">
        <f t="shared" si="305"/>
        <v xml:space="preserve">проверка пройдена</v>
      </c>
    </row>
    <row r="30" ht="15">
      <c r="A30" s="143"/>
      <c r="B30" s="143"/>
      <c r="C30" s="87" t="s">
        <v>987</v>
      </c>
      <c r="D30" s="143" t="str">
        <f>VLOOKUP(C30,'Коды программ'!$A$2:$B$578,2,FALSE)</f>
        <v xml:space="preserve">Сестринское дело</v>
      </c>
      <c r="E30" s="153" t="s">
        <v>60</v>
      </c>
      <c r="F30" s="159" t="s">
        <v>61</v>
      </c>
      <c r="G30" s="156">
        <v>0</v>
      </c>
      <c r="H30" s="156">
        <v>0</v>
      </c>
      <c r="I30" s="156">
        <v>0</v>
      </c>
      <c r="J30" s="156">
        <v>0</v>
      </c>
      <c r="K30" s="156">
        <v>0</v>
      </c>
      <c r="L30" s="156">
        <v>0</v>
      </c>
      <c r="M30" s="156">
        <v>0</v>
      </c>
      <c r="N30" s="156">
        <v>0</v>
      </c>
      <c r="O30" s="156">
        <v>0</v>
      </c>
      <c r="P30" s="156">
        <v>0</v>
      </c>
      <c r="Q30" s="156">
        <v>0</v>
      </c>
      <c r="R30" s="156">
        <v>0</v>
      </c>
      <c r="S30" s="156">
        <v>0</v>
      </c>
      <c r="T30" s="156">
        <v>0</v>
      </c>
      <c r="U30" s="156">
        <v>0</v>
      </c>
      <c r="V30" s="156">
        <v>0</v>
      </c>
      <c r="W30" s="156">
        <v>0</v>
      </c>
      <c r="X30" s="156">
        <v>0</v>
      </c>
      <c r="Y30" s="156">
        <v>0</v>
      </c>
      <c r="Z30" s="156">
        <v>0</v>
      </c>
      <c r="AA30" s="156">
        <v>0</v>
      </c>
      <c r="AB30" s="156">
        <v>0</v>
      </c>
      <c r="AC30" s="156">
        <v>0</v>
      </c>
      <c r="AD30" s="156">
        <v>0</v>
      </c>
      <c r="AE30" s="156">
        <v>0</v>
      </c>
      <c r="AF30" s="156">
        <v>0</v>
      </c>
      <c r="AG30" s="156"/>
      <c r="AH30" s="147" t="str">
        <f t="shared" si="303"/>
        <v xml:space="preserve">проверка пройдена</v>
      </c>
      <c r="AI30" s="147" t="str">
        <f t="shared" si="305"/>
        <v xml:space="preserve">проверка пройдена</v>
      </c>
    </row>
    <row r="31" ht="15">
      <c r="A31" s="143"/>
      <c r="B31" s="143"/>
      <c r="C31" s="87" t="s">
        <v>987</v>
      </c>
      <c r="D31" s="143" t="str">
        <f>VLOOKUP(C31,'Коды программ'!$A$2:$B$578,2,FALSE)</f>
        <v xml:space="preserve">Сестринское дело</v>
      </c>
      <c r="E31" s="160" t="s">
        <v>65</v>
      </c>
      <c r="F31" s="161" t="s">
        <v>66</v>
      </c>
      <c r="G31" s="156">
        <v>0</v>
      </c>
      <c r="H31" s="156">
        <v>0</v>
      </c>
      <c r="I31" s="156">
        <v>0</v>
      </c>
      <c r="J31" s="156">
        <v>0</v>
      </c>
      <c r="K31" s="156">
        <v>0</v>
      </c>
      <c r="L31" s="156">
        <v>0</v>
      </c>
      <c r="M31" s="156">
        <v>0</v>
      </c>
      <c r="N31" s="156">
        <v>0</v>
      </c>
      <c r="O31" s="156">
        <v>0</v>
      </c>
      <c r="P31" s="156">
        <v>0</v>
      </c>
      <c r="Q31" s="156">
        <v>0</v>
      </c>
      <c r="R31" s="156">
        <v>0</v>
      </c>
      <c r="S31" s="156">
        <v>0</v>
      </c>
      <c r="T31" s="156">
        <v>0</v>
      </c>
      <c r="U31" s="156">
        <v>0</v>
      </c>
      <c r="V31" s="156">
        <v>0</v>
      </c>
      <c r="W31" s="156">
        <v>0</v>
      </c>
      <c r="X31" s="156">
        <v>0</v>
      </c>
      <c r="Y31" s="156">
        <v>0</v>
      </c>
      <c r="Z31" s="156">
        <v>0</v>
      </c>
      <c r="AA31" s="156">
        <v>0</v>
      </c>
      <c r="AB31" s="156">
        <v>0</v>
      </c>
      <c r="AC31" s="156">
        <v>0</v>
      </c>
      <c r="AD31" s="156">
        <v>0</v>
      </c>
      <c r="AE31" s="156">
        <v>0</v>
      </c>
      <c r="AF31" s="156">
        <v>0</v>
      </c>
      <c r="AG31" s="156"/>
      <c r="AH31" s="147" t="str">
        <f t="shared" si="303"/>
        <v xml:space="preserve">проверка пройдена</v>
      </c>
      <c r="AI31" s="147" t="str">
        <f t="shared" si="305"/>
        <v xml:space="preserve">проверка пройдена</v>
      </c>
    </row>
    <row r="32" ht="30">
      <c r="A32" s="143"/>
      <c r="B32" s="143"/>
      <c r="C32" s="87" t="s">
        <v>987</v>
      </c>
      <c r="D32" s="143" t="str">
        <f>VLOOKUP(C32,'Коды программ'!$A$2:$B$578,2,FALSE)</f>
        <v xml:space="preserve">Сестринское дело</v>
      </c>
      <c r="E32" s="160" t="s">
        <v>70</v>
      </c>
      <c r="F32" s="161" t="s">
        <v>71</v>
      </c>
      <c r="G32" s="156">
        <v>0</v>
      </c>
      <c r="H32" s="156">
        <v>0</v>
      </c>
      <c r="I32" s="156">
        <v>0</v>
      </c>
      <c r="J32" s="156">
        <v>0</v>
      </c>
      <c r="K32" s="156">
        <v>0</v>
      </c>
      <c r="L32" s="156">
        <v>0</v>
      </c>
      <c r="M32" s="156">
        <v>0</v>
      </c>
      <c r="N32" s="156">
        <v>0</v>
      </c>
      <c r="O32" s="156">
        <v>0</v>
      </c>
      <c r="P32" s="156">
        <v>0</v>
      </c>
      <c r="Q32" s="156">
        <v>0</v>
      </c>
      <c r="R32" s="156">
        <v>0</v>
      </c>
      <c r="S32" s="156">
        <v>0</v>
      </c>
      <c r="T32" s="156">
        <v>0</v>
      </c>
      <c r="U32" s="156">
        <v>0</v>
      </c>
      <c r="V32" s="156">
        <v>0</v>
      </c>
      <c r="W32" s="156">
        <v>0</v>
      </c>
      <c r="X32" s="156">
        <v>0</v>
      </c>
      <c r="Y32" s="156">
        <v>0</v>
      </c>
      <c r="Z32" s="156">
        <v>0</v>
      </c>
      <c r="AA32" s="156">
        <v>0</v>
      </c>
      <c r="AB32" s="156">
        <v>0</v>
      </c>
      <c r="AC32" s="156">
        <v>0</v>
      </c>
      <c r="AD32" s="156">
        <v>0</v>
      </c>
      <c r="AE32" s="156">
        <v>0</v>
      </c>
      <c r="AF32" s="156">
        <v>0</v>
      </c>
      <c r="AG32" s="156"/>
      <c r="AH32" s="147" t="str">
        <f t="shared" si="303"/>
        <v xml:space="preserve">проверка пройдена</v>
      </c>
      <c r="AI32" s="147" t="str">
        <f t="shared" si="305"/>
        <v xml:space="preserve">проверка пройдена</v>
      </c>
    </row>
    <row r="33" ht="30">
      <c r="A33" s="143"/>
      <c r="B33" s="143"/>
      <c r="C33" s="87" t="s">
        <v>987</v>
      </c>
      <c r="D33" s="143" t="str">
        <f>VLOOKUP(C33,'Коды программ'!$A$2:$B$578,2,FALSE)</f>
        <v xml:space="preserve">Сестринское дело</v>
      </c>
      <c r="E33" s="160" t="s">
        <v>75</v>
      </c>
      <c r="F33" s="161" t="s">
        <v>76</v>
      </c>
      <c r="G33" s="201">
        <v>0</v>
      </c>
      <c r="H33" s="201">
        <v>0</v>
      </c>
      <c r="I33" s="201">
        <v>0</v>
      </c>
      <c r="J33" s="156">
        <v>0</v>
      </c>
      <c r="K33" s="156">
        <v>0</v>
      </c>
      <c r="L33" s="156">
        <v>0</v>
      </c>
      <c r="M33" s="156">
        <v>0</v>
      </c>
      <c r="N33" s="156">
        <v>0</v>
      </c>
      <c r="O33" s="156">
        <v>0</v>
      </c>
      <c r="P33" s="156">
        <v>0</v>
      </c>
      <c r="Q33" s="156">
        <v>0</v>
      </c>
      <c r="R33" s="156">
        <v>0</v>
      </c>
      <c r="S33" s="156">
        <v>0</v>
      </c>
      <c r="T33" s="156">
        <v>0</v>
      </c>
      <c r="U33" s="156">
        <v>0</v>
      </c>
      <c r="V33" s="156">
        <v>0</v>
      </c>
      <c r="W33" s="156">
        <v>0</v>
      </c>
      <c r="X33" s="156">
        <v>0</v>
      </c>
      <c r="Y33" s="156">
        <v>0</v>
      </c>
      <c r="Z33" s="156">
        <v>0</v>
      </c>
      <c r="AA33" s="156">
        <v>0</v>
      </c>
      <c r="AB33" s="156">
        <v>0</v>
      </c>
      <c r="AC33" s="156">
        <v>0</v>
      </c>
      <c r="AD33" s="156">
        <v>0</v>
      </c>
      <c r="AE33" s="156">
        <v>0</v>
      </c>
      <c r="AF33" s="156">
        <v>0</v>
      </c>
      <c r="AG33" s="156"/>
      <c r="AH33" s="147" t="str">
        <f t="shared" si="303"/>
        <v xml:space="preserve">проверка пройдена</v>
      </c>
      <c r="AI33" s="147" t="str">
        <f t="shared" si="305"/>
        <v xml:space="preserve">проверка пройдена</v>
      </c>
    </row>
    <row r="34" ht="30">
      <c r="A34" s="143"/>
      <c r="B34" s="143"/>
      <c r="C34" s="87" t="s">
        <v>987</v>
      </c>
      <c r="D34" s="143" t="str">
        <f>VLOOKUP(C34,'Коды программ'!$A$2:$B$578,2,FALSE)</f>
        <v xml:space="preserve">Сестринское дело</v>
      </c>
      <c r="E34" s="160" t="s">
        <v>80</v>
      </c>
      <c r="F34" s="203" t="s">
        <v>81</v>
      </c>
      <c r="G34" s="75">
        <v>1</v>
      </c>
      <c r="H34" s="75">
        <v>1</v>
      </c>
      <c r="I34" s="75">
        <v>1</v>
      </c>
      <c r="J34" s="198">
        <v>0</v>
      </c>
      <c r="K34" s="156">
        <v>0</v>
      </c>
      <c r="L34" s="156">
        <v>0</v>
      </c>
      <c r="M34" s="156">
        <v>0</v>
      </c>
      <c r="N34" s="156">
        <v>0</v>
      </c>
      <c r="O34" s="156">
        <v>0</v>
      </c>
      <c r="P34" s="156">
        <v>0</v>
      </c>
      <c r="Q34" s="156">
        <v>0</v>
      </c>
      <c r="R34" s="156">
        <v>0</v>
      </c>
      <c r="S34" s="156">
        <v>0</v>
      </c>
      <c r="T34" s="156">
        <v>0</v>
      </c>
      <c r="U34" s="156">
        <v>0</v>
      </c>
      <c r="V34" s="156">
        <v>0</v>
      </c>
      <c r="W34" s="156">
        <v>0</v>
      </c>
      <c r="X34" s="156">
        <v>0</v>
      </c>
      <c r="Y34" s="156">
        <v>0</v>
      </c>
      <c r="Z34" s="156">
        <v>0</v>
      </c>
      <c r="AA34" s="156">
        <v>0</v>
      </c>
      <c r="AB34" s="156">
        <v>0</v>
      </c>
      <c r="AC34" s="156">
        <v>0</v>
      </c>
      <c r="AD34" s="156">
        <v>0</v>
      </c>
      <c r="AE34" s="156">
        <v>0</v>
      </c>
      <c r="AF34" s="156">
        <v>0</v>
      </c>
      <c r="AG34" s="156"/>
      <c r="AH34" s="147" t="str">
        <f t="shared" si="303"/>
        <v xml:space="preserve">проверка пройдена</v>
      </c>
      <c r="AI34" s="147" t="str">
        <f t="shared" si="305"/>
        <v xml:space="preserve">проверка пройдена</v>
      </c>
    </row>
    <row r="35" ht="60">
      <c r="A35" s="143"/>
      <c r="B35" s="143"/>
      <c r="C35" s="87" t="s">
        <v>987</v>
      </c>
      <c r="D35" s="143" t="str">
        <f>VLOOKUP(C35,'Коды программ'!$A$2:$B$578,2,FALSE)</f>
        <v xml:space="preserve">Сестринское дело</v>
      </c>
      <c r="E35" s="153" t="s">
        <v>85</v>
      </c>
      <c r="F35" s="162" t="s">
        <v>86</v>
      </c>
      <c r="G35" s="199">
        <v>0</v>
      </c>
      <c r="H35" s="199">
        <v>0</v>
      </c>
      <c r="I35" s="199">
        <v>0</v>
      </c>
      <c r="J35" s="156">
        <v>0</v>
      </c>
      <c r="K35" s="156">
        <v>0</v>
      </c>
      <c r="L35" s="156">
        <v>0</v>
      </c>
      <c r="M35" s="156">
        <v>0</v>
      </c>
      <c r="N35" s="156">
        <v>0</v>
      </c>
      <c r="O35" s="156">
        <v>0</v>
      </c>
      <c r="P35" s="156">
        <v>0</v>
      </c>
      <c r="Q35" s="156">
        <v>0</v>
      </c>
      <c r="R35" s="156">
        <v>0</v>
      </c>
      <c r="S35" s="156">
        <v>0</v>
      </c>
      <c r="T35" s="156">
        <v>0</v>
      </c>
      <c r="U35" s="156">
        <v>0</v>
      </c>
      <c r="V35" s="156">
        <v>0</v>
      </c>
      <c r="W35" s="156">
        <v>0</v>
      </c>
      <c r="X35" s="156">
        <v>0</v>
      </c>
      <c r="Y35" s="156">
        <v>0</v>
      </c>
      <c r="Z35" s="156">
        <v>0</v>
      </c>
      <c r="AA35" s="156">
        <v>0</v>
      </c>
      <c r="AB35" s="156">
        <v>0</v>
      </c>
      <c r="AC35" s="156">
        <v>0</v>
      </c>
      <c r="AD35" s="156">
        <v>0</v>
      </c>
      <c r="AE35" s="156">
        <v>0</v>
      </c>
      <c r="AF35" s="156">
        <v>0</v>
      </c>
      <c r="AG35" s="156"/>
      <c r="AH35" s="147" t="str">
        <f t="shared" si="303"/>
        <v xml:space="preserve">проверка пройдена</v>
      </c>
      <c r="AI35" s="147" t="str">
        <f t="shared" si="305"/>
        <v xml:space="preserve">проверка пройдена</v>
      </c>
    </row>
    <row r="36" ht="75">
      <c r="A36" s="143"/>
      <c r="B36" s="143"/>
      <c r="C36" s="87" t="s">
        <v>987</v>
      </c>
      <c r="D36" s="143" t="str">
        <f>VLOOKUP(C36,'Коды программ'!$A$2:$B$578,2,FALSE)</f>
        <v xml:space="preserve">Сестринское дело</v>
      </c>
      <c r="E36" s="153" t="s">
        <v>90</v>
      </c>
      <c r="F36" s="162" t="s">
        <v>91</v>
      </c>
      <c r="G36" s="156">
        <v>0</v>
      </c>
      <c r="H36" s="156">
        <v>0</v>
      </c>
      <c r="I36" s="156">
        <v>0</v>
      </c>
      <c r="J36" s="156">
        <v>0</v>
      </c>
      <c r="K36" s="156">
        <v>0</v>
      </c>
      <c r="L36" s="156">
        <v>0</v>
      </c>
      <c r="M36" s="156">
        <v>0</v>
      </c>
      <c r="N36" s="156">
        <v>0</v>
      </c>
      <c r="O36" s="156">
        <v>0</v>
      </c>
      <c r="P36" s="156">
        <v>0</v>
      </c>
      <c r="Q36" s="156">
        <v>0</v>
      </c>
      <c r="R36" s="156">
        <v>0</v>
      </c>
      <c r="S36" s="156">
        <v>0</v>
      </c>
      <c r="T36" s="156">
        <v>0</v>
      </c>
      <c r="U36" s="156">
        <v>0</v>
      </c>
      <c r="V36" s="156">
        <v>0</v>
      </c>
      <c r="W36" s="156">
        <v>0</v>
      </c>
      <c r="X36" s="156">
        <v>0</v>
      </c>
      <c r="Y36" s="156">
        <v>0</v>
      </c>
      <c r="Z36" s="156">
        <v>0</v>
      </c>
      <c r="AA36" s="156">
        <v>0</v>
      </c>
      <c r="AB36" s="156">
        <v>0</v>
      </c>
      <c r="AC36" s="156">
        <v>0</v>
      </c>
      <c r="AD36" s="156">
        <v>0</v>
      </c>
      <c r="AE36" s="156">
        <v>0</v>
      </c>
      <c r="AF36" s="156">
        <v>0</v>
      </c>
      <c r="AG36" s="156"/>
      <c r="AH36" s="147" t="str">
        <f t="shared" si="303"/>
        <v xml:space="preserve">проверка пройдена</v>
      </c>
      <c r="AI36" s="147" t="str">
        <f t="shared" si="305"/>
        <v xml:space="preserve">проверка пройдена</v>
      </c>
    </row>
    <row r="37" ht="30">
      <c r="A37" s="143"/>
      <c r="B37" s="143"/>
      <c r="C37" s="87" t="s">
        <v>987</v>
      </c>
      <c r="D37" s="143" t="str">
        <f>VLOOKUP(C37,'Коды программ'!$A$2:$B$578,2,FALSE)</f>
        <v xml:space="preserve">Сестринское дело</v>
      </c>
      <c r="E37" s="163" t="s">
        <v>1331</v>
      </c>
      <c r="F37" s="164" t="s">
        <v>1362</v>
      </c>
      <c r="G37" s="165" t="str">
        <f>IF(AND(G23&lt;=G22,G24&lt;=G23,G25&lt;=G22,G26&lt;=G22,G27=(G23+G25),G27=(G28+G29+G30+G31+G32+G33+G34),G35&lt;=G27,G36&lt;=G27,(G23+G25)&lt;=G22,G28&lt;=G27,G29&lt;=G27,G30&lt;=G27,G31&lt;=G27,G32&lt;=G27,G33&lt;=G27,G34&lt;=G27,G35&lt;=G26,G35&lt;=G27),"проверка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H37" s="165" t="str">
        <f t="shared" ref="H37:AF37" si="307">IF(AND(H23&lt;=H22,H24&lt;=H23,H25&lt;=H22,H26&lt;=H22,H27=(H23+H25),H27=(H28+H29+H30+H31+H32+H33+H34),H35&lt;=H27,H36&lt;=H27,(H23+H25)&lt;=H22,H28&lt;=H27,H29&lt;=H27,H30&lt;=H27,H31&lt;=H27,H32&lt;=H27,H33&lt;=H27,H34&lt;=H27,H35&lt;=H26,H35&lt;=H27),"проверка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I37" s="165" t="str">
        <f t="shared" si="307"/>
        <v xml:space="preserve">проверка пройдена</v>
      </c>
      <c r="J37" s="165" t="str">
        <f t="shared" si="307"/>
        <v xml:space="preserve">проверка пройдена</v>
      </c>
      <c r="K37" s="165" t="str">
        <f t="shared" si="307"/>
        <v xml:space="preserve">проверка пройдена</v>
      </c>
      <c r="L37" s="165" t="str">
        <f t="shared" si="307"/>
        <v xml:space="preserve">проверка пройдена</v>
      </c>
      <c r="M37" s="165" t="str">
        <f t="shared" si="307"/>
        <v xml:space="preserve">проверка пройдена</v>
      </c>
      <c r="N37" s="165" t="str">
        <f t="shared" si="307"/>
        <v xml:space="preserve">проверка пройдена</v>
      </c>
      <c r="O37" s="165" t="str">
        <f t="shared" si="307"/>
        <v xml:space="preserve">проверка пройдена</v>
      </c>
      <c r="P37" s="165" t="str">
        <f t="shared" si="307"/>
        <v xml:space="preserve">проверка пройдена</v>
      </c>
      <c r="Q37" s="165" t="str">
        <f t="shared" si="307"/>
        <v xml:space="preserve">проверка пройдена</v>
      </c>
      <c r="R37" s="165" t="str">
        <f t="shared" si="307"/>
        <v xml:space="preserve">проверка пройдена</v>
      </c>
      <c r="S37" s="165" t="str">
        <f t="shared" si="307"/>
        <v xml:space="preserve">проверка пройдена</v>
      </c>
      <c r="T37" s="165" t="str">
        <f t="shared" si="307"/>
        <v xml:space="preserve">проверка пройдена</v>
      </c>
      <c r="U37" s="165" t="str">
        <f t="shared" si="307"/>
        <v xml:space="preserve">проверка пройдена</v>
      </c>
      <c r="V37" s="165" t="str">
        <f t="shared" si="307"/>
        <v xml:space="preserve">проверка пройдена</v>
      </c>
      <c r="W37" s="165" t="str">
        <f t="shared" si="307"/>
        <v xml:space="preserve">проверка пройдена</v>
      </c>
      <c r="X37" s="165" t="str">
        <f t="shared" si="307"/>
        <v xml:space="preserve">проверка пройдена</v>
      </c>
      <c r="Y37" s="165" t="str">
        <f t="shared" si="307"/>
        <v xml:space="preserve">проверка пройдена</v>
      </c>
      <c r="Z37" s="165" t="str">
        <f t="shared" si="307"/>
        <v xml:space="preserve">проверка пройдена</v>
      </c>
      <c r="AA37" s="165" t="str">
        <f t="shared" si="307"/>
        <v xml:space="preserve">проверка пройдена</v>
      </c>
      <c r="AB37" s="165" t="str">
        <f t="shared" si="307"/>
        <v xml:space="preserve">проверка пройдена</v>
      </c>
      <c r="AC37" s="165" t="str">
        <f t="shared" si="307"/>
        <v xml:space="preserve">проверка пройдена</v>
      </c>
      <c r="AD37" s="165" t="str">
        <f t="shared" si="307"/>
        <v xml:space="preserve">проверка пройдена</v>
      </c>
      <c r="AE37" s="165" t="str">
        <f t="shared" si="307"/>
        <v xml:space="preserve">проверка пройдена</v>
      </c>
      <c r="AF37" s="165" t="str">
        <f t="shared" si="307"/>
        <v xml:space="preserve">проверка пройдена</v>
      </c>
      <c r="AG37" s="166"/>
      <c r="AH37" s="147"/>
      <c r="AI37" s="147"/>
    </row>
  </sheetData>
  <protectedRanges>
    <protectedRange name="ввод2" sqref="H9:AH18 J25:AH25 H26:AH33 J34:AH34" algorithmName="SHA-512" hashValue="GOEa35aQVRLQrD7u4kfBuTt5FdxxdYSVYsEF2V6QG/2EnE2YVyRbzpZiU2hLWpgNKx4sfA/zQDomNoe51h6Ddw==" saltValue="CrH6eQRCN2gvCmLO6cVs/w==" spinCount="100000"/>
    <protectedRange name="ввод1" sqref="D9:D18 D25:D34" algorithmName="SHA-512" hashValue="OGFDnnIw+8BxWtj/H3JPtA+gnbhZPtEaXe4M2bY7jKmATUzjte5GkqoDJnpeqGeaI9Ps+kQSsSZiQQ58cSE/Ew==" saltValue="9/WOTFmxNCGwBvlxAIDG4w==" spinCount="100000"/>
    <protectedRange name="ввод1_1" sqref="C6:C21" algorithmName="SHA-512" hashValue="OGFDnnIw+8BxWtj/H3JPtA+gnbhZPtEaXe4M2bY7jKmATUzjte5GkqoDJnpeqGeaI9Ps+kQSsSZiQQ58cSE/Ew==" saltValue="9/WOTFmxNCGwBvlxAIDG4w==" spinCount="100000"/>
    <protectedRange name="ввод1_2" sqref="C22:C37" algorithmName="SHA-512" hashValue="OGFDnnIw+8BxWtj/H3JPtA+gnbhZPtEaXe4M2bY7jKmATUzjte5GkqoDJnpeqGeaI9Ps+kQSsSZiQQ58cSE/Ew==" saltValue="9/WOTFmxNCGwBvlxAIDG4w==" spinCount="100000"/>
    <protectedRange name="ввод2_1" sqref="G6:AA6" algorithmName="SHA-512" hashValue="GOEa35aQVRLQrD7u4kfBuTt5FdxxdYSVYsEF2V6QG/2EnE2YVyRbzpZiU2hLWpgNKx4sfA/zQDomNoe51h6Ddw==" saltValue="CrH6eQRCN2gvCmLO6cVs/w==" spinCount="100000"/>
    <protectedRange name="ввод2_2" sqref="G22:AF22" algorithmName="SHA-512" hashValue="GOEa35aQVRLQrD7u4kfBuTt5FdxxdYSVYsEF2V6QG/2EnE2YVyRbzpZiU2hLWpgNKx4sfA/zQDomNoe51h6Ddw==" saltValue="CrH6eQRCN2gvCmLO6cVs/w==" spinCount="100000"/>
    <protectedRange name="ввод2_3" sqref="G25:I25" algorithmName="SHA-512" hashValue="GOEa35aQVRLQrD7u4kfBuTt5FdxxdYSVYsEF2V6QG/2EnE2YVyRbzpZiU2hLWpgNKx4sfA/zQDomNoe51h6Ddw==" saltValue="CrH6eQRCN2gvCmLO6cVs/w==" spinCount="100000"/>
    <protectedRange name="ввод2_4" sqref="G34:I34" algorithmName="SHA-512" hashValue="GOEa35aQVRLQrD7u4kfBuTt5FdxxdYSVYsEF2V6QG/2EnE2YVyRbzpZiU2hLWpgNKx4sfA/zQDomNoe51h6Ddw==" saltValue="CrH6eQRCN2gvCmLO6cVs/w==" spinCount="100000"/>
  </protectedRanges>
  <mergeCells count="17">
    <mergeCell ref="A1:AG1"/>
    <mergeCell ref="A2:A4"/>
    <mergeCell ref="B2:B4"/>
    <mergeCell ref="C2:C4"/>
    <mergeCell ref="D2:D4"/>
    <mergeCell ref="E2:E4"/>
    <mergeCell ref="F2:F4"/>
    <mergeCell ref="G2:G4"/>
    <mergeCell ref="H2:AF2"/>
    <mergeCell ref="AG2:AG4"/>
    <mergeCell ref="AH2:AH4"/>
    <mergeCell ref="AI2:AI4"/>
    <mergeCell ref="H3:M3"/>
    <mergeCell ref="N3:P3"/>
    <mergeCell ref="Q3:T3"/>
    <mergeCell ref="U3:Z3"/>
    <mergeCell ref="AA3:AF3"/>
  </mergeCells>
  <printOptions headings="0" gridLines="0"/>
  <pageMargins left="0.25" right="0.25" top="0.75" bottom="0.75" header="0.30000001192092901" footer="0.30000001192092901"/>
  <pageSetup paperSize="9" scale="41" fitToWidth="1" fitToHeight="1" pageOrder="downThenOver" orientation="portrait" usePrinterDefaults="1" blackAndWhite="0" draft="0" cellComments="none" useFirstPageNumber="0" errors="displayed" horizontalDpi="600" verticalDpi="600" copies="1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topLeftCell="J79" zoomScale="70" workbookViewId="0">
      <selection activeCell="C86" activeCellId="0" sqref="C86:C101"/>
    </sheetView>
  </sheetViews>
  <sheetFormatPr defaultColWidth="9.1796875" defaultRowHeight="14.25"/>
  <cols>
    <col customWidth="1" min="1" max="1" style="141" width="19.1796875"/>
    <col customWidth="1" min="2" max="2" style="141" width="19.453125"/>
    <col customWidth="1" min="3" max="3" style="141" width="21"/>
    <col customWidth="1" min="4" max="4" style="141" width="27"/>
    <col customWidth="1" min="5" max="5" style="141" width="8.81640625"/>
    <col customWidth="1" min="6" max="6" style="141" width="39.26953125"/>
    <col customWidth="1" min="7" max="7" style="141" width="27.453125"/>
    <col customWidth="1" min="8" max="9" style="141" width="21.81640625"/>
    <col customWidth="1" min="10" max="10" style="141" width="22.54296875"/>
    <col customWidth="1" min="11" max="11" style="141" width="14.453125"/>
    <col customWidth="1" min="12" max="12" style="141" width="18.1796875"/>
    <col customWidth="1" min="13" max="13" style="141" width="15.81640625"/>
    <col customWidth="1" min="14" max="14" style="141" width="19.453125"/>
    <col customWidth="1" min="15" max="15" style="141" width="33"/>
    <col customWidth="1" min="16" max="17" style="141" width="18.26953125"/>
    <col customWidth="1" min="18" max="18" style="141" width="21"/>
    <col customWidth="1" min="19" max="19" style="141" width="22"/>
    <col customWidth="1" min="20" max="20" style="141" width="21.54296875"/>
    <col customWidth="1" min="21" max="21" style="141" width="20.26953125"/>
    <col customWidth="1" min="22" max="23" style="141" width="18.26953125"/>
    <col customWidth="1" min="24" max="25" style="141" width="20"/>
    <col customWidth="1" min="26" max="26" style="141" width="23.1796875"/>
    <col customWidth="1" min="27" max="27" style="141" width="20"/>
    <col customWidth="1" min="28" max="28" style="141" width="18.1796875"/>
    <col customWidth="1" min="29" max="29" style="141" width="20"/>
    <col customWidth="1" min="30" max="30" style="141" width="15.26953125"/>
    <col customWidth="1" min="31" max="31" style="141" width="32"/>
    <col customWidth="1" min="32" max="32" style="141" width="15.54296875"/>
    <col customWidth="1" min="33" max="33" style="141" width="24"/>
    <col customWidth="1" min="34" max="34" style="141" width="53"/>
    <col customWidth="1" min="35" max="35" style="141" width="44.453125"/>
    <col min="36" max="16384" style="141" width="9.1796875"/>
  </cols>
  <sheetData>
    <row r="1" ht="193" customHeight="1">
      <c r="A1" s="55" t="s">
        <v>1350</v>
      </c>
      <c r="B1" s="56"/>
      <c r="C1" s="57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</row>
    <row r="2" s="142" customFormat="1" ht="42.75" customHeight="1">
      <c r="A2" s="143" t="s">
        <v>1291</v>
      </c>
      <c r="B2" s="143" t="s">
        <v>1351</v>
      </c>
      <c r="C2" s="143" t="s">
        <v>1293</v>
      </c>
      <c r="D2" s="143" t="s">
        <v>1294</v>
      </c>
      <c r="E2" s="143" t="s">
        <v>1295</v>
      </c>
      <c r="F2" s="143" t="s">
        <v>1352</v>
      </c>
      <c r="G2" s="144" t="s">
        <v>1353</v>
      </c>
      <c r="H2" s="145" t="s">
        <v>1298</v>
      </c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45"/>
      <c r="AC2" s="145"/>
      <c r="AD2" s="145"/>
      <c r="AE2" s="145"/>
      <c r="AF2" s="145"/>
      <c r="AG2" s="146" t="s">
        <v>1354</v>
      </c>
      <c r="AH2" s="147" t="s">
        <v>1300</v>
      </c>
      <c r="AI2" s="147" t="s">
        <v>1355</v>
      </c>
    </row>
    <row r="3" s="142" customFormat="1" ht="51.75" customHeight="1">
      <c r="A3" s="143"/>
      <c r="B3" s="143"/>
      <c r="C3" s="143"/>
      <c r="D3" s="143"/>
      <c r="E3" s="143"/>
      <c r="F3" s="143"/>
      <c r="G3" s="144"/>
      <c r="H3" s="148" t="s">
        <v>1301</v>
      </c>
      <c r="I3" s="148"/>
      <c r="J3" s="148"/>
      <c r="K3" s="148"/>
      <c r="L3" s="148"/>
      <c r="M3" s="148"/>
      <c r="N3" s="149" t="s">
        <v>1302</v>
      </c>
      <c r="O3" s="149"/>
      <c r="P3" s="149"/>
      <c r="Q3" s="149" t="s">
        <v>1303</v>
      </c>
      <c r="R3" s="149"/>
      <c r="S3" s="149"/>
      <c r="T3" s="149"/>
      <c r="U3" s="148" t="s">
        <v>1304</v>
      </c>
      <c r="V3" s="148"/>
      <c r="W3" s="148"/>
      <c r="X3" s="148"/>
      <c r="Y3" s="148"/>
      <c r="Z3" s="148"/>
      <c r="AA3" s="145" t="s">
        <v>1305</v>
      </c>
      <c r="AB3" s="145"/>
      <c r="AC3" s="145"/>
      <c r="AD3" s="145"/>
      <c r="AE3" s="145"/>
      <c r="AF3" s="145"/>
      <c r="AG3" s="146"/>
      <c r="AH3" s="147"/>
      <c r="AI3" s="147"/>
    </row>
    <row r="4" s="150" customFormat="1" ht="255.75" customHeight="1">
      <c r="A4" s="143"/>
      <c r="B4" s="143"/>
      <c r="C4" s="143"/>
      <c r="D4" s="143"/>
      <c r="E4" s="143"/>
      <c r="F4" s="143"/>
      <c r="G4" s="143"/>
      <c r="H4" s="144" t="s">
        <v>1306</v>
      </c>
      <c r="I4" s="151" t="s">
        <v>1307</v>
      </c>
      <c r="J4" s="151" t="s">
        <v>1308</v>
      </c>
      <c r="K4" s="144" t="s">
        <v>1309</v>
      </c>
      <c r="L4" s="143" t="s">
        <v>1310</v>
      </c>
      <c r="M4" s="144" t="s">
        <v>1311</v>
      </c>
      <c r="N4" s="144" t="s">
        <v>1312</v>
      </c>
      <c r="O4" s="152" t="s">
        <v>1356</v>
      </c>
      <c r="P4" s="144" t="s">
        <v>1314</v>
      </c>
      <c r="Q4" s="144" t="s">
        <v>1357</v>
      </c>
      <c r="R4" s="143" t="s">
        <v>1316</v>
      </c>
      <c r="S4" s="143" t="s">
        <v>1317</v>
      </c>
      <c r="T4" s="143" t="s">
        <v>1318</v>
      </c>
      <c r="U4" s="144" t="s">
        <v>1319</v>
      </c>
      <c r="V4" s="144" t="s">
        <v>1320</v>
      </c>
      <c r="W4" s="144" t="s">
        <v>1358</v>
      </c>
      <c r="X4" s="144" t="s">
        <v>1322</v>
      </c>
      <c r="Y4" s="144" t="s">
        <v>1323</v>
      </c>
      <c r="Z4" s="144" t="s">
        <v>1324</v>
      </c>
      <c r="AA4" s="144" t="s">
        <v>1325</v>
      </c>
      <c r="AB4" s="144" t="s">
        <v>1326</v>
      </c>
      <c r="AC4" s="144" t="s">
        <v>1327</v>
      </c>
      <c r="AD4" s="144" t="s">
        <v>1328</v>
      </c>
      <c r="AE4" s="144" t="s">
        <v>1359</v>
      </c>
      <c r="AF4" s="144" t="s">
        <v>1330</v>
      </c>
      <c r="AG4" s="146"/>
      <c r="AH4" s="147"/>
      <c r="AI4" s="147"/>
    </row>
    <row r="5" s="150" customFormat="1" ht="18.75" customHeight="1">
      <c r="A5" s="153" t="s">
        <v>6</v>
      </c>
      <c r="B5" s="153" t="s">
        <v>14</v>
      </c>
      <c r="C5" s="153" t="s">
        <v>22</v>
      </c>
      <c r="D5" s="153" t="s">
        <v>29</v>
      </c>
      <c r="E5" s="153" t="s">
        <v>36</v>
      </c>
      <c r="F5" s="153" t="s">
        <v>42</v>
      </c>
      <c r="G5" s="153" t="s">
        <v>48</v>
      </c>
      <c r="H5" s="153" t="s">
        <v>54</v>
      </c>
      <c r="I5" s="153" t="s">
        <v>60</v>
      </c>
      <c r="J5" s="153" t="s">
        <v>65</v>
      </c>
      <c r="K5" s="153" t="s">
        <v>70</v>
      </c>
      <c r="L5" s="153" t="s">
        <v>75</v>
      </c>
      <c r="M5" s="153" t="s">
        <v>80</v>
      </c>
      <c r="N5" s="153" t="s">
        <v>85</v>
      </c>
      <c r="O5" s="153" t="s">
        <v>90</v>
      </c>
      <c r="P5" s="153" t="s">
        <v>1331</v>
      </c>
      <c r="Q5" s="153" t="s">
        <v>1332</v>
      </c>
      <c r="R5" s="153" t="s">
        <v>1333</v>
      </c>
      <c r="S5" s="153" t="s">
        <v>1334</v>
      </c>
      <c r="T5" s="153" t="s">
        <v>1335</v>
      </c>
      <c r="U5" s="153" t="s">
        <v>1336</v>
      </c>
      <c r="V5" s="153" t="s">
        <v>1337</v>
      </c>
      <c r="W5" s="153" t="s">
        <v>1338</v>
      </c>
      <c r="X5" s="153" t="s">
        <v>1339</v>
      </c>
      <c r="Y5" s="153" t="s">
        <v>1340</v>
      </c>
      <c r="Z5" s="153" t="s">
        <v>1341</v>
      </c>
      <c r="AA5" s="153" t="s">
        <v>1342</v>
      </c>
      <c r="AB5" s="153" t="s">
        <v>1343</v>
      </c>
      <c r="AC5" s="153" t="s">
        <v>1344</v>
      </c>
      <c r="AD5" s="153" t="s">
        <v>1345</v>
      </c>
      <c r="AE5" s="153" t="s">
        <v>1346</v>
      </c>
      <c r="AF5" s="153" t="s">
        <v>1347</v>
      </c>
      <c r="AG5" s="153" t="s">
        <v>1348</v>
      </c>
      <c r="AH5" s="153" t="s">
        <v>1349</v>
      </c>
      <c r="AI5" s="153" t="s">
        <v>1360</v>
      </c>
    </row>
    <row r="6" s="150" customFormat="1" ht="17.25" customHeight="1">
      <c r="A6" s="143"/>
      <c r="B6" s="143"/>
      <c r="C6" s="204" t="s">
        <v>409</v>
      </c>
      <c r="D6" s="143" t="str">
        <f>VLOOKUP(C6,'Коды программ'!$A$2:$B$578,2,FALSE)</f>
        <v xml:space="preserve">Сварщик (ручной и частично механизированной сварки (наплавки)</v>
      </c>
      <c r="E6" s="154" t="s">
        <v>6</v>
      </c>
      <c r="F6" s="155" t="s">
        <v>7</v>
      </c>
      <c r="G6" s="180">
        <v>20</v>
      </c>
      <c r="H6" s="182">
        <v>2</v>
      </c>
      <c r="I6" s="182">
        <v>0</v>
      </c>
      <c r="J6" s="182">
        <v>2</v>
      </c>
      <c r="K6" s="182">
        <v>0</v>
      </c>
      <c r="L6" s="182">
        <v>0</v>
      </c>
      <c r="M6" s="182">
        <v>0</v>
      </c>
      <c r="N6" s="182">
        <v>10</v>
      </c>
      <c r="O6" s="182">
        <v>0</v>
      </c>
      <c r="P6" s="182">
        <v>0</v>
      </c>
      <c r="Q6" s="182">
        <v>0</v>
      </c>
      <c r="R6" s="182">
        <v>0</v>
      </c>
      <c r="S6" s="182">
        <v>0</v>
      </c>
      <c r="T6" s="182">
        <v>0</v>
      </c>
      <c r="U6" s="182">
        <v>0</v>
      </c>
      <c r="V6" s="182">
        <v>0</v>
      </c>
      <c r="W6" s="182">
        <v>0</v>
      </c>
      <c r="X6" s="182">
        <v>0</v>
      </c>
      <c r="Y6" s="182">
        <v>0</v>
      </c>
      <c r="Z6" s="182">
        <v>0</v>
      </c>
      <c r="AA6" s="182">
        <v>8</v>
      </c>
      <c r="AB6" s="182">
        <v>0</v>
      </c>
      <c r="AC6" s="182">
        <v>0</v>
      </c>
      <c r="AD6" s="182">
        <v>0</v>
      </c>
      <c r="AE6" s="182">
        <v>0</v>
      </c>
      <c r="AF6" s="182">
        <v>0</v>
      </c>
      <c r="AG6" s="156"/>
      <c r="AH6" s="147" t="str">
        <f t="shared" ref="AH6:AH10" si="308">IF(G6=H6+K6+L6+M6+N6+O6+P6+Q6+R6+S6+T6+U6+V6+W6+X6+Y6+Z6+AA6+AB6+AC6+AD6+AE6+AF6,"проверка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 xml:space="preserve">проверка пройдена</v>
      </c>
      <c r="AI6" s="147" t="str">
        <f t="shared" ref="AI6:AI20" si="309">IF(OR(I6&gt;H6,J6&gt;H6),"ВНИМАНИЕ! В гр.09 и/или 10 не может стоять значение большее, чем в гр.08","проверка пройдена")</f>
        <v xml:space="preserve">проверка пройдена</v>
      </c>
    </row>
    <row r="7" s="150" customFormat="1" ht="35.25" customHeight="1">
      <c r="A7" s="143"/>
      <c r="B7" s="143"/>
      <c r="C7" s="92" t="s">
        <v>409</v>
      </c>
      <c r="D7" s="143" t="str">
        <f>VLOOKUP(C7,'Коды программ'!$A$2:$B$578,2,FALSE)</f>
        <v xml:space="preserve">Сварщик (ручной и частично механизированной сварки (наплавки)</v>
      </c>
      <c r="E7" s="154" t="s">
        <v>14</v>
      </c>
      <c r="F7" s="158" t="s">
        <v>15</v>
      </c>
      <c r="G7" s="183">
        <v>0</v>
      </c>
      <c r="H7" s="177">
        <v>0</v>
      </c>
      <c r="I7" s="177">
        <v>0</v>
      </c>
      <c r="J7" s="177">
        <v>0</v>
      </c>
      <c r="K7" s="177">
        <v>0</v>
      </c>
      <c r="L7" s="177">
        <v>0</v>
      </c>
      <c r="M7" s="177">
        <v>0</v>
      </c>
      <c r="N7" s="177">
        <v>0</v>
      </c>
      <c r="O7" s="177">
        <v>0</v>
      </c>
      <c r="P7" s="177">
        <v>0</v>
      </c>
      <c r="Q7" s="177">
        <v>0</v>
      </c>
      <c r="R7" s="177">
        <v>0</v>
      </c>
      <c r="S7" s="177">
        <v>0</v>
      </c>
      <c r="T7" s="177">
        <v>0</v>
      </c>
      <c r="U7" s="177">
        <v>0</v>
      </c>
      <c r="V7" s="177">
        <v>0</v>
      </c>
      <c r="W7" s="177">
        <v>0</v>
      </c>
      <c r="X7" s="177">
        <v>0</v>
      </c>
      <c r="Y7" s="177">
        <v>0</v>
      </c>
      <c r="Z7" s="177">
        <v>0</v>
      </c>
      <c r="AA7" s="177">
        <v>0</v>
      </c>
      <c r="AB7" s="177">
        <v>0</v>
      </c>
      <c r="AC7" s="177">
        <v>0</v>
      </c>
      <c r="AD7" s="177">
        <v>0</v>
      </c>
      <c r="AE7" s="177">
        <v>0</v>
      </c>
      <c r="AF7" s="177">
        <v>0</v>
      </c>
      <c r="AG7" s="156"/>
      <c r="AH7" s="147" t="str">
        <f t="shared" si="308"/>
        <v xml:space="preserve">проверка пройдена</v>
      </c>
      <c r="AI7" s="147" t="str">
        <f t="shared" si="309"/>
        <v xml:space="preserve">проверка пройдена</v>
      </c>
    </row>
    <row r="8" s="150" customFormat="1" ht="35.25" customHeight="1">
      <c r="A8" s="143"/>
      <c r="B8" s="143"/>
      <c r="C8" s="92" t="s">
        <v>409</v>
      </c>
      <c r="D8" s="143" t="str">
        <f>VLOOKUP(C8,'Коды программ'!$A$2:$B$578,2,FALSE)</f>
        <v xml:space="preserve">Сварщик (ручной и частично механизированной сварки (наплавки)</v>
      </c>
      <c r="E8" s="154" t="s">
        <v>22</v>
      </c>
      <c r="F8" s="158" t="s">
        <v>23</v>
      </c>
      <c r="G8" s="183">
        <v>0</v>
      </c>
      <c r="H8" s="177">
        <v>0</v>
      </c>
      <c r="I8" s="177">
        <v>0</v>
      </c>
      <c r="J8" s="177">
        <v>0</v>
      </c>
      <c r="K8" s="177">
        <v>0</v>
      </c>
      <c r="L8" s="177">
        <v>0</v>
      </c>
      <c r="M8" s="177">
        <v>0</v>
      </c>
      <c r="N8" s="177">
        <v>0</v>
      </c>
      <c r="O8" s="177">
        <v>0</v>
      </c>
      <c r="P8" s="177">
        <v>0</v>
      </c>
      <c r="Q8" s="177">
        <v>0</v>
      </c>
      <c r="R8" s="177">
        <v>0</v>
      </c>
      <c r="S8" s="177">
        <v>0</v>
      </c>
      <c r="T8" s="177">
        <v>0</v>
      </c>
      <c r="U8" s="177">
        <v>0</v>
      </c>
      <c r="V8" s="177">
        <v>0</v>
      </c>
      <c r="W8" s="177">
        <v>0</v>
      </c>
      <c r="X8" s="177">
        <v>0</v>
      </c>
      <c r="Y8" s="177">
        <v>0</v>
      </c>
      <c r="Z8" s="177">
        <v>0</v>
      </c>
      <c r="AA8" s="177">
        <v>0</v>
      </c>
      <c r="AB8" s="177">
        <v>0</v>
      </c>
      <c r="AC8" s="177">
        <v>0</v>
      </c>
      <c r="AD8" s="177">
        <v>0</v>
      </c>
      <c r="AE8" s="177">
        <v>0</v>
      </c>
      <c r="AF8" s="177">
        <v>0</v>
      </c>
      <c r="AG8" s="156"/>
      <c r="AH8" s="147" t="str">
        <f t="shared" si="308"/>
        <v xml:space="preserve">проверка пройдена</v>
      </c>
      <c r="AI8" s="147" t="str">
        <f t="shared" si="309"/>
        <v xml:space="preserve">проверка пройдена</v>
      </c>
    </row>
    <row r="9" s="150" customFormat="1" ht="36.75" customHeight="1">
      <c r="A9" s="143"/>
      <c r="B9" s="143"/>
      <c r="C9" s="92" t="s">
        <v>409</v>
      </c>
      <c r="D9" s="143" t="str">
        <f>VLOOKUP(C9,'Коды программ'!$A$2:$B$578,2,FALSE)</f>
        <v xml:space="preserve">Сварщик (ручной и частично механизированной сварки (наплавки)</v>
      </c>
      <c r="E9" s="154" t="s">
        <v>29</v>
      </c>
      <c r="F9" s="158" t="s">
        <v>30</v>
      </c>
      <c r="G9" s="183">
        <v>0</v>
      </c>
      <c r="H9" s="177">
        <v>0</v>
      </c>
      <c r="I9" s="177">
        <v>0</v>
      </c>
      <c r="J9" s="177">
        <v>0</v>
      </c>
      <c r="K9" s="177">
        <v>0</v>
      </c>
      <c r="L9" s="177">
        <v>0</v>
      </c>
      <c r="M9" s="177">
        <v>0</v>
      </c>
      <c r="N9" s="177">
        <v>0</v>
      </c>
      <c r="O9" s="177">
        <v>0</v>
      </c>
      <c r="P9" s="177">
        <v>0</v>
      </c>
      <c r="Q9" s="177">
        <v>0</v>
      </c>
      <c r="R9" s="177">
        <v>0</v>
      </c>
      <c r="S9" s="177">
        <v>0</v>
      </c>
      <c r="T9" s="177">
        <v>0</v>
      </c>
      <c r="U9" s="177">
        <v>0</v>
      </c>
      <c r="V9" s="177">
        <v>0</v>
      </c>
      <c r="W9" s="177">
        <v>0</v>
      </c>
      <c r="X9" s="177">
        <v>0</v>
      </c>
      <c r="Y9" s="177">
        <v>0</v>
      </c>
      <c r="Z9" s="177">
        <v>0</v>
      </c>
      <c r="AA9" s="177">
        <v>0</v>
      </c>
      <c r="AB9" s="177">
        <v>0</v>
      </c>
      <c r="AC9" s="177">
        <v>0</v>
      </c>
      <c r="AD9" s="177">
        <v>0</v>
      </c>
      <c r="AE9" s="177">
        <v>0</v>
      </c>
      <c r="AF9" s="177">
        <v>0</v>
      </c>
      <c r="AG9" s="156"/>
      <c r="AH9" s="147" t="str">
        <f t="shared" si="308"/>
        <v xml:space="preserve">проверка пройдена</v>
      </c>
      <c r="AI9" s="147" t="str">
        <f t="shared" si="309"/>
        <v xml:space="preserve">проверка пройдена</v>
      </c>
    </row>
    <row r="10" s="150" customFormat="1" ht="27" customHeight="1">
      <c r="A10" s="143"/>
      <c r="B10" s="143"/>
      <c r="C10" s="92" t="s">
        <v>409</v>
      </c>
      <c r="D10" s="143" t="str">
        <f>VLOOKUP(C10,'Коды программ'!$A$2:$B$578,2,FALSE)</f>
        <v xml:space="preserve">Сварщик (ручной и частично механизированной сварки (наплавки)</v>
      </c>
      <c r="E10" s="154" t="s">
        <v>36</v>
      </c>
      <c r="F10" s="158" t="s">
        <v>37</v>
      </c>
      <c r="G10" s="183">
        <v>0</v>
      </c>
      <c r="H10" s="177">
        <v>0</v>
      </c>
      <c r="I10" s="177">
        <v>0</v>
      </c>
      <c r="J10" s="177">
        <v>0</v>
      </c>
      <c r="K10" s="177">
        <v>0</v>
      </c>
      <c r="L10" s="177">
        <v>0</v>
      </c>
      <c r="M10" s="177">
        <v>0</v>
      </c>
      <c r="N10" s="177">
        <v>0</v>
      </c>
      <c r="O10" s="177">
        <v>0</v>
      </c>
      <c r="P10" s="177">
        <v>0</v>
      </c>
      <c r="Q10" s="177">
        <v>0</v>
      </c>
      <c r="R10" s="177">
        <v>0</v>
      </c>
      <c r="S10" s="177">
        <v>0</v>
      </c>
      <c r="T10" s="177">
        <v>0</v>
      </c>
      <c r="U10" s="177">
        <v>0</v>
      </c>
      <c r="V10" s="177">
        <v>0</v>
      </c>
      <c r="W10" s="177">
        <v>0</v>
      </c>
      <c r="X10" s="177">
        <v>0</v>
      </c>
      <c r="Y10" s="177">
        <v>0</v>
      </c>
      <c r="Z10" s="177">
        <v>0</v>
      </c>
      <c r="AA10" s="177">
        <v>0</v>
      </c>
      <c r="AB10" s="177">
        <v>0</v>
      </c>
      <c r="AC10" s="177">
        <v>0</v>
      </c>
      <c r="AD10" s="177">
        <v>0</v>
      </c>
      <c r="AE10" s="177">
        <v>0</v>
      </c>
      <c r="AF10" s="177">
        <v>0</v>
      </c>
      <c r="AG10" s="156"/>
      <c r="AH10" s="147" t="str">
        <f t="shared" si="308"/>
        <v xml:space="preserve">проверка пройдена</v>
      </c>
      <c r="AI10" s="147" t="str">
        <f t="shared" si="309"/>
        <v xml:space="preserve">проверка пройдена</v>
      </c>
    </row>
    <row r="11" s="150" customFormat="1" ht="62.25" customHeight="1">
      <c r="A11" s="143"/>
      <c r="B11" s="143"/>
      <c r="C11" s="92" t="s">
        <v>409</v>
      </c>
      <c r="D11" s="143" t="str">
        <f>VLOOKUP(C11,'Коды программ'!$A$2:$B$578,2,FALSE)</f>
        <v xml:space="preserve">Сварщик (ручной и частично механизированной сварки (наплавки)</v>
      </c>
      <c r="E11" s="153" t="s">
        <v>42</v>
      </c>
      <c r="F11" s="159" t="s">
        <v>43</v>
      </c>
      <c r="G11" s="156">
        <f>G7+G9</f>
        <v>0</v>
      </c>
      <c r="H11" s="156">
        <f t="shared" ref="H11:AF11" si="310">H7+H9</f>
        <v>0</v>
      </c>
      <c r="I11" s="156">
        <f t="shared" si="310"/>
        <v>0</v>
      </c>
      <c r="J11" s="156">
        <f t="shared" si="310"/>
        <v>0</v>
      </c>
      <c r="K11" s="156">
        <f t="shared" si="310"/>
        <v>0</v>
      </c>
      <c r="L11" s="156">
        <f t="shared" si="310"/>
        <v>0</v>
      </c>
      <c r="M11" s="156">
        <f t="shared" si="310"/>
        <v>0</v>
      </c>
      <c r="N11" s="156">
        <f t="shared" si="310"/>
        <v>0</v>
      </c>
      <c r="O11" s="156">
        <f t="shared" si="310"/>
        <v>0</v>
      </c>
      <c r="P11" s="156">
        <f t="shared" si="310"/>
        <v>0</v>
      </c>
      <c r="Q11" s="156">
        <f t="shared" si="310"/>
        <v>0</v>
      </c>
      <c r="R11" s="156">
        <f t="shared" si="310"/>
        <v>0</v>
      </c>
      <c r="S11" s="156">
        <f t="shared" si="310"/>
        <v>0</v>
      </c>
      <c r="T11" s="156">
        <f t="shared" si="310"/>
        <v>0</v>
      </c>
      <c r="U11" s="156">
        <f t="shared" si="310"/>
        <v>0</v>
      </c>
      <c r="V11" s="156">
        <f t="shared" si="310"/>
        <v>0</v>
      </c>
      <c r="W11" s="156">
        <f t="shared" si="310"/>
        <v>0</v>
      </c>
      <c r="X11" s="156">
        <f t="shared" si="310"/>
        <v>0</v>
      </c>
      <c r="Y11" s="156">
        <f t="shared" si="310"/>
        <v>0</v>
      </c>
      <c r="Z11" s="156">
        <f t="shared" si="310"/>
        <v>0</v>
      </c>
      <c r="AA11" s="156">
        <f t="shared" si="310"/>
        <v>0</v>
      </c>
      <c r="AB11" s="156">
        <f t="shared" si="310"/>
        <v>0</v>
      </c>
      <c r="AC11" s="156">
        <f t="shared" si="310"/>
        <v>0</v>
      </c>
      <c r="AD11" s="156">
        <f t="shared" si="310"/>
        <v>0</v>
      </c>
      <c r="AE11" s="156">
        <f t="shared" si="310"/>
        <v>0</v>
      </c>
      <c r="AF11" s="156">
        <f t="shared" si="310"/>
        <v>0</v>
      </c>
      <c r="AG11" s="156"/>
      <c r="AH11" s="147" t="str">
        <f t="shared" ref="AH11:AH74" si="311">IF(G11=H11+K11+L11+M11+N11+O11+P11+Q11+R11+S11+T11+U11+V11+W11+X11+Y11+Z11+AA11+AB11+AC11+AD11+AE11+AF11,"проверка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 xml:space="preserve">проверка пройдена</v>
      </c>
      <c r="AI11" s="147" t="str">
        <f t="shared" si="309"/>
        <v xml:space="preserve">проверка пройдена</v>
      </c>
    </row>
    <row r="12" ht="87" customHeight="1">
      <c r="A12" s="143"/>
      <c r="B12" s="143"/>
      <c r="C12" s="92" t="s">
        <v>409</v>
      </c>
      <c r="D12" s="143" t="str">
        <f>VLOOKUP(C12,'Коды программ'!$A$2:$B$578,2,FALSE)</f>
        <v xml:space="preserve">Сварщик (ручной и частично механизированной сварки (наплавки)</v>
      </c>
      <c r="E12" s="153" t="s">
        <v>48</v>
      </c>
      <c r="F12" s="159" t="s">
        <v>49</v>
      </c>
      <c r="G12" s="180">
        <v>0</v>
      </c>
      <c r="H12" s="182">
        <v>0</v>
      </c>
      <c r="I12" s="182">
        <v>0</v>
      </c>
      <c r="J12" s="182">
        <v>0</v>
      </c>
      <c r="K12" s="182">
        <v>0</v>
      </c>
      <c r="L12" s="182">
        <v>0</v>
      </c>
      <c r="M12" s="182">
        <v>0</v>
      </c>
      <c r="N12" s="182">
        <v>0</v>
      </c>
      <c r="O12" s="182">
        <v>0</v>
      </c>
      <c r="P12" s="182">
        <v>0</v>
      </c>
      <c r="Q12" s="182">
        <v>0</v>
      </c>
      <c r="R12" s="182">
        <v>0</v>
      </c>
      <c r="S12" s="182">
        <v>0</v>
      </c>
      <c r="T12" s="182">
        <v>0</v>
      </c>
      <c r="U12" s="182">
        <v>0</v>
      </c>
      <c r="V12" s="182">
        <v>0</v>
      </c>
      <c r="W12" s="182">
        <v>0</v>
      </c>
      <c r="X12" s="182">
        <v>0</v>
      </c>
      <c r="Y12" s="182">
        <v>0</v>
      </c>
      <c r="Z12" s="182">
        <v>0</v>
      </c>
      <c r="AA12" s="182">
        <v>0</v>
      </c>
      <c r="AB12" s="182">
        <v>0</v>
      </c>
      <c r="AC12" s="182">
        <v>0</v>
      </c>
      <c r="AD12" s="182">
        <v>0</v>
      </c>
      <c r="AE12" s="182">
        <v>0</v>
      </c>
      <c r="AF12" s="182">
        <v>0</v>
      </c>
      <c r="AG12" s="156"/>
      <c r="AH12" s="147" t="str">
        <f t="shared" si="311"/>
        <v xml:space="preserve">проверка пройдена</v>
      </c>
      <c r="AI12" s="147" t="str">
        <f t="shared" si="309"/>
        <v xml:space="preserve">проверка пройдена</v>
      </c>
    </row>
    <row r="13" ht="60">
      <c r="A13" s="143"/>
      <c r="B13" s="143"/>
      <c r="C13" s="92" t="s">
        <v>409</v>
      </c>
      <c r="D13" s="143" t="str">
        <f>VLOOKUP(C13,'Коды программ'!$A$2:$B$578,2,FALSE)</f>
        <v xml:space="preserve">Сварщик (ручной и частично механизированной сварки (наплавки)</v>
      </c>
      <c r="E13" s="153" t="s">
        <v>54</v>
      </c>
      <c r="F13" s="159" t="s">
        <v>55</v>
      </c>
      <c r="G13" s="183">
        <v>0</v>
      </c>
      <c r="H13" s="177">
        <v>0</v>
      </c>
      <c r="I13" s="177">
        <v>0</v>
      </c>
      <c r="J13" s="177">
        <v>0</v>
      </c>
      <c r="K13" s="177">
        <v>0</v>
      </c>
      <c r="L13" s="177">
        <v>0</v>
      </c>
      <c r="M13" s="177">
        <v>0</v>
      </c>
      <c r="N13" s="177">
        <v>0</v>
      </c>
      <c r="O13" s="177">
        <v>0</v>
      </c>
      <c r="P13" s="177">
        <v>0</v>
      </c>
      <c r="Q13" s="177">
        <v>0</v>
      </c>
      <c r="R13" s="177">
        <v>0</v>
      </c>
      <c r="S13" s="177">
        <v>0</v>
      </c>
      <c r="T13" s="177">
        <v>0</v>
      </c>
      <c r="U13" s="177">
        <v>0</v>
      </c>
      <c r="V13" s="177">
        <v>0</v>
      </c>
      <c r="W13" s="177">
        <v>0</v>
      </c>
      <c r="X13" s="177">
        <v>0</v>
      </c>
      <c r="Y13" s="177">
        <v>0</v>
      </c>
      <c r="Z13" s="177">
        <v>0</v>
      </c>
      <c r="AA13" s="177">
        <v>0</v>
      </c>
      <c r="AB13" s="177">
        <v>0</v>
      </c>
      <c r="AC13" s="177">
        <v>0</v>
      </c>
      <c r="AD13" s="177">
        <v>0</v>
      </c>
      <c r="AE13" s="177">
        <v>0</v>
      </c>
      <c r="AF13" s="177">
        <v>0</v>
      </c>
      <c r="AG13" s="156"/>
      <c r="AH13" s="147" t="str">
        <f t="shared" si="311"/>
        <v xml:space="preserve">проверка пройдена</v>
      </c>
      <c r="AI13" s="147" t="str">
        <f t="shared" si="309"/>
        <v xml:space="preserve">проверка пройдена</v>
      </c>
    </row>
    <row r="14" ht="60">
      <c r="A14" s="143"/>
      <c r="B14" s="143"/>
      <c r="C14" s="92" t="s">
        <v>409</v>
      </c>
      <c r="D14" s="143" t="str">
        <f>VLOOKUP(C14,'Коды программ'!$A$2:$B$578,2,FALSE)</f>
        <v xml:space="preserve">Сварщик (ручной и частично механизированной сварки (наплавки)</v>
      </c>
      <c r="E14" s="153" t="s">
        <v>60</v>
      </c>
      <c r="F14" s="159" t="s">
        <v>61</v>
      </c>
      <c r="G14" s="183">
        <v>0</v>
      </c>
      <c r="H14" s="177">
        <v>0</v>
      </c>
      <c r="I14" s="177">
        <v>0</v>
      </c>
      <c r="J14" s="177">
        <v>0</v>
      </c>
      <c r="K14" s="177">
        <v>0</v>
      </c>
      <c r="L14" s="177">
        <v>0</v>
      </c>
      <c r="M14" s="177">
        <v>0</v>
      </c>
      <c r="N14" s="177">
        <v>0</v>
      </c>
      <c r="O14" s="177">
        <v>0</v>
      </c>
      <c r="P14" s="177">
        <v>0</v>
      </c>
      <c r="Q14" s="177">
        <v>0</v>
      </c>
      <c r="R14" s="177">
        <v>0</v>
      </c>
      <c r="S14" s="177">
        <v>0</v>
      </c>
      <c r="T14" s="177">
        <v>0</v>
      </c>
      <c r="U14" s="177">
        <v>0</v>
      </c>
      <c r="V14" s="177">
        <v>0</v>
      </c>
      <c r="W14" s="177">
        <v>0</v>
      </c>
      <c r="X14" s="177">
        <v>0</v>
      </c>
      <c r="Y14" s="177">
        <v>0</v>
      </c>
      <c r="Z14" s="177">
        <v>0</v>
      </c>
      <c r="AA14" s="177">
        <v>0</v>
      </c>
      <c r="AB14" s="177">
        <v>0</v>
      </c>
      <c r="AC14" s="177">
        <v>0</v>
      </c>
      <c r="AD14" s="177">
        <v>0</v>
      </c>
      <c r="AE14" s="177">
        <v>0</v>
      </c>
      <c r="AF14" s="177">
        <v>0</v>
      </c>
      <c r="AG14" s="156"/>
      <c r="AH14" s="147" t="str">
        <f t="shared" si="311"/>
        <v xml:space="preserve">проверка пройдена</v>
      </c>
      <c r="AI14" s="147" t="str">
        <f t="shared" si="309"/>
        <v xml:space="preserve">проверка пройдена</v>
      </c>
    </row>
    <row r="15" ht="45" customHeight="1">
      <c r="A15" s="143"/>
      <c r="B15" s="143"/>
      <c r="C15" s="92" t="s">
        <v>409</v>
      </c>
      <c r="D15" s="143" t="str">
        <f>VLOOKUP(C15,'Коды программ'!$A$2:$B$578,2,FALSE)</f>
        <v xml:space="preserve">Сварщик (ручной и частично механизированной сварки (наплавки)</v>
      </c>
      <c r="E15" s="160" t="s">
        <v>65</v>
      </c>
      <c r="F15" s="161" t="s">
        <v>66</v>
      </c>
      <c r="G15" s="183">
        <v>0</v>
      </c>
      <c r="H15" s="177">
        <v>0</v>
      </c>
      <c r="I15" s="177">
        <v>0</v>
      </c>
      <c r="J15" s="177">
        <v>0</v>
      </c>
      <c r="K15" s="177">
        <v>0</v>
      </c>
      <c r="L15" s="177">
        <v>0</v>
      </c>
      <c r="M15" s="177">
        <v>0</v>
      </c>
      <c r="N15" s="177">
        <v>0</v>
      </c>
      <c r="O15" s="177">
        <v>0</v>
      </c>
      <c r="P15" s="177">
        <v>0</v>
      </c>
      <c r="Q15" s="177">
        <v>0</v>
      </c>
      <c r="R15" s="177">
        <v>0</v>
      </c>
      <c r="S15" s="177">
        <v>0</v>
      </c>
      <c r="T15" s="177">
        <v>0</v>
      </c>
      <c r="U15" s="177">
        <v>0</v>
      </c>
      <c r="V15" s="177">
        <v>0</v>
      </c>
      <c r="W15" s="177">
        <v>0</v>
      </c>
      <c r="X15" s="177">
        <v>0</v>
      </c>
      <c r="Y15" s="177">
        <v>0</v>
      </c>
      <c r="Z15" s="177">
        <v>0</v>
      </c>
      <c r="AA15" s="177">
        <v>0</v>
      </c>
      <c r="AB15" s="177">
        <v>0</v>
      </c>
      <c r="AC15" s="177">
        <v>0</v>
      </c>
      <c r="AD15" s="177">
        <v>0</v>
      </c>
      <c r="AE15" s="177">
        <v>0</v>
      </c>
      <c r="AF15" s="177">
        <v>0</v>
      </c>
      <c r="AG15" s="156"/>
      <c r="AH15" s="147" t="str">
        <f t="shared" si="311"/>
        <v xml:space="preserve">проверка пройдена</v>
      </c>
      <c r="AI15" s="147" t="str">
        <f t="shared" si="309"/>
        <v xml:space="preserve">проверка пройдена</v>
      </c>
    </row>
    <row r="16" ht="21.649999999999999" customHeight="1">
      <c r="A16" s="143"/>
      <c r="B16" s="143"/>
      <c r="C16" s="92" t="s">
        <v>409</v>
      </c>
      <c r="D16" s="143" t="str">
        <f>VLOOKUP(C16,'Коды программ'!$A$2:$B$578,2,FALSE)</f>
        <v xml:space="preserve">Сварщик (ручной и частично механизированной сварки (наплавки)</v>
      </c>
      <c r="E16" s="160" t="s">
        <v>70</v>
      </c>
      <c r="F16" s="161" t="s">
        <v>71</v>
      </c>
      <c r="G16" s="183">
        <v>0</v>
      </c>
      <c r="H16" s="177">
        <v>0</v>
      </c>
      <c r="I16" s="177">
        <v>0</v>
      </c>
      <c r="J16" s="177">
        <v>0</v>
      </c>
      <c r="K16" s="177">
        <v>0</v>
      </c>
      <c r="L16" s="177">
        <v>0</v>
      </c>
      <c r="M16" s="177">
        <v>0</v>
      </c>
      <c r="N16" s="177">
        <v>0</v>
      </c>
      <c r="O16" s="177">
        <v>0</v>
      </c>
      <c r="P16" s="177">
        <v>0</v>
      </c>
      <c r="Q16" s="177">
        <v>0</v>
      </c>
      <c r="R16" s="177">
        <v>0</v>
      </c>
      <c r="S16" s="177">
        <v>0</v>
      </c>
      <c r="T16" s="177">
        <v>0</v>
      </c>
      <c r="U16" s="177">
        <v>0</v>
      </c>
      <c r="V16" s="177">
        <v>0</v>
      </c>
      <c r="W16" s="177">
        <v>0</v>
      </c>
      <c r="X16" s="177">
        <v>0</v>
      </c>
      <c r="Y16" s="177">
        <v>0</v>
      </c>
      <c r="Z16" s="177">
        <v>0</v>
      </c>
      <c r="AA16" s="177">
        <v>0</v>
      </c>
      <c r="AB16" s="177">
        <v>0</v>
      </c>
      <c r="AC16" s="177">
        <v>0</v>
      </c>
      <c r="AD16" s="177">
        <v>0</v>
      </c>
      <c r="AE16" s="177">
        <v>0</v>
      </c>
      <c r="AF16" s="177">
        <v>0</v>
      </c>
      <c r="AG16" s="156"/>
      <c r="AH16" s="147" t="str">
        <f t="shared" si="311"/>
        <v xml:space="preserve">проверка пройдена</v>
      </c>
      <c r="AI16" s="147" t="str">
        <f t="shared" si="309"/>
        <v xml:space="preserve">проверка пройдена</v>
      </c>
    </row>
    <row r="17" ht="60">
      <c r="A17" s="143"/>
      <c r="B17" s="143"/>
      <c r="C17" s="92" t="s">
        <v>409</v>
      </c>
      <c r="D17" s="143" t="str">
        <f>VLOOKUP(C17,'Коды программ'!$A$2:$B$578,2,FALSE)</f>
        <v xml:space="preserve">Сварщик (ручной и частично механизированной сварки (наплавки)</v>
      </c>
      <c r="E17" s="160" t="s">
        <v>75</v>
      </c>
      <c r="F17" s="161" t="s">
        <v>76</v>
      </c>
      <c r="G17" s="183">
        <v>0</v>
      </c>
      <c r="H17" s="177">
        <v>0</v>
      </c>
      <c r="I17" s="177">
        <v>0</v>
      </c>
      <c r="J17" s="177">
        <v>0</v>
      </c>
      <c r="K17" s="177">
        <v>0</v>
      </c>
      <c r="L17" s="177">
        <v>0</v>
      </c>
      <c r="M17" s="177">
        <v>0</v>
      </c>
      <c r="N17" s="177">
        <v>0</v>
      </c>
      <c r="O17" s="177">
        <v>0</v>
      </c>
      <c r="P17" s="177">
        <v>0</v>
      </c>
      <c r="Q17" s="177">
        <v>0</v>
      </c>
      <c r="R17" s="177">
        <v>0</v>
      </c>
      <c r="S17" s="177">
        <v>0</v>
      </c>
      <c r="T17" s="177">
        <v>0</v>
      </c>
      <c r="U17" s="177">
        <v>0</v>
      </c>
      <c r="V17" s="177">
        <v>0</v>
      </c>
      <c r="W17" s="177">
        <v>0</v>
      </c>
      <c r="X17" s="177">
        <v>0</v>
      </c>
      <c r="Y17" s="177">
        <v>0</v>
      </c>
      <c r="Z17" s="177">
        <v>0</v>
      </c>
      <c r="AA17" s="177">
        <v>0</v>
      </c>
      <c r="AB17" s="177">
        <v>0</v>
      </c>
      <c r="AC17" s="177">
        <v>0</v>
      </c>
      <c r="AD17" s="177">
        <v>0</v>
      </c>
      <c r="AE17" s="177">
        <v>0</v>
      </c>
      <c r="AF17" s="177">
        <v>0</v>
      </c>
      <c r="AG17" s="156"/>
      <c r="AH17" s="147" t="str">
        <f t="shared" si="311"/>
        <v xml:space="preserve">проверка пройдена</v>
      </c>
      <c r="AI17" s="147" t="str">
        <f t="shared" si="309"/>
        <v xml:space="preserve">проверка пройдена</v>
      </c>
    </row>
    <row r="18" ht="37.5" customHeight="1">
      <c r="A18" s="143"/>
      <c r="B18" s="143"/>
      <c r="C18" s="92" t="s">
        <v>409</v>
      </c>
      <c r="D18" s="143" t="str">
        <f>VLOOKUP(C18,'Коды программ'!$A$2:$B$578,2,FALSE)</f>
        <v xml:space="preserve">Сварщик (ручной и частично механизированной сварки (наплавки)</v>
      </c>
      <c r="E18" s="160" t="s">
        <v>80</v>
      </c>
      <c r="F18" s="161" t="s">
        <v>81</v>
      </c>
      <c r="G18" s="183">
        <v>0</v>
      </c>
      <c r="H18" s="177">
        <v>0</v>
      </c>
      <c r="I18" s="177">
        <v>0</v>
      </c>
      <c r="J18" s="177">
        <v>0</v>
      </c>
      <c r="K18" s="177">
        <v>0</v>
      </c>
      <c r="L18" s="177">
        <v>0</v>
      </c>
      <c r="M18" s="177">
        <v>0</v>
      </c>
      <c r="N18" s="177">
        <v>0</v>
      </c>
      <c r="O18" s="177">
        <v>0</v>
      </c>
      <c r="P18" s="177">
        <v>0</v>
      </c>
      <c r="Q18" s="177">
        <v>0</v>
      </c>
      <c r="R18" s="177">
        <v>0</v>
      </c>
      <c r="S18" s="177">
        <v>0</v>
      </c>
      <c r="T18" s="177">
        <v>0</v>
      </c>
      <c r="U18" s="177">
        <v>0</v>
      </c>
      <c r="V18" s="177">
        <v>0</v>
      </c>
      <c r="W18" s="177">
        <v>0</v>
      </c>
      <c r="X18" s="177">
        <v>0</v>
      </c>
      <c r="Y18" s="177">
        <v>0</v>
      </c>
      <c r="Z18" s="177">
        <v>0</v>
      </c>
      <c r="AA18" s="177">
        <v>0</v>
      </c>
      <c r="AB18" s="177">
        <v>0</v>
      </c>
      <c r="AC18" s="177">
        <v>0</v>
      </c>
      <c r="AD18" s="177">
        <v>0</v>
      </c>
      <c r="AE18" s="177">
        <v>0</v>
      </c>
      <c r="AF18" s="177">
        <v>0</v>
      </c>
      <c r="AG18" s="156"/>
      <c r="AH18" s="147" t="str">
        <f t="shared" si="311"/>
        <v xml:space="preserve">проверка пройдена</v>
      </c>
      <c r="AI18" s="147" t="str">
        <f t="shared" si="309"/>
        <v xml:space="preserve">проверка пройдена</v>
      </c>
    </row>
    <row r="19" ht="60">
      <c r="A19" s="143"/>
      <c r="B19" s="143"/>
      <c r="C19" s="92" t="s">
        <v>409</v>
      </c>
      <c r="D19" s="143" t="str">
        <f>VLOOKUP(C19,'Коды программ'!$A$2:$B$578,2,FALSE)</f>
        <v xml:space="preserve">Сварщик (ручной и частично механизированной сварки (наплавки)</v>
      </c>
      <c r="E19" s="153" t="s">
        <v>85</v>
      </c>
      <c r="F19" s="162" t="s">
        <v>86</v>
      </c>
      <c r="G19" s="183">
        <v>0</v>
      </c>
      <c r="H19" s="177">
        <v>0</v>
      </c>
      <c r="I19" s="177">
        <v>0</v>
      </c>
      <c r="J19" s="177">
        <v>0</v>
      </c>
      <c r="K19" s="177">
        <v>0</v>
      </c>
      <c r="L19" s="177">
        <v>0</v>
      </c>
      <c r="M19" s="177">
        <v>0</v>
      </c>
      <c r="N19" s="177">
        <v>0</v>
      </c>
      <c r="O19" s="177">
        <v>0</v>
      </c>
      <c r="P19" s="177">
        <v>0</v>
      </c>
      <c r="Q19" s="177">
        <v>0</v>
      </c>
      <c r="R19" s="177">
        <v>0</v>
      </c>
      <c r="S19" s="177">
        <v>0</v>
      </c>
      <c r="T19" s="177">
        <v>0</v>
      </c>
      <c r="U19" s="177">
        <v>0</v>
      </c>
      <c r="V19" s="177">
        <v>0</v>
      </c>
      <c r="W19" s="177">
        <v>0</v>
      </c>
      <c r="X19" s="177">
        <v>0</v>
      </c>
      <c r="Y19" s="177">
        <v>0</v>
      </c>
      <c r="Z19" s="177">
        <v>0</v>
      </c>
      <c r="AA19" s="177">
        <v>0</v>
      </c>
      <c r="AB19" s="177">
        <v>0</v>
      </c>
      <c r="AC19" s="177">
        <v>0</v>
      </c>
      <c r="AD19" s="177">
        <v>0</v>
      </c>
      <c r="AE19" s="177">
        <v>0</v>
      </c>
      <c r="AF19" s="177">
        <v>0</v>
      </c>
      <c r="AG19" s="156"/>
      <c r="AH19" s="147" t="str">
        <f t="shared" si="311"/>
        <v xml:space="preserve">проверка пройдена</v>
      </c>
      <c r="AI19" s="147" t="str">
        <f t="shared" si="309"/>
        <v xml:space="preserve">проверка пройдена</v>
      </c>
    </row>
    <row r="20" ht="75">
      <c r="A20" s="143"/>
      <c r="B20" s="143"/>
      <c r="C20" s="92" t="s">
        <v>409</v>
      </c>
      <c r="D20" s="143" t="str">
        <f>VLOOKUP(C20,'Коды программ'!$A$2:$B$578,2,FALSE)</f>
        <v xml:space="preserve">Сварщик (ручной и частично механизированной сварки (наплавки)</v>
      </c>
      <c r="E20" s="153" t="s">
        <v>90</v>
      </c>
      <c r="F20" s="162" t="s">
        <v>91</v>
      </c>
      <c r="G20" s="183">
        <v>0</v>
      </c>
      <c r="H20" s="177">
        <v>0</v>
      </c>
      <c r="I20" s="177">
        <v>0</v>
      </c>
      <c r="J20" s="177">
        <v>0</v>
      </c>
      <c r="K20" s="177">
        <v>0</v>
      </c>
      <c r="L20" s="177">
        <v>0</v>
      </c>
      <c r="M20" s="177">
        <v>0</v>
      </c>
      <c r="N20" s="177">
        <v>0</v>
      </c>
      <c r="O20" s="177">
        <v>0</v>
      </c>
      <c r="P20" s="177">
        <v>0</v>
      </c>
      <c r="Q20" s="177">
        <v>0</v>
      </c>
      <c r="R20" s="177">
        <v>0</v>
      </c>
      <c r="S20" s="177">
        <v>0</v>
      </c>
      <c r="T20" s="177">
        <v>0</v>
      </c>
      <c r="U20" s="177">
        <v>0</v>
      </c>
      <c r="V20" s="177">
        <v>0</v>
      </c>
      <c r="W20" s="177">
        <v>0</v>
      </c>
      <c r="X20" s="177">
        <v>0</v>
      </c>
      <c r="Y20" s="177">
        <v>0</v>
      </c>
      <c r="Z20" s="177">
        <v>0</v>
      </c>
      <c r="AA20" s="177">
        <v>0</v>
      </c>
      <c r="AB20" s="177">
        <v>0</v>
      </c>
      <c r="AC20" s="177">
        <v>0</v>
      </c>
      <c r="AD20" s="177">
        <v>0</v>
      </c>
      <c r="AE20" s="177">
        <v>0</v>
      </c>
      <c r="AF20" s="177">
        <v>0</v>
      </c>
      <c r="AG20" s="156"/>
      <c r="AH20" s="147" t="str">
        <f t="shared" si="311"/>
        <v xml:space="preserve">проверка пройдена</v>
      </c>
      <c r="AI20" s="147" t="str">
        <f t="shared" si="309"/>
        <v xml:space="preserve">проверка пройдена</v>
      </c>
    </row>
    <row r="21" ht="105.75" customHeight="1">
      <c r="A21" s="143"/>
      <c r="B21" s="143"/>
      <c r="C21" s="92" t="s">
        <v>409</v>
      </c>
      <c r="D21" s="143" t="str">
        <f>VLOOKUP(C21,'Коды программ'!$A$2:$B$578,2,FALSE)</f>
        <v xml:space="preserve">Сварщик (ручной и частично механизированной сварки (наплавки)</v>
      </c>
      <c r="E21" s="163" t="s">
        <v>1331</v>
      </c>
      <c r="F21" s="164" t="s">
        <v>1362</v>
      </c>
      <c r="G21" s="165" t="str">
        <f>IF(AND(G7&lt;=G6,G8&lt;=G7,G9&lt;=G6,G10&lt;=G6,G11=(G7+G9),G11=(G12+G13+G14+G15+G16+G17+G18),G19&lt;=G11,G20&lt;=G11,(G7+G9)&lt;=G6,G12&lt;=G11,G13&lt;=G11,G14&lt;=G11,G15&lt;=G11,G16&lt;=G11,G17&lt;=G11,G18&lt;=G11,G19&lt;=G10,G19&lt;=G11),"проверка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H21" s="165" t="str">
        <f t="shared" ref="H21:AF21" si="312">IF(AND(H7&lt;=H6,H8&lt;=H7,H9&lt;=H6,H10&lt;=H6,H11=(H7+H9),H11=(H12+H13+H14+H15+H16+H17+H18),H19&lt;=H11,H20&lt;=H11,(H7+H9)&lt;=H6,H12&lt;=H11,H13&lt;=H11,H14&lt;=H11,H15&lt;=H11,H16&lt;=H11,H17&lt;=H11,H18&lt;=H11,H19&lt;=H10,H19&lt;=H11),"проверка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I21" s="165" t="str">
        <f t="shared" si="312"/>
        <v xml:space="preserve">проверка пройдена</v>
      </c>
      <c r="J21" s="165" t="str">
        <f t="shared" si="312"/>
        <v xml:space="preserve">проверка пройдена</v>
      </c>
      <c r="K21" s="165" t="str">
        <f t="shared" si="312"/>
        <v xml:space="preserve">проверка пройдена</v>
      </c>
      <c r="L21" s="165" t="str">
        <f t="shared" si="312"/>
        <v xml:space="preserve">проверка пройдена</v>
      </c>
      <c r="M21" s="165" t="str">
        <f t="shared" si="312"/>
        <v xml:space="preserve">проверка пройдена</v>
      </c>
      <c r="N21" s="165" t="str">
        <f t="shared" si="312"/>
        <v xml:space="preserve">проверка пройдена</v>
      </c>
      <c r="O21" s="165" t="str">
        <f t="shared" si="312"/>
        <v xml:space="preserve">проверка пройдена</v>
      </c>
      <c r="P21" s="165" t="str">
        <f t="shared" si="312"/>
        <v xml:space="preserve">проверка пройдена</v>
      </c>
      <c r="Q21" s="165" t="str">
        <f t="shared" si="312"/>
        <v xml:space="preserve">проверка пройдена</v>
      </c>
      <c r="R21" s="165" t="str">
        <f t="shared" si="312"/>
        <v xml:space="preserve">проверка пройдена</v>
      </c>
      <c r="S21" s="165" t="str">
        <f t="shared" si="312"/>
        <v xml:space="preserve">проверка пройдена</v>
      </c>
      <c r="T21" s="165" t="str">
        <f t="shared" si="312"/>
        <v xml:space="preserve">проверка пройдена</v>
      </c>
      <c r="U21" s="165" t="str">
        <f t="shared" si="312"/>
        <v xml:space="preserve">проверка пройдена</v>
      </c>
      <c r="V21" s="165" t="str">
        <f t="shared" si="312"/>
        <v xml:space="preserve">проверка пройдена</v>
      </c>
      <c r="W21" s="165" t="str">
        <f t="shared" si="312"/>
        <v xml:space="preserve">проверка пройдена</v>
      </c>
      <c r="X21" s="165" t="str">
        <f t="shared" si="312"/>
        <v xml:space="preserve">проверка пройдена</v>
      </c>
      <c r="Y21" s="165" t="str">
        <f t="shared" si="312"/>
        <v xml:space="preserve">проверка пройдена</v>
      </c>
      <c r="Z21" s="165" t="str">
        <f t="shared" si="312"/>
        <v xml:space="preserve">проверка пройдена</v>
      </c>
      <c r="AA21" s="165" t="str">
        <f t="shared" si="312"/>
        <v xml:space="preserve">проверка пройдена</v>
      </c>
      <c r="AB21" s="165" t="str">
        <f t="shared" si="312"/>
        <v xml:space="preserve">проверка пройдена</v>
      </c>
      <c r="AC21" s="165" t="str">
        <f t="shared" si="312"/>
        <v xml:space="preserve">проверка пройдена</v>
      </c>
      <c r="AD21" s="165" t="str">
        <f t="shared" si="312"/>
        <v xml:space="preserve">проверка пройдена</v>
      </c>
      <c r="AE21" s="165" t="str">
        <f t="shared" si="312"/>
        <v xml:space="preserve">проверка пройдена</v>
      </c>
      <c r="AF21" s="165" t="str">
        <f t="shared" si="312"/>
        <v xml:space="preserve">проверка пройдена</v>
      </c>
      <c r="AG21" s="166"/>
      <c r="AH21" s="147"/>
      <c r="AI21" s="147"/>
    </row>
    <row r="22" ht="45">
      <c r="A22" s="143"/>
      <c r="B22" s="143"/>
      <c r="C22" s="92" t="s">
        <v>203</v>
      </c>
      <c r="D22" s="143" t="str">
        <f>VLOOKUP(C22,'Коды программ'!$A$2:$B$578,2,FALSE)</f>
        <v xml:space="preserve">Информационные системы и программирование</v>
      </c>
      <c r="E22" s="154" t="s">
        <v>6</v>
      </c>
      <c r="F22" s="155" t="s">
        <v>7</v>
      </c>
      <c r="G22" s="180">
        <v>40</v>
      </c>
      <c r="H22" s="182">
        <v>26</v>
      </c>
      <c r="I22" s="182">
        <v>11</v>
      </c>
      <c r="J22" s="182">
        <v>20</v>
      </c>
      <c r="K22" s="182">
        <v>0</v>
      </c>
      <c r="L22" s="182">
        <v>1</v>
      </c>
      <c r="M22" s="182">
        <v>1</v>
      </c>
      <c r="N22" s="182">
        <v>1</v>
      </c>
      <c r="O22" s="182">
        <v>1</v>
      </c>
      <c r="P22" s="182">
        <v>3</v>
      </c>
      <c r="Q22" s="182">
        <v>0</v>
      </c>
      <c r="R22" s="182">
        <v>0</v>
      </c>
      <c r="S22" s="182">
        <v>0</v>
      </c>
      <c r="T22" s="182">
        <v>2</v>
      </c>
      <c r="U22" s="182">
        <v>0</v>
      </c>
      <c r="V22" s="182">
        <v>0</v>
      </c>
      <c r="W22" s="182">
        <v>0</v>
      </c>
      <c r="X22" s="182">
        <v>0</v>
      </c>
      <c r="Y22" s="182">
        <v>0</v>
      </c>
      <c r="Z22" s="182">
        <v>0</v>
      </c>
      <c r="AA22" s="182">
        <v>5</v>
      </c>
      <c r="AB22" s="182">
        <v>0</v>
      </c>
      <c r="AC22" s="182">
        <v>0</v>
      </c>
      <c r="AD22" s="182">
        <v>0</v>
      </c>
      <c r="AE22" s="182">
        <v>0</v>
      </c>
      <c r="AF22" s="182">
        <v>0</v>
      </c>
      <c r="AG22" s="156"/>
      <c r="AH22" s="147" t="str">
        <f t="shared" si="311"/>
        <v xml:space="preserve">проверка пройдена</v>
      </c>
      <c r="AI22" s="147" t="str">
        <f t="shared" ref="AI22:AI85" si="313">IF(OR(I22&gt;H22,J22&gt;H22),"ВНИМАНИЕ! В гр.09 и/или 10 не может стоять значение большее, чем в гр.08","проверка пройдена")</f>
        <v xml:space="preserve">проверка пройдена</v>
      </c>
    </row>
    <row r="23" ht="45">
      <c r="A23" s="143"/>
      <c r="B23" s="143"/>
      <c r="C23" s="92" t="s">
        <v>203</v>
      </c>
      <c r="D23" s="143" t="str">
        <f>VLOOKUP(C23,'Коды программ'!$A$2:$B$578,2,FALSE)</f>
        <v xml:space="preserve">Информационные системы и программирование</v>
      </c>
      <c r="E23" s="154" t="s">
        <v>14</v>
      </c>
      <c r="F23" s="158" t="s">
        <v>15</v>
      </c>
      <c r="G23" s="183">
        <v>0</v>
      </c>
      <c r="H23" s="177">
        <v>0</v>
      </c>
      <c r="I23" s="177">
        <v>0</v>
      </c>
      <c r="J23" s="177">
        <v>0</v>
      </c>
      <c r="K23" s="177">
        <v>0</v>
      </c>
      <c r="L23" s="177">
        <v>0</v>
      </c>
      <c r="M23" s="177">
        <v>0</v>
      </c>
      <c r="N23" s="177">
        <v>0</v>
      </c>
      <c r="O23" s="177">
        <v>0</v>
      </c>
      <c r="P23" s="177">
        <v>0</v>
      </c>
      <c r="Q23" s="177">
        <v>0</v>
      </c>
      <c r="R23" s="177">
        <v>0</v>
      </c>
      <c r="S23" s="177">
        <v>0</v>
      </c>
      <c r="T23" s="177">
        <v>0</v>
      </c>
      <c r="U23" s="177">
        <v>0</v>
      </c>
      <c r="V23" s="177">
        <v>0</v>
      </c>
      <c r="W23" s="177">
        <v>0</v>
      </c>
      <c r="X23" s="177">
        <v>0</v>
      </c>
      <c r="Y23" s="177">
        <v>0</v>
      </c>
      <c r="Z23" s="177">
        <v>0</v>
      </c>
      <c r="AA23" s="177">
        <v>0</v>
      </c>
      <c r="AB23" s="177">
        <v>0</v>
      </c>
      <c r="AC23" s="177">
        <v>0</v>
      </c>
      <c r="AD23" s="177">
        <v>0</v>
      </c>
      <c r="AE23" s="177">
        <v>0</v>
      </c>
      <c r="AF23" s="177">
        <v>0</v>
      </c>
      <c r="AG23" s="156"/>
      <c r="AH23" s="147" t="str">
        <f t="shared" si="311"/>
        <v xml:space="preserve">проверка пройдена</v>
      </c>
      <c r="AI23" s="147" t="str">
        <f t="shared" si="313"/>
        <v xml:space="preserve">проверка пройдена</v>
      </c>
    </row>
    <row r="24" ht="45">
      <c r="A24" s="143"/>
      <c r="B24" s="143"/>
      <c r="C24" s="92" t="s">
        <v>203</v>
      </c>
      <c r="D24" s="143" t="str">
        <f>VLOOKUP(C24,'Коды программ'!$A$2:$B$578,2,FALSE)</f>
        <v xml:space="preserve">Информационные системы и программирование</v>
      </c>
      <c r="E24" s="154" t="s">
        <v>22</v>
      </c>
      <c r="F24" s="158" t="s">
        <v>23</v>
      </c>
      <c r="G24" s="183">
        <v>0</v>
      </c>
      <c r="H24" s="177">
        <v>0</v>
      </c>
      <c r="I24" s="177">
        <v>0</v>
      </c>
      <c r="J24" s="177">
        <v>0</v>
      </c>
      <c r="K24" s="177">
        <v>0</v>
      </c>
      <c r="L24" s="177">
        <v>0</v>
      </c>
      <c r="M24" s="177">
        <v>0</v>
      </c>
      <c r="N24" s="177">
        <v>0</v>
      </c>
      <c r="O24" s="177">
        <v>0</v>
      </c>
      <c r="P24" s="177">
        <v>0</v>
      </c>
      <c r="Q24" s="177">
        <v>0</v>
      </c>
      <c r="R24" s="177">
        <v>0</v>
      </c>
      <c r="S24" s="177">
        <v>0</v>
      </c>
      <c r="T24" s="177">
        <v>0</v>
      </c>
      <c r="U24" s="177">
        <v>0</v>
      </c>
      <c r="V24" s="177">
        <v>0</v>
      </c>
      <c r="W24" s="177">
        <v>0</v>
      </c>
      <c r="X24" s="177">
        <v>0</v>
      </c>
      <c r="Y24" s="177">
        <v>0</v>
      </c>
      <c r="Z24" s="177">
        <v>0</v>
      </c>
      <c r="AA24" s="177">
        <v>0</v>
      </c>
      <c r="AB24" s="177">
        <v>0</v>
      </c>
      <c r="AC24" s="177">
        <v>0</v>
      </c>
      <c r="AD24" s="177">
        <v>0</v>
      </c>
      <c r="AE24" s="177">
        <v>0</v>
      </c>
      <c r="AF24" s="177">
        <v>0</v>
      </c>
      <c r="AG24" s="156"/>
      <c r="AH24" s="147" t="str">
        <f t="shared" si="311"/>
        <v xml:space="preserve">проверка пройдена</v>
      </c>
      <c r="AI24" s="147" t="str">
        <f t="shared" si="313"/>
        <v xml:space="preserve">проверка пройдена</v>
      </c>
    </row>
    <row r="25" ht="45">
      <c r="A25" s="143"/>
      <c r="B25" s="143"/>
      <c r="C25" s="92" t="s">
        <v>203</v>
      </c>
      <c r="D25" s="143" t="str">
        <f>VLOOKUP(C25,'Коды программ'!$A$2:$B$578,2,FALSE)</f>
        <v xml:space="preserve">Информационные системы и программирование</v>
      </c>
      <c r="E25" s="154" t="s">
        <v>29</v>
      </c>
      <c r="F25" s="158" t="s">
        <v>30</v>
      </c>
      <c r="G25" s="183">
        <v>3</v>
      </c>
      <c r="H25" s="177">
        <v>1</v>
      </c>
      <c r="I25" s="177">
        <v>0</v>
      </c>
      <c r="J25" s="177">
        <v>0</v>
      </c>
      <c r="K25" s="177">
        <v>0</v>
      </c>
      <c r="L25" s="177">
        <v>0</v>
      </c>
      <c r="M25" s="177">
        <v>0</v>
      </c>
      <c r="N25" s="177">
        <v>0</v>
      </c>
      <c r="O25" s="177">
        <v>0</v>
      </c>
      <c r="P25" s="177">
        <v>0</v>
      </c>
      <c r="Q25" s="177">
        <v>0</v>
      </c>
      <c r="R25" s="177">
        <v>0</v>
      </c>
      <c r="S25" s="177">
        <v>0</v>
      </c>
      <c r="T25" s="177">
        <v>2</v>
      </c>
      <c r="U25" s="177">
        <v>0</v>
      </c>
      <c r="V25" s="177">
        <v>0</v>
      </c>
      <c r="W25" s="177">
        <v>0</v>
      </c>
      <c r="X25" s="177">
        <v>0</v>
      </c>
      <c r="Y25" s="177">
        <v>0</v>
      </c>
      <c r="Z25" s="177">
        <v>0</v>
      </c>
      <c r="AA25" s="177">
        <v>0</v>
      </c>
      <c r="AB25" s="177">
        <v>0</v>
      </c>
      <c r="AC25" s="177">
        <v>0</v>
      </c>
      <c r="AD25" s="177">
        <v>0</v>
      </c>
      <c r="AE25" s="177">
        <v>0</v>
      </c>
      <c r="AF25" s="177">
        <v>0</v>
      </c>
      <c r="AG25" s="156"/>
      <c r="AH25" s="147" t="str">
        <f t="shared" si="311"/>
        <v xml:space="preserve">проверка пройдена</v>
      </c>
      <c r="AI25" s="147" t="str">
        <f t="shared" si="313"/>
        <v xml:space="preserve">проверка пройдена</v>
      </c>
    </row>
    <row r="26" ht="45">
      <c r="A26" s="143"/>
      <c r="B26" s="143"/>
      <c r="C26" s="92" t="s">
        <v>203</v>
      </c>
      <c r="D26" s="143" t="str">
        <f>VLOOKUP(C26,'Коды программ'!$A$2:$B$578,2,FALSE)</f>
        <v xml:space="preserve">Информационные системы и программирование</v>
      </c>
      <c r="E26" s="154" t="s">
        <v>36</v>
      </c>
      <c r="F26" s="158" t="s">
        <v>37</v>
      </c>
      <c r="G26" s="183">
        <v>0</v>
      </c>
      <c r="H26" s="177">
        <v>0</v>
      </c>
      <c r="I26" s="177">
        <v>0</v>
      </c>
      <c r="J26" s="177">
        <v>0</v>
      </c>
      <c r="K26" s="177">
        <v>0</v>
      </c>
      <c r="L26" s="177">
        <v>0</v>
      </c>
      <c r="M26" s="177">
        <v>0</v>
      </c>
      <c r="N26" s="177">
        <v>0</v>
      </c>
      <c r="O26" s="177">
        <v>0</v>
      </c>
      <c r="P26" s="177">
        <v>0</v>
      </c>
      <c r="Q26" s="177">
        <v>0</v>
      </c>
      <c r="R26" s="177">
        <v>0</v>
      </c>
      <c r="S26" s="177">
        <v>0</v>
      </c>
      <c r="T26" s="177">
        <v>0</v>
      </c>
      <c r="U26" s="177">
        <v>0</v>
      </c>
      <c r="V26" s="177">
        <v>0</v>
      </c>
      <c r="W26" s="177">
        <v>0</v>
      </c>
      <c r="X26" s="177">
        <v>0</v>
      </c>
      <c r="Y26" s="177">
        <v>0</v>
      </c>
      <c r="Z26" s="177">
        <v>0</v>
      </c>
      <c r="AA26" s="177">
        <v>0</v>
      </c>
      <c r="AB26" s="177">
        <v>0</v>
      </c>
      <c r="AC26" s="177">
        <v>0</v>
      </c>
      <c r="AD26" s="177">
        <v>0</v>
      </c>
      <c r="AE26" s="177">
        <v>0</v>
      </c>
      <c r="AF26" s="177">
        <v>0</v>
      </c>
      <c r="AG26" s="156"/>
      <c r="AH26" s="147" t="str">
        <f t="shared" si="311"/>
        <v xml:space="preserve">проверка пройдена</v>
      </c>
      <c r="AI26" s="147" t="str">
        <f t="shared" si="313"/>
        <v xml:space="preserve">проверка пройдена</v>
      </c>
    </row>
    <row r="27" ht="60">
      <c r="A27" s="143"/>
      <c r="B27" s="143"/>
      <c r="C27" s="92" t="s">
        <v>203</v>
      </c>
      <c r="D27" s="143" t="str">
        <f>VLOOKUP(C27,'Коды программ'!$A$2:$B$578,2,FALSE)</f>
        <v xml:space="preserve">Информационные системы и программирование</v>
      </c>
      <c r="E27" s="153" t="s">
        <v>42</v>
      </c>
      <c r="F27" s="159" t="s">
        <v>43</v>
      </c>
      <c r="G27" s="156">
        <f>G23+G25</f>
        <v>3</v>
      </c>
      <c r="H27" s="156">
        <f t="shared" ref="H27:AF27" si="314">H23+H25</f>
        <v>1</v>
      </c>
      <c r="I27" s="156">
        <f t="shared" si="314"/>
        <v>0</v>
      </c>
      <c r="J27" s="156">
        <f t="shared" si="314"/>
        <v>0</v>
      </c>
      <c r="K27" s="156">
        <f t="shared" si="314"/>
        <v>0</v>
      </c>
      <c r="L27" s="156">
        <f t="shared" si="314"/>
        <v>0</v>
      </c>
      <c r="M27" s="156">
        <f t="shared" si="314"/>
        <v>0</v>
      </c>
      <c r="N27" s="156">
        <f t="shared" si="314"/>
        <v>0</v>
      </c>
      <c r="O27" s="156">
        <f t="shared" si="314"/>
        <v>0</v>
      </c>
      <c r="P27" s="156">
        <f t="shared" si="314"/>
        <v>0</v>
      </c>
      <c r="Q27" s="156">
        <f t="shared" si="314"/>
        <v>0</v>
      </c>
      <c r="R27" s="156">
        <f t="shared" si="314"/>
        <v>0</v>
      </c>
      <c r="S27" s="156">
        <f t="shared" si="314"/>
        <v>0</v>
      </c>
      <c r="T27" s="156">
        <f t="shared" si="314"/>
        <v>2</v>
      </c>
      <c r="U27" s="156">
        <f t="shared" si="314"/>
        <v>0</v>
      </c>
      <c r="V27" s="156">
        <f t="shared" si="314"/>
        <v>0</v>
      </c>
      <c r="W27" s="156">
        <f t="shared" si="314"/>
        <v>0</v>
      </c>
      <c r="X27" s="156">
        <f t="shared" si="314"/>
        <v>0</v>
      </c>
      <c r="Y27" s="156">
        <f t="shared" si="314"/>
        <v>0</v>
      </c>
      <c r="Z27" s="156">
        <f t="shared" si="314"/>
        <v>0</v>
      </c>
      <c r="AA27" s="156">
        <f t="shared" si="314"/>
        <v>0</v>
      </c>
      <c r="AB27" s="156">
        <f t="shared" si="314"/>
        <v>0</v>
      </c>
      <c r="AC27" s="156">
        <f t="shared" si="314"/>
        <v>0</v>
      </c>
      <c r="AD27" s="156">
        <f t="shared" si="314"/>
        <v>0</v>
      </c>
      <c r="AE27" s="156">
        <f t="shared" si="314"/>
        <v>0</v>
      </c>
      <c r="AF27" s="156">
        <f t="shared" si="314"/>
        <v>0</v>
      </c>
      <c r="AG27" s="156"/>
      <c r="AH27" s="147" t="str">
        <f t="shared" si="311"/>
        <v xml:space="preserve">проверка пройдена</v>
      </c>
      <c r="AI27" s="147" t="str">
        <f t="shared" si="313"/>
        <v xml:space="preserve">проверка пройдена</v>
      </c>
    </row>
    <row r="28" ht="75">
      <c r="A28" s="143"/>
      <c r="B28" s="143"/>
      <c r="C28" s="92" t="s">
        <v>203</v>
      </c>
      <c r="D28" s="143" t="str">
        <f>VLOOKUP(C28,'Коды программ'!$A$2:$B$578,2,FALSE)</f>
        <v xml:space="preserve">Информационные системы и программирование</v>
      </c>
      <c r="E28" s="153" t="s">
        <v>48</v>
      </c>
      <c r="F28" s="159" t="s">
        <v>49</v>
      </c>
      <c r="G28" s="180">
        <v>0</v>
      </c>
      <c r="H28" s="182">
        <v>0</v>
      </c>
      <c r="I28" s="182">
        <v>0</v>
      </c>
      <c r="J28" s="182">
        <v>0</v>
      </c>
      <c r="K28" s="182">
        <v>0</v>
      </c>
      <c r="L28" s="182">
        <v>0</v>
      </c>
      <c r="M28" s="182">
        <v>0</v>
      </c>
      <c r="N28" s="182">
        <v>0</v>
      </c>
      <c r="O28" s="182">
        <v>0</v>
      </c>
      <c r="P28" s="182">
        <v>0</v>
      </c>
      <c r="Q28" s="182">
        <v>0</v>
      </c>
      <c r="R28" s="182">
        <v>0</v>
      </c>
      <c r="S28" s="182">
        <v>0</v>
      </c>
      <c r="T28" s="182">
        <v>0</v>
      </c>
      <c r="U28" s="182">
        <v>0</v>
      </c>
      <c r="V28" s="182">
        <v>0</v>
      </c>
      <c r="W28" s="182">
        <v>0</v>
      </c>
      <c r="X28" s="182">
        <v>0</v>
      </c>
      <c r="Y28" s="182">
        <v>0</v>
      </c>
      <c r="Z28" s="182">
        <v>0</v>
      </c>
      <c r="AA28" s="182">
        <v>0</v>
      </c>
      <c r="AB28" s="182">
        <v>0</v>
      </c>
      <c r="AC28" s="182">
        <v>0</v>
      </c>
      <c r="AD28" s="182">
        <v>0</v>
      </c>
      <c r="AE28" s="182">
        <v>0</v>
      </c>
      <c r="AF28" s="182">
        <v>0</v>
      </c>
      <c r="AG28" s="156"/>
      <c r="AH28" s="147" t="str">
        <f t="shared" si="311"/>
        <v xml:space="preserve">проверка пройдена</v>
      </c>
      <c r="AI28" s="147" t="str">
        <f t="shared" si="313"/>
        <v xml:space="preserve">проверка пройдена</v>
      </c>
    </row>
    <row r="29" ht="45">
      <c r="A29" s="143"/>
      <c r="B29" s="143"/>
      <c r="C29" s="92" t="s">
        <v>203</v>
      </c>
      <c r="D29" s="143" t="str">
        <f>VLOOKUP(C29,'Коды программ'!$A$2:$B$578,2,FALSE)</f>
        <v xml:space="preserve">Информационные системы и программирование</v>
      </c>
      <c r="E29" s="153" t="s">
        <v>54</v>
      </c>
      <c r="F29" s="159" t="s">
        <v>55</v>
      </c>
      <c r="G29" s="183">
        <v>0</v>
      </c>
      <c r="H29" s="177">
        <v>0</v>
      </c>
      <c r="I29" s="177">
        <v>0</v>
      </c>
      <c r="J29" s="177">
        <v>0</v>
      </c>
      <c r="K29" s="177">
        <v>0</v>
      </c>
      <c r="L29" s="177">
        <v>0</v>
      </c>
      <c r="M29" s="177">
        <v>0</v>
      </c>
      <c r="N29" s="177">
        <v>0</v>
      </c>
      <c r="O29" s="177">
        <v>0</v>
      </c>
      <c r="P29" s="177">
        <v>0</v>
      </c>
      <c r="Q29" s="177">
        <v>0</v>
      </c>
      <c r="R29" s="177">
        <v>0</v>
      </c>
      <c r="S29" s="177">
        <v>0</v>
      </c>
      <c r="T29" s="177">
        <v>0</v>
      </c>
      <c r="U29" s="177">
        <v>0</v>
      </c>
      <c r="V29" s="177">
        <v>0</v>
      </c>
      <c r="W29" s="177">
        <v>0</v>
      </c>
      <c r="X29" s="177">
        <v>0</v>
      </c>
      <c r="Y29" s="177">
        <v>0</v>
      </c>
      <c r="Z29" s="177">
        <v>0</v>
      </c>
      <c r="AA29" s="177">
        <v>0</v>
      </c>
      <c r="AB29" s="177">
        <v>0</v>
      </c>
      <c r="AC29" s="177">
        <v>0</v>
      </c>
      <c r="AD29" s="177">
        <v>0</v>
      </c>
      <c r="AE29" s="177">
        <v>0</v>
      </c>
      <c r="AF29" s="177">
        <v>0</v>
      </c>
      <c r="AG29" s="156"/>
      <c r="AH29" s="147" t="str">
        <f t="shared" si="311"/>
        <v xml:space="preserve">проверка пройдена</v>
      </c>
      <c r="AI29" s="147" t="str">
        <f t="shared" si="313"/>
        <v xml:space="preserve">проверка пройдена</v>
      </c>
    </row>
    <row r="30" ht="45">
      <c r="A30" s="143"/>
      <c r="B30" s="143"/>
      <c r="C30" s="92" t="s">
        <v>203</v>
      </c>
      <c r="D30" s="143" t="str">
        <f>VLOOKUP(C30,'Коды программ'!$A$2:$B$578,2,FALSE)</f>
        <v xml:space="preserve">Информационные системы и программирование</v>
      </c>
      <c r="E30" s="153" t="s">
        <v>60</v>
      </c>
      <c r="F30" s="159" t="s">
        <v>61</v>
      </c>
      <c r="G30" s="183">
        <v>1</v>
      </c>
      <c r="H30" s="177">
        <v>0</v>
      </c>
      <c r="I30" s="177">
        <v>0</v>
      </c>
      <c r="J30" s="177">
        <v>0</v>
      </c>
      <c r="K30" s="177">
        <v>0</v>
      </c>
      <c r="L30" s="177">
        <v>0</v>
      </c>
      <c r="M30" s="177">
        <v>0</v>
      </c>
      <c r="N30" s="177">
        <v>0</v>
      </c>
      <c r="O30" s="177">
        <v>0</v>
      </c>
      <c r="P30" s="177">
        <v>0</v>
      </c>
      <c r="Q30" s="177">
        <v>0</v>
      </c>
      <c r="R30" s="177">
        <v>0</v>
      </c>
      <c r="S30" s="177">
        <v>0</v>
      </c>
      <c r="T30" s="177">
        <v>1</v>
      </c>
      <c r="U30" s="177">
        <v>0</v>
      </c>
      <c r="V30" s="177">
        <v>0</v>
      </c>
      <c r="W30" s="177">
        <v>0</v>
      </c>
      <c r="X30" s="177">
        <v>0</v>
      </c>
      <c r="Y30" s="177">
        <v>0</v>
      </c>
      <c r="Z30" s="177">
        <v>0</v>
      </c>
      <c r="AA30" s="177">
        <v>0</v>
      </c>
      <c r="AB30" s="177">
        <v>0</v>
      </c>
      <c r="AC30" s="177">
        <v>0</v>
      </c>
      <c r="AD30" s="177">
        <v>0</v>
      </c>
      <c r="AE30" s="177">
        <v>0</v>
      </c>
      <c r="AF30" s="177">
        <v>0</v>
      </c>
      <c r="AG30" s="156"/>
      <c r="AH30" s="147" t="str">
        <f t="shared" si="311"/>
        <v xml:space="preserve">проверка пройдена</v>
      </c>
      <c r="AI30" s="147" t="str">
        <f t="shared" si="313"/>
        <v xml:space="preserve">проверка пройдена</v>
      </c>
    </row>
    <row r="31" ht="45">
      <c r="A31" s="143"/>
      <c r="B31" s="143"/>
      <c r="C31" s="92" t="s">
        <v>203</v>
      </c>
      <c r="D31" s="143" t="str">
        <f>VLOOKUP(C31,'Коды программ'!$A$2:$B$578,2,FALSE)</f>
        <v xml:space="preserve">Информационные системы и программирование</v>
      </c>
      <c r="E31" s="160" t="s">
        <v>65</v>
      </c>
      <c r="F31" s="161" t="s">
        <v>66</v>
      </c>
      <c r="G31" s="183">
        <v>0</v>
      </c>
      <c r="H31" s="177">
        <v>0</v>
      </c>
      <c r="I31" s="177">
        <v>0</v>
      </c>
      <c r="J31" s="177">
        <v>0</v>
      </c>
      <c r="K31" s="177">
        <v>0</v>
      </c>
      <c r="L31" s="177">
        <v>0</v>
      </c>
      <c r="M31" s="177">
        <v>0</v>
      </c>
      <c r="N31" s="177">
        <v>0</v>
      </c>
      <c r="O31" s="177">
        <v>0</v>
      </c>
      <c r="P31" s="177">
        <v>0</v>
      </c>
      <c r="Q31" s="177">
        <v>0</v>
      </c>
      <c r="R31" s="177">
        <v>0</v>
      </c>
      <c r="S31" s="177">
        <v>0</v>
      </c>
      <c r="T31" s="177">
        <v>0</v>
      </c>
      <c r="U31" s="177">
        <v>0</v>
      </c>
      <c r="V31" s="177">
        <v>0</v>
      </c>
      <c r="W31" s="177">
        <v>0</v>
      </c>
      <c r="X31" s="177">
        <v>0</v>
      </c>
      <c r="Y31" s="177">
        <v>0</v>
      </c>
      <c r="Z31" s="177">
        <v>0</v>
      </c>
      <c r="AA31" s="177">
        <v>0</v>
      </c>
      <c r="AB31" s="177">
        <v>0</v>
      </c>
      <c r="AC31" s="177">
        <v>0</v>
      </c>
      <c r="AD31" s="177">
        <v>0</v>
      </c>
      <c r="AE31" s="177">
        <v>0</v>
      </c>
      <c r="AF31" s="177">
        <v>0</v>
      </c>
      <c r="AG31" s="156"/>
      <c r="AH31" s="147" t="str">
        <f t="shared" si="311"/>
        <v xml:space="preserve">проверка пройдена</v>
      </c>
      <c r="AI31" s="147" t="str">
        <f t="shared" si="313"/>
        <v xml:space="preserve">проверка пройдена</v>
      </c>
    </row>
    <row r="32" ht="45">
      <c r="A32" s="143"/>
      <c r="B32" s="143"/>
      <c r="C32" s="92" t="s">
        <v>203</v>
      </c>
      <c r="D32" s="143" t="str">
        <f>VLOOKUP(C32,'Коды программ'!$A$2:$B$578,2,FALSE)</f>
        <v xml:space="preserve">Информационные системы и программирование</v>
      </c>
      <c r="E32" s="160" t="s">
        <v>70</v>
      </c>
      <c r="F32" s="161" t="s">
        <v>71</v>
      </c>
      <c r="G32" s="183">
        <v>1</v>
      </c>
      <c r="H32" s="177">
        <v>0</v>
      </c>
      <c r="I32" s="177">
        <v>0</v>
      </c>
      <c r="J32" s="177">
        <v>0</v>
      </c>
      <c r="K32" s="177">
        <v>0</v>
      </c>
      <c r="L32" s="177">
        <v>0</v>
      </c>
      <c r="M32" s="177">
        <v>0</v>
      </c>
      <c r="N32" s="177">
        <v>0</v>
      </c>
      <c r="O32" s="177">
        <v>0</v>
      </c>
      <c r="P32" s="177">
        <v>0</v>
      </c>
      <c r="Q32" s="177">
        <v>0</v>
      </c>
      <c r="R32" s="177">
        <v>0</v>
      </c>
      <c r="S32" s="177">
        <v>0</v>
      </c>
      <c r="T32" s="177">
        <v>1</v>
      </c>
      <c r="U32" s="177">
        <v>0</v>
      </c>
      <c r="V32" s="177">
        <v>0</v>
      </c>
      <c r="W32" s="177">
        <v>0</v>
      </c>
      <c r="X32" s="177">
        <v>0</v>
      </c>
      <c r="Y32" s="177">
        <v>0</v>
      </c>
      <c r="Z32" s="177">
        <v>0</v>
      </c>
      <c r="AA32" s="177">
        <v>0</v>
      </c>
      <c r="AB32" s="177">
        <v>0</v>
      </c>
      <c r="AC32" s="177">
        <v>0</v>
      </c>
      <c r="AD32" s="177">
        <v>0</v>
      </c>
      <c r="AE32" s="177">
        <v>0</v>
      </c>
      <c r="AF32" s="177">
        <v>0</v>
      </c>
      <c r="AG32" s="156"/>
      <c r="AH32" s="147" t="str">
        <f t="shared" si="311"/>
        <v xml:space="preserve">проверка пройдена</v>
      </c>
      <c r="AI32" s="147" t="str">
        <f t="shared" si="313"/>
        <v xml:space="preserve">проверка пройдена</v>
      </c>
    </row>
    <row r="33" ht="32.25" customHeight="1">
      <c r="A33" s="143"/>
      <c r="B33" s="143"/>
      <c r="C33" s="92" t="s">
        <v>203</v>
      </c>
      <c r="D33" s="143" t="str">
        <f>VLOOKUP(C33,'Коды программ'!$A$2:$B$578,2,FALSE)</f>
        <v xml:space="preserve">Информационные системы и программирование</v>
      </c>
      <c r="E33" s="160" t="s">
        <v>75</v>
      </c>
      <c r="F33" s="161" t="s">
        <v>76</v>
      </c>
      <c r="G33" s="183">
        <v>0</v>
      </c>
      <c r="H33" s="177">
        <v>0</v>
      </c>
      <c r="I33" s="177">
        <v>0</v>
      </c>
      <c r="J33" s="177">
        <v>0</v>
      </c>
      <c r="K33" s="177">
        <v>0</v>
      </c>
      <c r="L33" s="177">
        <v>0</v>
      </c>
      <c r="M33" s="177">
        <v>0</v>
      </c>
      <c r="N33" s="177">
        <v>0</v>
      </c>
      <c r="O33" s="177">
        <v>0</v>
      </c>
      <c r="P33" s="177">
        <v>0</v>
      </c>
      <c r="Q33" s="177">
        <v>0</v>
      </c>
      <c r="R33" s="177">
        <v>0</v>
      </c>
      <c r="S33" s="177">
        <v>0</v>
      </c>
      <c r="T33" s="177">
        <v>0</v>
      </c>
      <c r="U33" s="177">
        <v>0</v>
      </c>
      <c r="V33" s="177">
        <v>0</v>
      </c>
      <c r="W33" s="177">
        <v>0</v>
      </c>
      <c r="X33" s="177">
        <v>0</v>
      </c>
      <c r="Y33" s="177">
        <v>0</v>
      </c>
      <c r="Z33" s="177">
        <v>0</v>
      </c>
      <c r="AA33" s="177">
        <v>0</v>
      </c>
      <c r="AB33" s="177">
        <v>0</v>
      </c>
      <c r="AC33" s="177">
        <v>0</v>
      </c>
      <c r="AD33" s="177">
        <v>0</v>
      </c>
      <c r="AE33" s="177">
        <v>0</v>
      </c>
      <c r="AF33" s="177">
        <v>0</v>
      </c>
      <c r="AG33" s="156"/>
      <c r="AH33" s="147" t="str">
        <f t="shared" si="311"/>
        <v xml:space="preserve">проверка пройдена</v>
      </c>
      <c r="AI33" s="147" t="str">
        <f t="shared" si="313"/>
        <v xml:space="preserve">проверка пройдена</v>
      </c>
    </row>
    <row r="34" ht="45">
      <c r="A34" s="143"/>
      <c r="B34" s="143"/>
      <c r="C34" s="92" t="s">
        <v>203</v>
      </c>
      <c r="D34" s="143" t="str">
        <f>VLOOKUP(C34,'Коды программ'!$A$2:$B$578,2,FALSE)</f>
        <v xml:space="preserve">Информационные системы и программирование</v>
      </c>
      <c r="E34" s="160" t="s">
        <v>80</v>
      </c>
      <c r="F34" s="161" t="s">
        <v>81</v>
      </c>
      <c r="G34" s="183">
        <v>1</v>
      </c>
      <c r="H34" s="177">
        <v>1</v>
      </c>
      <c r="I34" s="177">
        <v>0</v>
      </c>
      <c r="J34" s="177">
        <v>0</v>
      </c>
      <c r="K34" s="177">
        <v>0</v>
      </c>
      <c r="L34" s="177">
        <v>0</v>
      </c>
      <c r="M34" s="177">
        <v>0</v>
      </c>
      <c r="N34" s="177">
        <v>0</v>
      </c>
      <c r="O34" s="177">
        <v>0</v>
      </c>
      <c r="P34" s="177">
        <v>0</v>
      </c>
      <c r="Q34" s="177">
        <v>0</v>
      </c>
      <c r="R34" s="177">
        <v>0</v>
      </c>
      <c r="S34" s="177">
        <v>0</v>
      </c>
      <c r="T34" s="177">
        <v>0</v>
      </c>
      <c r="U34" s="177">
        <v>0</v>
      </c>
      <c r="V34" s="177">
        <v>0</v>
      </c>
      <c r="W34" s="177">
        <v>0</v>
      </c>
      <c r="X34" s="177">
        <v>0</v>
      </c>
      <c r="Y34" s="177">
        <v>0</v>
      </c>
      <c r="Z34" s="177">
        <v>0</v>
      </c>
      <c r="AA34" s="177">
        <v>0</v>
      </c>
      <c r="AB34" s="177">
        <v>0</v>
      </c>
      <c r="AC34" s="177">
        <v>0</v>
      </c>
      <c r="AD34" s="177">
        <v>0</v>
      </c>
      <c r="AE34" s="177">
        <v>0</v>
      </c>
      <c r="AF34" s="177">
        <v>0</v>
      </c>
      <c r="AG34" s="156"/>
      <c r="AH34" s="147" t="str">
        <f t="shared" si="311"/>
        <v xml:space="preserve">проверка пройдена</v>
      </c>
      <c r="AI34" s="147" t="str">
        <f t="shared" si="313"/>
        <v xml:space="preserve">проверка пройдена</v>
      </c>
    </row>
    <row r="35" ht="60">
      <c r="A35" s="143"/>
      <c r="B35" s="143"/>
      <c r="C35" s="92" t="s">
        <v>203</v>
      </c>
      <c r="D35" s="143" t="str">
        <f>VLOOKUP(C35,'Коды программ'!$A$2:$B$578,2,FALSE)</f>
        <v xml:space="preserve">Информационные системы и программирование</v>
      </c>
      <c r="E35" s="153" t="s">
        <v>85</v>
      </c>
      <c r="F35" s="162" t="s">
        <v>86</v>
      </c>
      <c r="G35" s="183">
        <v>0</v>
      </c>
      <c r="H35" s="177">
        <v>0</v>
      </c>
      <c r="I35" s="177">
        <v>0</v>
      </c>
      <c r="J35" s="177">
        <v>0</v>
      </c>
      <c r="K35" s="177">
        <v>0</v>
      </c>
      <c r="L35" s="177">
        <v>0</v>
      </c>
      <c r="M35" s="177">
        <v>0</v>
      </c>
      <c r="N35" s="177">
        <v>0</v>
      </c>
      <c r="O35" s="177">
        <v>0</v>
      </c>
      <c r="P35" s="177">
        <v>0</v>
      </c>
      <c r="Q35" s="177">
        <v>0</v>
      </c>
      <c r="R35" s="177">
        <v>0</v>
      </c>
      <c r="S35" s="177">
        <v>0</v>
      </c>
      <c r="T35" s="177">
        <v>0</v>
      </c>
      <c r="U35" s="177">
        <v>0</v>
      </c>
      <c r="V35" s="177">
        <v>0</v>
      </c>
      <c r="W35" s="177">
        <v>0</v>
      </c>
      <c r="X35" s="177">
        <v>0</v>
      </c>
      <c r="Y35" s="177">
        <v>0</v>
      </c>
      <c r="Z35" s="177">
        <v>0</v>
      </c>
      <c r="AA35" s="177">
        <v>0</v>
      </c>
      <c r="AB35" s="177">
        <v>0</v>
      </c>
      <c r="AC35" s="177">
        <v>0</v>
      </c>
      <c r="AD35" s="177">
        <v>0</v>
      </c>
      <c r="AE35" s="177">
        <v>0</v>
      </c>
      <c r="AF35" s="177">
        <v>0</v>
      </c>
      <c r="AG35" s="156"/>
      <c r="AH35" s="147" t="str">
        <f t="shared" si="311"/>
        <v xml:space="preserve">проверка пройдена</v>
      </c>
      <c r="AI35" s="147" t="str">
        <f t="shared" si="313"/>
        <v xml:space="preserve">проверка пройдена</v>
      </c>
    </row>
    <row r="36" ht="75">
      <c r="A36" s="143"/>
      <c r="B36" s="143"/>
      <c r="C36" s="92" t="s">
        <v>203</v>
      </c>
      <c r="D36" s="143" t="str">
        <f>VLOOKUP(C36,'Коды программ'!$A$2:$B$578,2,FALSE)</f>
        <v xml:space="preserve">Информационные системы и программирование</v>
      </c>
      <c r="E36" s="153" t="s">
        <v>90</v>
      </c>
      <c r="F36" s="162" t="s">
        <v>91</v>
      </c>
      <c r="G36" s="183">
        <v>0</v>
      </c>
      <c r="H36" s="177">
        <v>0</v>
      </c>
      <c r="I36" s="177">
        <v>0</v>
      </c>
      <c r="J36" s="177">
        <v>0</v>
      </c>
      <c r="K36" s="177">
        <v>0</v>
      </c>
      <c r="L36" s="177">
        <v>0</v>
      </c>
      <c r="M36" s="177">
        <v>0</v>
      </c>
      <c r="N36" s="177">
        <v>0</v>
      </c>
      <c r="O36" s="177">
        <v>0</v>
      </c>
      <c r="P36" s="177">
        <v>0</v>
      </c>
      <c r="Q36" s="177">
        <v>0</v>
      </c>
      <c r="R36" s="177">
        <v>0</v>
      </c>
      <c r="S36" s="177">
        <v>0</v>
      </c>
      <c r="T36" s="177">
        <v>0</v>
      </c>
      <c r="U36" s="177">
        <v>0</v>
      </c>
      <c r="V36" s="177">
        <v>0</v>
      </c>
      <c r="W36" s="177">
        <v>0</v>
      </c>
      <c r="X36" s="177">
        <v>0</v>
      </c>
      <c r="Y36" s="177">
        <v>0</v>
      </c>
      <c r="Z36" s="177">
        <v>0</v>
      </c>
      <c r="AA36" s="177">
        <v>0</v>
      </c>
      <c r="AB36" s="177">
        <v>0</v>
      </c>
      <c r="AC36" s="177">
        <v>0</v>
      </c>
      <c r="AD36" s="177">
        <v>0</v>
      </c>
      <c r="AE36" s="177">
        <v>0</v>
      </c>
      <c r="AF36" s="177">
        <v>0</v>
      </c>
      <c r="AG36" s="156"/>
      <c r="AH36" s="147" t="str">
        <f t="shared" si="311"/>
        <v xml:space="preserve">проверка пройдена</v>
      </c>
      <c r="AI36" s="147" t="str">
        <f t="shared" si="313"/>
        <v xml:space="preserve">проверка пройдена</v>
      </c>
    </row>
    <row r="37" ht="45">
      <c r="A37" s="143"/>
      <c r="B37" s="143"/>
      <c r="C37" s="92" t="s">
        <v>203</v>
      </c>
      <c r="D37" s="143" t="str">
        <f>VLOOKUP(C37,'Коды программ'!$A$2:$B$578,2,FALSE)</f>
        <v xml:space="preserve">Информационные системы и программирование</v>
      </c>
      <c r="E37" s="163" t="s">
        <v>1331</v>
      </c>
      <c r="F37" s="164" t="s">
        <v>1362</v>
      </c>
      <c r="G37" s="165" t="str">
        <f>IF(AND(G23&lt;=G22,G24&lt;=G23,G25&lt;=G22,G26&lt;=G22,G27=(G23+G25),G27=(G28+G29+G30+G31+G32+G33+G34),G35&lt;=G27,G36&lt;=G27,(G23+G25)&lt;=G22,G28&lt;=G27,G29&lt;=G27,G30&lt;=G27,G31&lt;=G27,G32&lt;=G27,G33&lt;=G27,G34&lt;=G27,G35&lt;=G26,G35&lt;=G27),"проверка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H37" s="165" t="str">
        <f t="shared" ref="H37:AF37" si="315">IF(AND(H23&lt;=H22,H24&lt;=H23,H25&lt;=H22,H26&lt;=H22,H27=(H23+H25),H27=(H28+H29+H30+H31+H32+H33+H34),H35&lt;=H27,H36&lt;=H27,(H23+H25)&lt;=H22,H28&lt;=H27,H29&lt;=H27,H30&lt;=H27,H31&lt;=H27,H32&lt;=H27,H33&lt;=H27,H34&lt;=H27,H35&lt;=H26,H35&lt;=H27),"проверка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I37" s="165" t="str">
        <f t="shared" si="315"/>
        <v xml:space="preserve">проверка пройдена</v>
      </c>
      <c r="J37" s="165" t="str">
        <f t="shared" si="315"/>
        <v xml:space="preserve">проверка пройдена</v>
      </c>
      <c r="K37" s="165" t="str">
        <f t="shared" si="315"/>
        <v xml:space="preserve">проверка пройдена</v>
      </c>
      <c r="L37" s="165" t="str">
        <f t="shared" si="315"/>
        <v xml:space="preserve">проверка пройдена</v>
      </c>
      <c r="M37" s="165" t="str">
        <f t="shared" si="315"/>
        <v xml:space="preserve">проверка пройдена</v>
      </c>
      <c r="N37" s="165" t="str">
        <f t="shared" si="315"/>
        <v xml:space="preserve">проверка пройдена</v>
      </c>
      <c r="O37" s="165" t="str">
        <f t="shared" si="315"/>
        <v xml:space="preserve">проверка пройдена</v>
      </c>
      <c r="P37" s="165" t="str">
        <f t="shared" si="315"/>
        <v xml:space="preserve">проверка пройдена</v>
      </c>
      <c r="Q37" s="165" t="str">
        <f t="shared" si="315"/>
        <v xml:space="preserve">проверка пройдена</v>
      </c>
      <c r="R37" s="165" t="str">
        <f t="shared" si="315"/>
        <v xml:space="preserve">проверка пройдена</v>
      </c>
      <c r="S37" s="165" t="str">
        <f t="shared" si="315"/>
        <v xml:space="preserve">проверка пройдена</v>
      </c>
      <c r="T37" s="165" t="str">
        <f t="shared" si="315"/>
        <v xml:space="preserve">проверка пройдена</v>
      </c>
      <c r="U37" s="165" t="str">
        <f t="shared" si="315"/>
        <v xml:space="preserve">проверка пройдена</v>
      </c>
      <c r="V37" s="165" t="str">
        <f t="shared" si="315"/>
        <v xml:space="preserve">проверка пройдена</v>
      </c>
      <c r="W37" s="165" t="str">
        <f t="shared" si="315"/>
        <v xml:space="preserve">проверка пройдена</v>
      </c>
      <c r="X37" s="165" t="str">
        <f t="shared" si="315"/>
        <v xml:space="preserve">проверка пройдена</v>
      </c>
      <c r="Y37" s="165" t="str">
        <f t="shared" si="315"/>
        <v xml:space="preserve">проверка пройдена</v>
      </c>
      <c r="Z37" s="165" t="str">
        <f t="shared" si="315"/>
        <v xml:space="preserve">проверка пройдена</v>
      </c>
      <c r="AA37" s="165" t="str">
        <f t="shared" si="315"/>
        <v xml:space="preserve">проверка пройдена</v>
      </c>
      <c r="AB37" s="165" t="str">
        <f t="shared" si="315"/>
        <v xml:space="preserve">проверка пройдена</v>
      </c>
      <c r="AC37" s="165" t="str">
        <f t="shared" si="315"/>
        <v xml:space="preserve">проверка пройдена</v>
      </c>
      <c r="AD37" s="165" t="str">
        <f t="shared" si="315"/>
        <v xml:space="preserve">проверка пройдена</v>
      </c>
      <c r="AE37" s="165" t="str">
        <f t="shared" si="315"/>
        <v xml:space="preserve">проверка пройдена</v>
      </c>
      <c r="AF37" s="165" t="str">
        <f t="shared" si="315"/>
        <v xml:space="preserve">проверка пройдена</v>
      </c>
      <c r="AG37" s="166"/>
      <c r="AH37" s="147"/>
      <c r="AI37" s="147"/>
    </row>
    <row r="38" ht="60">
      <c r="A38" s="143"/>
      <c r="B38" s="143"/>
      <c r="C38" s="92" t="s">
        <v>807</v>
      </c>
      <c r="D38" s="143" t="str">
        <f>VLOOKUP(C38,'Коды программ'!$A$2:$B$578,2,FALSE)</f>
        <v xml:space="preserve">Техническое обслуживание и ремонт двигателей, систем и агрегатов автомобилей</v>
      </c>
      <c r="E38" s="154" t="s">
        <v>6</v>
      </c>
      <c r="F38" s="155" t="s">
        <v>7</v>
      </c>
      <c r="G38" s="180">
        <v>21</v>
      </c>
      <c r="H38" s="182">
        <v>4</v>
      </c>
      <c r="I38" s="182">
        <v>2</v>
      </c>
      <c r="J38" s="182">
        <v>4</v>
      </c>
      <c r="K38" s="182">
        <v>1</v>
      </c>
      <c r="L38" s="182">
        <v>0</v>
      </c>
      <c r="M38" s="182">
        <v>0</v>
      </c>
      <c r="N38" s="182">
        <v>13</v>
      </c>
      <c r="O38" s="182">
        <v>1</v>
      </c>
      <c r="P38" s="182">
        <v>0</v>
      </c>
      <c r="Q38" s="182">
        <v>0</v>
      </c>
      <c r="R38" s="182">
        <v>0</v>
      </c>
      <c r="S38" s="182">
        <v>0</v>
      </c>
      <c r="T38" s="182">
        <v>0</v>
      </c>
      <c r="U38" s="182">
        <v>0</v>
      </c>
      <c r="V38" s="182">
        <v>0</v>
      </c>
      <c r="W38" s="182">
        <v>0</v>
      </c>
      <c r="X38" s="182">
        <v>0</v>
      </c>
      <c r="Y38" s="182">
        <v>0</v>
      </c>
      <c r="Z38" s="182">
        <v>0</v>
      </c>
      <c r="AA38" s="182">
        <v>2</v>
      </c>
      <c r="AB38" s="182">
        <v>0</v>
      </c>
      <c r="AC38" s="182">
        <v>0</v>
      </c>
      <c r="AD38" s="182">
        <v>0</v>
      </c>
      <c r="AE38" s="182">
        <v>0</v>
      </c>
      <c r="AF38" s="182">
        <v>0</v>
      </c>
      <c r="AG38" s="156"/>
      <c r="AH38" s="147" t="str">
        <f t="shared" si="311"/>
        <v xml:space="preserve">проверка пройдена</v>
      </c>
      <c r="AI38" s="147" t="str">
        <f t="shared" si="313"/>
        <v xml:space="preserve">проверка пройдена</v>
      </c>
    </row>
    <row r="39" ht="60">
      <c r="A39" s="143"/>
      <c r="B39" s="143"/>
      <c r="C39" s="92" t="s">
        <v>807</v>
      </c>
      <c r="D39" s="143" t="str">
        <f>VLOOKUP(C39,'Коды программ'!$A$2:$B$578,2,FALSE)</f>
        <v xml:space="preserve">Техническое обслуживание и ремонт двигателей, систем и агрегатов автомобилей</v>
      </c>
      <c r="E39" s="154" t="s">
        <v>14</v>
      </c>
      <c r="F39" s="158" t="s">
        <v>15</v>
      </c>
      <c r="G39" s="183">
        <v>0</v>
      </c>
      <c r="H39" s="177">
        <v>0</v>
      </c>
      <c r="I39" s="177">
        <v>0</v>
      </c>
      <c r="J39" s="177">
        <v>0</v>
      </c>
      <c r="K39" s="177">
        <v>0</v>
      </c>
      <c r="L39" s="177">
        <v>0</v>
      </c>
      <c r="M39" s="177">
        <v>0</v>
      </c>
      <c r="N39" s="177">
        <v>0</v>
      </c>
      <c r="O39" s="177">
        <v>0</v>
      </c>
      <c r="P39" s="177">
        <v>0</v>
      </c>
      <c r="Q39" s="177">
        <v>0</v>
      </c>
      <c r="R39" s="177">
        <v>0</v>
      </c>
      <c r="S39" s="177">
        <v>0</v>
      </c>
      <c r="T39" s="177">
        <v>0</v>
      </c>
      <c r="U39" s="177">
        <v>0</v>
      </c>
      <c r="V39" s="177">
        <v>0</v>
      </c>
      <c r="W39" s="177">
        <v>0</v>
      </c>
      <c r="X39" s="177">
        <v>0</v>
      </c>
      <c r="Y39" s="177">
        <v>0</v>
      </c>
      <c r="Z39" s="177">
        <v>0</v>
      </c>
      <c r="AA39" s="177">
        <v>0</v>
      </c>
      <c r="AB39" s="177">
        <v>0</v>
      </c>
      <c r="AC39" s="177">
        <v>0</v>
      </c>
      <c r="AD39" s="177">
        <v>0</v>
      </c>
      <c r="AE39" s="177">
        <v>0</v>
      </c>
      <c r="AF39" s="177">
        <v>0</v>
      </c>
      <c r="AG39" s="156"/>
      <c r="AH39" s="147" t="str">
        <f t="shared" si="311"/>
        <v xml:space="preserve">проверка пройдена</v>
      </c>
      <c r="AI39" s="147" t="str">
        <f t="shared" si="313"/>
        <v xml:space="preserve">проверка пройдена</v>
      </c>
    </row>
    <row r="40" ht="60">
      <c r="A40" s="143"/>
      <c r="B40" s="143"/>
      <c r="C40" s="92" t="s">
        <v>807</v>
      </c>
      <c r="D40" s="143" t="str">
        <f>VLOOKUP(C40,'Коды программ'!$A$2:$B$578,2,FALSE)</f>
        <v xml:space="preserve">Техническое обслуживание и ремонт двигателей, систем и агрегатов автомобилей</v>
      </c>
      <c r="E40" s="154" t="s">
        <v>22</v>
      </c>
      <c r="F40" s="158" t="s">
        <v>23</v>
      </c>
      <c r="G40" s="183">
        <v>0</v>
      </c>
      <c r="H40" s="177">
        <v>0</v>
      </c>
      <c r="I40" s="177">
        <v>0</v>
      </c>
      <c r="J40" s="177">
        <v>0</v>
      </c>
      <c r="K40" s="177">
        <v>0</v>
      </c>
      <c r="L40" s="177">
        <v>0</v>
      </c>
      <c r="M40" s="177">
        <v>0</v>
      </c>
      <c r="N40" s="177">
        <v>0</v>
      </c>
      <c r="O40" s="177">
        <v>0</v>
      </c>
      <c r="P40" s="177">
        <v>0</v>
      </c>
      <c r="Q40" s="177">
        <v>0</v>
      </c>
      <c r="R40" s="177">
        <v>0</v>
      </c>
      <c r="S40" s="177">
        <v>0</v>
      </c>
      <c r="T40" s="177">
        <v>0</v>
      </c>
      <c r="U40" s="177">
        <v>0</v>
      </c>
      <c r="V40" s="177">
        <v>0</v>
      </c>
      <c r="W40" s="177">
        <v>0</v>
      </c>
      <c r="X40" s="177">
        <v>0</v>
      </c>
      <c r="Y40" s="177">
        <v>0</v>
      </c>
      <c r="Z40" s="177">
        <v>0</v>
      </c>
      <c r="AA40" s="177">
        <v>0</v>
      </c>
      <c r="AB40" s="177">
        <v>0</v>
      </c>
      <c r="AC40" s="177">
        <v>0</v>
      </c>
      <c r="AD40" s="177">
        <v>0</v>
      </c>
      <c r="AE40" s="177">
        <v>0</v>
      </c>
      <c r="AF40" s="177">
        <v>0</v>
      </c>
      <c r="AG40" s="156"/>
      <c r="AH40" s="147" t="str">
        <f t="shared" si="311"/>
        <v xml:space="preserve">проверка пройдена</v>
      </c>
      <c r="AI40" s="147" t="str">
        <f t="shared" si="313"/>
        <v xml:space="preserve">проверка пройдена</v>
      </c>
    </row>
    <row r="41" ht="60">
      <c r="A41" s="143"/>
      <c r="B41" s="143"/>
      <c r="C41" s="92" t="s">
        <v>807</v>
      </c>
      <c r="D41" s="143" t="str">
        <f>VLOOKUP(C41,'Коды программ'!$A$2:$B$578,2,FALSE)</f>
        <v xml:space="preserve">Техническое обслуживание и ремонт двигателей, систем и агрегатов автомобилей</v>
      </c>
      <c r="E41" s="154" t="s">
        <v>29</v>
      </c>
      <c r="F41" s="158" t="s">
        <v>30</v>
      </c>
      <c r="G41" s="183">
        <v>0</v>
      </c>
      <c r="H41" s="177">
        <v>0</v>
      </c>
      <c r="I41" s="177">
        <v>0</v>
      </c>
      <c r="J41" s="177">
        <v>0</v>
      </c>
      <c r="K41" s="177">
        <v>0</v>
      </c>
      <c r="L41" s="177">
        <v>0</v>
      </c>
      <c r="M41" s="177">
        <v>0</v>
      </c>
      <c r="N41" s="177">
        <v>0</v>
      </c>
      <c r="O41" s="177">
        <v>0</v>
      </c>
      <c r="P41" s="177">
        <v>0</v>
      </c>
      <c r="Q41" s="177">
        <v>0</v>
      </c>
      <c r="R41" s="177">
        <v>0</v>
      </c>
      <c r="S41" s="177">
        <v>0</v>
      </c>
      <c r="T41" s="177">
        <v>0</v>
      </c>
      <c r="U41" s="177">
        <v>0</v>
      </c>
      <c r="V41" s="177">
        <v>0</v>
      </c>
      <c r="W41" s="177">
        <v>0</v>
      </c>
      <c r="X41" s="177">
        <v>0</v>
      </c>
      <c r="Y41" s="177">
        <v>0</v>
      </c>
      <c r="Z41" s="177">
        <v>0</v>
      </c>
      <c r="AA41" s="177">
        <v>0</v>
      </c>
      <c r="AB41" s="177">
        <v>0</v>
      </c>
      <c r="AC41" s="177">
        <v>0</v>
      </c>
      <c r="AD41" s="177">
        <v>0</v>
      </c>
      <c r="AE41" s="177">
        <v>0</v>
      </c>
      <c r="AF41" s="177">
        <v>0</v>
      </c>
      <c r="AG41" s="156"/>
      <c r="AH41" s="147" t="str">
        <f t="shared" si="311"/>
        <v xml:space="preserve">проверка пройдена</v>
      </c>
      <c r="AI41" s="147" t="str">
        <f t="shared" si="313"/>
        <v xml:space="preserve">проверка пройдена</v>
      </c>
    </row>
    <row r="42" ht="60">
      <c r="A42" s="143"/>
      <c r="B42" s="143"/>
      <c r="C42" s="92" t="s">
        <v>807</v>
      </c>
      <c r="D42" s="143" t="str">
        <f>VLOOKUP(C42,'Коды программ'!$A$2:$B$578,2,FALSE)</f>
        <v xml:space="preserve">Техническое обслуживание и ремонт двигателей, систем и агрегатов автомобилей</v>
      </c>
      <c r="E42" s="154" t="s">
        <v>36</v>
      </c>
      <c r="F42" s="158" t="s">
        <v>37</v>
      </c>
      <c r="G42" s="183">
        <v>0</v>
      </c>
      <c r="H42" s="177">
        <v>0</v>
      </c>
      <c r="I42" s="177">
        <v>0</v>
      </c>
      <c r="J42" s="177">
        <v>0</v>
      </c>
      <c r="K42" s="177">
        <v>0</v>
      </c>
      <c r="L42" s="177">
        <v>0</v>
      </c>
      <c r="M42" s="177">
        <v>0</v>
      </c>
      <c r="N42" s="177">
        <v>0</v>
      </c>
      <c r="O42" s="177">
        <v>0</v>
      </c>
      <c r="P42" s="177">
        <v>0</v>
      </c>
      <c r="Q42" s="177">
        <v>0</v>
      </c>
      <c r="R42" s="177">
        <v>0</v>
      </c>
      <c r="S42" s="177">
        <v>0</v>
      </c>
      <c r="T42" s="177">
        <v>0</v>
      </c>
      <c r="U42" s="177">
        <v>0</v>
      </c>
      <c r="V42" s="177">
        <v>0</v>
      </c>
      <c r="W42" s="177">
        <v>0</v>
      </c>
      <c r="X42" s="177">
        <v>0</v>
      </c>
      <c r="Y42" s="177">
        <v>0</v>
      </c>
      <c r="Z42" s="177">
        <v>0</v>
      </c>
      <c r="AA42" s="177">
        <v>0</v>
      </c>
      <c r="AB42" s="177">
        <v>0</v>
      </c>
      <c r="AC42" s="177">
        <v>0</v>
      </c>
      <c r="AD42" s="177">
        <v>0</v>
      </c>
      <c r="AE42" s="177">
        <v>0</v>
      </c>
      <c r="AF42" s="177">
        <v>0</v>
      </c>
      <c r="AG42" s="156"/>
      <c r="AH42" s="147" t="str">
        <f t="shared" si="311"/>
        <v xml:space="preserve">проверка пройдена</v>
      </c>
      <c r="AI42" s="147" t="str">
        <f t="shared" si="313"/>
        <v xml:space="preserve">проверка пройдена</v>
      </c>
    </row>
    <row r="43" ht="60">
      <c r="A43" s="143"/>
      <c r="B43" s="143"/>
      <c r="C43" s="92" t="s">
        <v>807</v>
      </c>
      <c r="D43" s="143" t="str">
        <f>VLOOKUP(C43,'Коды программ'!$A$2:$B$578,2,FALSE)</f>
        <v xml:space="preserve">Техническое обслуживание и ремонт двигателей, систем и агрегатов автомобилей</v>
      </c>
      <c r="E43" s="153" t="s">
        <v>42</v>
      </c>
      <c r="F43" s="159" t="s">
        <v>43</v>
      </c>
      <c r="G43" s="156">
        <f>G39+G41</f>
        <v>0</v>
      </c>
      <c r="H43" s="156">
        <f t="shared" ref="H43:AF43" si="316">H39+H41</f>
        <v>0</v>
      </c>
      <c r="I43" s="156">
        <f t="shared" si="316"/>
        <v>0</v>
      </c>
      <c r="J43" s="156">
        <f t="shared" si="316"/>
        <v>0</v>
      </c>
      <c r="K43" s="156">
        <f t="shared" si="316"/>
        <v>0</v>
      </c>
      <c r="L43" s="156">
        <f t="shared" si="316"/>
        <v>0</v>
      </c>
      <c r="M43" s="156">
        <f t="shared" si="316"/>
        <v>0</v>
      </c>
      <c r="N43" s="156">
        <f t="shared" si="316"/>
        <v>0</v>
      </c>
      <c r="O43" s="156">
        <f t="shared" si="316"/>
        <v>0</v>
      </c>
      <c r="P43" s="156">
        <f t="shared" si="316"/>
        <v>0</v>
      </c>
      <c r="Q43" s="156">
        <f t="shared" si="316"/>
        <v>0</v>
      </c>
      <c r="R43" s="156">
        <f t="shared" si="316"/>
        <v>0</v>
      </c>
      <c r="S43" s="156">
        <f t="shared" si="316"/>
        <v>0</v>
      </c>
      <c r="T43" s="156">
        <f t="shared" si="316"/>
        <v>0</v>
      </c>
      <c r="U43" s="156">
        <f t="shared" si="316"/>
        <v>0</v>
      </c>
      <c r="V43" s="156">
        <f t="shared" si="316"/>
        <v>0</v>
      </c>
      <c r="W43" s="156">
        <f t="shared" si="316"/>
        <v>0</v>
      </c>
      <c r="X43" s="156">
        <f t="shared" si="316"/>
        <v>0</v>
      </c>
      <c r="Y43" s="156">
        <f t="shared" si="316"/>
        <v>0</v>
      </c>
      <c r="Z43" s="156">
        <f t="shared" si="316"/>
        <v>0</v>
      </c>
      <c r="AA43" s="156">
        <f t="shared" si="316"/>
        <v>0</v>
      </c>
      <c r="AB43" s="156">
        <f t="shared" si="316"/>
        <v>0</v>
      </c>
      <c r="AC43" s="156">
        <f t="shared" si="316"/>
        <v>0</v>
      </c>
      <c r="AD43" s="156">
        <f t="shared" si="316"/>
        <v>0</v>
      </c>
      <c r="AE43" s="156">
        <f t="shared" si="316"/>
        <v>0</v>
      </c>
      <c r="AF43" s="156">
        <f t="shared" si="316"/>
        <v>0</v>
      </c>
      <c r="AG43" s="156"/>
      <c r="AH43" s="147" t="str">
        <f t="shared" si="311"/>
        <v xml:space="preserve">проверка пройдена</v>
      </c>
      <c r="AI43" s="147" t="str">
        <f t="shared" si="313"/>
        <v xml:space="preserve">проверка пройдена</v>
      </c>
    </row>
    <row r="44" ht="75">
      <c r="A44" s="143"/>
      <c r="B44" s="143"/>
      <c r="C44" s="92" t="s">
        <v>807</v>
      </c>
      <c r="D44" s="143" t="str">
        <f>VLOOKUP(C44,'Коды программ'!$A$2:$B$578,2,FALSE)</f>
        <v xml:space="preserve">Техническое обслуживание и ремонт двигателей, систем и агрегатов автомобилей</v>
      </c>
      <c r="E44" s="153" t="s">
        <v>48</v>
      </c>
      <c r="F44" s="159" t="s">
        <v>49</v>
      </c>
      <c r="G44" s="180">
        <v>0</v>
      </c>
      <c r="H44" s="182">
        <v>0</v>
      </c>
      <c r="I44" s="182">
        <v>0</v>
      </c>
      <c r="J44" s="182">
        <v>0</v>
      </c>
      <c r="K44" s="182">
        <v>0</v>
      </c>
      <c r="L44" s="182">
        <v>0</v>
      </c>
      <c r="M44" s="182">
        <v>0</v>
      </c>
      <c r="N44" s="182">
        <v>0</v>
      </c>
      <c r="O44" s="182">
        <v>0</v>
      </c>
      <c r="P44" s="182">
        <v>0</v>
      </c>
      <c r="Q44" s="182">
        <v>0</v>
      </c>
      <c r="R44" s="182">
        <v>0</v>
      </c>
      <c r="S44" s="182">
        <v>0</v>
      </c>
      <c r="T44" s="182">
        <v>0</v>
      </c>
      <c r="U44" s="182">
        <v>0</v>
      </c>
      <c r="V44" s="182">
        <v>0</v>
      </c>
      <c r="W44" s="182">
        <v>0</v>
      </c>
      <c r="X44" s="182">
        <v>0</v>
      </c>
      <c r="Y44" s="182">
        <v>0</v>
      </c>
      <c r="Z44" s="182">
        <v>0</v>
      </c>
      <c r="AA44" s="182">
        <v>0</v>
      </c>
      <c r="AB44" s="182">
        <v>0</v>
      </c>
      <c r="AC44" s="182">
        <v>0</v>
      </c>
      <c r="AD44" s="182">
        <v>0</v>
      </c>
      <c r="AE44" s="182">
        <v>0</v>
      </c>
      <c r="AF44" s="182">
        <v>0</v>
      </c>
      <c r="AG44" s="156"/>
      <c r="AH44" s="147" t="str">
        <f t="shared" si="311"/>
        <v xml:space="preserve">проверка пройдена</v>
      </c>
      <c r="AI44" s="147" t="str">
        <f t="shared" si="313"/>
        <v xml:space="preserve">проверка пройдена</v>
      </c>
    </row>
    <row r="45" ht="60">
      <c r="A45" s="143"/>
      <c r="B45" s="143"/>
      <c r="C45" s="92" t="s">
        <v>807</v>
      </c>
      <c r="D45" s="143" t="str">
        <f>VLOOKUP(C45,'Коды программ'!$A$2:$B$578,2,FALSE)</f>
        <v xml:space="preserve">Техническое обслуживание и ремонт двигателей, систем и агрегатов автомобилей</v>
      </c>
      <c r="E45" s="153" t="s">
        <v>54</v>
      </c>
      <c r="F45" s="159" t="s">
        <v>55</v>
      </c>
      <c r="G45" s="183">
        <v>0</v>
      </c>
      <c r="H45" s="177">
        <v>0</v>
      </c>
      <c r="I45" s="177">
        <v>0</v>
      </c>
      <c r="J45" s="177">
        <v>0</v>
      </c>
      <c r="K45" s="177">
        <v>0</v>
      </c>
      <c r="L45" s="177">
        <v>0</v>
      </c>
      <c r="M45" s="177">
        <v>0</v>
      </c>
      <c r="N45" s="177">
        <v>0</v>
      </c>
      <c r="O45" s="177">
        <v>0</v>
      </c>
      <c r="P45" s="177">
        <v>0</v>
      </c>
      <c r="Q45" s="177">
        <v>0</v>
      </c>
      <c r="R45" s="177">
        <v>0</v>
      </c>
      <c r="S45" s="177">
        <v>0</v>
      </c>
      <c r="T45" s="177">
        <v>0</v>
      </c>
      <c r="U45" s="177">
        <v>0</v>
      </c>
      <c r="V45" s="177">
        <v>0</v>
      </c>
      <c r="W45" s="177">
        <v>0</v>
      </c>
      <c r="X45" s="177">
        <v>0</v>
      </c>
      <c r="Y45" s="177">
        <v>0</v>
      </c>
      <c r="Z45" s="177">
        <v>0</v>
      </c>
      <c r="AA45" s="177">
        <v>0</v>
      </c>
      <c r="AB45" s="177">
        <v>0</v>
      </c>
      <c r="AC45" s="177">
        <v>0</v>
      </c>
      <c r="AD45" s="177">
        <v>0</v>
      </c>
      <c r="AE45" s="177">
        <v>0</v>
      </c>
      <c r="AF45" s="177">
        <v>0</v>
      </c>
      <c r="AG45" s="156"/>
      <c r="AH45" s="147" t="str">
        <f t="shared" si="311"/>
        <v xml:space="preserve">проверка пройдена</v>
      </c>
      <c r="AI45" s="147" t="str">
        <f t="shared" si="313"/>
        <v xml:space="preserve">проверка пройдена</v>
      </c>
    </row>
    <row r="46" ht="60">
      <c r="A46" s="143"/>
      <c r="B46" s="143"/>
      <c r="C46" s="92" t="s">
        <v>807</v>
      </c>
      <c r="D46" s="143" t="str">
        <f>VLOOKUP(C46,'Коды программ'!$A$2:$B$578,2,FALSE)</f>
        <v xml:space="preserve">Техническое обслуживание и ремонт двигателей, систем и агрегатов автомобилей</v>
      </c>
      <c r="E46" s="153" t="s">
        <v>60</v>
      </c>
      <c r="F46" s="159" t="s">
        <v>61</v>
      </c>
      <c r="G46" s="183">
        <v>0</v>
      </c>
      <c r="H46" s="177">
        <v>0</v>
      </c>
      <c r="I46" s="177">
        <v>0</v>
      </c>
      <c r="J46" s="177">
        <v>0</v>
      </c>
      <c r="K46" s="177">
        <v>0</v>
      </c>
      <c r="L46" s="177">
        <v>0</v>
      </c>
      <c r="M46" s="177">
        <v>0</v>
      </c>
      <c r="N46" s="177">
        <v>0</v>
      </c>
      <c r="O46" s="177">
        <v>0</v>
      </c>
      <c r="P46" s="177">
        <v>0</v>
      </c>
      <c r="Q46" s="177">
        <v>0</v>
      </c>
      <c r="R46" s="177">
        <v>0</v>
      </c>
      <c r="S46" s="177">
        <v>0</v>
      </c>
      <c r="T46" s="177">
        <v>0</v>
      </c>
      <c r="U46" s="177">
        <v>0</v>
      </c>
      <c r="V46" s="177">
        <v>0</v>
      </c>
      <c r="W46" s="177">
        <v>0</v>
      </c>
      <c r="X46" s="177">
        <v>0</v>
      </c>
      <c r="Y46" s="177">
        <v>0</v>
      </c>
      <c r="Z46" s="177">
        <v>0</v>
      </c>
      <c r="AA46" s="177">
        <v>0</v>
      </c>
      <c r="AB46" s="177">
        <v>0</v>
      </c>
      <c r="AC46" s="177">
        <v>0</v>
      </c>
      <c r="AD46" s="177">
        <v>0</v>
      </c>
      <c r="AE46" s="177">
        <v>0</v>
      </c>
      <c r="AF46" s="177">
        <v>0</v>
      </c>
      <c r="AG46" s="156"/>
      <c r="AH46" s="147" t="str">
        <f t="shared" si="311"/>
        <v xml:space="preserve">проверка пройдена</v>
      </c>
      <c r="AI46" s="147" t="str">
        <f t="shared" si="313"/>
        <v xml:space="preserve">проверка пройдена</v>
      </c>
    </row>
    <row r="47" ht="60">
      <c r="A47" s="143"/>
      <c r="B47" s="143"/>
      <c r="C47" s="92" t="s">
        <v>807</v>
      </c>
      <c r="D47" s="143" t="str">
        <f>VLOOKUP(C47,'Коды программ'!$A$2:$B$578,2,FALSE)</f>
        <v xml:space="preserve">Техническое обслуживание и ремонт двигателей, систем и агрегатов автомобилей</v>
      </c>
      <c r="E47" s="160" t="s">
        <v>65</v>
      </c>
      <c r="F47" s="161" t="s">
        <v>66</v>
      </c>
      <c r="G47" s="183">
        <v>0</v>
      </c>
      <c r="H47" s="177">
        <v>0</v>
      </c>
      <c r="I47" s="177">
        <v>0</v>
      </c>
      <c r="J47" s="177">
        <v>0</v>
      </c>
      <c r="K47" s="177">
        <v>0</v>
      </c>
      <c r="L47" s="177">
        <v>0</v>
      </c>
      <c r="M47" s="177">
        <v>0</v>
      </c>
      <c r="N47" s="177">
        <v>0</v>
      </c>
      <c r="O47" s="177">
        <v>0</v>
      </c>
      <c r="P47" s="177">
        <v>0</v>
      </c>
      <c r="Q47" s="177">
        <v>0</v>
      </c>
      <c r="R47" s="177">
        <v>0</v>
      </c>
      <c r="S47" s="177">
        <v>0</v>
      </c>
      <c r="T47" s="177">
        <v>0</v>
      </c>
      <c r="U47" s="177">
        <v>0</v>
      </c>
      <c r="V47" s="177">
        <v>0</v>
      </c>
      <c r="W47" s="177">
        <v>0</v>
      </c>
      <c r="X47" s="177">
        <v>0</v>
      </c>
      <c r="Y47" s="177">
        <v>0</v>
      </c>
      <c r="Z47" s="177">
        <v>0</v>
      </c>
      <c r="AA47" s="177">
        <v>0</v>
      </c>
      <c r="AB47" s="177">
        <v>0</v>
      </c>
      <c r="AC47" s="177">
        <v>0</v>
      </c>
      <c r="AD47" s="177">
        <v>0</v>
      </c>
      <c r="AE47" s="177">
        <v>0</v>
      </c>
      <c r="AF47" s="177">
        <v>0</v>
      </c>
      <c r="AG47" s="156"/>
      <c r="AH47" s="147" t="str">
        <f t="shared" si="311"/>
        <v xml:space="preserve">проверка пройдена</v>
      </c>
      <c r="AI47" s="147" t="str">
        <f t="shared" si="313"/>
        <v xml:space="preserve">проверка пройдена</v>
      </c>
    </row>
    <row r="48" ht="60">
      <c r="A48" s="143"/>
      <c r="B48" s="143"/>
      <c r="C48" s="92" t="s">
        <v>807</v>
      </c>
      <c r="D48" s="143" t="str">
        <f>VLOOKUP(C48,'Коды программ'!$A$2:$B$578,2,FALSE)</f>
        <v xml:space="preserve">Техническое обслуживание и ремонт двигателей, систем и агрегатов автомобилей</v>
      </c>
      <c r="E48" s="160" t="s">
        <v>70</v>
      </c>
      <c r="F48" s="161" t="s">
        <v>71</v>
      </c>
      <c r="G48" s="183">
        <v>0</v>
      </c>
      <c r="H48" s="177">
        <v>0</v>
      </c>
      <c r="I48" s="177">
        <v>0</v>
      </c>
      <c r="J48" s="177">
        <v>0</v>
      </c>
      <c r="K48" s="177">
        <v>0</v>
      </c>
      <c r="L48" s="177">
        <v>0</v>
      </c>
      <c r="M48" s="177">
        <v>0</v>
      </c>
      <c r="N48" s="177">
        <v>0</v>
      </c>
      <c r="O48" s="177">
        <v>0</v>
      </c>
      <c r="P48" s="177">
        <v>0</v>
      </c>
      <c r="Q48" s="177">
        <v>0</v>
      </c>
      <c r="R48" s="177">
        <v>0</v>
      </c>
      <c r="S48" s="177">
        <v>0</v>
      </c>
      <c r="T48" s="177">
        <v>0</v>
      </c>
      <c r="U48" s="177">
        <v>0</v>
      </c>
      <c r="V48" s="177">
        <v>0</v>
      </c>
      <c r="W48" s="177">
        <v>0</v>
      </c>
      <c r="X48" s="177">
        <v>0</v>
      </c>
      <c r="Y48" s="177">
        <v>0</v>
      </c>
      <c r="Z48" s="177">
        <v>0</v>
      </c>
      <c r="AA48" s="177">
        <v>0</v>
      </c>
      <c r="AB48" s="177">
        <v>0</v>
      </c>
      <c r="AC48" s="177">
        <v>0</v>
      </c>
      <c r="AD48" s="177">
        <v>0</v>
      </c>
      <c r="AE48" s="177">
        <v>0</v>
      </c>
      <c r="AF48" s="177">
        <v>0</v>
      </c>
      <c r="AG48" s="156"/>
      <c r="AH48" s="147" t="str">
        <f t="shared" si="311"/>
        <v xml:space="preserve">проверка пройдена</v>
      </c>
      <c r="AI48" s="147" t="str">
        <f t="shared" si="313"/>
        <v xml:space="preserve">проверка пройдена</v>
      </c>
    </row>
    <row r="49" ht="60">
      <c r="A49" s="143"/>
      <c r="B49" s="143"/>
      <c r="C49" s="92" t="s">
        <v>807</v>
      </c>
      <c r="D49" s="143" t="str">
        <f>VLOOKUP(C49,'Коды программ'!$A$2:$B$578,2,FALSE)</f>
        <v xml:space="preserve">Техническое обслуживание и ремонт двигателей, систем и агрегатов автомобилей</v>
      </c>
      <c r="E49" s="160" t="s">
        <v>75</v>
      </c>
      <c r="F49" s="161" t="s">
        <v>76</v>
      </c>
      <c r="G49" s="183">
        <v>0</v>
      </c>
      <c r="H49" s="177">
        <v>0</v>
      </c>
      <c r="I49" s="177">
        <v>0</v>
      </c>
      <c r="J49" s="177">
        <v>0</v>
      </c>
      <c r="K49" s="177">
        <v>0</v>
      </c>
      <c r="L49" s="177">
        <v>0</v>
      </c>
      <c r="M49" s="177">
        <v>0</v>
      </c>
      <c r="N49" s="177">
        <v>0</v>
      </c>
      <c r="O49" s="177">
        <v>0</v>
      </c>
      <c r="P49" s="177">
        <v>0</v>
      </c>
      <c r="Q49" s="177">
        <v>0</v>
      </c>
      <c r="R49" s="177">
        <v>0</v>
      </c>
      <c r="S49" s="177">
        <v>0</v>
      </c>
      <c r="T49" s="177">
        <v>0</v>
      </c>
      <c r="U49" s="177">
        <v>0</v>
      </c>
      <c r="V49" s="177">
        <v>0</v>
      </c>
      <c r="W49" s="177">
        <v>0</v>
      </c>
      <c r="X49" s="177">
        <v>0</v>
      </c>
      <c r="Y49" s="177">
        <v>0</v>
      </c>
      <c r="Z49" s="177">
        <v>0</v>
      </c>
      <c r="AA49" s="177">
        <v>0</v>
      </c>
      <c r="AB49" s="177">
        <v>0</v>
      </c>
      <c r="AC49" s="177">
        <v>0</v>
      </c>
      <c r="AD49" s="177">
        <v>0</v>
      </c>
      <c r="AE49" s="177">
        <v>0</v>
      </c>
      <c r="AF49" s="177">
        <v>0</v>
      </c>
      <c r="AG49" s="156"/>
      <c r="AH49" s="147" t="str">
        <f t="shared" si="311"/>
        <v xml:space="preserve">проверка пройдена</v>
      </c>
      <c r="AI49" s="147" t="str">
        <f t="shared" si="313"/>
        <v xml:space="preserve">проверка пройдена</v>
      </c>
    </row>
    <row r="50" ht="60">
      <c r="A50" s="143"/>
      <c r="B50" s="143"/>
      <c r="C50" s="92" t="s">
        <v>807</v>
      </c>
      <c r="D50" s="143" t="str">
        <f>VLOOKUP(C50,'Коды программ'!$A$2:$B$578,2,FALSE)</f>
        <v xml:space="preserve">Техническое обслуживание и ремонт двигателей, систем и агрегатов автомобилей</v>
      </c>
      <c r="E50" s="160" t="s">
        <v>80</v>
      </c>
      <c r="F50" s="161" t="s">
        <v>81</v>
      </c>
      <c r="G50" s="183">
        <v>0</v>
      </c>
      <c r="H50" s="177">
        <v>0</v>
      </c>
      <c r="I50" s="177">
        <v>0</v>
      </c>
      <c r="J50" s="177">
        <v>0</v>
      </c>
      <c r="K50" s="177">
        <v>0</v>
      </c>
      <c r="L50" s="177">
        <v>0</v>
      </c>
      <c r="M50" s="177">
        <v>0</v>
      </c>
      <c r="N50" s="177">
        <v>0</v>
      </c>
      <c r="O50" s="177">
        <v>0</v>
      </c>
      <c r="P50" s="177">
        <v>0</v>
      </c>
      <c r="Q50" s="177">
        <v>0</v>
      </c>
      <c r="R50" s="177">
        <v>0</v>
      </c>
      <c r="S50" s="177">
        <v>0</v>
      </c>
      <c r="T50" s="177">
        <v>0</v>
      </c>
      <c r="U50" s="177">
        <v>0</v>
      </c>
      <c r="V50" s="177">
        <v>0</v>
      </c>
      <c r="W50" s="177">
        <v>0</v>
      </c>
      <c r="X50" s="177">
        <v>0</v>
      </c>
      <c r="Y50" s="177">
        <v>0</v>
      </c>
      <c r="Z50" s="177">
        <v>0</v>
      </c>
      <c r="AA50" s="177">
        <v>0</v>
      </c>
      <c r="AB50" s="177">
        <v>0</v>
      </c>
      <c r="AC50" s="177">
        <v>0</v>
      </c>
      <c r="AD50" s="177">
        <v>0</v>
      </c>
      <c r="AE50" s="177">
        <v>0</v>
      </c>
      <c r="AF50" s="177">
        <v>0</v>
      </c>
      <c r="AG50" s="156"/>
      <c r="AH50" s="147" t="str">
        <f t="shared" si="311"/>
        <v xml:space="preserve">проверка пройдена</v>
      </c>
      <c r="AI50" s="147" t="str">
        <f t="shared" si="313"/>
        <v xml:space="preserve">проверка пройдена</v>
      </c>
    </row>
    <row r="51" ht="60">
      <c r="A51" s="143"/>
      <c r="B51" s="143"/>
      <c r="C51" s="92" t="s">
        <v>807</v>
      </c>
      <c r="D51" s="143" t="str">
        <f>VLOOKUP(C51,'Коды программ'!$A$2:$B$578,2,FALSE)</f>
        <v xml:space="preserve">Техническое обслуживание и ремонт двигателей, систем и агрегатов автомобилей</v>
      </c>
      <c r="E51" s="153" t="s">
        <v>85</v>
      </c>
      <c r="F51" s="162" t="s">
        <v>86</v>
      </c>
      <c r="G51" s="183">
        <v>0</v>
      </c>
      <c r="H51" s="177">
        <v>0</v>
      </c>
      <c r="I51" s="177">
        <v>0</v>
      </c>
      <c r="J51" s="177">
        <v>0</v>
      </c>
      <c r="K51" s="177">
        <v>0</v>
      </c>
      <c r="L51" s="177">
        <v>0</v>
      </c>
      <c r="M51" s="177">
        <v>0</v>
      </c>
      <c r="N51" s="177">
        <v>0</v>
      </c>
      <c r="O51" s="177">
        <v>0</v>
      </c>
      <c r="P51" s="177">
        <v>0</v>
      </c>
      <c r="Q51" s="177">
        <v>0</v>
      </c>
      <c r="R51" s="177">
        <v>0</v>
      </c>
      <c r="S51" s="177">
        <v>0</v>
      </c>
      <c r="T51" s="177">
        <v>0</v>
      </c>
      <c r="U51" s="177">
        <v>0</v>
      </c>
      <c r="V51" s="177">
        <v>0</v>
      </c>
      <c r="W51" s="177">
        <v>0</v>
      </c>
      <c r="X51" s="177">
        <v>0</v>
      </c>
      <c r="Y51" s="177">
        <v>0</v>
      </c>
      <c r="Z51" s="177">
        <v>0</v>
      </c>
      <c r="AA51" s="177">
        <v>0</v>
      </c>
      <c r="AB51" s="177">
        <v>0</v>
      </c>
      <c r="AC51" s="177">
        <v>0</v>
      </c>
      <c r="AD51" s="177">
        <v>0</v>
      </c>
      <c r="AE51" s="177">
        <v>0</v>
      </c>
      <c r="AF51" s="177">
        <v>0</v>
      </c>
      <c r="AG51" s="156"/>
      <c r="AH51" s="147" t="str">
        <f t="shared" si="311"/>
        <v xml:space="preserve">проверка пройдена</v>
      </c>
      <c r="AI51" s="147" t="str">
        <f t="shared" si="313"/>
        <v xml:space="preserve">проверка пройдена</v>
      </c>
    </row>
    <row r="52" ht="75">
      <c r="A52" s="143"/>
      <c r="B52" s="143"/>
      <c r="C52" s="92" t="s">
        <v>807</v>
      </c>
      <c r="D52" s="143" t="str">
        <f>VLOOKUP(C52,'Коды программ'!$A$2:$B$578,2,FALSE)</f>
        <v xml:space="preserve">Техническое обслуживание и ремонт двигателей, систем и агрегатов автомобилей</v>
      </c>
      <c r="E52" s="153" t="s">
        <v>90</v>
      </c>
      <c r="F52" s="162" t="s">
        <v>91</v>
      </c>
      <c r="G52" s="183">
        <v>0</v>
      </c>
      <c r="H52" s="177">
        <v>0</v>
      </c>
      <c r="I52" s="177">
        <v>0</v>
      </c>
      <c r="J52" s="177">
        <v>0</v>
      </c>
      <c r="K52" s="177">
        <v>0</v>
      </c>
      <c r="L52" s="177">
        <v>0</v>
      </c>
      <c r="M52" s="177">
        <v>0</v>
      </c>
      <c r="N52" s="177">
        <v>0</v>
      </c>
      <c r="O52" s="177">
        <v>0</v>
      </c>
      <c r="P52" s="177">
        <v>0</v>
      </c>
      <c r="Q52" s="177">
        <v>0</v>
      </c>
      <c r="R52" s="177">
        <v>0</v>
      </c>
      <c r="S52" s="177">
        <v>0</v>
      </c>
      <c r="T52" s="177">
        <v>0</v>
      </c>
      <c r="U52" s="177">
        <v>0</v>
      </c>
      <c r="V52" s="177">
        <v>0</v>
      </c>
      <c r="W52" s="177">
        <v>0</v>
      </c>
      <c r="X52" s="177">
        <v>0</v>
      </c>
      <c r="Y52" s="177">
        <v>0</v>
      </c>
      <c r="Z52" s="177">
        <v>0</v>
      </c>
      <c r="AA52" s="177">
        <v>0</v>
      </c>
      <c r="AB52" s="177">
        <v>0</v>
      </c>
      <c r="AC52" s="177">
        <v>0</v>
      </c>
      <c r="AD52" s="177">
        <v>0</v>
      </c>
      <c r="AE52" s="177">
        <v>0</v>
      </c>
      <c r="AF52" s="177">
        <v>0</v>
      </c>
      <c r="AG52" s="156"/>
      <c r="AH52" s="147" t="str">
        <f t="shared" si="311"/>
        <v xml:space="preserve">проверка пройдена</v>
      </c>
      <c r="AI52" s="147" t="str">
        <f t="shared" si="313"/>
        <v xml:space="preserve">проверка пройдена</v>
      </c>
    </row>
    <row r="53" ht="60">
      <c r="A53" s="143"/>
      <c r="B53" s="143"/>
      <c r="C53" s="92" t="s">
        <v>807</v>
      </c>
      <c r="D53" s="143" t="str">
        <f>VLOOKUP(C53,'Коды программ'!$A$2:$B$578,2,FALSE)</f>
        <v xml:space="preserve">Техническое обслуживание и ремонт двигателей, систем и агрегатов автомобилей</v>
      </c>
      <c r="E53" s="163" t="s">
        <v>1331</v>
      </c>
      <c r="F53" s="164" t="s">
        <v>1362</v>
      </c>
      <c r="G53" s="165" t="str">
        <f>IF(AND(G39&lt;=G38,G40&lt;=G39,G41&lt;=G38,G42&lt;=G38,G43=(G39+G41),G43=(G44+G45+G46+G47+G48+G49+G50),G51&lt;=G43,G52&lt;=G43,(G39+G41)&lt;=G38,G44&lt;=G43,G45&lt;=G43,G46&lt;=G43,G47&lt;=G43,G48&lt;=G43,G49&lt;=G43,G50&lt;=G43,G51&lt;=G42,G51&lt;=G43),"проверка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H53" s="165" t="str">
        <f t="shared" ref="H53:AF53" si="317">IF(AND(H39&lt;=H38,H40&lt;=H39,H41&lt;=H38,H42&lt;=H38,H43=(H39+H41),H43=(H44+H45+H46+H47+H48+H49+H50),H51&lt;=H43,H52&lt;=H43,(H39+H41)&lt;=H38,H44&lt;=H43,H45&lt;=H43,H46&lt;=H43,H47&lt;=H43,H48&lt;=H43,H49&lt;=H43,H50&lt;=H43,H51&lt;=H42,H51&lt;=H43),"проверка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I53" s="165" t="str">
        <f t="shared" si="317"/>
        <v xml:space="preserve">проверка пройдена</v>
      </c>
      <c r="J53" s="165" t="str">
        <f t="shared" si="317"/>
        <v xml:space="preserve">проверка пройдена</v>
      </c>
      <c r="K53" s="165" t="str">
        <f t="shared" si="317"/>
        <v xml:space="preserve">проверка пройдена</v>
      </c>
      <c r="L53" s="165" t="str">
        <f t="shared" si="317"/>
        <v xml:space="preserve">проверка пройдена</v>
      </c>
      <c r="M53" s="165" t="str">
        <f t="shared" si="317"/>
        <v xml:space="preserve">проверка пройдена</v>
      </c>
      <c r="N53" s="165" t="str">
        <f t="shared" si="317"/>
        <v xml:space="preserve">проверка пройдена</v>
      </c>
      <c r="O53" s="165" t="str">
        <f t="shared" si="317"/>
        <v xml:space="preserve">проверка пройдена</v>
      </c>
      <c r="P53" s="165" t="str">
        <f t="shared" si="317"/>
        <v xml:space="preserve">проверка пройдена</v>
      </c>
      <c r="Q53" s="165" t="str">
        <f t="shared" si="317"/>
        <v xml:space="preserve">проверка пройдена</v>
      </c>
      <c r="R53" s="165" t="str">
        <f t="shared" si="317"/>
        <v xml:space="preserve">проверка пройдена</v>
      </c>
      <c r="S53" s="165" t="str">
        <f t="shared" si="317"/>
        <v xml:space="preserve">проверка пройдена</v>
      </c>
      <c r="T53" s="165" t="str">
        <f t="shared" si="317"/>
        <v xml:space="preserve">проверка пройдена</v>
      </c>
      <c r="U53" s="165" t="str">
        <f t="shared" si="317"/>
        <v xml:space="preserve">проверка пройдена</v>
      </c>
      <c r="V53" s="165" t="str">
        <f t="shared" si="317"/>
        <v xml:space="preserve">проверка пройдена</v>
      </c>
      <c r="W53" s="165" t="str">
        <f t="shared" si="317"/>
        <v xml:space="preserve">проверка пройдена</v>
      </c>
      <c r="X53" s="165" t="str">
        <f t="shared" si="317"/>
        <v xml:space="preserve">проверка пройдена</v>
      </c>
      <c r="Y53" s="165" t="str">
        <f t="shared" si="317"/>
        <v xml:space="preserve">проверка пройдена</v>
      </c>
      <c r="Z53" s="165" t="str">
        <f t="shared" si="317"/>
        <v xml:space="preserve">проверка пройдена</v>
      </c>
      <c r="AA53" s="165" t="str">
        <f t="shared" si="317"/>
        <v xml:space="preserve">проверка пройдена</v>
      </c>
      <c r="AB53" s="165" t="str">
        <f t="shared" si="317"/>
        <v xml:space="preserve">проверка пройдена</v>
      </c>
      <c r="AC53" s="165" t="str">
        <f t="shared" si="317"/>
        <v xml:space="preserve">проверка пройдена</v>
      </c>
      <c r="AD53" s="165" t="str">
        <f t="shared" si="317"/>
        <v xml:space="preserve">проверка пройдена</v>
      </c>
      <c r="AE53" s="165" t="str">
        <f t="shared" si="317"/>
        <v xml:space="preserve">проверка пройдена</v>
      </c>
      <c r="AF53" s="165" t="str">
        <f t="shared" si="317"/>
        <v xml:space="preserve">проверка пройдена</v>
      </c>
      <c r="AG53" s="166"/>
      <c r="AH53" s="147"/>
      <c r="AI53" s="147"/>
    </row>
    <row r="54" ht="75">
      <c r="A54" s="143"/>
      <c r="B54" s="143"/>
      <c r="C54" s="92" t="s">
        <v>140</v>
      </c>
      <c r="D54" s="143" t="str">
        <f>VLOOKUP(C54,'Коды программ'!$A$2:$B$578,2,FALSE)</f>
        <v xml:space="preserve">Мастер по ремонту и обслуживанию инженерных систем жилищно-коммунального хозяйства</v>
      </c>
      <c r="E54" s="154" t="s">
        <v>6</v>
      </c>
      <c r="F54" s="155" t="s">
        <v>7</v>
      </c>
      <c r="G54" s="180">
        <v>19</v>
      </c>
      <c r="H54" s="182">
        <v>15</v>
      </c>
      <c r="I54" s="182">
        <v>5</v>
      </c>
      <c r="J54" s="182">
        <v>15</v>
      </c>
      <c r="K54" s="182">
        <v>1</v>
      </c>
      <c r="L54" s="182">
        <v>0</v>
      </c>
      <c r="M54" s="182">
        <v>0</v>
      </c>
      <c r="N54" s="182">
        <v>2</v>
      </c>
      <c r="O54" s="182">
        <v>0</v>
      </c>
      <c r="P54" s="182">
        <v>0</v>
      </c>
      <c r="Q54" s="182">
        <v>0</v>
      </c>
      <c r="R54" s="182">
        <v>0</v>
      </c>
      <c r="S54" s="182">
        <v>0</v>
      </c>
      <c r="T54" s="182">
        <v>0</v>
      </c>
      <c r="U54" s="182">
        <v>0</v>
      </c>
      <c r="V54" s="182">
        <v>0</v>
      </c>
      <c r="W54" s="182">
        <v>0</v>
      </c>
      <c r="X54" s="182">
        <v>0</v>
      </c>
      <c r="Y54" s="182">
        <v>0</v>
      </c>
      <c r="Z54" s="182">
        <v>0</v>
      </c>
      <c r="AA54" s="182">
        <v>1</v>
      </c>
      <c r="AB54" s="182">
        <v>0</v>
      </c>
      <c r="AC54" s="182">
        <v>0</v>
      </c>
      <c r="AD54" s="182">
        <v>0</v>
      </c>
      <c r="AE54" s="182">
        <v>0</v>
      </c>
      <c r="AF54" s="182">
        <v>0</v>
      </c>
      <c r="AG54" s="156"/>
      <c r="AH54" s="147" t="str">
        <f t="shared" si="311"/>
        <v xml:space="preserve">проверка пройдена</v>
      </c>
      <c r="AI54" s="147" t="str">
        <f t="shared" si="313"/>
        <v xml:space="preserve">проверка пройдена</v>
      </c>
    </row>
    <row r="55" ht="75">
      <c r="A55" s="143"/>
      <c r="B55" s="143"/>
      <c r="C55" s="92" t="s">
        <v>140</v>
      </c>
      <c r="D55" s="143" t="str">
        <f>VLOOKUP(C55,'Коды программ'!$A$2:$B$578,2,FALSE)</f>
        <v xml:space="preserve">Мастер по ремонту и обслуживанию инженерных систем жилищно-коммунального хозяйства</v>
      </c>
      <c r="E55" s="154" t="s">
        <v>14</v>
      </c>
      <c r="F55" s="158" t="s">
        <v>15</v>
      </c>
      <c r="G55" s="183">
        <v>0</v>
      </c>
      <c r="H55" s="177">
        <v>0</v>
      </c>
      <c r="I55" s="177">
        <v>0</v>
      </c>
      <c r="J55" s="177">
        <v>0</v>
      </c>
      <c r="K55" s="177">
        <v>0</v>
      </c>
      <c r="L55" s="177">
        <v>0</v>
      </c>
      <c r="M55" s="177">
        <v>0</v>
      </c>
      <c r="N55" s="177">
        <v>0</v>
      </c>
      <c r="O55" s="177">
        <v>0</v>
      </c>
      <c r="P55" s="177">
        <v>0</v>
      </c>
      <c r="Q55" s="177">
        <v>0</v>
      </c>
      <c r="R55" s="177">
        <v>0</v>
      </c>
      <c r="S55" s="177">
        <v>0</v>
      </c>
      <c r="T55" s="177">
        <v>0</v>
      </c>
      <c r="U55" s="177">
        <v>0</v>
      </c>
      <c r="V55" s="177">
        <v>0</v>
      </c>
      <c r="W55" s="177">
        <v>0</v>
      </c>
      <c r="X55" s="177">
        <v>0</v>
      </c>
      <c r="Y55" s="177">
        <v>0</v>
      </c>
      <c r="Z55" s="177">
        <v>0</v>
      </c>
      <c r="AA55" s="177">
        <v>0</v>
      </c>
      <c r="AB55" s="177">
        <v>0</v>
      </c>
      <c r="AC55" s="177">
        <v>0</v>
      </c>
      <c r="AD55" s="177">
        <v>0</v>
      </c>
      <c r="AE55" s="177">
        <v>0</v>
      </c>
      <c r="AF55" s="177">
        <v>0</v>
      </c>
      <c r="AG55" s="156"/>
      <c r="AH55" s="147" t="str">
        <f t="shared" si="311"/>
        <v xml:space="preserve">проверка пройдена</v>
      </c>
      <c r="AI55" s="147" t="str">
        <f t="shared" si="313"/>
        <v xml:space="preserve">проверка пройдена</v>
      </c>
    </row>
    <row r="56" ht="75">
      <c r="A56" s="143"/>
      <c r="B56" s="143"/>
      <c r="C56" s="92" t="s">
        <v>140</v>
      </c>
      <c r="D56" s="143" t="str">
        <f>VLOOKUP(C56,'Коды программ'!$A$2:$B$578,2,FALSE)</f>
        <v xml:space="preserve">Мастер по ремонту и обслуживанию инженерных систем жилищно-коммунального хозяйства</v>
      </c>
      <c r="E56" s="154" t="s">
        <v>22</v>
      </c>
      <c r="F56" s="158" t="s">
        <v>23</v>
      </c>
      <c r="G56" s="183">
        <v>0</v>
      </c>
      <c r="H56" s="177">
        <v>0</v>
      </c>
      <c r="I56" s="177">
        <v>0</v>
      </c>
      <c r="J56" s="177">
        <v>0</v>
      </c>
      <c r="K56" s="177">
        <v>0</v>
      </c>
      <c r="L56" s="177">
        <v>0</v>
      </c>
      <c r="M56" s="177">
        <v>0</v>
      </c>
      <c r="N56" s="177">
        <v>0</v>
      </c>
      <c r="O56" s="177">
        <v>0</v>
      </c>
      <c r="P56" s="177">
        <v>0</v>
      </c>
      <c r="Q56" s="177">
        <v>0</v>
      </c>
      <c r="R56" s="177">
        <v>0</v>
      </c>
      <c r="S56" s="177">
        <v>0</v>
      </c>
      <c r="T56" s="177">
        <v>0</v>
      </c>
      <c r="U56" s="177">
        <v>0</v>
      </c>
      <c r="V56" s="177">
        <v>0</v>
      </c>
      <c r="W56" s="177">
        <v>0</v>
      </c>
      <c r="X56" s="177">
        <v>0</v>
      </c>
      <c r="Y56" s="177">
        <v>0</v>
      </c>
      <c r="Z56" s="177">
        <v>0</v>
      </c>
      <c r="AA56" s="177">
        <v>0</v>
      </c>
      <c r="AB56" s="177">
        <v>0</v>
      </c>
      <c r="AC56" s="177">
        <v>0</v>
      </c>
      <c r="AD56" s="177">
        <v>0</v>
      </c>
      <c r="AE56" s="177">
        <v>0</v>
      </c>
      <c r="AF56" s="177">
        <v>0</v>
      </c>
      <c r="AG56" s="156"/>
      <c r="AH56" s="147" t="str">
        <f t="shared" si="311"/>
        <v xml:space="preserve">проверка пройдена</v>
      </c>
      <c r="AI56" s="147" t="str">
        <f t="shared" si="313"/>
        <v xml:space="preserve">проверка пройдена</v>
      </c>
    </row>
    <row r="57" ht="75">
      <c r="A57" s="143"/>
      <c r="B57" s="143"/>
      <c r="C57" s="92" t="s">
        <v>140</v>
      </c>
      <c r="D57" s="143" t="str">
        <f>VLOOKUP(C57,'Коды программ'!$A$2:$B$578,2,FALSE)</f>
        <v xml:space="preserve">Мастер по ремонту и обслуживанию инженерных систем жилищно-коммунального хозяйства</v>
      </c>
      <c r="E57" s="154" t="s">
        <v>29</v>
      </c>
      <c r="F57" s="158" t="s">
        <v>30</v>
      </c>
      <c r="G57" s="183">
        <v>1</v>
      </c>
      <c r="H57" s="177">
        <v>1</v>
      </c>
      <c r="I57" s="177">
        <v>0</v>
      </c>
      <c r="J57" s="177">
        <v>1</v>
      </c>
      <c r="K57" s="177">
        <v>0</v>
      </c>
      <c r="L57" s="177">
        <v>0</v>
      </c>
      <c r="M57" s="177">
        <v>0</v>
      </c>
      <c r="N57" s="177">
        <v>0</v>
      </c>
      <c r="O57" s="177">
        <v>0</v>
      </c>
      <c r="P57" s="177">
        <v>0</v>
      </c>
      <c r="Q57" s="177">
        <v>0</v>
      </c>
      <c r="R57" s="177">
        <v>0</v>
      </c>
      <c r="S57" s="177">
        <v>0</v>
      </c>
      <c r="T57" s="177">
        <v>0</v>
      </c>
      <c r="U57" s="177">
        <v>0</v>
      </c>
      <c r="V57" s="177">
        <v>0</v>
      </c>
      <c r="W57" s="177">
        <v>0</v>
      </c>
      <c r="X57" s="177">
        <v>0</v>
      </c>
      <c r="Y57" s="177">
        <v>0</v>
      </c>
      <c r="Z57" s="177">
        <v>0</v>
      </c>
      <c r="AA57" s="177">
        <v>0</v>
      </c>
      <c r="AB57" s="177">
        <v>0</v>
      </c>
      <c r="AC57" s="177">
        <v>0</v>
      </c>
      <c r="AD57" s="177">
        <v>0</v>
      </c>
      <c r="AE57" s="177">
        <v>0</v>
      </c>
      <c r="AF57" s="177">
        <v>0</v>
      </c>
      <c r="AG57" s="156"/>
      <c r="AH57" s="147" t="str">
        <f t="shared" si="311"/>
        <v xml:space="preserve">проверка пройдена</v>
      </c>
      <c r="AI57" s="147" t="str">
        <f t="shared" si="313"/>
        <v xml:space="preserve">проверка пройдена</v>
      </c>
    </row>
    <row r="58" ht="75">
      <c r="A58" s="143"/>
      <c r="B58" s="143"/>
      <c r="C58" s="92" t="s">
        <v>140</v>
      </c>
      <c r="D58" s="143" t="str">
        <f>VLOOKUP(C58,'Коды программ'!$A$2:$B$578,2,FALSE)</f>
        <v xml:space="preserve">Мастер по ремонту и обслуживанию инженерных систем жилищно-коммунального хозяйства</v>
      </c>
      <c r="E58" s="154" t="s">
        <v>36</v>
      </c>
      <c r="F58" s="158" t="s">
        <v>37</v>
      </c>
      <c r="G58" s="183">
        <v>0</v>
      </c>
      <c r="H58" s="177">
        <v>0</v>
      </c>
      <c r="I58" s="177">
        <v>0</v>
      </c>
      <c r="J58" s="177">
        <v>0</v>
      </c>
      <c r="K58" s="177">
        <v>0</v>
      </c>
      <c r="L58" s="177">
        <v>0</v>
      </c>
      <c r="M58" s="177">
        <v>0</v>
      </c>
      <c r="N58" s="177">
        <v>0</v>
      </c>
      <c r="O58" s="177">
        <v>0</v>
      </c>
      <c r="P58" s="177">
        <v>0</v>
      </c>
      <c r="Q58" s="177">
        <v>0</v>
      </c>
      <c r="R58" s="177">
        <v>0</v>
      </c>
      <c r="S58" s="177">
        <v>0</v>
      </c>
      <c r="T58" s="177">
        <v>0</v>
      </c>
      <c r="U58" s="177">
        <v>0</v>
      </c>
      <c r="V58" s="177">
        <v>0</v>
      </c>
      <c r="W58" s="177">
        <v>0</v>
      </c>
      <c r="X58" s="177">
        <v>0</v>
      </c>
      <c r="Y58" s="177">
        <v>0</v>
      </c>
      <c r="Z58" s="177">
        <v>0</v>
      </c>
      <c r="AA58" s="177">
        <v>0</v>
      </c>
      <c r="AB58" s="177">
        <v>0</v>
      </c>
      <c r="AC58" s="177">
        <v>0</v>
      </c>
      <c r="AD58" s="177">
        <v>0</v>
      </c>
      <c r="AE58" s="177">
        <v>0</v>
      </c>
      <c r="AF58" s="177">
        <v>0</v>
      </c>
      <c r="AG58" s="156"/>
      <c r="AH58" s="147" t="str">
        <f t="shared" si="311"/>
        <v xml:space="preserve">проверка пройдена</v>
      </c>
      <c r="AI58" s="147" t="str">
        <f t="shared" si="313"/>
        <v xml:space="preserve">проверка пройдена</v>
      </c>
    </row>
    <row r="59" ht="75">
      <c r="A59" s="143"/>
      <c r="B59" s="143"/>
      <c r="C59" s="92" t="s">
        <v>140</v>
      </c>
      <c r="D59" s="143" t="str">
        <f>VLOOKUP(C59,'Коды программ'!$A$2:$B$578,2,FALSE)</f>
        <v xml:space="preserve">Мастер по ремонту и обслуживанию инженерных систем жилищно-коммунального хозяйства</v>
      </c>
      <c r="E59" s="153" t="s">
        <v>42</v>
      </c>
      <c r="F59" s="159" t="s">
        <v>43</v>
      </c>
      <c r="G59" s="156">
        <f>G55+G57</f>
        <v>1</v>
      </c>
      <c r="H59" s="156">
        <f t="shared" ref="H59:AF59" si="318">H55+H57</f>
        <v>1</v>
      </c>
      <c r="I59" s="156">
        <f t="shared" si="318"/>
        <v>0</v>
      </c>
      <c r="J59" s="156">
        <f t="shared" si="318"/>
        <v>1</v>
      </c>
      <c r="K59" s="156">
        <f t="shared" si="318"/>
        <v>0</v>
      </c>
      <c r="L59" s="156">
        <f t="shared" si="318"/>
        <v>0</v>
      </c>
      <c r="M59" s="156">
        <f t="shared" si="318"/>
        <v>0</v>
      </c>
      <c r="N59" s="156">
        <f t="shared" si="318"/>
        <v>0</v>
      </c>
      <c r="O59" s="156">
        <f t="shared" si="318"/>
        <v>0</v>
      </c>
      <c r="P59" s="156">
        <f t="shared" si="318"/>
        <v>0</v>
      </c>
      <c r="Q59" s="156">
        <f t="shared" si="318"/>
        <v>0</v>
      </c>
      <c r="R59" s="156">
        <f t="shared" si="318"/>
        <v>0</v>
      </c>
      <c r="S59" s="156">
        <f t="shared" si="318"/>
        <v>0</v>
      </c>
      <c r="T59" s="156">
        <f t="shared" si="318"/>
        <v>0</v>
      </c>
      <c r="U59" s="156">
        <f t="shared" si="318"/>
        <v>0</v>
      </c>
      <c r="V59" s="156">
        <f t="shared" si="318"/>
        <v>0</v>
      </c>
      <c r="W59" s="156">
        <f t="shared" si="318"/>
        <v>0</v>
      </c>
      <c r="X59" s="156">
        <f t="shared" si="318"/>
        <v>0</v>
      </c>
      <c r="Y59" s="156">
        <f t="shared" si="318"/>
        <v>0</v>
      </c>
      <c r="Z59" s="156">
        <f t="shared" si="318"/>
        <v>0</v>
      </c>
      <c r="AA59" s="156">
        <f t="shared" si="318"/>
        <v>0</v>
      </c>
      <c r="AB59" s="156">
        <f t="shared" si="318"/>
        <v>0</v>
      </c>
      <c r="AC59" s="156">
        <f t="shared" si="318"/>
        <v>0</v>
      </c>
      <c r="AD59" s="156">
        <f t="shared" si="318"/>
        <v>0</v>
      </c>
      <c r="AE59" s="156">
        <f t="shared" si="318"/>
        <v>0</v>
      </c>
      <c r="AF59" s="156">
        <f t="shared" si="318"/>
        <v>0</v>
      </c>
      <c r="AG59" s="156"/>
      <c r="AH59" s="147" t="str">
        <f t="shared" si="311"/>
        <v xml:space="preserve">проверка пройдена</v>
      </c>
      <c r="AI59" s="147" t="str">
        <f t="shared" si="313"/>
        <v xml:space="preserve">проверка пройдена</v>
      </c>
    </row>
    <row r="60" ht="75">
      <c r="A60" s="143"/>
      <c r="B60" s="143"/>
      <c r="C60" s="92" t="s">
        <v>140</v>
      </c>
      <c r="D60" s="143" t="str">
        <f>VLOOKUP(C60,'Коды программ'!$A$2:$B$578,2,FALSE)</f>
        <v xml:space="preserve">Мастер по ремонту и обслуживанию инженерных систем жилищно-коммунального хозяйства</v>
      </c>
      <c r="E60" s="153" t="s">
        <v>48</v>
      </c>
      <c r="F60" s="159" t="s">
        <v>49</v>
      </c>
      <c r="G60" s="180">
        <v>0</v>
      </c>
      <c r="H60" s="182">
        <v>0</v>
      </c>
      <c r="I60" s="182">
        <v>0</v>
      </c>
      <c r="J60" s="182">
        <v>0</v>
      </c>
      <c r="K60" s="182">
        <v>0</v>
      </c>
      <c r="L60" s="182">
        <v>0</v>
      </c>
      <c r="M60" s="182">
        <v>0</v>
      </c>
      <c r="N60" s="182">
        <v>0</v>
      </c>
      <c r="O60" s="182">
        <v>0</v>
      </c>
      <c r="P60" s="182">
        <v>0</v>
      </c>
      <c r="Q60" s="182">
        <v>0</v>
      </c>
      <c r="R60" s="182">
        <v>0</v>
      </c>
      <c r="S60" s="182">
        <v>0</v>
      </c>
      <c r="T60" s="182">
        <v>0</v>
      </c>
      <c r="U60" s="182">
        <v>0</v>
      </c>
      <c r="V60" s="182">
        <v>0</v>
      </c>
      <c r="W60" s="182">
        <v>0</v>
      </c>
      <c r="X60" s="182">
        <v>0</v>
      </c>
      <c r="Y60" s="182">
        <v>0</v>
      </c>
      <c r="Z60" s="182">
        <v>0</v>
      </c>
      <c r="AA60" s="182">
        <v>0</v>
      </c>
      <c r="AB60" s="182">
        <v>0</v>
      </c>
      <c r="AC60" s="182">
        <v>0</v>
      </c>
      <c r="AD60" s="182">
        <v>0</v>
      </c>
      <c r="AE60" s="182">
        <v>0</v>
      </c>
      <c r="AF60" s="182">
        <v>0</v>
      </c>
      <c r="AG60" s="156"/>
      <c r="AH60" s="147" t="str">
        <f t="shared" si="311"/>
        <v xml:space="preserve">проверка пройдена</v>
      </c>
      <c r="AI60" s="147" t="str">
        <f t="shared" si="313"/>
        <v xml:space="preserve">проверка пройдена</v>
      </c>
    </row>
    <row r="61" ht="75">
      <c r="A61" s="143"/>
      <c r="B61" s="143"/>
      <c r="C61" s="92" t="s">
        <v>140</v>
      </c>
      <c r="D61" s="143" t="str">
        <f>VLOOKUP(C61,'Коды программ'!$A$2:$B$578,2,FALSE)</f>
        <v xml:space="preserve">Мастер по ремонту и обслуживанию инженерных систем жилищно-коммунального хозяйства</v>
      </c>
      <c r="E61" s="153" t="s">
        <v>54</v>
      </c>
      <c r="F61" s="159" t="s">
        <v>55</v>
      </c>
      <c r="G61" s="183">
        <v>0</v>
      </c>
      <c r="H61" s="177">
        <v>0</v>
      </c>
      <c r="I61" s="177">
        <v>0</v>
      </c>
      <c r="J61" s="177">
        <v>0</v>
      </c>
      <c r="K61" s="177">
        <v>0</v>
      </c>
      <c r="L61" s="177">
        <v>0</v>
      </c>
      <c r="M61" s="177">
        <v>0</v>
      </c>
      <c r="N61" s="177">
        <v>0</v>
      </c>
      <c r="O61" s="177">
        <v>0</v>
      </c>
      <c r="P61" s="177">
        <v>0</v>
      </c>
      <c r="Q61" s="177">
        <v>0</v>
      </c>
      <c r="R61" s="177">
        <v>0</v>
      </c>
      <c r="S61" s="177">
        <v>0</v>
      </c>
      <c r="T61" s="177">
        <v>0</v>
      </c>
      <c r="U61" s="177">
        <v>0</v>
      </c>
      <c r="V61" s="177">
        <v>0</v>
      </c>
      <c r="W61" s="177">
        <v>0</v>
      </c>
      <c r="X61" s="177">
        <v>0</v>
      </c>
      <c r="Y61" s="177">
        <v>0</v>
      </c>
      <c r="Z61" s="177">
        <v>0</v>
      </c>
      <c r="AA61" s="177">
        <v>0</v>
      </c>
      <c r="AB61" s="177">
        <v>0</v>
      </c>
      <c r="AC61" s="177">
        <v>0</v>
      </c>
      <c r="AD61" s="177">
        <v>0</v>
      </c>
      <c r="AE61" s="177">
        <v>0</v>
      </c>
      <c r="AF61" s="177">
        <v>0</v>
      </c>
      <c r="AG61" s="156"/>
      <c r="AH61" s="147" t="str">
        <f t="shared" si="311"/>
        <v xml:space="preserve">проверка пройдена</v>
      </c>
      <c r="AI61" s="147" t="str">
        <f t="shared" si="313"/>
        <v xml:space="preserve">проверка пройдена</v>
      </c>
    </row>
    <row r="62" ht="75">
      <c r="A62" s="143"/>
      <c r="B62" s="143"/>
      <c r="C62" s="92" t="s">
        <v>140</v>
      </c>
      <c r="D62" s="143" t="str">
        <f>VLOOKUP(C62,'Коды программ'!$A$2:$B$578,2,FALSE)</f>
        <v xml:space="preserve">Мастер по ремонту и обслуживанию инженерных систем жилищно-коммунального хозяйства</v>
      </c>
      <c r="E62" s="153" t="s">
        <v>60</v>
      </c>
      <c r="F62" s="159" t="s">
        <v>61</v>
      </c>
      <c r="G62" s="183">
        <v>1</v>
      </c>
      <c r="H62" s="177">
        <v>1</v>
      </c>
      <c r="I62" s="177">
        <v>0</v>
      </c>
      <c r="J62" s="177">
        <v>1</v>
      </c>
      <c r="K62" s="177">
        <v>0</v>
      </c>
      <c r="L62" s="177">
        <v>0</v>
      </c>
      <c r="M62" s="177">
        <v>0</v>
      </c>
      <c r="N62" s="177">
        <v>0</v>
      </c>
      <c r="O62" s="177">
        <v>0</v>
      </c>
      <c r="P62" s="177">
        <v>0</v>
      </c>
      <c r="Q62" s="177">
        <v>0</v>
      </c>
      <c r="R62" s="177">
        <v>0</v>
      </c>
      <c r="S62" s="177">
        <v>0</v>
      </c>
      <c r="T62" s="177">
        <v>0</v>
      </c>
      <c r="U62" s="177">
        <v>0</v>
      </c>
      <c r="V62" s="177">
        <v>0</v>
      </c>
      <c r="W62" s="177">
        <v>0</v>
      </c>
      <c r="X62" s="177">
        <v>0</v>
      </c>
      <c r="Y62" s="177">
        <v>0</v>
      </c>
      <c r="Z62" s="177">
        <v>0</v>
      </c>
      <c r="AA62" s="177">
        <v>0</v>
      </c>
      <c r="AB62" s="177">
        <v>0</v>
      </c>
      <c r="AC62" s="177">
        <v>0</v>
      </c>
      <c r="AD62" s="177">
        <v>0</v>
      </c>
      <c r="AE62" s="177">
        <v>0</v>
      </c>
      <c r="AF62" s="177">
        <v>0</v>
      </c>
      <c r="AG62" s="156"/>
      <c r="AH62" s="147" t="str">
        <f t="shared" si="311"/>
        <v xml:space="preserve">проверка пройдена</v>
      </c>
      <c r="AI62" s="147" t="str">
        <f t="shared" si="313"/>
        <v xml:space="preserve">проверка пройдена</v>
      </c>
    </row>
    <row r="63" ht="75">
      <c r="A63" s="143"/>
      <c r="B63" s="143"/>
      <c r="C63" s="92" t="s">
        <v>140</v>
      </c>
      <c r="D63" s="143" t="str">
        <f>VLOOKUP(C63,'Коды программ'!$A$2:$B$578,2,FALSE)</f>
        <v xml:space="preserve">Мастер по ремонту и обслуживанию инженерных систем жилищно-коммунального хозяйства</v>
      </c>
      <c r="E63" s="160" t="s">
        <v>65</v>
      </c>
      <c r="F63" s="161" t="s">
        <v>66</v>
      </c>
      <c r="G63" s="183">
        <v>0</v>
      </c>
      <c r="H63" s="177">
        <v>0</v>
      </c>
      <c r="I63" s="177">
        <v>0</v>
      </c>
      <c r="J63" s="177">
        <v>0</v>
      </c>
      <c r="K63" s="177">
        <v>0</v>
      </c>
      <c r="L63" s="177">
        <v>0</v>
      </c>
      <c r="M63" s="177">
        <v>0</v>
      </c>
      <c r="N63" s="177">
        <v>0</v>
      </c>
      <c r="O63" s="177">
        <v>0</v>
      </c>
      <c r="P63" s="177">
        <v>0</v>
      </c>
      <c r="Q63" s="177">
        <v>0</v>
      </c>
      <c r="R63" s="177">
        <v>0</v>
      </c>
      <c r="S63" s="177">
        <v>0</v>
      </c>
      <c r="T63" s="177">
        <v>0</v>
      </c>
      <c r="U63" s="177">
        <v>0</v>
      </c>
      <c r="V63" s="177">
        <v>0</v>
      </c>
      <c r="W63" s="177">
        <v>0</v>
      </c>
      <c r="X63" s="177">
        <v>0</v>
      </c>
      <c r="Y63" s="177">
        <v>0</v>
      </c>
      <c r="Z63" s="177">
        <v>0</v>
      </c>
      <c r="AA63" s="177">
        <v>0</v>
      </c>
      <c r="AB63" s="177">
        <v>0</v>
      </c>
      <c r="AC63" s="177">
        <v>0</v>
      </c>
      <c r="AD63" s="177">
        <v>0</v>
      </c>
      <c r="AE63" s="177">
        <v>0</v>
      </c>
      <c r="AF63" s="177">
        <v>0</v>
      </c>
      <c r="AG63" s="156"/>
      <c r="AH63" s="147" t="str">
        <f t="shared" si="311"/>
        <v xml:space="preserve">проверка пройдена</v>
      </c>
      <c r="AI63" s="147" t="str">
        <f t="shared" si="313"/>
        <v xml:space="preserve">проверка пройдена</v>
      </c>
    </row>
    <row r="64" ht="75">
      <c r="A64" s="143"/>
      <c r="B64" s="143"/>
      <c r="C64" s="92" t="s">
        <v>140</v>
      </c>
      <c r="D64" s="143" t="str">
        <f>VLOOKUP(C64,'Коды программ'!$A$2:$B$578,2,FALSE)</f>
        <v xml:space="preserve">Мастер по ремонту и обслуживанию инженерных систем жилищно-коммунального хозяйства</v>
      </c>
      <c r="E64" s="160" t="s">
        <v>70</v>
      </c>
      <c r="F64" s="161" t="s">
        <v>71</v>
      </c>
      <c r="G64" s="183">
        <v>0</v>
      </c>
      <c r="H64" s="177">
        <v>0</v>
      </c>
      <c r="I64" s="177">
        <v>0</v>
      </c>
      <c r="J64" s="177">
        <v>0</v>
      </c>
      <c r="K64" s="177">
        <v>0</v>
      </c>
      <c r="L64" s="177">
        <v>0</v>
      </c>
      <c r="M64" s="177">
        <v>0</v>
      </c>
      <c r="N64" s="177">
        <v>0</v>
      </c>
      <c r="O64" s="177">
        <v>0</v>
      </c>
      <c r="P64" s="177">
        <v>0</v>
      </c>
      <c r="Q64" s="177">
        <v>0</v>
      </c>
      <c r="R64" s="177">
        <v>0</v>
      </c>
      <c r="S64" s="177">
        <v>0</v>
      </c>
      <c r="T64" s="177">
        <v>0</v>
      </c>
      <c r="U64" s="177">
        <v>0</v>
      </c>
      <c r="V64" s="177">
        <v>0</v>
      </c>
      <c r="W64" s="177">
        <v>0</v>
      </c>
      <c r="X64" s="177">
        <v>0</v>
      </c>
      <c r="Y64" s="177">
        <v>0</v>
      </c>
      <c r="Z64" s="177">
        <v>0</v>
      </c>
      <c r="AA64" s="177">
        <v>0</v>
      </c>
      <c r="AB64" s="177">
        <v>0</v>
      </c>
      <c r="AC64" s="177">
        <v>0</v>
      </c>
      <c r="AD64" s="177">
        <v>0</v>
      </c>
      <c r="AE64" s="177">
        <v>0</v>
      </c>
      <c r="AF64" s="177">
        <v>0</v>
      </c>
      <c r="AG64" s="156"/>
      <c r="AH64" s="147" t="str">
        <f t="shared" si="311"/>
        <v xml:space="preserve">проверка пройдена</v>
      </c>
      <c r="AI64" s="147" t="str">
        <f t="shared" si="313"/>
        <v xml:space="preserve">проверка пройдена</v>
      </c>
    </row>
    <row r="65" ht="75">
      <c r="A65" s="143"/>
      <c r="B65" s="143"/>
      <c r="C65" s="92" t="s">
        <v>140</v>
      </c>
      <c r="D65" s="143" t="str">
        <f>VLOOKUP(C65,'Коды программ'!$A$2:$B$578,2,FALSE)</f>
        <v xml:space="preserve">Мастер по ремонту и обслуживанию инженерных систем жилищно-коммунального хозяйства</v>
      </c>
      <c r="E65" s="160" t="s">
        <v>75</v>
      </c>
      <c r="F65" s="161" t="s">
        <v>76</v>
      </c>
      <c r="G65" s="183">
        <v>0</v>
      </c>
      <c r="H65" s="177">
        <v>0</v>
      </c>
      <c r="I65" s="177">
        <v>0</v>
      </c>
      <c r="J65" s="177">
        <v>0</v>
      </c>
      <c r="K65" s="177">
        <v>0</v>
      </c>
      <c r="L65" s="177">
        <v>0</v>
      </c>
      <c r="M65" s="177">
        <v>0</v>
      </c>
      <c r="N65" s="177">
        <v>0</v>
      </c>
      <c r="O65" s="177">
        <v>0</v>
      </c>
      <c r="P65" s="177">
        <v>0</v>
      </c>
      <c r="Q65" s="177">
        <v>0</v>
      </c>
      <c r="R65" s="177">
        <v>0</v>
      </c>
      <c r="S65" s="177">
        <v>0</v>
      </c>
      <c r="T65" s="177">
        <v>0</v>
      </c>
      <c r="U65" s="177">
        <v>0</v>
      </c>
      <c r="V65" s="177">
        <v>0</v>
      </c>
      <c r="W65" s="177">
        <v>0</v>
      </c>
      <c r="X65" s="177">
        <v>0</v>
      </c>
      <c r="Y65" s="177">
        <v>0</v>
      </c>
      <c r="Z65" s="177">
        <v>0</v>
      </c>
      <c r="AA65" s="177">
        <v>0</v>
      </c>
      <c r="AB65" s="177">
        <v>0</v>
      </c>
      <c r="AC65" s="177">
        <v>0</v>
      </c>
      <c r="AD65" s="177">
        <v>0</v>
      </c>
      <c r="AE65" s="177">
        <v>0</v>
      </c>
      <c r="AF65" s="177">
        <v>0</v>
      </c>
      <c r="AG65" s="156"/>
      <c r="AH65" s="147" t="str">
        <f t="shared" si="311"/>
        <v xml:space="preserve">проверка пройдена</v>
      </c>
      <c r="AI65" s="147" t="str">
        <f t="shared" si="313"/>
        <v xml:space="preserve">проверка пройдена</v>
      </c>
    </row>
    <row r="66" ht="75">
      <c r="A66" s="143"/>
      <c r="B66" s="143"/>
      <c r="C66" s="92" t="s">
        <v>140</v>
      </c>
      <c r="D66" s="143" t="str">
        <f>VLOOKUP(C66,'Коды программ'!$A$2:$B$578,2,FALSE)</f>
        <v xml:space="preserve">Мастер по ремонту и обслуживанию инженерных систем жилищно-коммунального хозяйства</v>
      </c>
      <c r="E66" s="160" t="s">
        <v>80</v>
      </c>
      <c r="F66" s="161" t="s">
        <v>81</v>
      </c>
      <c r="G66" s="183">
        <v>0</v>
      </c>
      <c r="H66" s="177">
        <v>0</v>
      </c>
      <c r="I66" s="177">
        <v>0</v>
      </c>
      <c r="J66" s="177">
        <v>0</v>
      </c>
      <c r="K66" s="177">
        <v>0</v>
      </c>
      <c r="L66" s="177">
        <v>0</v>
      </c>
      <c r="M66" s="177">
        <v>0</v>
      </c>
      <c r="N66" s="177">
        <v>0</v>
      </c>
      <c r="O66" s="177">
        <v>0</v>
      </c>
      <c r="P66" s="177">
        <v>0</v>
      </c>
      <c r="Q66" s="177">
        <v>0</v>
      </c>
      <c r="R66" s="177">
        <v>0</v>
      </c>
      <c r="S66" s="177">
        <v>0</v>
      </c>
      <c r="T66" s="177">
        <v>0</v>
      </c>
      <c r="U66" s="177">
        <v>0</v>
      </c>
      <c r="V66" s="177">
        <v>0</v>
      </c>
      <c r="W66" s="177">
        <v>0</v>
      </c>
      <c r="X66" s="177">
        <v>0</v>
      </c>
      <c r="Y66" s="177">
        <v>0</v>
      </c>
      <c r="Z66" s="177">
        <v>0</v>
      </c>
      <c r="AA66" s="177">
        <v>0</v>
      </c>
      <c r="AB66" s="177">
        <v>0</v>
      </c>
      <c r="AC66" s="177">
        <v>0</v>
      </c>
      <c r="AD66" s="177">
        <v>0</v>
      </c>
      <c r="AE66" s="177">
        <v>0</v>
      </c>
      <c r="AF66" s="177">
        <v>0</v>
      </c>
      <c r="AG66" s="156"/>
      <c r="AH66" s="147" t="str">
        <f t="shared" si="311"/>
        <v xml:space="preserve">проверка пройдена</v>
      </c>
      <c r="AI66" s="147" t="str">
        <f t="shared" si="313"/>
        <v xml:space="preserve">проверка пройдена</v>
      </c>
    </row>
    <row r="67" ht="75">
      <c r="A67" s="143"/>
      <c r="B67" s="143"/>
      <c r="C67" s="92" t="s">
        <v>140</v>
      </c>
      <c r="D67" s="143" t="str">
        <f>VLOOKUP(C67,'Коды программ'!$A$2:$B$578,2,FALSE)</f>
        <v xml:space="preserve">Мастер по ремонту и обслуживанию инженерных систем жилищно-коммунального хозяйства</v>
      </c>
      <c r="E67" s="153" t="s">
        <v>85</v>
      </c>
      <c r="F67" s="162" t="s">
        <v>86</v>
      </c>
      <c r="G67" s="183">
        <v>0</v>
      </c>
      <c r="H67" s="177">
        <v>0</v>
      </c>
      <c r="I67" s="177">
        <v>0</v>
      </c>
      <c r="J67" s="177">
        <v>0</v>
      </c>
      <c r="K67" s="177">
        <v>0</v>
      </c>
      <c r="L67" s="177">
        <v>0</v>
      </c>
      <c r="M67" s="177">
        <v>0</v>
      </c>
      <c r="N67" s="177">
        <v>0</v>
      </c>
      <c r="O67" s="177">
        <v>0</v>
      </c>
      <c r="P67" s="177">
        <v>0</v>
      </c>
      <c r="Q67" s="177">
        <v>0</v>
      </c>
      <c r="R67" s="177">
        <v>0</v>
      </c>
      <c r="S67" s="177">
        <v>0</v>
      </c>
      <c r="T67" s="177">
        <v>0</v>
      </c>
      <c r="U67" s="177">
        <v>0</v>
      </c>
      <c r="V67" s="177">
        <v>0</v>
      </c>
      <c r="W67" s="177">
        <v>0</v>
      </c>
      <c r="X67" s="177">
        <v>0</v>
      </c>
      <c r="Y67" s="177">
        <v>0</v>
      </c>
      <c r="Z67" s="177">
        <v>0</v>
      </c>
      <c r="AA67" s="177">
        <v>0</v>
      </c>
      <c r="AB67" s="177">
        <v>0</v>
      </c>
      <c r="AC67" s="177">
        <v>0</v>
      </c>
      <c r="AD67" s="177">
        <v>0</v>
      </c>
      <c r="AE67" s="177">
        <v>0</v>
      </c>
      <c r="AF67" s="177">
        <v>0</v>
      </c>
      <c r="AG67" s="156"/>
      <c r="AH67" s="147" t="str">
        <f t="shared" si="311"/>
        <v xml:space="preserve">проверка пройдена</v>
      </c>
      <c r="AI67" s="147" t="str">
        <f t="shared" si="313"/>
        <v xml:space="preserve">проверка пройдена</v>
      </c>
    </row>
    <row r="68" ht="75">
      <c r="A68" s="143"/>
      <c r="B68" s="143"/>
      <c r="C68" s="92" t="s">
        <v>140</v>
      </c>
      <c r="D68" s="143" t="str">
        <f>VLOOKUP(C68,'Коды программ'!$A$2:$B$578,2,FALSE)</f>
        <v xml:space="preserve">Мастер по ремонту и обслуживанию инженерных систем жилищно-коммунального хозяйства</v>
      </c>
      <c r="E68" s="153" t="s">
        <v>90</v>
      </c>
      <c r="F68" s="162" t="s">
        <v>91</v>
      </c>
      <c r="G68" s="183">
        <v>0</v>
      </c>
      <c r="H68" s="177">
        <v>0</v>
      </c>
      <c r="I68" s="177">
        <v>0</v>
      </c>
      <c r="J68" s="177">
        <v>0</v>
      </c>
      <c r="K68" s="177">
        <v>0</v>
      </c>
      <c r="L68" s="177">
        <v>0</v>
      </c>
      <c r="M68" s="177">
        <v>0</v>
      </c>
      <c r="N68" s="177">
        <v>0</v>
      </c>
      <c r="O68" s="177">
        <v>0</v>
      </c>
      <c r="P68" s="177">
        <v>0</v>
      </c>
      <c r="Q68" s="177">
        <v>0</v>
      </c>
      <c r="R68" s="177">
        <v>0</v>
      </c>
      <c r="S68" s="177">
        <v>0</v>
      </c>
      <c r="T68" s="177">
        <v>0</v>
      </c>
      <c r="U68" s="177">
        <v>0</v>
      </c>
      <c r="V68" s="177">
        <v>0</v>
      </c>
      <c r="W68" s="177">
        <v>0</v>
      </c>
      <c r="X68" s="177">
        <v>0</v>
      </c>
      <c r="Y68" s="177">
        <v>0</v>
      </c>
      <c r="Z68" s="177">
        <v>0</v>
      </c>
      <c r="AA68" s="177">
        <v>0</v>
      </c>
      <c r="AB68" s="177">
        <v>0</v>
      </c>
      <c r="AC68" s="177">
        <v>0</v>
      </c>
      <c r="AD68" s="177">
        <v>0</v>
      </c>
      <c r="AE68" s="177">
        <v>0</v>
      </c>
      <c r="AF68" s="177">
        <v>0</v>
      </c>
      <c r="AG68" s="156"/>
      <c r="AH68" s="147" t="str">
        <f t="shared" si="311"/>
        <v xml:space="preserve">проверка пройдена</v>
      </c>
      <c r="AI68" s="147" t="str">
        <f t="shared" si="313"/>
        <v xml:space="preserve">проверка пройдена</v>
      </c>
    </row>
    <row r="69" ht="75">
      <c r="A69" s="143"/>
      <c r="B69" s="143"/>
      <c r="C69" s="92" t="s">
        <v>140</v>
      </c>
      <c r="D69" s="143" t="str">
        <f>VLOOKUP(C69,'Коды программ'!$A$2:$B$578,2,FALSE)</f>
        <v xml:space="preserve">Мастер по ремонту и обслуживанию инженерных систем жилищно-коммунального хозяйства</v>
      </c>
      <c r="E69" s="163" t="s">
        <v>1331</v>
      </c>
      <c r="F69" s="164" t="s">
        <v>1362</v>
      </c>
      <c r="G69" s="165" t="str">
        <f>IF(AND(G55&lt;=G54,G56&lt;=G55,G57&lt;=G54,G58&lt;=G54,G59=(G55+G57),G59=(G60+G61+G62+G63+G64+G65+G66),G67&lt;=G59,G68&lt;=G59,(G55+G57)&lt;=G54,G60&lt;=G59,G61&lt;=G59,G62&lt;=G59,G63&lt;=G59,G64&lt;=G59,G65&lt;=G59,G66&lt;=G59,G67&lt;=G58,G67&lt;=G59),"проверка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H69" s="165" t="str">
        <f t="shared" ref="H69:AF69" si="319">IF(AND(H55&lt;=H54,H56&lt;=H55,H57&lt;=H54,H58&lt;=H54,H59=(H55+H57),H59=(H60+H61+H62+H63+H64+H65+H66),H67&lt;=H59,H68&lt;=H59,(H55+H57)&lt;=H54,H60&lt;=H59,H61&lt;=H59,H62&lt;=H59,H63&lt;=H59,H64&lt;=H59,H65&lt;=H59,H66&lt;=H59,H67&lt;=H58,H67&lt;=H59),"проверка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I69" s="165" t="str">
        <f t="shared" si="319"/>
        <v xml:space="preserve">проверка пройдена</v>
      </c>
      <c r="J69" s="165" t="str">
        <f t="shared" si="319"/>
        <v xml:space="preserve">проверка пройдена</v>
      </c>
      <c r="K69" s="165" t="str">
        <f t="shared" si="319"/>
        <v xml:space="preserve">проверка пройдена</v>
      </c>
      <c r="L69" s="165" t="str">
        <f t="shared" si="319"/>
        <v xml:space="preserve">проверка пройдена</v>
      </c>
      <c r="M69" s="165" t="str">
        <f t="shared" si="319"/>
        <v xml:space="preserve">проверка пройдена</v>
      </c>
      <c r="N69" s="165" t="str">
        <f t="shared" si="319"/>
        <v xml:space="preserve">проверка пройдена</v>
      </c>
      <c r="O69" s="165" t="str">
        <f t="shared" si="319"/>
        <v xml:space="preserve">проверка пройдена</v>
      </c>
      <c r="P69" s="165" t="str">
        <f t="shared" si="319"/>
        <v xml:space="preserve">проверка пройдена</v>
      </c>
      <c r="Q69" s="165" t="str">
        <f t="shared" si="319"/>
        <v xml:space="preserve">проверка пройдена</v>
      </c>
      <c r="R69" s="165" t="str">
        <f t="shared" si="319"/>
        <v xml:space="preserve">проверка пройдена</v>
      </c>
      <c r="S69" s="165" t="str">
        <f t="shared" si="319"/>
        <v xml:space="preserve">проверка пройдена</v>
      </c>
      <c r="T69" s="165" t="str">
        <f t="shared" si="319"/>
        <v xml:space="preserve">проверка пройдена</v>
      </c>
      <c r="U69" s="165" t="str">
        <f t="shared" si="319"/>
        <v xml:space="preserve">проверка пройдена</v>
      </c>
      <c r="V69" s="165" t="str">
        <f t="shared" si="319"/>
        <v xml:space="preserve">проверка пройдена</v>
      </c>
      <c r="W69" s="165" t="str">
        <f t="shared" si="319"/>
        <v xml:space="preserve">проверка пройдена</v>
      </c>
      <c r="X69" s="165" t="str">
        <f t="shared" si="319"/>
        <v xml:space="preserve">проверка пройдена</v>
      </c>
      <c r="Y69" s="165" t="str">
        <f t="shared" si="319"/>
        <v xml:space="preserve">проверка пройдена</v>
      </c>
      <c r="Z69" s="165" t="str">
        <f t="shared" si="319"/>
        <v xml:space="preserve">проверка пройдена</v>
      </c>
      <c r="AA69" s="165" t="str">
        <f t="shared" si="319"/>
        <v xml:space="preserve">проверка пройдена</v>
      </c>
      <c r="AB69" s="165" t="str">
        <f t="shared" si="319"/>
        <v xml:space="preserve">проверка пройдена</v>
      </c>
      <c r="AC69" s="165" t="str">
        <f t="shared" si="319"/>
        <v xml:space="preserve">проверка пройдена</v>
      </c>
      <c r="AD69" s="165" t="str">
        <f t="shared" si="319"/>
        <v xml:space="preserve">проверка пройдена</v>
      </c>
      <c r="AE69" s="165" t="str">
        <f t="shared" si="319"/>
        <v xml:space="preserve">проверка пройдена</v>
      </c>
      <c r="AF69" s="165" t="str">
        <f t="shared" si="319"/>
        <v xml:space="preserve">проверка пройдена</v>
      </c>
      <c r="AG69" s="166"/>
      <c r="AH69" s="147"/>
      <c r="AI69" s="147"/>
    </row>
    <row r="70" ht="30">
      <c r="A70" s="143"/>
      <c r="B70" s="143"/>
      <c r="C70" s="87" t="s">
        <v>1107</v>
      </c>
      <c r="D70" s="143" t="str">
        <f>VLOOKUP(C70,'Коды программ'!$A$2:$B$578,2,FALSE)</f>
        <v xml:space="preserve">Право и организация социального обеспечения</v>
      </c>
      <c r="E70" s="154" t="s">
        <v>6</v>
      </c>
      <c r="F70" s="155" t="s">
        <v>7</v>
      </c>
      <c r="G70" s="180">
        <v>64</v>
      </c>
      <c r="H70" s="182">
        <v>38</v>
      </c>
      <c r="I70" s="182">
        <v>23</v>
      </c>
      <c r="J70" s="182">
        <v>25</v>
      </c>
      <c r="K70" s="182">
        <v>0</v>
      </c>
      <c r="L70" s="182">
        <v>3</v>
      </c>
      <c r="M70" s="182">
        <v>8</v>
      </c>
      <c r="N70" s="182">
        <v>7</v>
      </c>
      <c r="O70" s="182">
        <v>3</v>
      </c>
      <c r="P70" s="182">
        <v>3</v>
      </c>
      <c r="Q70" s="182">
        <v>0</v>
      </c>
      <c r="R70" s="182">
        <v>0</v>
      </c>
      <c r="S70" s="182">
        <v>0</v>
      </c>
      <c r="T70" s="182">
        <v>0</v>
      </c>
      <c r="U70" s="182">
        <v>0</v>
      </c>
      <c r="V70" s="182">
        <v>0</v>
      </c>
      <c r="W70" s="182">
        <v>0</v>
      </c>
      <c r="X70" s="182">
        <v>0</v>
      </c>
      <c r="Y70" s="182">
        <v>0</v>
      </c>
      <c r="Z70" s="182">
        <v>0</v>
      </c>
      <c r="AA70" s="182">
        <v>2</v>
      </c>
      <c r="AB70" s="182">
        <v>0</v>
      </c>
      <c r="AC70" s="182">
        <v>0</v>
      </c>
      <c r="AD70" s="182">
        <v>0</v>
      </c>
      <c r="AE70" s="182">
        <v>0</v>
      </c>
      <c r="AF70" s="182">
        <v>0</v>
      </c>
      <c r="AG70" s="156"/>
      <c r="AH70" s="147" t="str">
        <f t="shared" si="311"/>
        <v xml:space="preserve">проверка пройдена</v>
      </c>
      <c r="AI70" s="147" t="str">
        <f t="shared" si="313"/>
        <v xml:space="preserve">проверка пройдена</v>
      </c>
    </row>
    <row r="71" ht="30">
      <c r="A71" s="143"/>
      <c r="B71" s="143"/>
      <c r="C71" s="87" t="s">
        <v>1107</v>
      </c>
      <c r="D71" s="143" t="str">
        <f>VLOOKUP(C71,'Коды программ'!$A$2:$B$578,2,FALSE)</f>
        <v xml:space="preserve">Право и организация социального обеспечения</v>
      </c>
      <c r="E71" s="154" t="s">
        <v>14</v>
      </c>
      <c r="F71" s="158" t="s">
        <v>15</v>
      </c>
      <c r="G71" s="183">
        <v>0</v>
      </c>
      <c r="H71" s="177">
        <v>0</v>
      </c>
      <c r="I71" s="177">
        <v>0</v>
      </c>
      <c r="J71" s="177">
        <v>0</v>
      </c>
      <c r="K71" s="177">
        <v>0</v>
      </c>
      <c r="L71" s="177">
        <v>0</v>
      </c>
      <c r="M71" s="177">
        <v>0</v>
      </c>
      <c r="N71" s="177">
        <v>0</v>
      </c>
      <c r="O71" s="177">
        <v>0</v>
      </c>
      <c r="P71" s="177">
        <v>0</v>
      </c>
      <c r="Q71" s="177">
        <v>0</v>
      </c>
      <c r="R71" s="177">
        <v>0</v>
      </c>
      <c r="S71" s="177">
        <v>0</v>
      </c>
      <c r="T71" s="177">
        <v>0</v>
      </c>
      <c r="U71" s="177">
        <v>0</v>
      </c>
      <c r="V71" s="177">
        <v>0</v>
      </c>
      <c r="W71" s="177">
        <v>0</v>
      </c>
      <c r="X71" s="177">
        <v>0</v>
      </c>
      <c r="Y71" s="177">
        <v>0</v>
      </c>
      <c r="Z71" s="177">
        <v>0</v>
      </c>
      <c r="AA71" s="177">
        <v>0</v>
      </c>
      <c r="AB71" s="177">
        <v>0</v>
      </c>
      <c r="AC71" s="177">
        <v>0</v>
      </c>
      <c r="AD71" s="177">
        <v>0</v>
      </c>
      <c r="AE71" s="177">
        <v>0</v>
      </c>
      <c r="AF71" s="177">
        <v>0</v>
      </c>
      <c r="AG71" s="156"/>
      <c r="AH71" s="147" t="str">
        <f t="shared" si="311"/>
        <v xml:space="preserve">проверка пройдена</v>
      </c>
      <c r="AI71" s="147" t="str">
        <f t="shared" si="313"/>
        <v xml:space="preserve">проверка пройдена</v>
      </c>
    </row>
    <row r="72" ht="30">
      <c r="A72" s="143"/>
      <c r="B72" s="143"/>
      <c r="C72" s="87" t="s">
        <v>1107</v>
      </c>
      <c r="D72" s="143" t="str">
        <f>VLOOKUP(C72,'Коды программ'!$A$2:$B$578,2,FALSE)</f>
        <v xml:space="preserve">Право и организация социального обеспечения</v>
      </c>
      <c r="E72" s="154" t="s">
        <v>22</v>
      </c>
      <c r="F72" s="158" t="s">
        <v>23</v>
      </c>
      <c r="G72" s="183">
        <v>0</v>
      </c>
      <c r="H72" s="177">
        <v>0</v>
      </c>
      <c r="I72" s="177">
        <v>0</v>
      </c>
      <c r="J72" s="177">
        <v>0</v>
      </c>
      <c r="K72" s="177">
        <v>0</v>
      </c>
      <c r="L72" s="177">
        <v>0</v>
      </c>
      <c r="M72" s="177">
        <v>0</v>
      </c>
      <c r="N72" s="177">
        <v>0</v>
      </c>
      <c r="O72" s="177">
        <v>0</v>
      </c>
      <c r="P72" s="177">
        <v>0</v>
      </c>
      <c r="Q72" s="177">
        <v>0</v>
      </c>
      <c r="R72" s="177">
        <v>0</v>
      </c>
      <c r="S72" s="177">
        <v>0</v>
      </c>
      <c r="T72" s="177">
        <v>0</v>
      </c>
      <c r="U72" s="177">
        <v>0</v>
      </c>
      <c r="V72" s="177">
        <v>0</v>
      </c>
      <c r="W72" s="177">
        <v>0</v>
      </c>
      <c r="X72" s="177">
        <v>0</v>
      </c>
      <c r="Y72" s="177">
        <v>0</v>
      </c>
      <c r="Z72" s="177">
        <v>0</v>
      </c>
      <c r="AA72" s="177">
        <v>0</v>
      </c>
      <c r="AB72" s="177">
        <v>0</v>
      </c>
      <c r="AC72" s="177">
        <v>0</v>
      </c>
      <c r="AD72" s="177">
        <v>0</v>
      </c>
      <c r="AE72" s="177">
        <v>0</v>
      </c>
      <c r="AF72" s="177">
        <v>0</v>
      </c>
      <c r="AG72" s="156"/>
      <c r="AH72" s="147" t="str">
        <f t="shared" si="311"/>
        <v xml:space="preserve">проверка пройдена</v>
      </c>
      <c r="AI72" s="147" t="str">
        <f t="shared" si="313"/>
        <v xml:space="preserve">проверка пройдена</v>
      </c>
    </row>
    <row r="73" ht="30">
      <c r="A73" s="143"/>
      <c r="B73" s="143"/>
      <c r="C73" s="87" t="s">
        <v>1107</v>
      </c>
      <c r="D73" s="143" t="str">
        <f>VLOOKUP(C73,'Коды программ'!$A$2:$B$578,2,FALSE)</f>
        <v xml:space="preserve">Право и организация социального обеспечения</v>
      </c>
      <c r="E73" s="154" t="s">
        <v>29</v>
      </c>
      <c r="F73" s="158" t="s">
        <v>30</v>
      </c>
      <c r="G73" s="183">
        <v>1</v>
      </c>
      <c r="H73" s="177">
        <v>0</v>
      </c>
      <c r="I73" s="177">
        <v>0</v>
      </c>
      <c r="J73" s="177">
        <v>0</v>
      </c>
      <c r="K73" s="177">
        <v>0</v>
      </c>
      <c r="L73" s="177">
        <v>0</v>
      </c>
      <c r="M73" s="177">
        <v>1</v>
      </c>
      <c r="N73" s="177">
        <v>0</v>
      </c>
      <c r="O73" s="177">
        <v>0</v>
      </c>
      <c r="P73" s="177">
        <v>0</v>
      </c>
      <c r="Q73" s="177">
        <v>0</v>
      </c>
      <c r="R73" s="177">
        <v>0</v>
      </c>
      <c r="S73" s="177">
        <v>0</v>
      </c>
      <c r="T73" s="177">
        <v>0</v>
      </c>
      <c r="U73" s="177">
        <v>0</v>
      </c>
      <c r="V73" s="177">
        <v>0</v>
      </c>
      <c r="W73" s="177">
        <v>0</v>
      </c>
      <c r="X73" s="177">
        <v>0</v>
      </c>
      <c r="Y73" s="177">
        <v>0</v>
      </c>
      <c r="Z73" s="177">
        <v>0</v>
      </c>
      <c r="AA73" s="177">
        <v>0</v>
      </c>
      <c r="AB73" s="177">
        <v>0</v>
      </c>
      <c r="AC73" s="177">
        <v>0</v>
      </c>
      <c r="AD73" s="177">
        <v>0</v>
      </c>
      <c r="AE73" s="177">
        <v>0</v>
      </c>
      <c r="AF73" s="177">
        <v>0</v>
      </c>
      <c r="AG73" s="156"/>
      <c r="AH73" s="147" t="str">
        <f t="shared" si="311"/>
        <v xml:space="preserve">проверка пройдена</v>
      </c>
      <c r="AI73" s="147" t="str">
        <f t="shared" si="313"/>
        <v xml:space="preserve">проверка пройдена</v>
      </c>
    </row>
    <row r="74" ht="30">
      <c r="A74" s="143"/>
      <c r="B74" s="143"/>
      <c r="C74" s="87" t="s">
        <v>1107</v>
      </c>
      <c r="D74" s="143" t="str">
        <f>VLOOKUP(C74,'Коды программ'!$A$2:$B$578,2,FALSE)</f>
        <v xml:space="preserve">Право и организация социального обеспечения</v>
      </c>
      <c r="E74" s="154" t="s">
        <v>36</v>
      </c>
      <c r="F74" s="158" t="s">
        <v>37</v>
      </c>
      <c r="G74" s="183">
        <v>0</v>
      </c>
      <c r="H74" s="177">
        <v>0</v>
      </c>
      <c r="I74" s="177">
        <v>0</v>
      </c>
      <c r="J74" s="177">
        <v>0</v>
      </c>
      <c r="K74" s="177">
        <v>0</v>
      </c>
      <c r="L74" s="177">
        <v>0</v>
      </c>
      <c r="M74" s="177">
        <v>0</v>
      </c>
      <c r="N74" s="177">
        <v>0</v>
      </c>
      <c r="O74" s="177">
        <v>0</v>
      </c>
      <c r="P74" s="177">
        <v>0</v>
      </c>
      <c r="Q74" s="177">
        <v>0</v>
      </c>
      <c r="R74" s="177">
        <v>0</v>
      </c>
      <c r="S74" s="177">
        <v>0</v>
      </c>
      <c r="T74" s="177">
        <v>0</v>
      </c>
      <c r="U74" s="177">
        <v>0</v>
      </c>
      <c r="V74" s="177">
        <v>0</v>
      </c>
      <c r="W74" s="177">
        <v>0</v>
      </c>
      <c r="X74" s="177">
        <v>0</v>
      </c>
      <c r="Y74" s="177">
        <v>0</v>
      </c>
      <c r="Z74" s="177">
        <v>0</v>
      </c>
      <c r="AA74" s="177">
        <v>0</v>
      </c>
      <c r="AB74" s="177">
        <v>0</v>
      </c>
      <c r="AC74" s="177">
        <v>0</v>
      </c>
      <c r="AD74" s="177">
        <v>0</v>
      </c>
      <c r="AE74" s="177">
        <v>0</v>
      </c>
      <c r="AF74" s="177">
        <v>0</v>
      </c>
      <c r="AG74" s="156"/>
      <c r="AH74" s="147" t="str">
        <f t="shared" si="311"/>
        <v xml:space="preserve">проверка пройдена</v>
      </c>
      <c r="AI74" s="147" t="str">
        <f t="shared" si="313"/>
        <v xml:space="preserve">проверка пройдена</v>
      </c>
    </row>
    <row r="75" ht="60">
      <c r="A75" s="143"/>
      <c r="B75" s="143"/>
      <c r="C75" s="87" t="s">
        <v>1107</v>
      </c>
      <c r="D75" s="143" t="str">
        <f>VLOOKUP(C75,'Коды программ'!$A$2:$B$578,2,FALSE)</f>
        <v xml:space="preserve">Право и организация социального обеспечения</v>
      </c>
      <c r="E75" s="153" t="s">
        <v>42</v>
      </c>
      <c r="F75" s="159" t="s">
        <v>43</v>
      </c>
      <c r="G75" s="156">
        <f>G71+G73</f>
        <v>1</v>
      </c>
      <c r="H75" s="156">
        <f t="shared" ref="H75:AF75" si="320">H71+H73</f>
        <v>0</v>
      </c>
      <c r="I75" s="156">
        <f t="shared" si="320"/>
        <v>0</v>
      </c>
      <c r="J75" s="156">
        <f t="shared" si="320"/>
        <v>0</v>
      </c>
      <c r="K75" s="156">
        <f t="shared" si="320"/>
        <v>0</v>
      </c>
      <c r="L75" s="156">
        <f t="shared" si="320"/>
        <v>0</v>
      </c>
      <c r="M75" s="156">
        <f t="shared" si="320"/>
        <v>1</v>
      </c>
      <c r="N75" s="156">
        <f t="shared" si="320"/>
        <v>0</v>
      </c>
      <c r="O75" s="156">
        <f t="shared" si="320"/>
        <v>0</v>
      </c>
      <c r="P75" s="156">
        <f t="shared" si="320"/>
        <v>0</v>
      </c>
      <c r="Q75" s="156">
        <f t="shared" si="320"/>
        <v>0</v>
      </c>
      <c r="R75" s="156">
        <f t="shared" si="320"/>
        <v>0</v>
      </c>
      <c r="S75" s="156">
        <f t="shared" si="320"/>
        <v>0</v>
      </c>
      <c r="T75" s="156">
        <f t="shared" si="320"/>
        <v>0</v>
      </c>
      <c r="U75" s="156">
        <f t="shared" si="320"/>
        <v>0</v>
      </c>
      <c r="V75" s="156">
        <f t="shared" si="320"/>
        <v>0</v>
      </c>
      <c r="W75" s="156">
        <f t="shared" si="320"/>
        <v>0</v>
      </c>
      <c r="X75" s="156">
        <f t="shared" si="320"/>
        <v>0</v>
      </c>
      <c r="Y75" s="156">
        <f t="shared" si="320"/>
        <v>0</v>
      </c>
      <c r="Z75" s="156">
        <f t="shared" si="320"/>
        <v>0</v>
      </c>
      <c r="AA75" s="156">
        <f t="shared" si="320"/>
        <v>0</v>
      </c>
      <c r="AB75" s="156">
        <f t="shared" si="320"/>
        <v>0</v>
      </c>
      <c r="AC75" s="156">
        <f t="shared" si="320"/>
        <v>0</v>
      </c>
      <c r="AD75" s="156">
        <f t="shared" si="320"/>
        <v>0</v>
      </c>
      <c r="AE75" s="156">
        <f t="shared" si="320"/>
        <v>0</v>
      </c>
      <c r="AF75" s="156">
        <f t="shared" si="320"/>
        <v>0</v>
      </c>
      <c r="AG75" s="156"/>
      <c r="AH75" s="147" t="str">
        <f t="shared" ref="AH75:AH100" si="321">IF(G75=H75+K75+L75+M75+N75+O75+P75+Q75+R75+S75+T75+U75+V75+W75+X75+Y75+Z75+AA75+AB75+AC75+AD75+AE75+AF75,"проверка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 xml:space="preserve">проверка пройдена</v>
      </c>
      <c r="AI75" s="147" t="str">
        <f t="shared" si="313"/>
        <v xml:space="preserve">проверка пройдена</v>
      </c>
    </row>
    <row r="76" ht="75">
      <c r="A76" s="143"/>
      <c r="B76" s="143"/>
      <c r="C76" s="87" t="s">
        <v>1107</v>
      </c>
      <c r="D76" s="143" t="str">
        <f>VLOOKUP(C76,'Коды программ'!$A$2:$B$578,2,FALSE)</f>
        <v xml:space="preserve">Право и организация социального обеспечения</v>
      </c>
      <c r="E76" s="153" t="s">
        <v>48</v>
      </c>
      <c r="F76" s="159" t="s">
        <v>49</v>
      </c>
      <c r="G76" s="180">
        <v>0</v>
      </c>
      <c r="H76" s="182">
        <v>0</v>
      </c>
      <c r="I76" s="182">
        <v>0</v>
      </c>
      <c r="J76" s="182">
        <v>0</v>
      </c>
      <c r="K76" s="182">
        <v>0</v>
      </c>
      <c r="L76" s="182">
        <v>0</v>
      </c>
      <c r="M76" s="182">
        <v>0</v>
      </c>
      <c r="N76" s="182">
        <v>0</v>
      </c>
      <c r="O76" s="182">
        <v>0</v>
      </c>
      <c r="P76" s="182">
        <v>0</v>
      </c>
      <c r="Q76" s="182">
        <v>0</v>
      </c>
      <c r="R76" s="182">
        <v>0</v>
      </c>
      <c r="S76" s="182">
        <v>0</v>
      </c>
      <c r="T76" s="182">
        <v>0</v>
      </c>
      <c r="U76" s="182">
        <v>0</v>
      </c>
      <c r="V76" s="182">
        <v>0</v>
      </c>
      <c r="W76" s="182">
        <v>0</v>
      </c>
      <c r="X76" s="182">
        <v>0</v>
      </c>
      <c r="Y76" s="182">
        <v>0</v>
      </c>
      <c r="Z76" s="182">
        <v>0</v>
      </c>
      <c r="AA76" s="182">
        <v>0</v>
      </c>
      <c r="AB76" s="182">
        <v>0</v>
      </c>
      <c r="AC76" s="182">
        <v>0</v>
      </c>
      <c r="AD76" s="182">
        <v>0</v>
      </c>
      <c r="AE76" s="182">
        <v>0</v>
      </c>
      <c r="AF76" s="182">
        <v>0</v>
      </c>
      <c r="AG76" s="156"/>
      <c r="AH76" s="147" t="str">
        <f t="shared" si="321"/>
        <v xml:space="preserve">проверка пройдена</v>
      </c>
      <c r="AI76" s="147" t="str">
        <f t="shared" si="313"/>
        <v xml:space="preserve">проверка пройдена</v>
      </c>
    </row>
    <row r="77" ht="30">
      <c r="A77" s="143"/>
      <c r="B77" s="143"/>
      <c r="C77" s="87" t="s">
        <v>1107</v>
      </c>
      <c r="D77" s="143" t="str">
        <f>VLOOKUP(C77,'Коды программ'!$A$2:$B$578,2,FALSE)</f>
        <v xml:space="preserve">Право и организация социального обеспечения</v>
      </c>
      <c r="E77" s="153" t="s">
        <v>54</v>
      </c>
      <c r="F77" s="159" t="s">
        <v>55</v>
      </c>
      <c r="G77" s="183">
        <v>0</v>
      </c>
      <c r="H77" s="177">
        <v>0</v>
      </c>
      <c r="I77" s="177">
        <v>0</v>
      </c>
      <c r="J77" s="177">
        <v>0</v>
      </c>
      <c r="K77" s="177">
        <v>0</v>
      </c>
      <c r="L77" s="177">
        <v>0</v>
      </c>
      <c r="M77" s="177">
        <v>0</v>
      </c>
      <c r="N77" s="177">
        <v>0</v>
      </c>
      <c r="O77" s="177">
        <v>0</v>
      </c>
      <c r="P77" s="177">
        <v>0</v>
      </c>
      <c r="Q77" s="177">
        <v>0</v>
      </c>
      <c r="R77" s="177">
        <v>0</v>
      </c>
      <c r="S77" s="177">
        <v>0</v>
      </c>
      <c r="T77" s="177">
        <v>0</v>
      </c>
      <c r="U77" s="177">
        <v>0</v>
      </c>
      <c r="V77" s="177">
        <v>0</v>
      </c>
      <c r="W77" s="177">
        <v>0</v>
      </c>
      <c r="X77" s="177">
        <v>0</v>
      </c>
      <c r="Y77" s="177">
        <v>0</v>
      </c>
      <c r="Z77" s="177">
        <v>0</v>
      </c>
      <c r="AA77" s="177">
        <v>0</v>
      </c>
      <c r="AB77" s="177">
        <v>0</v>
      </c>
      <c r="AC77" s="177">
        <v>0</v>
      </c>
      <c r="AD77" s="177">
        <v>0</v>
      </c>
      <c r="AE77" s="177">
        <v>0</v>
      </c>
      <c r="AF77" s="177">
        <v>0</v>
      </c>
      <c r="AG77" s="156"/>
      <c r="AH77" s="147" t="str">
        <f t="shared" si="321"/>
        <v xml:space="preserve">проверка пройдена</v>
      </c>
      <c r="AI77" s="147" t="str">
        <f t="shared" si="313"/>
        <v xml:space="preserve">проверка пройдена</v>
      </c>
    </row>
    <row r="78" ht="30">
      <c r="A78" s="143"/>
      <c r="B78" s="143"/>
      <c r="C78" s="87" t="s">
        <v>1107</v>
      </c>
      <c r="D78" s="143" t="str">
        <f>VLOOKUP(C78,'Коды программ'!$A$2:$B$578,2,FALSE)</f>
        <v xml:space="preserve">Право и организация социального обеспечения</v>
      </c>
      <c r="E78" s="153" t="s">
        <v>60</v>
      </c>
      <c r="F78" s="159" t="s">
        <v>61</v>
      </c>
      <c r="G78" s="183">
        <v>1</v>
      </c>
      <c r="H78" s="177">
        <v>0</v>
      </c>
      <c r="I78" s="177">
        <v>0</v>
      </c>
      <c r="J78" s="177">
        <v>0</v>
      </c>
      <c r="K78" s="177">
        <v>0</v>
      </c>
      <c r="L78" s="177">
        <v>0</v>
      </c>
      <c r="M78" s="177">
        <v>1</v>
      </c>
      <c r="N78" s="177">
        <v>0</v>
      </c>
      <c r="O78" s="177">
        <v>0</v>
      </c>
      <c r="P78" s="177">
        <v>0</v>
      </c>
      <c r="Q78" s="177">
        <v>0</v>
      </c>
      <c r="R78" s="177">
        <v>0</v>
      </c>
      <c r="S78" s="177">
        <v>0</v>
      </c>
      <c r="T78" s="177">
        <v>0</v>
      </c>
      <c r="U78" s="177">
        <v>0</v>
      </c>
      <c r="V78" s="177">
        <v>0</v>
      </c>
      <c r="W78" s="177">
        <v>0</v>
      </c>
      <c r="X78" s="177">
        <v>0</v>
      </c>
      <c r="Y78" s="177">
        <v>0</v>
      </c>
      <c r="Z78" s="177">
        <v>0</v>
      </c>
      <c r="AA78" s="177">
        <v>0</v>
      </c>
      <c r="AB78" s="177">
        <v>0</v>
      </c>
      <c r="AC78" s="177">
        <v>0</v>
      </c>
      <c r="AD78" s="177">
        <v>0</v>
      </c>
      <c r="AE78" s="177">
        <v>0</v>
      </c>
      <c r="AF78" s="177">
        <v>0</v>
      </c>
      <c r="AG78" s="156"/>
      <c r="AH78" s="147" t="str">
        <f t="shared" si="321"/>
        <v xml:space="preserve">проверка пройдена</v>
      </c>
      <c r="AI78" s="147" t="str">
        <f t="shared" si="313"/>
        <v xml:space="preserve">проверка пройдена</v>
      </c>
    </row>
    <row r="79" ht="30">
      <c r="A79" s="143"/>
      <c r="B79" s="143"/>
      <c r="C79" s="87" t="s">
        <v>1107</v>
      </c>
      <c r="D79" s="143" t="str">
        <f>VLOOKUP(C79,'Коды программ'!$A$2:$B$578,2,FALSE)</f>
        <v xml:space="preserve">Право и организация социального обеспечения</v>
      </c>
      <c r="E79" s="160" t="s">
        <v>65</v>
      </c>
      <c r="F79" s="161" t="s">
        <v>66</v>
      </c>
      <c r="G79" s="183">
        <v>0</v>
      </c>
      <c r="H79" s="177">
        <v>0</v>
      </c>
      <c r="I79" s="177">
        <v>0</v>
      </c>
      <c r="J79" s="177">
        <v>0</v>
      </c>
      <c r="K79" s="177">
        <v>0</v>
      </c>
      <c r="L79" s="177">
        <v>0</v>
      </c>
      <c r="M79" s="177">
        <v>0</v>
      </c>
      <c r="N79" s="177">
        <v>0</v>
      </c>
      <c r="O79" s="177">
        <v>0</v>
      </c>
      <c r="P79" s="177">
        <v>0</v>
      </c>
      <c r="Q79" s="177">
        <v>0</v>
      </c>
      <c r="R79" s="177">
        <v>0</v>
      </c>
      <c r="S79" s="177">
        <v>0</v>
      </c>
      <c r="T79" s="177">
        <v>0</v>
      </c>
      <c r="U79" s="177">
        <v>0</v>
      </c>
      <c r="V79" s="177">
        <v>0</v>
      </c>
      <c r="W79" s="177">
        <v>0</v>
      </c>
      <c r="X79" s="177">
        <v>0</v>
      </c>
      <c r="Y79" s="177">
        <v>0</v>
      </c>
      <c r="Z79" s="177">
        <v>0</v>
      </c>
      <c r="AA79" s="177">
        <v>0</v>
      </c>
      <c r="AB79" s="177">
        <v>0</v>
      </c>
      <c r="AC79" s="177">
        <v>0</v>
      </c>
      <c r="AD79" s="177">
        <v>0</v>
      </c>
      <c r="AE79" s="177">
        <v>0</v>
      </c>
      <c r="AF79" s="177">
        <v>0</v>
      </c>
      <c r="AG79" s="156"/>
      <c r="AH79" s="147" t="str">
        <f t="shared" si="321"/>
        <v xml:space="preserve">проверка пройдена</v>
      </c>
      <c r="AI79" s="147" t="str">
        <f t="shared" si="313"/>
        <v xml:space="preserve">проверка пройдена</v>
      </c>
    </row>
    <row r="80" ht="30">
      <c r="A80" s="143"/>
      <c r="B80" s="143"/>
      <c r="C80" s="87" t="s">
        <v>1107</v>
      </c>
      <c r="D80" s="143" t="str">
        <f>VLOOKUP(C80,'Коды программ'!$A$2:$B$578,2,FALSE)</f>
        <v xml:space="preserve">Право и организация социального обеспечения</v>
      </c>
      <c r="E80" s="160" t="s">
        <v>70</v>
      </c>
      <c r="F80" s="161" t="s">
        <v>71</v>
      </c>
      <c r="G80" s="183">
        <v>0</v>
      </c>
      <c r="H80" s="177">
        <v>0</v>
      </c>
      <c r="I80" s="177">
        <v>0</v>
      </c>
      <c r="J80" s="177">
        <v>0</v>
      </c>
      <c r="K80" s="177">
        <v>0</v>
      </c>
      <c r="L80" s="177">
        <v>0</v>
      </c>
      <c r="M80" s="177">
        <v>0</v>
      </c>
      <c r="N80" s="177">
        <v>0</v>
      </c>
      <c r="O80" s="177">
        <v>0</v>
      </c>
      <c r="P80" s="177">
        <v>0</v>
      </c>
      <c r="Q80" s="177">
        <v>0</v>
      </c>
      <c r="R80" s="177">
        <v>0</v>
      </c>
      <c r="S80" s="177">
        <v>0</v>
      </c>
      <c r="T80" s="177">
        <v>0</v>
      </c>
      <c r="U80" s="177">
        <v>0</v>
      </c>
      <c r="V80" s="177">
        <v>0</v>
      </c>
      <c r="W80" s="177">
        <v>0</v>
      </c>
      <c r="X80" s="177">
        <v>0</v>
      </c>
      <c r="Y80" s="177">
        <v>0</v>
      </c>
      <c r="Z80" s="177">
        <v>0</v>
      </c>
      <c r="AA80" s="177">
        <v>0</v>
      </c>
      <c r="AB80" s="177">
        <v>0</v>
      </c>
      <c r="AC80" s="177">
        <v>0</v>
      </c>
      <c r="AD80" s="177">
        <v>0</v>
      </c>
      <c r="AE80" s="177">
        <v>0</v>
      </c>
      <c r="AF80" s="177">
        <v>0</v>
      </c>
      <c r="AG80" s="156"/>
      <c r="AH80" s="147" t="str">
        <f t="shared" si="321"/>
        <v xml:space="preserve">проверка пройдена</v>
      </c>
      <c r="AI80" s="147" t="str">
        <f t="shared" si="313"/>
        <v xml:space="preserve">проверка пройдена</v>
      </c>
    </row>
    <row r="81" ht="30">
      <c r="A81" s="143"/>
      <c r="B81" s="143"/>
      <c r="C81" s="87" t="s">
        <v>1107</v>
      </c>
      <c r="D81" s="143" t="str">
        <f>VLOOKUP(C81,'Коды программ'!$A$2:$B$578,2,FALSE)</f>
        <v xml:space="preserve">Право и организация социального обеспечения</v>
      </c>
      <c r="E81" s="160" t="s">
        <v>75</v>
      </c>
      <c r="F81" s="161" t="s">
        <v>76</v>
      </c>
      <c r="G81" s="183">
        <v>0</v>
      </c>
      <c r="H81" s="177">
        <v>0</v>
      </c>
      <c r="I81" s="177">
        <v>0</v>
      </c>
      <c r="J81" s="177">
        <v>0</v>
      </c>
      <c r="K81" s="177">
        <v>0</v>
      </c>
      <c r="L81" s="177">
        <v>0</v>
      </c>
      <c r="M81" s="177">
        <v>0</v>
      </c>
      <c r="N81" s="177">
        <v>0</v>
      </c>
      <c r="O81" s="177">
        <v>0</v>
      </c>
      <c r="P81" s="177">
        <v>0</v>
      </c>
      <c r="Q81" s="177">
        <v>0</v>
      </c>
      <c r="R81" s="177">
        <v>0</v>
      </c>
      <c r="S81" s="177">
        <v>0</v>
      </c>
      <c r="T81" s="177">
        <v>0</v>
      </c>
      <c r="U81" s="177">
        <v>0</v>
      </c>
      <c r="V81" s="177">
        <v>0</v>
      </c>
      <c r="W81" s="177">
        <v>0</v>
      </c>
      <c r="X81" s="177">
        <v>0</v>
      </c>
      <c r="Y81" s="177">
        <v>0</v>
      </c>
      <c r="Z81" s="177">
        <v>0</v>
      </c>
      <c r="AA81" s="177">
        <v>0</v>
      </c>
      <c r="AB81" s="177">
        <v>0</v>
      </c>
      <c r="AC81" s="177">
        <v>0</v>
      </c>
      <c r="AD81" s="177">
        <v>0</v>
      </c>
      <c r="AE81" s="177">
        <v>0</v>
      </c>
      <c r="AF81" s="177">
        <v>0</v>
      </c>
      <c r="AG81" s="156"/>
      <c r="AH81" s="147" t="str">
        <f t="shared" si="321"/>
        <v xml:space="preserve">проверка пройдена</v>
      </c>
      <c r="AI81" s="147" t="str">
        <f t="shared" si="313"/>
        <v xml:space="preserve">проверка пройдена</v>
      </c>
    </row>
    <row r="82" ht="30">
      <c r="A82" s="143"/>
      <c r="B82" s="143"/>
      <c r="C82" s="87" t="s">
        <v>1107</v>
      </c>
      <c r="D82" s="143" t="str">
        <f>VLOOKUP(C82,'Коды программ'!$A$2:$B$578,2,FALSE)</f>
        <v xml:space="preserve">Право и организация социального обеспечения</v>
      </c>
      <c r="E82" s="160" t="s">
        <v>80</v>
      </c>
      <c r="F82" s="161" t="s">
        <v>81</v>
      </c>
      <c r="G82" s="183">
        <v>0</v>
      </c>
      <c r="H82" s="177">
        <v>0</v>
      </c>
      <c r="I82" s="177">
        <v>0</v>
      </c>
      <c r="J82" s="177">
        <v>0</v>
      </c>
      <c r="K82" s="177">
        <v>0</v>
      </c>
      <c r="L82" s="177">
        <v>0</v>
      </c>
      <c r="M82" s="177">
        <v>0</v>
      </c>
      <c r="N82" s="177">
        <v>0</v>
      </c>
      <c r="O82" s="177">
        <v>0</v>
      </c>
      <c r="P82" s="177">
        <v>0</v>
      </c>
      <c r="Q82" s="177">
        <v>0</v>
      </c>
      <c r="R82" s="177">
        <v>0</v>
      </c>
      <c r="S82" s="177">
        <v>0</v>
      </c>
      <c r="T82" s="177">
        <v>0</v>
      </c>
      <c r="U82" s="177">
        <v>0</v>
      </c>
      <c r="V82" s="177">
        <v>0</v>
      </c>
      <c r="W82" s="177">
        <v>0</v>
      </c>
      <c r="X82" s="177">
        <v>0</v>
      </c>
      <c r="Y82" s="177">
        <v>0</v>
      </c>
      <c r="Z82" s="177">
        <v>0</v>
      </c>
      <c r="AA82" s="177">
        <v>0</v>
      </c>
      <c r="AB82" s="177">
        <v>0</v>
      </c>
      <c r="AC82" s="177">
        <v>0</v>
      </c>
      <c r="AD82" s="177">
        <v>0</v>
      </c>
      <c r="AE82" s="177">
        <v>0</v>
      </c>
      <c r="AF82" s="177">
        <v>0</v>
      </c>
      <c r="AG82" s="156"/>
      <c r="AH82" s="147" t="str">
        <f t="shared" si="321"/>
        <v xml:space="preserve">проверка пройдена</v>
      </c>
      <c r="AI82" s="147" t="str">
        <f t="shared" si="313"/>
        <v xml:space="preserve">проверка пройдена</v>
      </c>
    </row>
    <row r="83" ht="60">
      <c r="A83" s="143"/>
      <c r="B83" s="143"/>
      <c r="C83" s="87" t="s">
        <v>1107</v>
      </c>
      <c r="D83" s="143" t="str">
        <f>VLOOKUP(C83,'Коды программ'!$A$2:$B$578,2,FALSE)</f>
        <v xml:space="preserve">Право и организация социального обеспечения</v>
      </c>
      <c r="E83" s="153" t="s">
        <v>85</v>
      </c>
      <c r="F83" s="162" t="s">
        <v>86</v>
      </c>
      <c r="G83" s="183">
        <v>0</v>
      </c>
      <c r="H83" s="177">
        <v>0</v>
      </c>
      <c r="I83" s="177">
        <v>0</v>
      </c>
      <c r="J83" s="177">
        <v>0</v>
      </c>
      <c r="K83" s="177">
        <v>0</v>
      </c>
      <c r="L83" s="177">
        <v>0</v>
      </c>
      <c r="M83" s="177">
        <v>0</v>
      </c>
      <c r="N83" s="177">
        <v>0</v>
      </c>
      <c r="O83" s="177">
        <v>0</v>
      </c>
      <c r="P83" s="177">
        <v>0</v>
      </c>
      <c r="Q83" s="177">
        <v>0</v>
      </c>
      <c r="R83" s="177">
        <v>0</v>
      </c>
      <c r="S83" s="177">
        <v>0</v>
      </c>
      <c r="T83" s="177">
        <v>0</v>
      </c>
      <c r="U83" s="177">
        <v>0</v>
      </c>
      <c r="V83" s="177">
        <v>0</v>
      </c>
      <c r="W83" s="177">
        <v>0</v>
      </c>
      <c r="X83" s="177">
        <v>0</v>
      </c>
      <c r="Y83" s="177">
        <v>0</v>
      </c>
      <c r="Z83" s="177">
        <v>0</v>
      </c>
      <c r="AA83" s="177">
        <v>0</v>
      </c>
      <c r="AB83" s="177">
        <v>0</v>
      </c>
      <c r="AC83" s="177">
        <v>0</v>
      </c>
      <c r="AD83" s="177">
        <v>0</v>
      </c>
      <c r="AE83" s="177">
        <v>0</v>
      </c>
      <c r="AF83" s="177">
        <v>0</v>
      </c>
      <c r="AG83" s="156"/>
      <c r="AH83" s="147" t="str">
        <f t="shared" si="321"/>
        <v xml:space="preserve">проверка пройдена</v>
      </c>
      <c r="AI83" s="147" t="str">
        <f t="shared" si="313"/>
        <v xml:space="preserve">проверка пройдена</v>
      </c>
    </row>
    <row r="84" ht="75">
      <c r="A84" s="143"/>
      <c r="B84" s="143"/>
      <c r="C84" s="87" t="s">
        <v>1107</v>
      </c>
      <c r="D84" s="143" t="str">
        <f>VLOOKUP(C84,'Коды программ'!$A$2:$B$578,2,FALSE)</f>
        <v xml:space="preserve">Право и организация социального обеспечения</v>
      </c>
      <c r="E84" s="153" t="s">
        <v>90</v>
      </c>
      <c r="F84" s="162" t="s">
        <v>91</v>
      </c>
      <c r="G84" s="183">
        <v>0</v>
      </c>
      <c r="H84" s="177">
        <v>0</v>
      </c>
      <c r="I84" s="177">
        <v>0</v>
      </c>
      <c r="J84" s="177">
        <v>0</v>
      </c>
      <c r="K84" s="177">
        <v>0</v>
      </c>
      <c r="L84" s="177">
        <v>0</v>
      </c>
      <c r="M84" s="177">
        <v>0</v>
      </c>
      <c r="N84" s="177">
        <v>0</v>
      </c>
      <c r="O84" s="177">
        <v>0</v>
      </c>
      <c r="P84" s="177">
        <v>0</v>
      </c>
      <c r="Q84" s="177">
        <v>0</v>
      </c>
      <c r="R84" s="177">
        <v>0</v>
      </c>
      <c r="S84" s="177">
        <v>0</v>
      </c>
      <c r="T84" s="177">
        <v>0</v>
      </c>
      <c r="U84" s="177">
        <v>0</v>
      </c>
      <c r="V84" s="177">
        <v>0</v>
      </c>
      <c r="W84" s="177">
        <v>0</v>
      </c>
      <c r="X84" s="177">
        <v>0</v>
      </c>
      <c r="Y84" s="177">
        <v>0</v>
      </c>
      <c r="Z84" s="177">
        <v>0</v>
      </c>
      <c r="AA84" s="177">
        <v>0</v>
      </c>
      <c r="AB84" s="177">
        <v>0</v>
      </c>
      <c r="AC84" s="177">
        <v>0</v>
      </c>
      <c r="AD84" s="177">
        <v>0</v>
      </c>
      <c r="AE84" s="177">
        <v>0</v>
      </c>
      <c r="AF84" s="177">
        <v>0</v>
      </c>
      <c r="AG84" s="156"/>
      <c r="AH84" s="147" t="str">
        <f t="shared" si="321"/>
        <v xml:space="preserve">проверка пройдена</v>
      </c>
      <c r="AI84" s="147" t="str">
        <f t="shared" si="313"/>
        <v xml:space="preserve">проверка пройдена</v>
      </c>
    </row>
    <row r="85" ht="30">
      <c r="A85" s="143"/>
      <c r="B85" s="143"/>
      <c r="C85" s="87" t="s">
        <v>1107</v>
      </c>
      <c r="D85" s="143" t="str">
        <f>VLOOKUP(C85,'Коды программ'!$A$2:$B$578,2,FALSE)</f>
        <v xml:space="preserve">Право и организация социального обеспечения</v>
      </c>
      <c r="E85" s="163" t="s">
        <v>1331</v>
      </c>
      <c r="F85" s="164" t="s">
        <v>1362</v>
      </c>
      <c r="G85" s="165" t="str">
        <f>IF(AND(G71&lt;=G70,G72&lt;=G71,G73&lt;=G70,G74&lt;=G70,G75=(G71+G73),G75=(G76+G77+G78+G79+G80+G81+G82),G83&lt;=G75,G84&lt;=G75,(G71+G73)&lt;=G70,G76&lt;=G75,G77&lt;=G75,G78&lt;=G75,G79&lt;=G75,G80&lt;=G75,G81&lt;=G75,G82&lt;=G75,G83&lt;=G74,G83&lt;=G75),"проверка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H85" s="165" t="str">
        <f t="shared" ref="H85:AF85" si="322">IF(AND(H71&lt;=H70,H72&lt;=H71,H73&lt;=H70,H74&lt;=H70,H75=(H71+H73),H75=(H76+H77+H78+H79+H80+H81+H82),H83&lt;=H75,H84&lt;=H75,(H71+H73)&lt;=H70,H76&lt;=H75,H77&lt;=H75,H78&lt;=H75,H79&lt;=H75,H80&lt;=H75,H81&lt;=H75,H82&lt;=H75,H83&lt;=H74,H83&lt;=H75),"проверка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I85" s="165" t="str">
        <f t="shared" si="322"/>
        <v xml:space="preserve">проверка пройдена</v>
      </c>
      <c r="J85" s="165" t="str">
        <f t="shared" si="322"/>
        <v xml:space="preserve">проверка пройдена</v>
      </c>
      <c r="K85" s="165" t="str">
        <f t="shared" si="322"/>
        <v xml:space="preserve">проверка пройдена</v>
      </c>
      <c r="L85" s="165" t="str">
        <f t="shared" si="322"/>
        <v xml:space="preserve">проверка пройдена</v>
      </c>
      <c r="M85" s="165" t="str">
        <f t="shared" si="322"/>
        <v xml:space="preserve">проверка пройдена</v>
      </c>
      <c r="N85" s="165" t="str">
        <f t="shared" si="322"/>
        <v xml:space="preserve">проверка пройдена</v>
      </c>
      <c r="O85" s="165" t="str">
        <f t="shared" si="322"/>
        <v xml:space="preserve">проверка пройдена</v>
      </c>
      <c r="P85" s="165" t="str">
        <f t="shared" si="322"/>
        <v xml:space="preserve">проверка пройдена</v>
      </c>
      <c r="Q85" s="165" t="str">
        <f t="shared" si="322"/>
        <v xml:space="preserve">проверка пройдена</v>
      </c>
      <c r="R85" s="165" t="str">
        <f t="shared" si="322"/>
        <v xml:space="preserve">проверка пройдена</v>
      </c>
      <c r="S85" s="165" t="str">
        <f t="shared" si="322"/>
        <v xml:space="preserve">проверка пройдена</v>
      </c>
      <c r="T85" s="165" t="str">
        <f t="shared" si="322"/>
        <v xml:space="preserve">проверка пройдена</v>
      </c>
      <c r="U85" s="165" t="str">
        <f t="shared" si="322"/>
        <v xml:space="preserve">проверка пройдена</v>
      </c>
      <c r="V85" s="165" t="str">
        <f t="shared" si="322"/>
        <v xml:space="preserve">проверка пройдена</v>
      </c>
      <c r="W85" s="165" t="str">
        <f t="shared" si="322"/>
        <v xml:space="preserve">проверка пройдена</v>
      </c>
      <c r="X85" s="165" t="str">
        <f t="shared" si="322"/>
        <v xml:space="preserve">проверка пройдена</v>
      </c>
      <c r="Y85" s="165" t="str">
        <f t="shared" si="322"/>
        <v xml:space="preserve">проверка пройдена</v>
      </c>
      <c r="Z85" s="165" t="str">
        <f t="shared" si="322"/>
        <v xml:space="preserve">проверка пройдена</v>
      </c>
      <c r="AA85" s="165" t="str">
        <f t="shared" si="322"/>
        <v xml:space="preserve">проверка пройдена</v>
      </c>
      <c r="AB85" s="165" t="str">
        <f t="shared" si="322"/>
        <v xml:space="preserve">проверка пройдена</v>
      </c>
      <c r="AC85" s="165" t="str">
        <f t="shared" si="322"/>
        <v xml:space="preserve">проверка пройдена</v>
      </c>
      <c r="AD85" s="165" t="str">
        <f t="shared" si="322"/>
        <v xml:space="preserve">проверка пройдена</v>
      </c>
      <c r="AE85" s="165" t="str">
        <f t="shared" si="322"/>
        <v xml:space="preserve">проверка пройдена</v>
      </c>
      <c r="AF85" s="165" t="str">
        <f t="shared" si="322"/>
        <v xml:space="preserve">проверка пройдена</v>
      </c>
      <c r="AG85" s="166"/>
      <c r="AH85" s="147"/>
      <c r="AI85" s="147"/>
    </row>
    <row r="86" ht="30">
      <c r="A86" s="143"/>
      <c r="B86" s="143"/>
      <c r="C86" s="92" t="s">
        <v>1135</v>
      </c>
      <c r="D86" s="143" t="str">
        <f>VLOOKUP(C86,'Коды программ'!$A$2:$B$578,2,FALSE)</f>
        <v xml:space="preserve">Повар, кондитер</v>
      </c>
      <c r="E86" s="154" t="s">
        <v>6</v>
      </c>
      <c r="F86" s="155" t="s">
        <v>7</v>
      </c>
      <c r="G86" s="180">
        <v>14</v>
      </c>
      <c r="H86" s="182">
        <v>10</v>
      </c>
      <c r="I86" s="182">
        <v>5</v>
      </c>
      <c r="J86" s="182">
        <v>8</v>
      </c>
      <c r="K86" s="182">
        <v>0</v>
      </c>
      <c r="L86" s="182">
        <v>2</v>
      </c>
      <c r="M86" s="182">
        <v>1</v>
      </c>
      <c r="N86" s="182">
        <v>0</v>
      </c>
      <c r="O86" s="182">
        <v>1</v>
      </c>
      <c r="P86" s="182">
        <v>0</v>
      </c>
      <c r="Q86" s="182">
        <v>0</v>
      </c>
      <c r="R86" s="182">
        <v>0</v>
      </c>
      <c r="S86" s="182">
        <v>0</v>
      </c>
      <c r="T86" s="182">
        <v>0</v>
      </c>
      <c r="U86" s="182">
        <v>0</v>
      </c>
      <c r="V86" s="182">
        <v>0</v>
      </c>
      <c r="W86" s="182">
        <v>0</v>
      </c>
      <c r="X86" s="182">
        <v>0</v>
      </c>
      <c r="Y86" s="182">
        <v>0</v>
      </c>
      <c r="Z86" s="182">
        <v>0</v>
      </c>
      <c r="AA86" s="182">
        <v>0</v>
      </c>
      <c r="AB86" s="182">
        <v>0</v>
      </c>
      <c r="AC86" s="182">
        <v>0</v>
      </c>
      <c r="AD86" s="182">
        <v>0</v>
      </c>
      <c r="AE86" s="182">
        <v>0</v>
      </c>
      <c r="AF86" s="182">
        <v>0</v>
      </c>
      <c r="AG86" s="156"/>
      <c r="AH86" s="147" t="str">
        <f t="shared" si="321"/>
        <v xml:space="preserve">проверка пройдена</v>
      </c>
      <c r="AI86" s="147" t="str">
        <f t="shared" ref="AI86:AI100" si="323">IF(OR(I86&gt;H86,J86&gt;H86),"ВНИМАНИЕ! В гр.09 и/или 10 не может стоять значение большее, чем в гр.08","проверка пройдена")</f>
        <v xml:space="preserve">проверка пройдена</v>
      </c>
    </row>
    <row r="87" ht="30">
      <c r="A87" s="143"/>
      <c r="B87" s="143"/>
      <c r="C87" s="92" t="s">
        <v>1135</v>
      </c>
      <c r="D87" s="143" t="str">
        <f>VLOOKUP(C87,'Коды программ'!$A$2:$B$578,2,FALSE)</f>
        <v xml:space="preserve">Повар, кондитер</v>
      </c>
      <c r="E87" s="154" t="s">
        <v>14</v>
      </c>
      <c r="F87" s="158" t="s">
        <v>15</v>
      </c>
      <c r="G87" s="183">
        <v>0</v>
      </c>
      <c r="H87" s="177">
        <v>0</v>
      </c>
      <c r="I87" s="177">
        <v>0</v>
      </c>
      <c r="J87" s="177">
        <v>0</v>
      </c>
      <c r="K87" s="177">
        <v>0</v>
      </c>
      <c r="L87" s="177">
        <v>0</v>
      </c>
      <c r="M87" s="177">
        <v>0</v>
      </c>
      <c r="N87" s="177">
        <v>0</v>
      </c>
      <c r="O87" s="177">
        <v>0</v>
      </c>
      <c r="P87" s="177">
        <v>0</v>
      </c>
      <c r="Q87" s="177">
        <v>0</v>
      </c>
      <c r="R87" s="177">
        <v>0</v>
      </c>
      <c r="S87" s="177">
        <v>0</v>
      </c>
      <c r="T87" s="177">
        <v>0</v>
      </c>
      <c r="U87" s="177">
        <v>0</v>
      </c>
      <c r="V87" s="177">
        <v>0</v>
      </c>
      <c r="W87" s="177">
        <v>0</v>
      </c>
      <c r="X87" s="177">
        <v>0</v>
      </c>
      <c r="Y87" s="177">
        <v>0</v>
      </c>
      <c r="Z87" s="177">
        <v>0</v>
      </c>
      <c r="AA87" s="177">
        <v>0</v>
      </c>
      <c r="AB87" s="177">
        <v>0</v>
      </c>
      <c r="AC87" s="177">
        <v>0</v>
      </c>
      <c r="AD87" s="177">
        <v>0</v>
      </c>
      <c r="AE87" s="177">
        <v>0</v>
      </c>
      <c r="AF87" s="177">
        <v>0</v>
      </c>
      <c r="AG87" s="156"/>
      <c r="AH87" s="147" t="str">
        <f t="shared" si="321"/>
        <v xml:space="preserve">проверка пройдена</v>
      </c>
      <c r="AI87" s="147" t="str">
        <f t="shared" si="323"/>
        <v xml:space="preserve">проверка пройдена</v>
      </c>
    </row>
    <row r="88" ht="30">
      <c r="A88" s="143"/>
      <c r="B88" s="143"/>
      <c r="C88" s="92" t="s">
        <v>1135</v>
      </c>
      <c r="D88" s="143" t="str">
        <f>VLOOKUP(C88,'Коды программ'!$A$2:$B$578,2,FALSE)</f>
        <v xml:space="preserve">Повар, кондитер</v>
      </c>
      <c r="E88" s="154" t="s">
        <v>22</v>
      </c>
      <c r="F88" s="158" t="s">
        <v>23</v>
      </c>
      <c r="G88" s="183">
        <v>0</v>
      </c>
      <c r="H88" s="177">
        <v>0</v>
      </c>
      <c r="I88" s="177">
        <v>0</v>
      </c>
      <c r="J88" s="177">
        <v>0</v>
      </c>
      <c r="K88" s="177">
        <v>0</v>
      </c>
      <c r="L88" s="177">
        <v>0</v>
      </c>
      <c r="M88" s="177">
        <v>0</v>
      </c>
      <c r="N88" s="177">
        <v>0</v>
      </c>
      <c r="O88" s="177">
        <v>0</v>
      </c>
      <c r="P88" s="177">
        <v>0</v>
      </c>
      <c r="Q88" s="177">
        <v>0</v>
      </c>
      <c r="R88" s="177">
        <v>0</v>
      </c>
      <c r="S88" s="177">
        <v>0</v>
      </c>
      <c r="T88" s="177">
        <v>0</v>
      </c>
      <c r="U88" s="177">
        <v>0</v>
      </c>
      <c r="V88" s="177">
        <v>0</v>
      </c>
      <c r="W88" s="177">
        <v>0</v>
      </c>
      <c r="X88" s="177">
        <v>0</v>
      </c>
      <c r="Y88" s="177">
        <v>0</v>
      </c>
      <c r="Z88" s="177">
        <v>0</v>
      </c>
      <c r="AA88" s="177">
        <v>0</v>
      </c>
      <c r="AB88" s="177">
        <v>0</v>
      </c>
      <c r="AC88" s="177">
        <v>0</v>
      </c>
      <c r="AD88" s="177">
        <v>0</v>
      </c>
      <c r="AE88" s="177">
        <v>0</v>
      </c>
      <c r="AF88" s="177">
        <v>0</v>
      </c>
      <c r="AG88" s="156"/>
      <c r="AH88" s="147" t="str">
        <f t="shared" si="321"/>
        <v xml:space="preserve">проверка пройдена</v>
      </c>
      <c r="AI88" s="147" t="str">
        <f t="shared" si="323"/>
        <v xml:space="preserve">проверка пройдена</v>
      </c>
    </row>
    <row r="89" ht="30">
      <c r="A89" s="143"/>
      <c r="B89" s="143"/>
      <c r="C89" s="92" t="s">
        <v>1135</v>
      </c>
      <c r="D89" s="143" t="str">
        <f>VLOOKUP(C89,'Коды программ'!$A$2:$B$578,2,FALSE)</f>
        <v xml:space="preserve">Повар, кондитер</v>
      </c>
      <c r="E89" s="154" t="s">
        <v>29</v>
      </c>
      <c r="F89" s="158" t="s">
        <v>30</v>
      </c>
      <c r="G89" s="183">
        <v>0</v>
      </c>
      <c r="H89" s="177">
        <v>0</v>
      </c>
      <c r="I89" s="177">
        <v>0</v>
      </c>
      <c r="J89" s="177">
        <v>0</v>
      </c>
      <c r="K89" s="177">
        <v>0</v>
      </c>
      <c r="L89" s="177">
        <v>0</v>
      </c>
      <c r="M89" s="177">
        <v>0</v>
      </c>
      <c r="N89" s="177">
        <v>0</v>
      </c>
      <c r="O89" s="177">
        <v>0</v>
      </c>
      <c r="P89" s="177">
        <v>0</v>
      </c>
      <c r="Q89" s="177">
        <v>0</v>
      </c>
      <c r="R89" s="177">
        <v>0</v>
      </c>
      <c r="S89" s="177">
        <v>0</v>
      </c>
      <c r="T89" s="177">
        <v>0</v>
      </c>
      <c r="U89" s="177">
        <v>0</v>
      </c>
      <c r="V89" s="177">
        <v>0</v>
      </c>
      <c r="W89" s="177">
        <v>0</v>
      </c>
      <c r="X89" s="177">
        <v>0</v>
      </c>
      <c r="Y89" s="177">
        <v>0</v>
      </c>
      <c r="Z89" s="177">
        <v>0</v>
      </c>
      <c r="AA89" s="177">
        <v>0</v>
      </c>
      <c r="AB89" s="177">
        <v>0</v>
      </c>
      <c r="AC89" s="177">
        <v>0</v>
      </c>
      <c r="AD89" s="177">
        <v>0</v>
      </c>
      <c r="AE89" s="177">
        <v>0</v>
      </c>
      <c r="AF89" s="177">
        <v>0</v>
      </c>
      <c r="AG89" s="156"/>
      <c r="AH89" s="147" t="str">
        <f t="shared" si="321"/>
        <v xml:space="preserve">проверка пройдена</v>
      </c>
      <c r="AI89" s="147" t="str">
        <f t="shared" si="323"/>
        <v xml:space="preserve">проверка пройдена</v>
      </c>
    </row>
    <row r="90" ht="15">
      <c r="A90" s="143"/>
      <c r="B90" s="143"/>
      <c r="C90" s="92" t="s">
        <v>1135</v>
      </c>
      <c r="D90" s="143" t="str">
        <f>VLOOKUP(C90,'Коды программ'!$A$2:$B$578,2,FALSE)</f>
        <v xml:space="preserve">Повар, кондитер</v>
      </c>
      <c r="E90" s="154" t="s">
        <v>36</v>
      </c>
      <c r="F90" s="158" t="s">
        <v>37</v>
      </c>
      <c r="G90" s="183">
        <v>0</v>
      </c>
      <c r="H90" s="177">
        <v>0</v>
      </c>
      <c r="I90" s="177">
        <v>0</v>
      </c>
      <c r="J90" s="177">
        <v>0</v>
      </c>
      <c r="K90" s="177">
        <v>0</v>
      </c>
      <c r="L90" s="177">
        <v>0</v>
      </c>
      <c r="M90" s="177">
        <v>0</v>
      </c>
      <c r="N90" s="177">
        <v>0</v>
      </c>
      <c r="O90" s="177">
        <v>0</v>
      </c>
      <c r="P90" s="177">
        <v>0</v>
      </c>
      <c r="Q90" s="177">
        <v>0</v>
      </c>
      <c r="R90" s="177">
        <v>0</v>
      </c>
      <c r="S90" s="177">
        <v>0</v>
      </c>
      <c r="T90" s="177">
        <v>0</v>
      </c>
      <c r="U90" s="177">
        <v>0</v>
      </c>
      <c r="V90" s="177">
        <v>0</v>
      </c>
      <c r="W90" s="177">
        <v>0</v>
      </c>
      <c r="X90" s="177">
        <v>0</v>
      </c>
      <c r="Y90" s="177">
        <v>0</v>
      </c>
      <c r="Z90" s="177">
        <v>0</v>
      </c>
      <c r="AA90" s="177">
        <v>0</v>
      </c>
      <c r="AB90" s="177">
        <v>0</v>
      </c>
      <c r="AC90" s="177">
        <v>0</v>
      </c>
      <c r="AD90" s="177">
        <v>0</v>
      </c>
      <c r="AE90" s="177">
        <v>0</v>
      </c>
      <c r="AF90" s="177">
        <v>0</v>
      </c>
      <c r="AG90" s="156"/>
      <c r="AH90" s="147" t="str">
        <f t="shared" si="321"/>
        <v xml:space="preserve">проверка пройдена</v>
      </c>
      <c r="AI90" s="147" t="str">
        <f t="shared" si="323"/>
        <v xml:space="preserve">проверка пройдена</v>
      </c>
    </row>
    <row r="91" ht="60">
      <c r="A91" s="143"/>
      <c r="B91" s="143"/>
      <c r="C91" s="92" t="s">
        <v>1135</v>
      </c>
      <c r="D91" s="143" t="str">
        <f>VLOOKUP(C91,'Коды программ'!$A$2:$B$578,2,FALSE)</f>
        <v xml:space="preserve">Повар, кондитер</v>
      </c>
      <c r="E91" s="153" t="s">
        <v>42</v>
      </c>
      <c r="F91" s="159" t="s">
        <v>43</v>
      </c>
      <c r="G91" s="156">
        <f>G87+G89</f>
        <v>0</v>
      </c>
      <c r="H91" s="156">
        <f t="shared" ref="H91:AF91" si="324">H87+H89</f>
        <v>0</v>
      </c>
      <c r="I91" s="156">
        <f t="shared" si="324"/>
        <v>0</v>
      </c>
      <c r="J91" s="156">
        <f t="shared" si="324"/>
        <v>0</v>
      </c>
      <c r="K91" s="156">
        <f t="shared" si="324"/>
        <v>0</v>
      </c>
      <c r="L91" s="156">
        <f t="shared" si="324"/>
        <v>0</v>
      </c>
      <c r="M91" s="156">
        <f t="shared" si="324"/>
        <v>0</v>
      </c>
      <c r="N91" s="156">
        <f t="shared" si="324"/>
        <v>0</v>
      </c>
      <c r="O91" s="156">
        <f t="shared" si="324"/>
        <v>0</v>
      </c>
      <c r="P91" s="156">
        <f t="shared" si="324"/>
        <v>0</v>
      </c>
      <c r="Q91" s="156">
        <f t="shared" si="324"/>
        <v>0</v>
      </c>
      <c r="R91" s="156">
        <f t="shared" si="324"/>
        <v>0</v>
      </c>
      <c r="S91" s="156">
        <f t="shared" si="324"/>
        <v>0</v>
      </c>
      <c r="T91" s="156">
        <f t="shared" si="324"/>
        <v>0</v>
      </c>
      <c r="U91" s="156">
        <f t="shared" si="324"/>
        <v>0</v>
      </c>
      <c r="V91" s="156">
        <f t="shared" si="324"/>
        <v>0</v>
      </c>
      <c r="W91" s="156">
        <f t="shared" si="324"/>
        <v>0</v>
      </c>
      <c r="X91" s="156">
        <f t="shared" si="324"/>
        <v>0</v>
      </c>
      <c r="Y91" s="156">
        <f t="shared" si="324"/>
        <v>0</v>
      </c>
      <c r="Z91" s="156">
        <f t="shared" si="324"/>
        <v>0</v>
      </c>
      <c r="AA91" s="156">
        <f t="shared" si="324"/>
        <v>0</v>
      </c>
      <c r="AB91" s="156">
        <f t="shared" si="324"/>
        <v>0</v>
      </c>
      <c r="AC91" s="156">
        <f t="shared" si="324"/>
        <v>0</v>
      </c>
      <c r="AD91" s="156">
        <f t="shared" si="324"/>
        <v>0</v>
      </c>
      <c r="AE91" s="156">
        <f t="shared" si="324"/>
        <v>0</v>
      </c>
      <c r="AF91" s="156">
        <f t="shared" si="324"/>
        <v>0</v>
      </c>
      <c r="AG91" s="156"/>
      <c r="AH91" s="147" t="str">
        <f t="shared" si="321"/>
        <v xml:space="preserve">проверка пройдена</v>
      </c>
      <c r="AI91" s="147" t="str">
        <f t="shared" si="323"/>
        <v xml:space="preserve">проверка пройдена</v>
      </c>
    </row>
    <row r="92" ht="75">
      <c r="A92" s="143"/>
      <c r="B92" s="143"/>
      <c r="C92" s="92" t="s">
        <v>1135</v>
      </c>
      <c r="D92" s="143" t="str">
        <f>VLOOKUP(C92,'Коды программ'!$A$2:$B$578,2,FALSE)</f>
        <v xml:space="preserve">Повар, кондитер</v>
      </c>
      <c r="E92" s="153" t="s">
        <v>48</v>
      </c>
      <c r="F92" s="159" t="s">
        <v>49</v>
      </c>
      <c r="G92" s="180">
        <v>0</v>
      </c>
      <c r="H92" s="182">
        <v>0</v>
      </c>
      <c r="I92" s="182">
        <v>0</v>
      </c>
      <c r="J92" s="182">
        <v>0</v>
      </c>
      <c r="K92" s="182">
        <v>0</v>
      </c>
      <c r="L92" s="182">
        <v>0</v>
      </c>
      <c r="M92" s="182">
        <v>0</v>
      </c>
      <c r="N92" s="182">
        <v>0</v>
      </c>
      <c r="O92" s="182">
        <v>0</v>
      </c>
      <c r="P92" s="182">
        <v>0</v>
      </c>
      <c r="Q92" s="182">
        <v>0</v>
      </c>
      <c r="R92" s="182">
        <v>0</v>
      </c>
      <c r="S92" s="182">
        <v>0</v>
      </c>
      <c r="T92" s="182">
        <v>0</v>
      </c>
      <c r="U92" s="182">
        <v>0</v>
      </c>
      <c r="V92" s="182">
        <v>0</v>
      </c>
      <c r="W92" s="182">
        <v>0</v>
      </c>
      <c r="X92" s="182">
        <v>0</v>
      </c>
      <c r="Y92" s="182">
        <v>0</v>
      </c>
      <c r="Z92" s="182">
        <v>0</v>
      </c>
      <c r="AA92" s="182">
        <v>0</v>
      </c>
      <c r="AB92" s="182">
        <v>0</v>
      </c>
      <c r="AC92" s="182">
        <v>0</v>
      </c>
      <c r="AD92" s="182">
        <v>0</v>
      </c>
      <c r="AE92" s="182">
        <v>0</v>
      </c>
      <c r="AF92" s="182">
        <v>0</v>
      </c>
      <c r="AG92" s="156"/>
      <c r="AH92" s="147" t="str">
        <f t="shared" si="321"/>
        <v xml:space="preserve">проверка пройдена</v>
      </c>
      <c r="AI92" s="147" t="str">
        <f t="shared" si="323"/>
        <v xml:space="preserve">проверка пройдена</v>
      </c>
    </row>
    <row r="93" ht="15">
      <c r="A93" s="143"/>
      <c r="B93" s="143"/>
      <c r="C93" s="92" t="s">
        <v>1135</v>
      </c>
      <c r="D93" s="143" t="str">
        <f>VLOOKUP(C93,'Коды программ'!$A$2:$B$578,2,FALSE)</f>
        <v xml:space="preserve">Повар, кондитер</v>
      </c>
      <c r="E93" s="153" t="s">
        <v>54</v>
      </c>
      <c r="F93" s="159" t="s">
        <v>55</v>
      </c>
      <c r="G93" s="183">
        <v>0</v>
      </c>
      <c r="H93" s="177">
        <v>0</v>
      </c>
      <c r="I93" s="177">
        <v>0</v>
      </c>
      <c r="J93" s="177">
        <v>0</v>
      </c>
      <c r="K93" s="177">
        <v>0</v>
      </c>
      <c r="L93" s="177">
        <v>0</v>
      </c>
      <c r="M93" s="177">
        <v>0</v>
      </c>
      <c r="N93" s="177">
        <v>0</v>
      </c>
      <c r="O93" s="177">
        <v>0</v>
      </c>
      <c r="P93" s="177">
        <v>0</v>
      </c>
      <c r="Q93" s="177">
        <v>0</v>
      </c>
      <c r="R93" s="177">
        <v>0</v>
      </c>
      <c r="S93" s="177">
        <v>0</v>
      </c>
      <c r="T93" s="177">
        <v>0</v>
      </c>
      <c r="U93" s="177">
        <v>0</v>
      </c>
      <c r="V93" s="177">
        <v>0</v>
      </c>
      <c r="W93" s="177">
        <v>0</v>
      </c>
      <c r="X93" s="177">
        <v>0</v>
      </c>
      <c r="Y93" s="177">
        <v>0</v>
      </c>
      <c r="Z93" s="177">
        <v>0</v>
      </c>
      <c r="AA93" s="177">
        <v>0</v>
      </c>
      <c r="AB93" s="177">
        <v>0</v>
      </c>
      <c r="AC93" s="177">
        <v>0</v>
      </c>
      <c r="AD93" s="177">
        <v>0</v>
      </c>
      <c r="AE93" s="177">
        <v>0</v>
      </c>
      <c r="AF93" s="177">
        <v>0</v>
      </c>
      <c r="AG93" s="156"/>
      <c r="AH93" s="147" t="str">
        <f t="shared" si="321"/>
        <v xml:space="preserve">проверка пройдена</v>
      </c>
      <c r="AI93" s="147" t="str">
        <f t="shared" si="323"/>
        <v xml:space="preserve">проверка пройдена</v>
      </c>
    </row>
    <row r="94" ht="15">
      <c r="A94" s="143"/>
      <c r="B94" s="143"/>
      <c r="C94" s="92" t="s">
        <v>1135</v>
      </c>
      <c r="D94" s="143" t="str">
        <f>VLOOKUP(C94,'Коды программ'!$A$2:$B$578,2,FALSE)</f>
        <v xml:space="preserve">Повар, кондитер</v>
      </c>
      <c r="E94" s="153" t="s">
        <v>60</v>
      </c>
      <c r="F94" s="159" t="s">
        <v>61</v>
      </c>
      <c r="G94" s="183">
        <v>0</v>
      </c>
      <c r="H94" s="177">
        <v>0</v>
      </c>
      <c r="I94" s="177">
        <v>0</v>
      </c>
      <c r="J94" s="177">
        <v>0</v>
      </c>
      <c r="K94" s="177">
        <v>0</v>
      </c>
      <c r="L94" s="177">
        <v>0</v>
      </c>
      <c r="M94" s="177">
        <v>0</v>
      </c>
      <c r="N94" s="177">
        <v>0</v>
      </c>
      <c r="O94" s="177">
        <v>0</v>
      </c>
      <c r="P94" s="177">
        <v>0</v>
      </c>
      <c r="Q94" s="177">
        <v>0</v>
      </c>
      <c r="R94" s="177">
        <v>0</v>
      </c>
      <c r="S94" s="177">
        <v>0</v>
      </c>
      <c r="T94" s="177">
        <v>0</v>
      </c>
      <c r="U94" s="177">
        <v>0</v>
      </c>
      <c r="V94" s="177">
        <v>0</v>
      </c>
      <c r="W94" s="177">
        <v>0</v>
      </c>
      <c r="X94" s="177">
        <v>0</v>
      </c>
      <c r="Y94" s="177">
        <v>0</v>
      </c>
      <c r="Z94" s="177">
        <v>0</v>
      </c>
      <c r="AA94" s="177">
        <v>0</v>
      </c>
      <c r="AB94" s="177">
        <v>0</v>
      </c>
      <c r="AC94" s="177">
        <v>0</v>
      </c>
      <c r="AD94" s="177">
        <v>0</v>
      </c>
      <c r="AE94" s="177">
        <v>0</v>
      </c>
      <c r="AF94" s="177">
        <v>0</v>
      </c>
      <c r="AG94" s="156"/>
      <c r="AH94" s="147" t="str">
        <f t="shared" si="321"/>
        <v xml:space="preserve">проверка пройдена</v>
      </c>
      <c r="AI94" s="147" t="str">
        <f t="shared" si="323"/>
        <v xml:space="preserve">проверка пройдена</v>
      </c>
    </row>
    <row r="95" ht="15">
      <c r="A95" s="143"/>
      <c r="B95" s="143"/>
      <c r="C95" s="92" t="s">
        <v>1135</v>
      </c>
      <c r="D95" s="143" t="str">
        <f>VLOOKUP(C95,'Коды программ'!$A$2:$B$578,2,FALSE)</f>
        <v xml:space="preserve">Повар, кондитер</v>
      </c>
      <c r="E95" s="160" t="s">
        <v>65</v>
      </c>
      <c r="F95" s="161" t="s">
        <v>66</v>
      </c>
      <c r="G95" s="183">
        <v>0</v>
      </c>
      <c r="H95" s="177">
        <v>0</v>
      </c>
      <c r="I95" s="177">
        <v>0</v>
      </c>
      <c r="J95" s="177">
        <v>0</v>
      </c>
      <c r="K95" s="177">
        <v>0</v>
      </c>
      <c r="L95" s="177">
        <v>0</v>
      </c>
      <c r="M95" s="177">
        <v>0</v>
      </c>
      <c r="N95" s="177">
        <v>0</v>
      </c>
      <c r="O95" s="177">
        <v>0</v>
      </c>
      <c r="P95" s="177">
        <v>0</v>
      </c>
      <c r="Q95" s="177">
        <v>0</v>
      </c>
      <c r="R95" s="177">
        <v>0</v>
      </c>
      <c r="S95" s="177">
        <v>0</v>
      </c>
      <c r="T95" s="177">
        <v>0</v>
      </c>
      <c r="U95" s="177">
        <v>0</v>
      </c>
      <c r="V95" s="177">
        <v>0</v>
      </c>
      <c r="W95" s="177">
        <v>0</v>
      </c>
      <c r="X95" s="177">
        <v>0</v>
      </c>
      <c r="Y95" s="177">
        <v>0</v>
      </c>
      <c r="Z95" s="177">
        <v>0</v>
      </c>
      <c r="AA95" s="177">
        <v>0</v>
      </c>
      <c r="AB95" s="177">
        <v>0</v>
      </c>
      <c r="AC95" s="177">
        <v>0</v>
      </c>
      <c r="AD95" s="177">
        <v>0</v>
      </c>
      <c r="AE95" s="177">
        <v>0</v>
      </c>
      <c r="AF95" s="177">
        <v>0</v>
      </c>
      <c r="AG95" s="156"/>
      <c r="AH95" s="147" t="str">
        <f t="shared" si="321"/>
        <v xml:space="preserve">проверка пройдена</v>
      </c>
      <c r="AI95" s="147" t="str">
        <f t="shared" si="323"/>
        <v xml:space="preserve">проверка пройдена</v>
      </c>
    </row>
    <row r="96" ht="30">
      <c r="A96" s="143"/>
      <c r="B96" s="143"/>
      <c r="C96" s="92" t="s">
        <v>1135</v>
      </c>
      <c r="D96" s="143" t="str">
        <f>VLOOKUP(C96,'Коды программ'!$A$2:$B$578,2,FALSE)</f>
        <v xml:space="preserve">Повар, кондитер</v>
      </c>
      <c r="E96" s="160" t="s">
        <v>70</v>
      </c>
      <c r="F96" s="161" t="s">
        <v>71</v>
      </c>
      <c r="G96" s="183">
        <v>0</v>
      </c>
      <c r="H96" s="177">
        <v>0</v>
      </c>
      <c r="I96" s="177">
        <v>0</v>
      </c>
      <c r="J96" s="177">
        <v>0</v>
      </c>
      <c r="K96" s="177">
        <v>0</v>
      </c>
      <c r="L96" s="177">
        <v>0</v>
      </c>
      <c r="M96" s="177">
        <v>0</v>
      </c>
      <c r="N96" s="177">
        <v>0</v>
      </c>
      <c r="O96" s="177">
        <v>0</v>
      </c>
      <c r="P96" s="177">
        <v>0</v>
      </c>
      <c r="Q96" s="177">
        <v>0</v>
      </c>
      <c r="R96" s="177">
        <v>0</v>
      </c>
      <c r="S96" s="177">
        <v>0</v>
      </c>
      <c r="T96" s="177">
        <v>0</v>
      </c>
      <c r="U96" s="177">
        <v>0</v>
      </c>
      <c r="V96" s="177">
        <v>0</v>
      </c>
      <c r="W96" s="177">
        <v>0</v>
      </c>
      <c r="X96" s="177">
        <v>0</v>
      </c>
      <c r="Y96" s="177">
        <v>0</v>
      </c>
      <c r="Z96" s="177">
        <v>0</v>
      </c>
      <c r="AA96" s="177">
        <v>0</v>
      </c>
      <c r="AB96" s="177">
        <v>0</v>
      </c>
      <c r="AC96" s="177">
        <v>0</v>
      </c>
      <c r="AD96" s="177">
        <v>0</v>
      </c>
      <c r="AE96" s="177">
        <v>0</v>
      </c>
      <c r="AF96" s="177">
        <v>0</v>
      </c>
      <c r="AG96" s="156"/>
      <c r="AH96" s="147" t="str">
        <f t="shared" si="321"/>
        <v xml:space="preserve">проверка пройдена</v>
      </c>
      <c r="AI96" s="147" t="str">
        <f t="shared" si="323"/>
        <v xml:space="preserve">проверка пройдена</v>
      </c>
    </row>
    <row r="97" ht="30">
      <c r="A97" s="143"/>
      <c r="B97" s="143"/>
      <c r="C97" s="92" t="s">
        <v>1135</v>
      </c>
      <c r="D97" s="143" t="str">
        <f>VLOOKUP(C97,'Коды программ'!$A$2:$B$578,2,FALSE)</f>
        <v xml:space="preserve">Повар, кондитер</v>
      </c>
      <c r="E97" s="160" t="s">
        <v>75</v>
      </c>
      <c r="F97" s="161" t="s">
        <v>76</v>
      </c>
      <c r="G97" s="183">
        <v>0</v>
      </c>
      <c r="H97" s="177">
        <v>0</v>
      </c>
      <c r="I97" s="177">
        <v>0</v>
      </c>
      <c r="J97" s="177">
        <v>0</v>
      </c>
      <c r="K97" s="177">
        <v>0</v>
      </c>
      <c r="L97" s="177">
        <v>0</v>
      </c>
      <c r="M97" s="177">
        <v>0</v>
      </c>
      <c r="N97" s="177">
        <v>0</v>
      </c>
      <c r="O97" s="177">
        <v>0</v>
      </c>
      <c r="P97" s="177">
        <v>0</v>
      </c>
      <c r="Q97" s="177">
        <v>0</v>
      </c>
      <c r="R97" s="177">
        <v>0</v>
      </c>
      <c r="S97" s="177">
        <v>0</v>
      </c>
      <c r="T97" s="177">
        <v>0</v>
      </c>
      <c r="U97" s="177">
        <v>0</v>
      </c>
      <c r="V97" s="177">
        <v>0</v>
      </c>
      <c r="W97" s="177">
        <v>0</v>
      </c>
      <c r="X97" s="177">
        <v>0</v>
      </c>
      <c r="Y97" s="177">
        <v>0</v>
      </c>
      <c r="Z97" s="177">
        <v>0</v>
      </c>
      <c r="AA97" s="177">
        <v>0</v>
      </c>
      <c r="AB97" s="177">
        <v>0</v>
      </c>
      <c r="AC97" s="177">
        <v>0</v>
      </c>
      <c r="AD97" s="177">
        <v>0</v>
      </c>
      <c r="AE97" s="177">
        <v>0</v>
      </c>
      <c r="AF97" s="177">
        <v>0</v>
      </c>
      <c r="AG97" s="156"/>
      <c r="AH97" s="147" t="str">
        <f t="shared" si="321"/>
        <v xml:space="preserve">проверка пройдена</v>
      </c>
      <c r="AI97" s="147" t="str">
        <f t="shared" si="323"/>
        <v xml:space="preserve">проверка пройдена</v>
      </c>
    </row>
    <row r="98" ht="30">
      <c r="A98" s="143"/>
      <c r="B98" s="143"/>
      <c r="C98" s="92" t="s">
        <v>1135</v>
      </c>
      <c r="D98" s="143" t="str">
        <f>VLOOKUP(C98,'Коды программ'!$A$2:$B$578,2,FALSE)</f>
        <v xml:space="preserve">Повар, кондитер</v>
      </c>
      <c r="E98" s="160" t="s">
        <v>80</v>
      </c>
      <c r="F98" s="161" t="s">
        <v>81</v>
      </c>
      <c r="G98" s="183">
        <v>0</v>
      </c>
      <c r="H98" s="177">
        <v>0</v>
      </c>
      <c r="I98" s="177">
        <v>0</v>
      </c>
      <c r="J98" s="177">
        <v>0</v>
      </c>
      <c r="K98" s="177">
        <v>0</v>
      </c>
      <c r="L98" s="177">
        <v>0</v>
      </c>
      <c r="M98" s="177">
        <v>0</v>
      </c>
      <c r="N98" s="177">
        <v>0</v>
      </c>
      <c r="O98" s="177">
        <v>0</v>
      </c>
      <c r="P98" s="177">
        <v>0</v>
      </c>
      <c r="Q98" s="177">
        <v>0</v>
      </c>
      <c r="R98" s="177">
        <v>0</v>
      </c>
      <c r="S98" s="177">
        <v>0</v>
      </c>
      <c r="T98" s="177">
        <v>0</v>
      </c>
      <c r="U98" s="177">
        <v>0</v>
      </c>
      <c r="V98" s="177">
        <v>0</v>
      </c>
      <c r="W98" s="177">
        <v>0</v>
      </c>
      <c r="X98" s="177">
        <v>0</v>
      </c>
      <c r="Y98" s="177">
        <v>0</v>
      </c>
      <c r="Z98" s="177">
        <v>0</v>
      </c>
      <c r="AA98" s="177">
        <v>0</v>
      </c>
      <c r="AB98" s="177">
        <v>0</v>
      </c>
      <c r="AC98" s="177">
        <v>0</v>
      </c>
      <c r="AD98" s="177">
        <v>0</v>
      </c>
      <c r="AE98" s="177">
        <v>0</v>
      </c>
      <c r="AF98" s="177">
        <v>0</v>
      </c>
      <c r="AG98" s="156"/>
      <c r="AH98" s="147" t="str">
        <f t="shared" si="321"/>
        <v xml:space="preserve">проверка пройдена</v>
      </c>
      <c r="AI98" s="147" t="str">
        <f t="shared" si="323"/>
        <v xml:space="preserve">проверка пройдена</v>
      </c>
    </row>
    <row r="99" ht="60">
      <c r="A99" s="143"/>
      <c r="B99" s="143"/>
      <c r="C99" s="92" t="s">
        <v>1135</v>
      </c>
      <c r="D99" s="143" t="str">
        <f>VLOOKUP(C99,'Коды программ'!$A$2:$B$578,2,FALSE)</f>
        <v xml:space="preserve">Повар, кондитер</v>
      </c>
      <c r="E99" s="153" t="s">
        <v>85</v>
      </c>
      <c r="F99" s="162" t="s">
        <v>86</v>
      </c>
      <c r="G99" s="183">
        <v>0</v>
      </c>
      <c r="H99" s="177">
        <v>0</v>
      </c>
      <c r="I99" s="177">
        <v>0</v>
      </c>
      <c r="J99" s="177">
        <v>0</v>
      </c>
      <c r="K99" s="177">
        <v>0</v>
      </c>
      <c r="L99" s="177">
        <v>0</v>
      </c>
      <c r="M99" s="177">
        <v>0</v>
      </c>
      <c r="N99" s="177">
        <v>0</v>
      </c>
      <c r="O99" s="177">
        <v>0</v>
      </c>
      <c r="P99" s="177">
        <v>0</v>
      </c>
      <c r="Q99" s="177">
        <v>0</v>
      </c>
      <c r="R99" s="177">
        <v>0</v>
      </c>
      <c r="S99" s="177">
        <v>0</v>
      </c>
      <c r="T99" s="177">
        <v>0</v>
      </c>
      <c r="U99" s="177">
        <v>0</v>
      </c>
      <c r="V99" s="177">
        <v>0</v>
      </c>
      <c r="W99" s="177">
        <v>0</v>
      </c>
      <c r="X99" s="177">
        <v>0</v>
      </c>
      <c r="Y99" s="177">
        <v>0</v>
      </c>
      <c r="Z99" s="177">
        <v>0</v>
      </c>
      <c r="AA99" s="177">
        <v>0</v>
      </c>
      <c r="AB99" s="177">
        <v>0</v>
      </c>
      <c r="AC99" s="177">
        <v>0</v>
      </c>
      <c r="AD99" s="177">
        <v>0</v>
      </c>
      <c r="AE99" s="177">
        <v>0</v>
      </c>
      <c r="AF99" s="177">
        <v>0</v>
      </c>
      <c r="AG99" s="156"/>
      <c r="AH99" s="147" t="str">
        <f t="shared" si="321"/>
        <v xml:space="preserve">проверка пройдена</v>
      </c>
      <c r="AI99" s="147" t="str">
        <f t="shared" si="323"/>
        <v xml:space="preserve">проверка пройдена</v>
      </c>
    </row>
    <row r="100" ht="75">
      <c r="A100" s="143"/>
      <c r="B100" s="143"/>
      <c r="C100" s="92" t="s">
        <v>1135</v>
      </c>
      <c r="D100" s="143" t="str">
        <f>VLOOKUP(C100,'Коды программ'!$A$2:$B$578,2,FALSE)</f>
        <v xml:space="preserve">Повар, кондитер</v>
      </c>
      <c r="E100" s="153" t="s">
        <v>90</v>
      </c>
      <c r="F100" s="162" t="s">
        <v>91</v>
      </c>
      <c r="G100" s="183">
        <v>0</v>
      </c>
      <c r="H100" s="177">
        <v>0</v>
      </c>
      <c r="I100" s="177">
        <v>0</v>
      </c>
      <c r="J100" s="177">
        <v>0</v>
      </c>
      <c r="K100" s="177">
        <v>0</v>
      </c>
      <c r="L100" s="177">
        <v>0</v>
      </c>
      <c r="M100" s="177">
        <v>0</v>
      </c>
      <c r="N100" s="177">
        <v>0</v>
      </c>
      <c r="O100" s="177">
        <v>0</v>
      </c>
      <c r="P100" s="177">
        <v>0</v>
      </c>
      <c r="Q100" s="177">
        <v>0</v>
      </c>
      <c r="R100" s="177">
        <v>0</v>
      </c>
      <c r="S100" s="177">
        <v>0</v>
      </c>
      <c r="T100" s="177">
        <v>0</v>
      </c>
      <c r="U100" s="177">
        <v>0</v>
      </c>
      <c r="V100" s="177">
        <v>0</v>
      </c>
      <c r="W100" s="177">
        <v>0</v>
      </c>
      <c r="X100" s="177">
        <v>0</v>
      </c>
      <c r="Y100" s="177">
        <v>0</v>
      </c>
      <c r="Z100" s="177">
        <v>0</v>
      </c>
      <c r="AA100" s="177">
        <v>0</v>
      </c>
      <c r="AB100" s="177">
        <v>0</v>
      </c>
      <c r="AC100" s="177">
        <v>0</v>
      </c>
      <c r="AD100" s="177">
        <v>0</v>
      </c>
      <c r="AE100" s="177">
        <v>0</v>
      </c>
      <c r="AF100" s="177">
        <v>0</v>
      </c>
      <c r="AG100" s="156"/>
      <c r="AH100" s="147" t="str">
        <f t="shared" si="321"/>
        <v xml:space="preserve">проверка пройдена</v>
      </c>
      <c r="AI100" s="147" t="str">
        <f t="shared" si="323"/>
        <v xml:space="preserve">проверка пройдена</v>
      </c>
    </row>
    <row r="101" ht="30">
      <c r="A101" s="143"/>
      <c r="B101" s="143"/>
      <c r="C101" s="92" t="s">
        <v>1135</v>
      </c>
      <c r="D101" s="143" t="str">
        <f>VLOOKUP(C101,'Коды программ'!$A$2:$B$578,2,FALSE)</f>
        <v xml:space="preserve">Повар, кондитер</v>
      </c>
      <c r="E101" s="163" t="s">
        <v>1331</v>
      </c>
      <c r="F101" s="164" t="s">
        <v>1362</v>
      </c>
      <c r="G101" s="165" t="str">
        <f>IF(AND(G87&lt;=G86,G88&lt;=G87,G89&lt;=G86,G90&lt;=G86,G91=(G87+G89),G91=(G92+G93+G94+G95+G96+G97+G98),G99&lt;=G91,G100&lt;=G91,(G87+G89)&lt;=G86,G92&lt;=G91,G93&lt;=G91,G94&lt;=G91,G95&lt;=G91,G96&lt;=G91,G97&lt;=G91,G98&lt;=G91,G99&lt;=G90,G99&lt;=G91),"проверка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H101" s="165" t="str">
        <f t="shared" ref="H101:AF101" si="325">IF(AND(H87&lt;=H86,H88&lt;=H87,H89&lt;=H86,H90&lt;=H86,H91=(H87+H89),H91=(H92+H93+H94+H95+H96+H97+H98),H99&lt;=H91,H100&lt;=H91,(H87+H89)&lt;=H86,H92&lt;=H91,H93&lt;=H91,H94&lt;=H91,H95&lt;=H91,H96&lt;=H91,H97&lt;=H91,H98&lt;=H91,H99&lt;=H90,H99&lt;=H91),"проверка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I101" s="165" t="str">
        <f t="shared" si="325"/>
        <v xml:space="preserve">проверка пройдена</v>
      </c>
      <c r="J101" s="165" t="str">
        <f t="shared" si="325"/>
        <v xml:space="preserve">проверка пройдена</v>
      </c>
      <c r="K101" s="165" t="str">
        <f t="shared" si="325"/>
        <v xml:space="preserve">проверка пройдена</v>
      </c>
      <c r="L101" s="165" t="str">
        <f t="shared" si="325"/>
        <v xml:space="preserve">проверка пройдена</v>
      </c>
      <c r="M101" s="165" t="str">
        <f t="shared" si="325"/>
        <v xml:space="preserve">проверка пройдена</v>
      </c>
      <c r="N101" s="165" t="str">
        <f t="shared" si="325"/>
        <v xml:space="preserve">проверка пройдена</v>
      </c>
      <c r="O101" s="165" t="str">
        <f t="shared" si="325"/>
        <v xml:space="preserve">проверка пройдена</v>
      </c>
      <c r="P101" s="165" t="str">
        <f t="shared" si="325"/>
        <v xml:space="preserve">проверка пройдена</v>
      </c>
      <c r="Q101" s="165" t="str">
        <f t="shared" si="325"/>
        <v xml:space="preserve">проверка пройдена</v>
      </c>
      <c r="R101" s="165" t="str">
        <f t="shared" si="325"/>
        <v xml:space="preserve">проверка пройдена</v>
      </c>
      <c r="S101" s="165" t="str">
        <f t="shared" si="325"/>
        <v xml:space="preserve">проверка пройдена</v>
      </c>
      <c r="T101" s="165" t="str">
        <f t="shared" si="325"/>
        <v xml:space="preserve">проверка пройдена</v>
      </c>
      <c r="U101" s="165" t="str">
        <f t="shared" si="325"/>
        <v xml:space="preserve">проверка пройдена</v>
      </c>
      <c r="V101" s="165" t="str">
        <f t="shared" si="325"/>
        <v xml:space="preserve">проверка пройдена</v>
      </c>
      <c r="W101" s="165" t="str">
        <f t="shared" si="325"/>
        <v xml:space="preserve">проверка пройдена</v>
      </c>
      <c r="X101" s="165" t="str">
        <f t="shared" si="325"/>
        <v xml:space="preserve">проверка пройдена</v>
      </c>
      <c r="Y101" s="165" t="str">
        <f t="shared" si="325"/>
        <v xml:space="preserve">проверка пройдена</v>
      </c>
      <c r="Z101" s="165" t="str">
        <f t="shared" si="325"/>
        <v xml:space="preserve">проверка пройдена</v>
      </c>
      <c r="AA101" s="165" t="str">
        <f t="shared" si="325"/>
        <v xml:space="preserve">проверка пройдена</v>
      </c>
      <c r="AB101" s="165" t="str">
        <f t="shared" si="325"/>
        <v xml:space="preserve">проверка пройдена</v>
      </c>
      <c r="AC101" s="165" t="str">
        <f t="shared" si="325"/>
        <v xml:space="preserve">проверка пройдена</v>
      </c>
      <c r="AD101" s="165" t="str">
        <f t="shared" si="325"/>
        <v xml:space="preserve">проверка пройдена</v>
      </c>
      <c r="AE101" s="165" t="str">
        <f t="shared" si="325"/>
        <v xml:space="preserve">проверка пройдена</v>
      </c>
      <c r="AF101" s="165" t="str">
        <f t="shared" si="325"/>
        <v xml:space="preserve">проверка пройдена</v>
      </c>
      <c r="AG101" s="166"/>
      <c r="AH101" s="147"/>
      <c r="AI101" s="147"/>
    </row>
    <row r="104" ht="14.25">
      <c r="D104" s="141"/>
    </row>
  </sheetData>
  <protectedRanges>
    <protectedRange name="ввод1" sqref="D9:D21 D25:D37 D41:D53 D57:D69 D73:D85 D89:D101" algorithmName="SHA-512" hashValue="KWKDxtV6uDDMsh+uYFxkMlzJC5AP9rtVkMAYNMlNAVk5qVQftEz0XDMaw+aYLxS8+HzWq5ysggapiOH32yCEWA==" saltValue="kXExPpFsMoKui+783p8Nvg==" spinCount="100000"/>
    <protectedRange name="ввод2" sqref="H9:AH21 H25:AH37 H41:AH53 H57:AH69 H73:AH85 H89:AH101" algorithmName="SHA-512" hashValue="s0cKW/mJeKTo779yZIJgk+Y3XzllIjUdMaWjtrUx8aPtgwChk6VoVmCKRA6VoFPm4Crx5M1CVukW+9jBuywQJg==" saltValue="uthMGdDkZ8UyLXz22QCNgA==" spinCount="100000"/>
    <protectedRange name="ввод1_1" sqref="C6:C21" algorithmName="SHA-512" hashValue="KWKDxtV6uDDMsh+uYFxkMlzJC5AP9rtVkMAYNMlNAVk5qVQftEz0XDMaw+aYLxS8+HzWq5ysggapiOH32yCEWA==" saltValue="kXExPpFsMoKui+783p8Nvg==" spinCount="100000"/>
    <protectedRange name="ввод1_2" sqref="C22:C37" algorithmName="SHA-512" hashValue="KWKDxtV6uDDMsh+uYFxkMlzJC5AP9rtVkMAYNMlNAVk5qVQftEz0XDMaw+aYLxS8+HzWq5ysggapiOH32yCEWA==" saltValue="kXExPpFsMoKui+783p8Nvg==" spinCount="100000"/>
    <protectedRange name="ввод1_3" sqref="C38:C53" algorithmName="SHA-512" hashValue="KWKDxtV6uDDMsh+uYFxkMlzJC5AP9rtVkMAYNMlNAVk5qVQftEz0XDMaw+aYLxS8+HzWq5ysggapiOH32yCEWA==" saltValue="kXExPpFsMoKui+783p8Nvg==" spinCount="100000"/>
    <protectedRange name="ввод1_4" sqref="C54:C69" algorithmName="SHA-512" hashValue="KWKDxtV6uDDMsh+uYFxkMlzJC5AP9rtVkMAYNMlNAVk5qVQftEz0XDMaw+aYLxS8+HzWq5ysggapiOH32yCEWA==" saltValue="kXExPpFsMoKui+783p8Nvg==" spinCount="100000"/>
    <protectedRange name="ввод1_5" sqref="C70:C85" algorithmName="SHA-512" hashValue="KWKDxtV6uDDMsh+uYFxkMlzJC5AP9rtVkMAYNMlNAVk5qVQftEz0XDMaw+aYLxS8+HzWq5ysggapiOH32yCEWA==" saltValue="kXExPpFsMoKui+783p8Nvg==" spinCount="100000"/>
    <protectedRange name="ввод1_6" sqref="C86:C101" algorithmName="SHA-512" hashValue="KWKDxtV6uDDMsh+uYFxkMlzJC5AP9rtVkMAYNMlNAVk5qVQftEz0XDMaw+aYLxS8+HzWq5ysggapiOH32yCEWA==" saltValue="kXExPpFsMoKui+783p8Nvg==" spinCount="100000"/>
    <protectedRange name="ввод1_7" sqref="D6" algorithmName="SHA-512" hashValue="KWKDxtV6uDDMsh+uYFxkMlzJC5AP9rtVkMAYNMlNAVk5qVQftEz0XDMaw+aYLxS8+HzWq5ysggapiOH32yCEWA==" saltValue="kXExPpFsMoKui+783p8Nvg==" spinCount="100000"/>
  </protectedRanges>
  <mergeCells count="17">
    <mergeCell ref="A1:AG1"/>
    <mergeCell ref="A2:A4"/>
    <mergeCell ref="B2:B4"/>
    <mergeCell ref="C2:C4"/>
    <mergeCell ref="D2:D4"/>
    <mergeCell ref="E2:E4"/>
    <mergeCell ref="F2:F4"/>
    <mergeCell ref="G2:G4"/>
    <mergeCell ref="H2:AF2"/>
    <mergeCell ref="AG2:AG4"/>
    <mergeCell ref="AH2:AH4"/>
    <mergeCell ref="AI2:AI4"/>
    <mergeCell ref="H3:M3"/>
    <mergeCell ref="N3:P3"/>
    <mergeCell ref="Q3:T3"/>
    <mergeCell ref="U3:Z3"/>
    <mergeCell ref="AA3:AF3"/>
  </mergeCells>
  <printOptions headings="0" gridLines="0"/>
  <pageMargins left="0.25" right="0.25" top="0.75" bottom="0.75" header="0.30000001192092901" footer="0.30000001192092901"/>
  <pageSetup paperSize="9" scale="41" fitToWidth="1" fitToHeight="1" pageOrder="downThenOver" orientation="portrait" usePrinterDefaults="1" blackAndWhite="0" draft="0" cellComments="none" useFirstPageNumber="0" errors="displayed" horizontalDpi="600" verticalDpi="600" copies="1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topLeftCell="C30" zoomScale="70" workbookViewId="0">
      <selection activeCell="C22" activeCellId="0" sqref="C22:C37"/>
    </sheetView>
  </sheetViews>
  <sheetFormatPr defaultColWidth="9.1796875" defaultRowHeight="14.25"/>
  <cols>
    <col customWidth="1" min="1" max="1" style="141" width="19.1796875"/>
    <col customWidth="1" min="2" max="2" style="141" width="19.453125"/>
    <col customWidth="1" min="3" max="3" style="141" width="21"/>
    <col customWidth="1" min="4" max="4" style="141" width="27"/>
    <col customWidth="1" min="5" max="5" style="141" width="8.81640625"/>
    <col customWidth="1" min="6" max="6" style="141" width="39.26953125"/>
    <col customWidth="1" min="7" max="7" style="141" width="27.453125"/>
    <col customWidth="1" min="8" max="9" style="141" width="21.81640625"/>
    <col customWidth="1" min="10" max="10" style="141" width="22.54296875"/>
    <col customWidth="1" min="11" max="11" style="141" width="14.453125"/>
    <col customWidth="1" min="12" max="12" style="141" width="18.1796875"/>
    <col customWidth="1" min="13" max="13" style="141" width="15.81640625"/>
    <col customWidth="1" min="14" max="14" style="141" width="19.453125"/>
    <col customWidth="1" min="15" max="15" style="141" width="33"/>
    <col customWidth="1" min="16" max="17" style="141" width="18.26953125"/>
    <col customWidth="1" min="18" max="18" style="141" width="21"/>
    <col customWidth="1" min="19" max="19" style="141" width="22"/>
    <col customWidth="1" min="20" max="20" style="141" width="21.54296875"/>
    <col customWidth="1" min="21" max="21" style="141" width="20.26953125"/>
    <col customWidth="1" min="22" max="23" style="141" width="18.26953125"/>
    <col customWidth="1" min="24" max="25" style="141" width="20"/>
    <col customWidth="1" min="26" max="26" style="141" width="23.1796875"/>
    <col customWidth="1" min="27" max="27" style="141" width="20"/>
    <col customWidth="1" min="28" max="28" style="141" width="18.1796875"/>
    <col customWidth="1" min="29" max="29" style="141" width="20"/>
    <col customWidth="1" min="30" max="30" style="141" width="15.26953125"/>
    <col customWidth="1" min="31" max="31" style="141" width="32"/>
    <col customWidth="1" min="32" max="32" style="141" width="15.54296875"/>
    <col customWidth="1" min="33" max="33" style="141" width="24"/>
    <col customWidth="1" min="34" max="34" style="141" width="53"/>
    <col customWidth="1" min="35" max="35" style="141" width="44.453125"/>
    <col min="36" max="16384" style="141" width="9.1796875"/>
  </cols>
  <sheetData>
    <row r="1" ht="193" customHeight="1">
      <c r="A1" s="55" t="s">
        <v>1350</v>
      </c>
      <c r="B1" s="56"/>
      <c r="C1" s="57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</row>
    <row r="2" s="142" customFormat="1" ht="42.75" customHeight="1">
      <c r="A2" s="143" t="s">
        <v>1291</v>
      </c>
      <c r="B2" s="143" t="s">
        <v>1351</v>
      </c>
      <c r="C2" s="143" t="s">
        <v>1293</v>
      </c>
      <c r="D2" s="143" t="s">
        <v>1294</v>
      </c>
      <c r="E2" s="143" t="s">
        <v>1295</v>
      </c>
      <c r="F2" s="143" t="s">
        <v>1352</v>
      </c>
      <c r="G2" s="144" t="s">
        <v>1353</v>
      </c>
      <c r="H2" s="145" t="s">
        <v>1298</v>
      </c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45"/>
      <c r="AC2" s="145"/>
      <c r="AD2" s="145"/>
      <c r="AE2" s="145"/>
      <c r="AF2" s="145"/>
      <c r="AG2" s="146" t="s">
        <v>1354</v>
      </c>
      <c r="AH2" s="147" t="s">
        <v>1300</v>
      </c>
      <c r="AI2" s="147" t="s">
        <v>1355</v>
      </c>
    </row>
    <row r="3" s="142" customFormat="1" ht="51.75" customHeight="1">
      <c r="A3" s="143"/>
      <c r="B3" s="143"/>
      <c r="C3" s="143"/>
      <c r="D3" s="143"/>
      <c r="E3" s="143"/>
      <c r="F3" s="143"/>
      <c r="G3" s="144"/>
      <c r="H3" s="148" t="s">
        <v>1301</v>
      </c>
      <c r="I3" s="148"/>
      <c r="J3" s="148"/>
      <c r="K3" s="148"/>
      <c r="L3" s="148"/>
      <c r="M3" s="148"/>
      <c r="N3" s="149" t="s">
        <v>1302</v>
      </c>
      <c r="O3" s="149"/>
      <c r="P3" s="149"/>
      <c r="Q3" s="149" t="s">
        <v>1303</v>
      </c>
      <c r="R3" s="149"/>
      <c r="S3" s="149"/>
      <c r="T3" s="149"/>
      <c r="U3" s="148" t="s">
        <v>1304</v>
      </c>
      <c r="V3" s="148"/>
      <c r="W3" s="148"/>
      <c r="X3" s="148"/>
      <c r="Y3" s="148"/>
      <c r="Z3" s="148"/>
      <c r="AA3" s="145" t="s">
        <v>1305</v>
      </c>
      <c r="AB3" s="145"/>
      <c r="AC3" s="145"/>
      <c r="AD3" s="145"/>
      <c r="AE3" s="145"/>
      <c r="AF3" s="145"/>
      <c r="AG3" s="146"/>
      <c r="AH3" s="147"/>
      <c r="AI3" s="147"/>
    </row>
    <row r="4" s="150" customFormat="1" ht="255.75" customHeight="1">
      <c r="A4" s="143"/>
      <c r="B4" s="143"/>
      <c r="C4" s="143"/>
      <c r="D4" s="143"/>
      <c r="E4" s="143"/>
      <c r="F4" s="143"/>
      <c r="G4" s="143"/>
      <c r="H4" s="144" t="s">
        <v>1306</v>
      </c>
      <c r="I4" s="151" t="s">
        <v>1307</v>
      </c>
      <c r="J4" s="151" t="s">
        <v>1308</v>
      </c>
      <c r="K4" s="144" t="s">
        <v>1309</v>
      </c>
      <c r="L4" s="143" t="s">
        <v>1310</v>
      </c>
      <c r="M4" s="144" t="s">
        <v>1311</v>
      </c>
      <c r="N4" s="144" t="s">
        <v>1312</v>
      </c>
      <c r="O4" s="152" t="s">
        <v>1356</v>
      </c>
      <c r="P4" s="144" t="s">
        <v>1314</v>
      </c>
      <c r="Q4" s="144" t="s">
        <v>1357</v>
      </c>
      <c r="R4" s="143" t="s">
        <v>1316</v>
      </c>
      <c r="S4" s="143" t="s">
        <v>1317</v>
      </c>
      <c r="T4" s="143" t="s">
        <v>1318</v>
      </c>
      <c r="U4" s="144" t="s">
        <v>1319</v>
      </c>
      <c r="V4" s="144" t="s">
        <v>1320</v>
      </c>
      <c r="W4" s="144" t="s">
        <v>1358</v>
      </c>
      <c r="X4" s="144" t="s">
        <v>1322</v>
      </c>
      <c r="Y4" s="144" t="s">
        <v>1323</v>
      </c>
      <c r="Z4" s="144" t="s">
        <v>1324</v>
      </c>
      <c r="AA4" s="144" t="s">
        <v>1325</v>
      </c>
      <c r="AB4" s="144" t="s">
        <v>1326</v>
      </c>
      <c r="AC4" s="144" t="s">
        <v>1327</v>
      </c>
      <c r="AD4" s="144" t="s">
        <v>1328</v>
      </c>
      <c r="AE4" s="144" t="s">
        <v>1359</v>
      </c>
      <c r="AF4" s="144" t="s">
        <v>1330</v>
      </c>
      <c r="AG4" s="146"/>
      <c r="AH4" s="147"/>
      <c r="AI4" s="147"/>
    </row>
    <row r="5" s="150" customFormat="1" ht="18.75" customHeight="1">
      <c r="A5" s="153" t="s">
        <v>6</v>
      </c>
      <c r="B5" s="153" t="s">
        <v>14</v>
      </c>
      <c r="C5" s="153" t="s">
        <v>22</v>
      </c>
      <c r="D5" s="153" t="s">
        <v>29</v>
      </c>
      <c r="E5" s="153" t="s">
        <v>36</v>
      </c>
      <c r="F5" s="153" t="s">
        <v>42</v>
      </c>
      <c r="G5" s="153" t="s">
        <v>48</v>
      </c>
      <c r="H5" s="153" t="s">
        <v>54</v>
      </c>
      <c r="I5" s="153" t="s">
        <v>60</v>
      </c>
      <c r="J5" s="153" t="s">
        <v>65</v>
      </c>
      <c r="K5" s="153" t="s">
        <v>70</v>
      </c>
      <c r="L5" s="153" t="s">
        <v>75</v>
      </c>
      <c r="M5" s="153" t="s">
        <v>80</v>
      </c>
      <c r="N5" s="153" t="s">
        <v>85</v>
      </c>
      <c r="O5" s="153" t="s">
        <v>90</v>
      </c>
      <c r="P5" s="153" t="s">
        <v>1331</v>
      </c>
      <c r="Q5" s="153" t="s">
        <v>1332</v>
      </c>
      <c r="R5" s="153" t="s">
        <v>1333</v>
      </c>
      <c r="S5" s="153" t="s">
        <v>1334</v>
      </c>
      <c r="T5" s="153" t="s">
        <v>1335</v>
      </c>
      <c r="U5" s="153" t="s">
        <v>1336</v>
      </c>
      <c r="V5" s="153" t="s">
        <v>1337</v>
      </c>
      <c r="W5" s="153" t="s">
        <v>1338</v>
      </c>
      <c r="X5" s="153" t="s">
        <v>1339</v>
      </c>
      <c r="Y5" s="153" t="s">
        <v>1340</v>
      </c>
      <c r="Z5" s="153" t="s">
        <v>1341</v>
      </c>
      <c r="AA5" s="153" t="s">
        <v>1342</v>
      </c>
      <c r="AB5" s="153" t="s">
        <v>1343</v>
      </c>
      <c r="AC5" s="153" t="s">
        <v>1344</v>
      </c>
      <c r="AD5" s="153" t="s">
        <v>1345</v>
      </c>
      <c r="AE5" s="153" t="s">
        <v>1346</v>
      </c>
      <c r="AF5" s="153" t="s">
        <v>1347</v>
      </c>
      <c r="AG5" s="153" t="s">
        <v>1348</v>
      </c>
      <c r="AH5" s="153" t="s">
        <v>1349</v>
      </c>
      <c r="AI5" s="153" t="s">
        <v>1360</v>
      </c>
    </row>
    <row r="6" s="150" customFormat="1" ht="35.25" customHeight="1">
      <c r="A6" s="143"/>
      <c r="B6" s="143"/>
      <c r="C6" s="72" t="s">
        <v>653</v>
      </c>
      <c r="D6" s="143" t="str">
        <f>VLOOKUP(C6,'Коды программ'!$A$2:$B$578,2,FALSE)</f>
        <v xml:space="preserve">Защита в чрезвычайных ситуациях</v>
      </c>
      <c r="E6" s="154" t="s">
        <v>6</v>
      </c>
      <c r="F6" s="155" t="s">
        <v>7</v>
      </c>
      <c r="G6" s="156">
        <v>48</v>
      </c>
      <c r="H6" s="156">
        <v>6</v>
      </c>
      <c r="I6" s="156">
        <v>2</v>
      </c>
      <c r="J6" s="156"/>
      <c r="K6" s="156"/>
      <c r="L6" s="156"/>
      <c r="M6" s="156">
        <v>8</v>
      </c>
      <c r="N6" s="156">
        <v>27</v>
      </c>
      <c r="O6" s="156">
        <v>1</v>
      </c>
      <c r="P6" s="156"/>
      <c r="Q6" s="156"/>
      <c r="R6" s="156"/>
      <c r="S6" s="156"/>
      <c r="T6" s="156"/>
      <c r="U6" s="156"/>
      <c r="V6" s="156"/>
      <c r="W6" s="156"/>
      <c r="X6" s="156"/>
      <c r="Y6" s="156"/>
      <c r="Z6" s="156"/>
      <c r="AA6" s="156">
        <v>6</v>
      </c>
      <c r="AB6" s="156"/>
      <c r="AC6" s="156"/>
      <c r="AD6" s="156"/>
      <c r="AE6" s="156"/>
      <c r="AF6" s="156"/>
      <c r="AG6" s="156"/>
      <c r="AH6" s="147" t="str">
        <f t="shared" ref="AH6:AH10" si="326">IF(G6=H6+K6+L6+M6+N6+O6+P6+Q6+R6+S6+T6+U6+V6+W6+X6+Y6+Z6+AA6+AB6+AC6+AD6+AE6+AF6,"проверка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 xml:space="preserve">проверка пройдена</v>
      </c>
      <c r="AI6" s="147" t="str">
        <f t="shared" ref="AI6:AI20" si="327">IF(OR(I6&gt;H6,J6&gt;H6),"ВНИМАНИЕ! В гр.09 и/или 10 не может стоять значение большее, чем в гр.08","проверка пройдена")</f>
        <v xml:space="preserve">проверка пройдена</v>
      </c>
    </row>
    <row r="7" s="150" customFormat="1" ht="35.25" customHeight="1">
      <c r="A7" s="143"/>
      <c r="B7" s="143"/>
      <c r="C7" s="72" t="s">
        <v>653</v>
      </c>
      <c r="D7" s="143" t="str">
        <f>VLOOKUP(C7,'Коды программ'!$A$2:$B$578,2,FALSE)</f>
        <v xml:space="preserve">Защита в чрезвычайных ситуациях</v>
      </c>
      <c r="E7" s="154" t="s">
        <v>14</v>
      </c>
      <c r="F7" s="158" t="s">
        <v>15</v>
      </c>
      <c r="G7" s="156"/>
      <c r="H7" s="156"/>
      <c r="I7" s="156"/>
      <c r="J7" s="156"/>
      <c r="K7" s="156"/>
      <c r="L7" s="156"/>
      <c r="M7" s="156"/>
      <c r="N7" s="156"/>
      <c r="O7" s="156"/>
      <c r="P7" s="156"/>
      <c r="Q7" s="156"/>
      <c r="R7" s="156"/>
      <c r="S7" s="156"/>
      <c r="T7" s="156"/>
      <c r="U7" s="156"/>
      <c r="V7" s="156"/>
      <c r="W7" s="156"/>
      <c r="X7" s="156"/>
      <c r="Y7" s="156"/>
      <c r="Z7" s="156"/>
      <c r="AA7" s="156"/>
      <c r="AB7" s="156"/>
      <c r="AC7" s="156"/>
      <c r="AD7" s="156"/>
      <c r="AE7" s="156"/>
      <c r="AF7" s="156"/>
      <c r="AG7" s="156"/>
      <c r="AH7" s="147" t="str">
        <f t="shared" si="326"/>
        <v xml:space="preserve">проверка пройдена</v>
      </c>
      <c r="AI7" s="147" t="str">
        <f t="shared" si="327"/>
        <v xml:space="preserve">проверка пройдена</v>
      </c>
    </row>
    <row r="8" s="150" customFormat="1" ht="35.25" customHeight="1">
      <c r="A8" s="143"/>
      <c r="B8" s="143"/>
      <c r="C8" s="72" t="s">
        <v>653</v>
      </c>
      <c r="D8" s="143" t="str">
        <f>VLOOKUP(C8,'Коды программ'!$A$2:$B$578,2,FALSE)</f>
        <v xml:space="preserve">Защита в чрезвычайных ситуациях</v>
      </c>
      <c r="E8" s="154" t="s">
        <v>22</v>
      </c>
      <c r="F8" s="158" t="s">
        <v>23</v>
      </c>
      <c r="G8" s="156"/>
      <c r="H8" s="156"/>
      <c r="I8" s="156"/>
      <c r="J8" s="156"/>
      <c r="K8" s="156"/>
      <c r="L8" s="156"/>
      <c r="M8" s="156"/>
      <c r="N8" s="156"/>
      <c r="O8" s="156"/>
      <c r="P8" s="156"/>
      <c r="Q8" s="156"/>
      <c r="R8" s="156"/>
      <c r="S8" s="156"/>
      <c r="T8" s="156"/>
      <c r="U8" s="156"/>
      <c r="V8" s="156"/>
      <c r="W8" s="156"/>
      <c r="X8" s="156"/>
      <c r="Y8" s="156"/>
      <c r="Z8" s="156"/>
      <c r="AA8" s="156"/>
      <c r="AB8" s="156"/>
      <c r="AC8" s="156"/>
      <c r="AD8" s="156"/>
      <c r="AE8" s="156"/>
      <c r="AF8" s="156"/>
      <c r="AG8" s="156"/>
      <c r="AH8" s="147" t="str">
        <f t="shared" si="326"/>
        <v xml:space="preserve">проверка пройдена</v>
      </c>
      <c r="AI8" s="147" t="str">
        <f t="shared" si="327"/>
        <v xml:space="preserve">проверка пройдена</v>
      </c>
    </row>
    <row r="9" s="150" customFormat="1" ht="36.75" customHeight="1">
      <c r="A9" s="143"/>
      <c r="B9" s="143"/>
      <c r="C9" s="72" t="s">
        <v>653</v>
      </c>
      <c r="D9" s="143" t="str">
        <f>VLOOKUP(C9,'Коды программ'!$A$2:$B$578,2,FALSE)</f>
        <v xml:space="preserve">Защита в чрезвычайных ситуациях</v>
      </c>
      <c r="E9" s="154" t="s">
        <v>29</v>
      </c>
      <c r="F9" s="158" t="s">
        <v>30</v>
      </c>
      <c r="G9" s="156"/>
      <c r="H9" s="156"/>
      <c r="I9" s="156"/>
      <c r="J9" s="156"/>
      <c r="K9" s="156"/>
      <c r="L9" s="156"/>
      <c r="M9" s="156"/>
      <c r="N9" s="156"/>
      <c r="O9" s="156"/>
      <c r="P9" s="156"/>
      <c r="Q9" s="156"/>
      <c r="R9" s="156"/>
      <c r="S9" s="156"/>
      <c r="T9" s="156"/>
      <c r="U9" s="156"/>
      <c r="V9" s="156"/>
      <c r="W9" s="156"/>
      <c r="X9" s="156"/>
      <c r="Y9" s="156"/>
      <c r="Z9" s="156"/>
      <c r="AA9" s="156"/>
      <c r="AB9" s="156"/>
      <c r="AC9" s="156"/>
      <c r="AD9" s="156"/>
      <c r="AE9" s="156"/>
      <c r="AF9" s="156"/>
      <c r="AG9" s="156"/>
      <c r="AH9" s="147" t="str">
        <f t="shared" si="326"/>
        <v xml:space="preserve">проверка пройдена</v>
      </c>
      <c r="AI9" s="147" t="str">
        <f t="shared" si="327"/>
        <v xml:space="preserve">проверка пройдена</v>
      </c>
    </row>
    <row r="10" s="150" customFormat="1" ht="27" customHeight="1">
      <c r="A10" s="143"/>
      <c r="B10" s="143"/>
      <c r="C10" s="72" t="s">
        <v>653</v>
      </c>
      <c r="D10" s="143" t="str">
        <f>VLOOKUP(C10,'Коды программ'!$A$2:$B$578,2,FALSE)</f>
        <v xml:space="preserve">Защита в чрезвычайных ситуациях</v>
      </c>
      <c r="E10" s="154" t="s">
        <v>36</v>
      </c>
      <c r="F10" s="158" t="s">
        <v>37</v>
      </c>
      <c r="G10" s="156"/>
      <c r="H10" s="156"/>
      <c r="I10" s="156"/>
      <c r="J10" s="156"/>
      <c r="K10" s="156"/>
      <c r="L10" s="156"/>
      <c r="M10" s="156"/>
      <c r="N10" s="156"/>
      <c r="O10" s="156"/>
      <c r="P10" s="156"/>
      <c r="Q10" s="156"/>
      <c r="R10" s="156"/>
      <c r="S10" s="156"/>
      <c r="T10" s="156"/>
      <c r="U10" s="156"/>
      <c r="V10" s="156"/>
      <c r="W10" s="156"/>
      <c r="X10" s="156"/>
      <c r="Y10" s="156"/>
      <c r="Z10" s="156"/>
      <c r="AA10" s="156"/>
      <c r="AB10" s="156"/>
      <c r="AC10" s="156"/>
      <c r="AD10" s="156"/>
      <c r="AE10" s="156"/>
      <c r="AF10" s="156"/>
      <c r="AG10" s="156"/>
      <c r="AH10" s="147" t="str">
        <f t="shared" si="326"/>
        <v xml:space="preserve">проверка пройдена</v>
      </c>
      <c r="AI10" s="147" t="str">
        <f t="shared" si="327"/>
        <v xml:space="preserve">проверка пройдена</v>
      </c>
    </row>
    <row r="11" s="150" customFormat="1" ht="81" customHeight="1">
      <c r="A11" s="143"/>
      <c r="B11" s="143"/>
      <c r="C11" s="72" t="s">
        <v>653</v>
      </c>
      <c r="D11" s="143" t="str">
        <f>VLOOKUP(C11,'Коды программ'!$A$2:$B$578,2,FALSE)</f>
        <v xml:space="preserve">Защита в чрезвычайных ситуациях</v>
      </c>
      <c r="E11" s="153" t="s">
        <v>42</v>
      </c>
      <c r="F11" s="159" t="s">
        <v>43</v>
      </c>
      <c r="G11" s="156">
        <f>G7+G9</f>
        <v>0</v>
      </c>
      <c r="H11" s="156">
        <f t="shared" ref="H11:AF11" si="328">H7+H9</f>
        <v>0</v>
      </c>
      <c r="I11" s="156">
        <f t="shared" si="328"/>
        <v>0</v>
      </c>
      <c r="J11" s="156">
        <f t="shared" si="328"/>
        <v>0</v>
      </c>
      <c r="K11" s="156">
        <f t="shared" si="328"/>
        <v>0</v>
      </c>
      <c r="L11" s="156">
        <f t="shared" si="328"/>
        <v>0</v>
      </c>
      <c r="M11" s="156">
        <f t="shared" si="328"/>
        <v>0</v>
      </c>
      <c r="N11" s="156">
        <f t="shared" si="328"/>
        <v>0</v>
      </c>
      <c r="O11" s="156">
        <f t="shared" si="328"/>
        <v>0</v>
      </c>
      <c r="P11" s="156">
        <f t="shared" si="328"/>
        <v>0</v>
      </c>
      <c r="Q11" s="156">
        <f t="shared" si="328"/>
        <v>0</v>
      </c>
      <c r="R11" s="156">
        <f t="shared" si="328"/>
        <v>0</v>
      </c>
      <c r="S11" s="156">
        <f t="shared" si="328"/>
        <v>0</v>
      </c>
      <c r="T11" s="156">
        <f t="shared" si="328"/>
        <v>0</v>
      </c>
      <c r="U11" s="156">
        <f t="shared" si="328"/>
        <v>0</v>
      </c>
      <c r="V11" s="156">
        <f t="shared" si="328"/>
        <v>0</v>
      </c>
      <c r="W11" s="156">
        <f t="shared" si="328"/>
        <v>0</v>
      </c>
      <c r="X11" s="156">
        <f t="shared" si="328"/>
        <v>0</v>
      </c>
      <c r="Y11" s="156">
        <f t="shared" si="328"/>
        <v>0</v>
      </c>
      <c r="Z11" s="156">
        <f t="shared" si="328"/>
        <v>0</v>
      </c>
      <c r="AA11" s="156">
        <f t="shared" si="328"/>
        <v>0</v>
      </c>
      <c r="AB11" s="156">
        <f t="shared" si="328"/>
        <v>0</v>
      </c>
      <c r="AC11" s="156">
        <f t="shared" si="328"/>
        <v>0</v>
      </c>
      <c r="AD11" s="156">
        <f t="shared" si="328"/>
        <v>0</v>
      </c>
      <c r="AE11" s="156">
        <f t="shared" si="328"/>
        <v>0</v>
      </c>
      <c r="AF11" s="156">
        <f t="shared" si="328"/>
        <v>0</v>
      </c>
      <c r="AG11" s="156"/>
      <c r="AH11" s="147" t="str">
        <f t="shared" ref="AH11:AH36" si="329">IF(G11=H11+K11+L11+M11+N11+O11+P11+Q11+R11+S11+T11+U11+V11+W11+X11+Y11+Z11+AA11+AB11+AC11+AD11+AE11+AF11,"проверка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 xml:space="preserve">проверка пройдена</v>
      </c>
      <c r="AI11" s="147" t="str">
        <f t="shared" si="327"/>
        <v xml:space="preserve">проверка пройдена</v>
      </c>
    </row>
    <row r="12" ht="87" customHeight="1">
      <c r="A12" s="143"/>
      <c r="B12" s="143"/>
      <c r="C12" s="72" t="s">
        <v>653</v>
      </c>
      <c r="D12" s="143" t="str">
        <f>VLOOKUP(C12,'Коды программ'!$A$2:$B$578,2,FALSE)</f>
        <v xml:space="preserve">Защита в чрезвычайных ситуациях</v>
      </c>
      <c r="E12" s="153" t="s">
        <v>48</v>
      </c>
      <c r="F12" s="159" t="s">
        <v>49</v>
      </c>
      <c r="G12" s="156"/>
      <c r="H12" s="156"/>
      <c r="I12" s="156"/>
      <c r="J12" s="156"/>
      <c r="K12" s="156"/>
      <c r="L12" s="156"/>
      <c r="M12" s="156"/>
      <c r="N12" s="156"/>
      <c r="O12" s="156"/>
      <c r="P12" s="156"/>
      <c r="Q12" s="156"/>
      <c r="R12" s="156"/>
      <c r="S12" s="156"/>
      <c r="T12" s="156"/>
      <c r="U12" s="156"/>
      <c r="V12" s="156"/>
      <c r="W12" s="156"/>
      <c r="X12" s="156"/>
      <c r="Y12" s="156"/>
      <c r="Z12" s="156"/>
      <c r="AA12" s="156"/>
      <c r="AB12" s="156"/>
      <c r="AC12" s="156"/>
      <c r="AD12" s="156"/>
      <c r="AE12" s="156"/>
      <c r="AF12" s="156"/>
      <c r="AG12" s="156"/>
      <c r="AH12" s="147" t="str">
        <f t="shared" si="329"/>
        <v xml:space="preserve">проверка пройдена</v>
      </c>
      <c r="AI12" s="147" t="str">
        <f t="shared" si="327"/>
        <v xml:space="preserve">проверка пройдена</v>
      </c>
    </row>
    <row r="13" ht="30">
      <c r="A13" s="143"/>
      <c r="B13" s="143"/>
      <c r="C13" s="72" t="s">
        <v>653</v>
      </c>
      <c r="D13" s="143" t="str">
        <f>VLOOKUP(C13,'Коды программ'!$A$2:$B$578,2,FALSE)</f>
        <v xml:space="preserve">Защита в чрезвычайных ситуациях</v>
      </c>
      <c r="E13" s="153" t="s">
        <v>54</v>
      </c>
      <c r="F13" s="159" t="s">
        <v>55</v>
      </c>
      <c r="G13" s="156"/>
      <c r="H13" s="156"/>
      <c r="I13" s="156"/>
      <c r="J13" s="156"/>
      <c r="K13" s="156"/>
      <c r="L13" s="156"/>
      <c r="M13" s="156"/>
      <c r="N13" s="156"/>
      <c r="O13" s="156"/>
      <c r="P13" s="156"/>
      <c r="Q13" s="156"/>
      <c r="R13" s="156"/>
      <c r="S13" s="156"/>
      <c r="T13" s="156"/>
      <c r="U13" s="156"/>
      <c r="V13" s="156"/>
      <c r="W13" s="156"/>
      <c r="X13" s="156"/>
      <c r="Y13" s="156"/>
      <c r="Z13" s="156"/>
      <c r="AA13" s="156"/>
      <c r="AB13" s="156"/>
      <c r="AC13" s="156"/>
      <c r="AD13" s="156"/>
      <c r="AE13" s="156"/>
      <c r="AF13" s="156"/>
      <c r="AG13" s="156"/>
      <c r="AH13" s="147" t="str">
        <f t="shared" si="329"/>
        <v xml:space="preserve">проверка пройдена</v>
      </c>
      <c r="AI13" s="147" t="str">
        <f t="shared" si="327"/>
        <v xml:space="preserve">проверка пройдена</v>
      </c>
    </row>
    <row r="14" ht="30">
      <c r="A14" s="143"/>
      <c r="B14" s="143"/>
      <c r="C14" s="72" t="s">
        <v>653</v>
      </c>
      <c r="D14" s="143" t="str">
        <f>VLOOKUP(C14,'Коды программ'!$A$2:$B$578,2,FALSE)</f>
        <v xml:space="preserve">Защита в чрезвычайных ситуациях</v>
      </c>
      <c r="E14" s="153" t="s">
        <v>60</v>
      </c>
      <c r="F14" s="159" t="s">
        <v>61</v>
      </c>
      <c r="G14" s="156"/>
      <c r="H14" s="156"/>
      <c r="I14" s="156"/>
      <c r="J14" s="156"/>
      <c r="K14" s="156"/>
      <c r="L14" s="156"/>
      <c r="M14" s="156"/>
      <c r="N14" s="156"/>
      <c r="O14" s="156"/>
      <c r="P14" s="156"/>
      <c r="Q14" s="156"/>
      <c r="R14" s="156"/>
      <c r="S14" s="156"/>
      <c r="T14" s="156"/>
      <c r="U14" s="156"/>
      <c r="V14" s="156"/>
      <c r="W14" s="156"/>
      <c r="X14" s="156"/>
      <c r="Y14" s="156"/>
      <c r="Z14" s="156"/>
      <c r="AA14" s="156"/>
      <c r="AB14" s="156"/>
      <c r="AC14" s="156"/>
      <c r="AD14" s="156"/>
      <c r="AE14" s="156"/>
      <c r="AF14" s="156"/>
      <c r="AG14" s="156"/>
      <c r="AH14" s="147" t="str">
        <f t="shared" si="329"/>
        <v xml:space="preserve">проверка пройдена</v>
      </c>
      <c r="AI14" s="147" t="str">
        <f t="shared" si="327"/>
        <v xml:space="preserve">проверка пройдена</v>
      </c>
    </row>
    <row r="15" ht="45" customHeight="1">
      <c r="A15" s="143"/>
      <c r="B15" s="143"/>
      <c r="C15" s="72" t="s">
        <v>653</v>
      </c>
      <c r="D15" s="143" t="str">
        <f>VLOOKUP(C15,'Коды программ'!$A$2:$B$578,2,FALSE)</f>
        <v xml:space="preserve">Защита в чрезвычайных ситуациях</v>
      </c>
      <c r="E15" s="160" t="s">
        <v>65</v>
      </c>
      <c r="F15" s="161" t="s">
        <v>66</v>
      </c>
      <c r="G15" s="156"/>
      <c r="H15" s="156"/>
      <c r="I15" s="156"/>
      <c r="J15" s="156"/>
      <c r="K15" s="156"/>
      <c r="L15" s="156"/>
      <c r="M15" s="156"/>
      <c r="N15" s="156"/>
      <c r="O15" s="156"/>
      <c r="P15" s="156"/>
      <c r="Q15" s="156"/>
      <c r="R15" s="156"/>
      <c r="S15" s="156"/>
      <c r="T15" s="156"/>
      <c r="U15" s="156"/>
      <c r="V15" s="156"/>
      <c r="W15" s="156"/>
      <c r="X15" s="156"/>
      <c r="Y15" s="156"/>
      <c r="Z15" s="156"/>
      <c r="AA15" s="156"/>
      <c r="AB15" s="156"/>
      <c r="AC15" s="156"/>
      <c r="AD15" s="156"/>
      <c r="AE15" s="156"/>
      <c r="AF15" s="156"/>
      <c r="AG15" s="156"/>
      <c r="AH15" s="147" t="str">
        <f t="shared" si="329"/>
        <v xml:space="preserve">проверка пройдена</v>
      </c>
      <c r="AI15" s="147" t="str">
        <f t="shared" si="327"/>
        <v xml:space="preserve">проверка пройдена</v>
      </c>
    </row>
    <row r="16" ht="21.649999999999999" customHeight="1">
      <c r="A16" s="143"/>
      <c r="B16" s="143"/>
      <c r="C16" s="72" t="s">
        <v>653</v>
      </c>
      <c r="D16" s="143" t="str">
        <f>VLOOKUP(C16,'Коды программ'!$A$2:$B$578,2,FALSE)</f>
        <v xml:space="preserve">Защита в чрезвычайных ситуациях</v>
      </c>
      <c r="E16" s="160" t="s">
        <v>70</v>
      </c>
      <c r="F16" s="161" t="s">
        <v>71</v>
      </c>
      <c r="G16" s="156"/>
      <c r="H16" s="156"/>
      <c r="I16" s="156"/>
      <c r="J16" s="156"/>
      <c r="K16" s="156"/>
      <c r="L16" s="156"/>
      <c r="M16" s="156"/>
      <c r="N16" s="156"/>
      <c r="O16" s="156"/>
      <c r="P16" s="156"/>
      <c r="Q16" s="156"/>
      <c r="R16" s="156"/>
      <c r="S16" s="156"/>
      <c r="T16" s="156"/>
      <c r="U16" s="156"/>
      <c r="V16" s="156"/>
      <c r="W16" s="156"/>
      <c r="X16" s="156"/>
      <c r="Y16" s="156"/>
      <c r="Z16" s="156"/>
      <c r="AA16" s="156"/>
      <c r="AB16" s="156"/>
      <c r="AC16" s="156"/>
      <c r="AD16" s="156"/>
      <c r="AE16" s="156"/>
      <c r="AF16" s="156"/>
      <c r="AG16" s="156"/>
      <c r="AH16" s="147" t="str">
        <f t="shared" si="329"/>
        <v xml:space="preserve">проверка пройдена</v>
      </c>
      <c r="AI16" s="147" t="str">
        <f t="shared" si="327"/>
        <v xml:space="preserve">проверка пройдена</v>
      </c>
    </row>
    <row r="17" ht="30">
      <c r="A17" s="143"/>
      <c r="B17" s="143"/>
      <c r="C17" s="72" t="s">
        <v>653</v>
      </c>
      <c r="D17" s="143" t="str">
        <f>VLOOKUP(C17,'Коды программ'!$A$2:$B$578,2,FALSE)</f>
        <v xml:space="preserve">Защита в чрезвычайных ситуациях</v>
      </c>
      <c r="E17" s="160" t="s">
        <v>75</v>
      </c>
      <c r="F17" s="161" t="s">
        <v>76</v>
      </c>
      <c r="G17" s="156"/>
      <c r="H17" s="156"/>
      <c r="I17" s="156"/>
      <c r="J17" s="156"/>
      <c r="K17" s="156"/>
      <c r="L17" s="156"/>
      <c r="M17" s="156"/>
      <c r="N17" s="156"/>
      <c r="O17" s="156"/>
      <c r="P17" s="156"/>
      <c r="Q17" s="156"/>
      <c r="R17" s="156"/>
      <c r="S17" s="156"/>
      <c r="T17" s="156"/>
      <c r="U17" s="156"/>
      <c r="V17" s="156"/>
      <c r="W17" s="156"/>
      <c r="X17" s="156"/>
      <c r="Y17" s="156"/>
      <c r="Z17" s="156"/>
      <c r="AA17" s="156"/>
      <c r="AB17" s="156"/>
      <c r="AC17" s="156"/>
      <c r="AD17" s="156"/>
      <c r="AE17" s="156"/>
      <c r="AF17" s="156"/>
      <c r="AG17" s="156"/>
      <c r="AH17" s="147" t="str">
        <f t="shared" si="329"/>
        <v xml:space="preserve">проверка пройдена</v>
      </c>
      <c r="AI17" s="147" t="str">
        <f t="shared" si="327"/>
        <v xml:space="preserve">проверка пройдена</v>
      </c>
    </row>
    <row r="18" ht="37.5" customHeight="1">
      <c r="A18" s="143"/>
      <c r="B18" s="143"/>
      <c r="C18" s="72" t="s">
        <v>653</v>
      </c>
      <c r="D18" s="143" t="str">
        <f>VLOOKUP(C18,'Коды программ'!$A$2:$B$578,2,FALSE)</f>
        <v xml:space="preserve">Защита в чрезвычайных ситуациях</v>
      </c>
      <c r="E18" s="160" t="s">
        <v>80</v>
      </c>
      <c r="F18" s="161" t="s">
        <v>81</v>
      </c>
      <c r="G18" s="156"/>
      <c r="H18" s="156"/>
      <c r="I18" s="156"/>
      <c r="J18" s="156"/>
      <c r="K18" s="156"/>
      <c r="L18" s="156"/>
      <c r="M18" s="156"/>
      <c r="N18" s="156"/>
      <c r="O18" s="156"/>
      <c r="P18" s="156"/>
      <c r="Q18" s="156"/>
      <c r="R18" s="156"/>
      <c r="S18" s="156"/>
      <c r="T18" s="156"/>
      <c r="U18" s="156"/>
      <c r="V18" s="156"/>
      <c r="W18" s="156"/>
      <c r="X18" s="156"/>
      <c r="Y18" s="156"/>
      <c r="Z18" s="156"/>
      <c r="AA18" s="156"/>
      <c r="AB18" s="156"/>
      <c r="AC18" s="156"/>
      <c r="AD18" s="156"/>
      <c r="AE18" s="156"/>
      <c r="AF18" s="156"/>
      <c r="AG18" s="156"/>
      <c r="AH18" s="147" t="str">
        <f t="shared" si="329"/>
        <v xml:space="preserve">проверка пройдена</v>
      </c>
      <c r="AI18" s="147" t="str">
        <f t="shared" si="327"/>
        <v xml:space="preserve">проверка пройдена</v>
      </c>
    </row>
    <row r="19" ht="60">
      <c r="A19" s="143"/>
      <c r="B19" s="143"/>
      <c r="C19" s="72" t="s">
        <v>653</v>
      </c>
      <c r="D19" s="143" t="str">
        <f>VLOOKUP(C19,'Коды программ'!$A$2:$B$578,2,FALSE)</f>
        <v xml:space="preserve">Защита в чрезвычайных ситуациях</v>
      </c>
      <c r="E19" s="153" t="s">
        <v>85</v>
      </c>
      <c r="F19" s="162" t="s">
        <v>86</v>
      </c>
      <c r="G19" s="156"/>
      <c r="H19" s="156"/>
      <c r="I19" s="156"/>
      <c r="J19" s="156"/>
      <c r="K19" s="156"/>
      <c r="L19" s="156"/>
      <c r="M19" s="156"/>
      <c r="N19" s="156"/>
      <c r="O19" s="156"/>
      <c r="P19" s="156"/>
      <c r="Q19" s="156"/>
      <c r="R19" s="156"/>
      <c r="S19" s="156"/>
      <c r="T19" s="156"/>
      <c r="U19" s="156"/>
      <c r="V19" s="156"/>
      <c r="W19" s="156"/>
      <c r="X19" s="156"/>
      <c r="Y19" s="156"/>
      <c r="Z19" s="156"/>
      <c r="AA19" s="156"/>
      <c r="AB19" s="156"/>
      <c r="AC19" s="156"/>
      <c r="AD19" s="156"/>
      <c r="AE19" s="156"/>
      <c r="AF19" s="156"/>
      <c r="AG19" s="156"/>
      <c r="AH19" s="147" t="str">
        <f t="shared" si="329"/>
        <v xml:space="preserve">проверка пройдена</v>
      </c>
      <c r="AI19" s="147" t="str">
        <f t="shared" si="327"/>
        <v xml:space="preserve">проверка пройдена</v>
      </c>
    </row>
    <row r="20" ht="75">
      <c r="A20" s="143"/>
      <c r="B20" s="143"/>
      <c r="C20" s="72" t="s">
        <v>653</v>
      </c>
      <c r="D20" s="143" t="str">
        <f>VLOOKUP(C20,'Коды программ'!$A$2:$B$578,2,FALSE)</f>
        <v xml:space="preserve">Защита в чрезвычайных ситуациях</v>
      </c>
      <c r="E20" s="153" t="s">
        <v>90</v>
      </c>
      <c r="F20" s="162" t="s">
        <v>91</v>
      </c>
      <c r="G20" s="156"/>
      <c r="H20" s="156"/>
      <c r="I20" s="156"/>
      <c r="J20" s="156"/>
      <c r="K20" s="156"/>
      <c r="L20" s="156"/>
      <c r="M20" s="156"/>
      <c r="N20" s="156"/>
      <c r="O20" s="156"/>
      <c r="P20" s="156"/>
      <c r="Q20" s="156"/>
      <c r="R20" s="156"/>
      <c r="S20" s="156"/>
      <c r="T20" s="156"/>
      <c r="U20" s="156"/>
      <c r="V20" s="156"/>
      <c r="W20" s="156"/>
      <c r="X20" s="156"/>
      <c r="Y20" s="156"/>
      <c r="Z20" s="156"/>
      <c r="AA20" s="156"/>
      <c r="AB20" s="156"/>
      <c r="AC20" s="156"/>
      <c r="AD20" s="156"/>
      <c r="AE20" s="156"/>
      <c r="AF20" s="156"/>
      <c r="AG20" s="156"/>
      <c r="AH20" s="147" t="str">
        <f t="shared" si="329"/>
        <v xml:space="preserve">проверка пройдена</v>
      </c>
      <c r="AI20" s="147" t="str">
        <f t="shared" si="327"/>
        <v xml:space="preserve">проверка пройдена</v>
      </c>
    </row>
    <row r="21" ht="105.75" customHeight="1">
      <c r="A21" s="143"/>
      <c r="B21" s="143"/>
      <c r="C21" s="72" t="s">
        <v>653</v>
      </c>
      <c r="D21" s="143" t="str">
        <f>VLOOKUP(C21,'Коды программ'!$A$2:$B$578,2,FALSE)</f>
        <v xml:space="preserve">Защита в чрезвычайных ситуациях</v>
      </c>
      <c r="E21" s="163" t="s">
        <v>1331</v>
      </c>
      <c r="F21" s="164" t="s">
        <v>1362</v>
      </c>
      <c r="G21" s="165" t="str">
        <f>IF(AND(G7&lt;=G6,G8&lt;=G7,G9&lt;=G6,G10&lt;=G6,G11=(G7+G9),G11=(G12+G13+G14+G15+G16+G17+G18),G19&lt;=G11,G20&lt;=G11,(G7+G9)&lt;=G6,G12&lt;=G11,G13&lt;=G11,G14&lt;=G11,G15&lt;=G11,G16&lt;=G11,G17&lt;=G11,G18&lt;=G11,G19&lt;=G10,G19&lt;=G11),"проверка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H21" s="165" t="str">
        <f t="shared" ref="H21:AF21" si="330">IF(AND(H7&lt;=H6,H8&lt;=H7,H9&lt;=H6,H10&lt;=H6,H11=(H7+H9),H11=(H12+H13+H14+H15+H16+H17+H18),H19&lt;=H11,H20&lt;=H11,(H7+H9)&lt;=H6,H12&lt;=H11,H13&lt;=H11,H14&lt;=H11,H15&lt;=H11,H16&lt;=H11,H17&lt;=H11,H18&lt;=H11,H19&lt;=H10,H19&lt;=H11),"проверка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I21" s="165" t="str">
        <f t="shared" si="330"/>
        <v xml:space="preserve">проверка пройдена</v>
      </c>
      <c r="J21" s="165" t="str">
        <f t="shared" si="330"/>
        <v xml:space="preserve">проверка пройдена</v>
      </c>
      <c r="K21" s="165" t="str">
        <f t="shared" si="330"/>
        <v xml:space="preserve">проверка пройдена</v>
      </c>
      <c r="L21" s="165" t="str">
        <f t="shared" si="330"/>
        <v xml:space="preserve">проверка пройдена</v>
      </c>
      <c r="M21" s="165" t="str">
        <f t="shared" si="330"/>
        <v xml:space="preserve">проверка пройдена</v>
      </c>
      <c r="N21" s="165" t="str">
        <f t="shared" si="330"/>
        <v xml:space="preserve">проверка пройдена</v>
      </c>
      <c r="O21" s="165" t="str">
        <f t="shared" si="330"/>
        <v xml:space="preserve">проверка пройдена</v>
      </c>
      <c r="P21" s="165" t="str">
        <f t="shared" si="330"/>
        <v xml:space="preserve">проверка пройдена</v>
      </c>
      <c r="Q21" s="165" t="str">
        <f t="shared" si="330"/>
        <v xml:space="preserve">проверка пройдена</v>
      </c>
      <c r="R21" s="165" t="str">
        <f t="shared" si="330"/>
        <v xml:space="preserve">проверка пройдена</v>
      </c>
      <c r="S21" s="165" t="str">
        <f t="shared" si="330"/>
        <v xml:space="preserve">проверка пройдена</v>
      </c>
      <c r="T21" s="165" t="str">
        <f t="shared" si="330"/>
        <v xml:space="preserve">проверка пройдена</v>
      </c>
      <c r="U21" s="165" t="str">
        <f t="shared" si="330"/>
        <v xml:space="preserve">проверка пройдена</v>
      </c>
      <c r="V21" s="165" t="str">
        <f t="shared" si="330"/>
        <v xml:space="preserve">проверка пройдена</v>
      </c>
      <c r="W21" s="165" t="str">
        <f t="shared" si="330"/>
        <v xml:space="preserve">проверка пройдена</v>
      </c>
      <c r="X21" s="165" t="str">
        <f t="shared" si="330"/>
        <v xml:space="preserve">проверка пройдена</v>
      </c>
      <c r="Y21" s="165" t="str">
        <f t="shared" si="330"/>
        <v xml:space="preserve">проверка пройдена</v>
      </c>
      <c r="Z21" s="165" t="str">
        <f t="shared" si="330"/>
        <v xml:space="preserve">проверка пройдена</v>
      </c>
      <c r="AA21" s="165" t="str">
        <f t="shared" si="330"/>
        <v xml:space="preserve">проверка пройдена</v>
      </c>
      <c r="AB21" s="165" t="str">
        <f t="shared" si="330"/>
        <v xml:space="preserve">проверка пройдена</v>
      </c>
      <c r="AC21" s="165" t="str">
        <f t="shared" si="330"/>
        <v xml:space="preserve">проверка пройдена</v>
      </c>
      <c r="AD21" s="165" t="str">
        <f t="shared" si="330"/>
        <v xml:space="preserve">проверка пройдена</v>
      </c>
      <c r="AE21" s="165" t="str">
        <f t="shared" si="330"/>
        <v xml:space="preserve">проверка пройдена</v>
      </c>
      <c r="AF21" s="165" t="str">
        <f t="shared" si="330"/>
        <v xml:space="preserve">проверка пройдена</v>
      </c>
      <c r="AG21" s="166"/>
      <c r="AH21" s="147"/>
      <c r="AI21" s="147"/>
    </row>
    <row r="22" ht="30">
      <c r="A22" s="143"/>
      <c r="B22" s="143"/>
      <c r="C22" s="72" t="s">
        <v>1109</v>
      </c>
      <c r="D22" s="143" t="str">
        <f>VLOOKUP(C22,'Коды программ'!$A$2:$B$578,2,FALSE)</f>
        <v xml:space="preserve">Правоохранительная деятельность</v>
      </c>
      <c r="E22" s="154" t="s">
        <v>6</v>
      </c>
      <c r="F22" s="155" t="s">
        <v>7</v>
      </c>
      <c r="G22" s="156">
        <v>182</v>
      </c>
      <c r="H22" s="156">
        <v>49</v>
      </c>
      <c r="I22" s="156">
        <v>32</v>
      </c>
      <c r="J22" s="156"/>
      <c r="K22" s="156"/>
      <c r="L22" s="156"/>
      <c r="M22" s="156">
        <v>55</v>
      </c>
      <c r="N22" s="156">
        <v>35</v>
      </c>
      <c r="O22" s="156">
        <v>1</v>
      </c>
      <c r="P22" s="156">
        <v>8</v>
      </c>
      <c r="Q22" s="156"/>
      <c r="R22" s="156"/>
      <c r="S22" s="156"/>
      <c r="T22" s="156"/>
      <c r="U22" s="156"/>
      <c r="V22" s="156"/>
      <c r="W22" s="156"/>
      <c r="X22" s="156"/>
      <c r="Y22" s="156"/>
      <c r="Z22" s="156"/>
      <c r="AA22" s="156">
        <v>34</v>
      </c>
      <c r="AB22" s="156"/>
      <c r="AC22" s="156"/>
      <c r="AD22" s="156"/>
      <c r="AE22" s="156"/>
      <c r="AF22" s="156"/>
      <c r="AG22" s="156"/>
      <c r="AH22" s="147" t="str">
        <f t="shared" si="329"/>
        <v xml:space="preserve">проверка пройдена</v>
      </c>
      <c r="AI22" s="147" t="str">
        <f t="shared" ref="AI22:AI36" si="331">IF(OR(I22&gt;H22,J22&gt;H22),"ВНИМАНИЕ! В гр.09 и/или 10 не может стоять значение большее, чем в гр.08","проверка пройдена")</f>
        <v xml:space="preserve">проверка пройдена</v>
      </c>
    </row>
    <row r="23" ht="30">
      <c r="A23" s="143"/>
      <c r="B23" s="143"/>
      <c r="C23" s="72" t="s">
        <v>1109</v>
      </c>
      <c r="D23" s="143" t="str">
        <f>VLOOKUP(C23,'Коды программ'!$A$2:$B$578,2,FALSE)</f>
        <v xml:space="preserve">Правоохранительная деятельность</v>
      </c>
      <c r="E23" s="154" t="s">
        <v>14</v>
      </c>
      <c r="F23" s="158" t="s">
        <v>15</v>
      </c>
      <c r="G23" s="156"/>
      <c r="H23" s="156"/>
      <c r="I23" s="156"/>
      <c r="J23" s="156"/>
      <c r="K23" s="156"/>
      <c r="L23" s="156"/>
      <c r="M23" s="156"/>
      <c r="N23" s="156"/>
      <c r="O23" s="156"/>
      <c r="P23" s="156"/>
      <c r="Q23" s="156"/>
      <c r="R23" s="156"/>
      <c r="S23" s="156"/>
      <c r="T23" s="156"/>
      <c r="U23" s="156"/>
      <c r="V23" s="156"/>
      <c r="W23" s="156"/>
      <c r="X23" s="156"/>
      <c r="Y23" s="156"/>
      <c r="Z23" s="156"/>
      <c r="AA23" s="156"/>
      <c r="AB23" s="156"/>
      <c r="AC23" s="156"/>
      <c r="AD23" s="156"/>
      <c r="AE23" s="156"/>
      <c r="AF23" s="156"/>
      <c r="AG23" s="156"/>
      <c r="AH23" s="147" t="str">
        <f t="shared" si="329"/>
        <v xml:space="preserve">проверка пройдена</v>
      </c>
      <c r="AI23" s="147" t="str">
        <f t="shared" si="331"/>
        <v xml:space="preserve">проверка пройдена</v>
      </c>
    </row>
    <row r="24" ht="30">
      <c r="A24" s="143"/>
      <c r="B24" s="143"/>
      <c r="C24" s="72" t="s">
        <v>1109</v>
      </c>
      <c r="D24" s="143" t="str">
        <f>VLOOKUP(C24,'Коды программ'!$A$2:$B$578,2,FALSE)</f>
        <v xml:space="preserve">Правоохранительная деятельность</v>
      </c>
      <c r="E24" s="154" t="s">
        <v>22</v>
      </c>
      <c r="F24" s="158" t="s">
        <v>23</v>
      </c>
      <c r="G24" s="156"/>
      <c r="H24" s="156"/>
      <c r="I24" s="156"/>
      <c r="J24" s="156"/>
      <c r="K24" s="156"/>
      <c r="L24" s="156"/>
      <c r="M24" s="156"/>
      <c r="N24" s="156"/>
      <c r="O24" s="156"/>
      <c r="P24" s="156"/>
      <c r="Q24" s="156"/>
      <c r="R24" s="156"/>
      <c r="S24" s="156"/>
      <c r="T24" s="156"/>
      <c r="U24" s="156"/>
      <c r="V24" s="156"/>
      <c r="W24" s="156"/>
      <c r="X24" s="156"/>
      <c r="Y24" s="156"/>
      <c r="Z24" s="156"/>
      <c r="AA24" s="156"/>
      <c r="AB24" s="156"/>
      <c r="AC24" s="156"/>
      <c r="AD24" s="156"/>
      <c r="AE24" s="156"/>
      <c r="AF24" s="156"/>
      <c r="AG24" s="156"/>
      <c r="AH24" s="147" t="str">
        <f t="shared" si="329"/>
        <v xml:space="preserve">проверка пройдена</v>
      </c>
      <c r="AI24" s="147" t="str">
        <f t="shared" si="331"/>
        <v xml:space="preserve">проверка пройдена</v>
      </c>
    </row>
    <row r="25" ht="30">
      <c r="A25" s="143"/>
      <c r="B25" s="143"/>
      <c r="C25" s="72" t="s">
        <v>1109</v>
      </c>
      <c r="D25" s="143" t="str">
        <f>VLOOKUP(C25,'Коды программ'!$A$2:$B$578,2,FALSE)</f>
        <v xml:space="preserve">Правоохранительная деятельность</v>
      </c>
      <c r="E25" s="154" t="s">
        <v>29</v>
      </c>
      <c r="F25" s="158" t="s">
        <v>30</v>
      </c>
      <c r="G25" s="156"/>
      <c r="H25" s="156"/>
      <c r="I25" s="156"/>
      <c r="J25" s="156"/>
      <c r="K25" s="156"/>
      <c r="L25" s="156"/>
      <c r="M25" s="156"/>
      <c r="N25" s="156"/>
      <c r="O25" s="156"/>
      <c r="P25" s="156"/>
      <c r="Q25" s="156"/>
      <c r="R25" s="156"/>
      <c r="S25" s="156"/>
      <c r="T25" s="156"/>
      <c r="U25" s="156"/>
      <c r="V25" s="156"/>
      <c r="W25" s="156"/>
      <c r="X25" s="156"/>
      <c r="Y25" s="156"/>
      <c r="Z25" s="156"/>
      <c r="AA25" s="156"/>
      <c r="AB25" s="156"/>
      <c r="AC25" s="156"/>
      <c r="AD25" s="156"/>
      <c r="AE25" s="156"/>
      <c r="AF25" s="156"/>
      <c r="AG25" s="156"/>
      <c r="AH25" s="147" t="str">
        <f t="shared" si="329"/>
        <v xml:space="preserve">проверка пройдена</v>
      </c>
      <c r="AI25" s="147" t="str">
        <f t="shared" si="331"/>
        <v xml:space="preserve">проверка пройдена</v>
      </c>
    </row>
    <row r="26" ht="30">
      <c r="A26" s="143"/>
      <c r="B26" s="143"/>
      <c r="C26" s="72" t="s">
        <v>1109</v>
      </c>
      <c r="D26" s="143" t="str">
        <f>VLOOKUP(C26,'Коды программ'!$A$2:$B$578,2,FALSE)</f>
        <v xml:space="preserve">Правоохранительная деятельность</v>
      </c>
      <c r="E26" s="154" t="s">
        <v>36</v>
      </c>
      <c r="F26" s="158" t="s">
        <v>37</v>
      </c>
      <c r="G26" s="156"/>
      <c r="H26" s="156"/>
      <c r="I26" s="156"/>
      <c r="J26" s="156"/>
      <c r="K26" s="156"/>
      <c r="L26" s="156"/>
      <c r="M26" s="156"/>
      <c r="N26" s="156"/>
      <c r="O26" s="156"/>
      <c r="P26" s="156"/>
      <c r="Q26" s="156"/>
      <c r="R26" s="156"/>
      <c r="S26" s="156"/>
      <c r="T26" s="156"/>
      <c r="U26" s="156"/>
      <c r="V26" s="156"/>
      <c r="W26" s="156"/>
      <c r="X26" s="156"/>
      <c r="Y26" s="156"/>
      <c r="Z26" s="156"/>
      <c r="AA26" s="156"/>
      <c r="AB26" s="156"/>
      <c r="AC26" s="156"/>
      <c r="AD26" s="156"/>
      <c r="AE26" s="156"/>
      <c r="AF26" s="156"/>
      <c r="AG26" s="156"/>
      <c r="AH26" s="147" t="str">
        <f t="shared" si="329"/>
        <v xml:space="preserve">проверка пройдена</v>
      </c>
      <c r="AI26" s="147" t="str">
        <f t="shared" si="331"/>
        <v xml:space="preserve">проверка пройдена</v>
      </c>
    </row>
    <row r="27" ht="60">
      <c r="A27" s="143"/>
      <c r="B27" s="143"/>
      <c r="C27" s="72" t="s">
        <v>1109</v>
      </c>
      <c r="D27" s="143" t="str">
        <f>VLOOKUP(C27,'Коды программ'!$A$2:$B$578,2,FALSE)</f>
        <v xml:space="preserve">Правоохранительная деятельность</v>
      </c>
      <c r="E27" s="153" t="s">
        <v>42</v>
      </c>
      <c r="F27" s="159" t="s">
        <v>43</v>
      </c>
      <c r="G27" s="156">
        <f>G23+G25</f>
        <v>0</v>
      </c>
      <c r="H27" s="156">
        <f t="shared" ref="H27:AF27" si="332">H23+H25</f>
        <v>0</v>
      </c>
      <c r="I27" s="156">
        <f t="shared" si="332"/>
        <v>0</v>
      </c>
      <c r="J27" s="156">
        <f t="shared" si="332"/>
        <v>0</v>
      </c>
      <c r="K27" s="156">
        <f t="shared" si="332"/>
        <v>0</v>
      </c>
      <c r="L27" s="156">
        <f t="shared" si="332"/>
        <v>0</v>
      </c>
      <c r="M27" s="156">
        <f t="shared" si="332"/>
        <v>0</v>
      </c>
      <c r="N27" s="156">
        <f t="shared" si="332"/>
        <v>0</v>
      </c>
      <c r="O27" s="156">
        <f t="shared" si="332"/>
        <v>0</v>
      </c>
      <c r="P27" s="156">
        <f t="shared" si="332"/>
        <v>0</v>
      </c>
      <c r="Q27" s="156">
        <f t="shared" si="332"/>
        <v>0</v>
      </c>
      <c r="R27" s="156">
        <f t="shared" si="332"/>
        <v>0</v>
      </c>
      <c r="S27" s="156">
        <f t="shared" si="332"/>
        <v>0</v>
      </c>
      <c r="T27" s="156">
        <f t="shared" si="332"/>
        <v>0</v>
      </c>
      <c r="U27" s="156">
        <f t="shared" si="332"/>
        <v>0</v>
      </c>
      <c r="V27" s="156">
        <f t="shared" si="332"/>
        <v>0</v>
      </c>
      <c r="W27" s="156">
        <f t="shared" si="332"/>
        <v>0</v>
      </c>
      <c r="X27" s="156">
        <f t="shared" si="332"/>
        <v>0</v>
      </c>
      <c r="Y27" s="156">
        <f t="shared" si="332"/>
        <v>0</v>
      </c>
      <c r="Z27" s="156">
        <f t="shared" si="332"/>
        <v>0</v>
      </c>
      <c r="AA27" s="156">
        <f t="shared" si="332"/>
        <v>0</v>
      </c>
      <c r="AB27" s="156">
        <f t="shared" si="332"/>
        <v>0</v>
      </c>
      <c r="AC27" s="156">
        <f t="shared" si="332"/>
        <v>0</v>
      </c>
      <c r="AD27" s="156">
        <f t="shared" si="332"/>
        <v>0</v>
      </c>
      <c r="AE27" s="156">
        <f t="shared" si="332"/>
        <v>0</v>
      </c>
      <c r="AF27" s="156">
        <f t="shared" si="332"/>
        <v>0</v>
      </c>
      <c r="AG27" s="156"/>
      <c r="AH27" s="147" t="str">
        <f t="shared" si="329"/>
        <v xml:space="preserve">проверка пройдена</v>
      </c>
      <c r="AI27" s="147" t="str">
        <f t="shared" si="331"/>
        <v xml:space="preserve">проверка пройдена</v>
      </c>
    </row>
    <row r="28" ht="75">
      <c r="A28" s="143"/>
      <c r="B28" s="143"/>
      <c r="C28" s="72" t="s">
        <v>1109</v>
      </c>
      <c r="D28" s="143" t="str">
        <f>VLOOKUP(C28,'Коды программ'!$A$2:$B$578,2,FALSE)</f>
        <v xml:space="preserve">Правоохранительная деятельность</v>
      </c>
      <c r="E28" s="153" t="s">
        <v>48</v>
      </c>
      <c r="F28" s="159" t="s">
        <v>49</v>
      </c>
      <c r="G28" s="156"/>
      <c r="H28" s="156"/>
      <c r="I28" s="156"/>
      <c r="J28" s="156"/>
      <c r="K28" s="156"/>
      <c r="L28" s="156"/>
      <c r="M28" s="156"/>
      <c r="N28" s="156"/>
      <c r="O28" s="156"/>
      <c r="P28" s="156"/>
      <c r="Q28" s="156"/>
      <c r="R28" s="156"/>
      <c r="S28" s="156"/>
      <c r="T28" s="156"/>
      <c r="U28" s="156"/>
      <c r="V28" s="156"/>
      <c r="W28" s="156"/>
      <c r="X28" s="156"/>
      <c r="Y28" s="156"/>
      <c r="Z28" s="156"/>
      <c r="AA28" s="156"/>
      <c r="AB28" s="156"/>
      <c r="AC28" s="156"/>
      <c r="AD28" s="156"/>
      <c r="AE28" s="156"/>
      <c r="AF28" s="156"/>
      <c r="AG28" s="156"/>
      <c r="AH28" s="147" t="str">
        <f t="shared" si="329"/>
        <v xml:space="preserve">проверка пройдена</v>
      </c>
      <c r="AI28" s="147" t="str">
        <f t="shared" si="331"/>
        <v xml:space="preserve">проверка пройдена</v>
      </c>
    </row>
    <row r="29" ht="30">
      <c r="A29" s="143"/>
      <c r="B29" s="143"/>
      <c r="C29" s="72" t="s">
        <v>1109</v>
      </c>
      <c r="D29" s="143" t="str">
        <f>VLOOKUP(C29,'Коды программ'!$A$2:$B$578,2,FALSE)</f>
        <v xml:space="preserve">Правоохранительная деятельность</v>
      </c>
      <c r="E29" s="153" t="s">
        <v>54</v>
      </c>
      <c r="F29" s="159" t="s">
        <v>55</v>
      </c>
      <c r="G29" s="156"/>
      <c r="H29" s="156"/>
      <c r="I29" s="156"/>
      <c r="J29" s="156"/>
      <c r="K29" s="156"/>
      <c r="L29" s="156"/>
      <c r="M29" s="156"/>
      <c r="N29" s="156"/>
      <c r="O29" s="156"/>
      <c r="P29" s="156"/>
      <c r="Q29" s="156"/>
      <c r="R29" s="156"/>
      <c r="S29" s="156"/>
      <c r="T29" s="156"/>
      <c r="U29" s="156"/>
      <c r="V29" s="156"/>
      <c r="W29" s="156"/>
      <c r="X29" s="156"/>
      <c r="Y29" s="156"/>
      <c r="Z29" s="156"/>
      <c r="AA29" s="156"/>
      <c r="AB29" s="156"/>
      <c r="AC29" s="156"/>
      <c r="AD29" s="156"/>
      <c r="AE29" s="156"/>
      <c r="AF29" s="156"/>
      <c r="AG29" s="156"/>
      <c r="AH29" s="147" t="str">
        <f t="shared" si="329"/>
        <v xml:space="preserve">проверка пройдена</v>
      </c>
      <c r="AI29" s="147" t="str">
        <f t="shared" si="331"/>
        <v xml:space="preserve">проверка пройдена</v>
      </c>
    </row>
    <row r="30" ht="30">
      <c r="A30" s="143"/>
      <c r="B30" s="143"/>
      <c r="C30" s="72" t="s">
        <v>1109</v>
      </c>
      <c r="D30" s="143" t="str">
        <f>VLOOKUP(C30,'Коды программ'!$A$2:$B$578,2,FALSE)</f>
        <v xml:space="preserve">Правоохранительная деятельность</v>
      </c>
      <c r="E30" s="153" t="s">
        <v>60</v>
      </c>
      <c r="F30" s="159" t="s">
        <v>61</v>
      </c>
      <c r="G30" s="156"/>
      <c r="H30" s="156"/>
      <c r="I30" s="156"/>
      <c r="J30" s="156"/>
      <c r="K30" s="156"/>
      <c r="L30" s="156"/>
      <c r="M30" s="156"/>
      <c r="N30" s="156"/>
      <c r="O30" s="156"/>
      <c r="P30" s="156"/>
      <c r="Q30" s="156"/>
      <c r="R30" s="156"/>
      <c r="S30" s="156"/>
      <c r="T30" s="156"/>
      <c r="U30" s="156"/>
      <c r="V30" s="156"/>
      <c r="W30" s="156"/>
      <c r="X30" s="156"/>
      <c r="Y30" s="156"/>
      <c r="Z30" s="156"/>
      <c r="AA30" s="156"/>
      <c r="AB30" s="156"/>
      <c r="AC30" s="156"/>
      <c r="AD30" s="156"/>
      <c r="AE30" s="156"/>
      <c r="AF30" s="156"/>
      <c r="AG30" s="156"/>
      <c r="AH30" s="147" t="str">
        <f t="shared" si="329"/>
        <v xml:space="preserve">проверка пройдена</v>
      </c>
      <c r="AI30" s="147" t="str">
        <f t="shared" si="331"/>
        <v xml:space="preserve">проверка пройдена</v>
      </c>
    </row>
    <row r="31" ht="30">
      <c r="A31" s="143"/>
      <c r="B31" s="143"/>
      <c r="C31" s="72" t="s">
        <v>1109</v>
      </c>
      <c r="D31" s="143" t="str">
        <f>VLOOKUP(C31,'Коды программ'!$A$2:$B$578,2,FALSE)</f>
        <v xml:space="preserve">Правоохранительная деятельность</v>
      </c>
      <c r="E31" s="160" t="s">
        <v>65</v>
      </c>
      <c r="F31" s="161" t="s">
        <v>66</v>
      </c>
      <c r="G31" s="156"/>
      <c r="H31" s="156"/>
      <c r="I31" s="156"/>
      <c r="J31" s="156"/>
      <c r="K31" s="156"/>
      <c r="L31" s="156"/>
      <c r="M31" s="156"/>
      <c r="N31" s="156"/>
      <c r="O31" s="156"/>
      <c r="P31" s="156"/>
      <c r="Q31" s="156"/>
      <c r="R31" s="156"/>
      <c r="S31" s="156"/>
      <c r="T31" s="156"/>
      <c r="U31" s="156"/>
      <c r="V31" s="156"/>
      <c r="W31" s="156"/>
      <c r="X31" s="156"/>
      <c r="Y31" s="156"/>
      <c r="Z31" s="156"/>
      <c r="AA31" s="156"/>
      <c r="AB31" s="156"/>
      <c r="AC31" s="156"/>
      <c r="AD31" s="156"/>
      <c r="AE31" s="156"/>
      <c r="AF31" s="156"/>
      <c r="AG31" s="156"/>
      <c r="AH31" s="147" t="str">
        <f t="shared" si="329"/>
        <v xml:space="preserve">проверка пройдена</v>
      </c>
      <c r="AI31" s="147" t="str">
        <f t="shared" si="331"/>
        <v xml:space="preserve">проверка пройдена</v>
      </c>
    </row>
    <row r="32" ht="30">
      <c r="A32" s="143"/>
      <c r="B32" s="143"/>
      <c r="C32" s="72" t="s">
        <v>1109</v>
      </c>
      <c r="D32" s="143" t="str">
        <f>VLOOKUP(C32,'Коды программ'!$A$2:$B$578,2,FALSE)</f>
        <v xml:space="preserve">Правоохранительная деятельность</v>
      </c>
      <c r="E32" s="160" t="s">
        <v>70</v>
      </c>
      <c r="F32" s="161" t="s">
        <v>71</v>
      </c>
      <c r="G32" s="156"/>
      <c r="H32" s="156"/>
      <c r="I32" s="156"/>
      <c r="J32" s="156"/>
      <c r="K32" s="156"/>
      <c r="L32" s="156"/>
      <c r="M32" s="156"/>
      <c r="N32" s="156"/>
      <c r="O32" s="156"/>
      <c r="P32" s="156"/>
      <c r="Q32" s="156"/>
      <c r="R32" s="156"/>
      <c r="S32" s="156"/>
      <c r="T32" s="156"/>
      <c r="U32" s="156"/>
      <c r="V32" s="156"/>
      <c r="W32" s="156"/>
      <c r="X32" s="156"/>
      <c r="Y32" s="156"/>
      <c r="Z32" s="156"/>
      <c r="AA32" s="156"/>
      <c r="AB32" s="156"/>
      <c r="AC32" s="156"/>
      <c r="AD32" s="156"/>
      <c r="AE32" s="156"/>
      <c r="AF32" s="156"/>
      <c r="AG32" s="156"/>
      <c r="AH32" s="147" t="str">
        <f t="shared" si="329"/>
        <v xml:space="preserve">проверка пройдена</v>
      </c>
      <c r="AI32" s="147" t="str">
        <f t="shared" si="331"/>
        <v xml:space="preserve">проверка пройдена</v>
      </c>
    </row>
    <row r="33" ht="30">
      <c r="A33" s="143"/>
      <c r="B33" s="143"/>
      <c r="C33" s="72" t="s">
        <v>1109</v>
      </c>
      <c r="D33" s="143" t="str">
        <f>VLOOKUP(C33,'Коды программ'!$A$2:$B$578,2,FALSE)</f>
        <v xml:space="preserve">Правоохранительная деятельность</v>
      </c>
      <c r="E33" s="160" t="s">
        <v>75</v>
      </c>
      <c r="F33" s="161" t="s">
        <v>76</v>
      </c>
      <c r="G33" s="156"/>
      <c r="H33" s="156"/>
      <c r="I33" s="156"/>
      <c r="J33" s="156"/>
      <c r="K33" s="156"/>
      <c r="L33" s="156"/>
      <c r="M33" s="156"/>
      <c r="N33" s="156"/>
      <c r="O33" s="156"/>
      <c r="P33" s="156"/>
      <c r="Q33" s="156"/>
      <c r="R33" s="156"/>
      <c r="S33" s="156"/>
      <c r="T33" s="156"/>
      <c r="U33" s="156"/>
      <c r="V33" s="156"/>
      <c r="W33" s="156"/>
      <c r="X33" s="156"/>
      <c r="Y33" s="156"/>
      <c r="Z33" s="156"/>
      <c r="AA33" s="156"/>
      <c r="AB33" s="156"/>
      <c r="AC33" s="156"/>
      <c r="AD33" s="156"/>
      <c r="AE33" s="156"/>
      <c r="AF33" s="156"/>
      <c r="AG33" s="156"/>
      <c r="AH33" s="147" t="str">
        <f t="shared" si="329"/>
        <v xml:space="preserve">проверка пройдена</v>
      </c>
      <c r="AI33" s="147" t="str">
        <f t="shared" si="331"/>
        <v xml:space="preserve">проверка пройдена</v>
      </c>
    </row>
    <row r="34" ht="30">
      <c r="A34" s="143"/>
      <c r="B34" s="143"/>
      <c r="C34" s="72" t="s">
        <v>1109</v>
      </c>
      <c r="D34" s="143" t="str">
        <f>VLOOKUP(C34,'Коды программ'!$A$2:$B$578,2,FALSE)</f>
        <v xml:space="preserve">Правоохранительная деятельность</v>
      </c>
      <c r="E34" s="160" t="s">
        <v>80</v>
      </c>
      <c r="F34" s="161" t="s">
        <v>81</v>
      </c>
      <c r="G34" s="156"/>
      <c r="H34" s="156"/>
      <c r="I34" s="156"/>
      <c r="J34" s="156"/>
      <c r="K34" s="156"/>
      <c r="L34" s="156"/>
      <c r="M34" s="156"/>
      <c r="N34" s="156"/>
      <c r="O34" s="156"/>
      <c r="P34" s="156"/>
      <c r="Q34" s="156"/>
      <c r="R34" s="156"/>
      <c r="S34" s="156"/>
      <c r="T34" s="156"/>
      <c r="U34" s="156"/>
      <c r="V34" s="156"/>
      <c r="W34" s="156"/>
      <c r="X34" s="156"/>
      <c r="Y34" s="156"/>
      <c r="Z34" s="156"/>
      <c r="AA34" s="156"/>
      <c r="AB34" s="156"/>
      <c r="AC34" s="156"/>
      <c r="AD34" s="156"/>
      <c r="AE34" s="156"/>
      <c r="AF34" s="156"/>
      <c r="AG34" s="156"/>
      <c r="AH34" s="147" t="str">
        <f t="shared" si="329"/>
        <v xml:space="preserve">проверка пройдена</v>
      </c>
      <c r="AI34" s="147" t="str">
        <f t="shared" si="331"/>
        <v xml:space="preserve">проверка пройдена</v>
      </c>
    </row>
    <row r="35" ht="60">
      <c r="A35" s="143"/>
      <c r="B35" s="143"/>
      <c r="C35" s="72" t="s">
        <v>1109</v>
      </c>
      <c r="D35" s="143" t="str">
        <f>VLOOKUP(C35,'Коды программ'!$A$2:$B$578,2,FALSE)</f>
        <v xml:space="preserve">Правоохранительная деятельность</v>
      </c>
      <c r="E35" s="153" t="s">
        <v>85</v>
      </c>
      <c r="F35" s="162" t="s">
        <v>86</v>
      </c>
      <c r="G35" s="156"/>
      <c r="H35" s="156"/>
      <c r="I35" s="156"/>
      <c r="J35" s="156"/>
      <c r="K35" s="156"/>
      <c r="L35" s="156"/>
      <c r="M35" s="156"/>
      <c r="N35" s="156"/>
      <c r="O35" s="156"/>
      <c r="P35" s="156"/>
      <c r="Q35" s="156"/>
      <c r="R35" s="156"/>
      <c r="S35" s="156"/>
      <c r="T35" s="156"/>
      <c r="U35" s="156"/>
      <c r="V35" s="156"/>
      <c r="W35" s="156"/>
      <c r="X35" s="156"/>
      <c r="Y35" s="156"/>
      <c r="Z35" s="156"/>
      <c r="AA35" s="156"/>
      <c r="AB35" s="156"/>
      <c r="AC35" s="156"/>
      <c r="AD35" s="156"/>
      <c r="AE35" s="156"/>
      <c r="AF35" s="156"/>
      <c r="AG35" s="156"/>
      <c r="AH35" s="147" t="str">
        <f t="shared" si="329"/>
        <v xml:space="preserve">проверка пройдена</v>
      </c>
      <c r="AI35" s="147" t="str">
        <f t="shared" si="331"/>
        <v xml:space="preserve">проверка пройдена</v>
      </c>
    </row>
    <row r="36" ht="75">
      <c r="A36" s="143"/>
      <c r="B36" s="143"/>
      <c r="C36" s="72" t="s">
        <v>1109</v>
      </c>
      <c r="D36" s="143" t="str">
        <f>VLOOKUP(C36,'Коды программ'!$A$2:$B$578,2,FALSE)</f>
        <v xml:space="preserve">Правоохранительная деятельность</v>
      </c>
      <c r="E36" s="153" t="s">
        <v>90</v>
      </c>
      <c r="F36" s="162" t="s">
        <v>91</v>
      </c>
      <c r="G36" s="156"/>
      <c r="H36" s="156"/>
      <c r="I36" s="156"/>
      <c r="J36" s="156"/>
      <c r="K36" s="156"/>
      <c r="L36" s="156"/>
      <c r="M36" s="156"/>
      <c r="N36" s="156"/>
      <c r="O36" s="156"/>
      <c r="P36" s="156"/>
      <c r="Q36" s="156"/>
      <c r="R36" s="156"/>
      <c r="S36" s="156"/>
      <c r="T36" s="156"/>
      <c r="U36" s="156"/>
      <c r="V36" s="156"/>
      <c r="W36" s="156"/>
      <c r="X36" s="156"/>
      <c r="Y36" s="156"/>
      <c r="Z36" s="156"/>
      <c r="AA36" s="156"/>
      <c r="AB36" s="156"/>
      <c r="AC36" s="156"/>
      <c r="AD36" s="156"/>
      <c r="AE36" s="156"/>
      <c r="AF36" s="156"/>
      <c r="AG36" s="156"/>
      <c r="AH36" s="147" t="str">
        <f t="shared" si="329"/>
        <v xml:space="preserve">проверка пройдена</v>
      </c>
      <c r="AI36" s="147" t="str">
        <f t="shared" si="331"/>
        <v xml:space="preserve">проверка пройдена</v>
      </c>
    </row>
    <row r="37" ht="30">
      <c r="A37" s="143"/>
      <c r="B37" s="143"/>
      <c r="C37" s="72" t="s">
        <v>1109</v>
      </c>
      <c r="D37" s="143" t="str">
        <f>VLOOKUP(C37,'Коды программ'!$A$2:$B$578,2,FALSE)</f>
        <v xml:space="preserve">Правоохранительная деятельность</v>
      </c>
      <c r="E37" s="163" t="s">
        <v>1331</v>
      </c>
      <c r="F37" s="164" t="s">
        <v>1362</v>
      </c>
      <c r="G37" s="165" t="str">
        <f>IF(AND(G23&lt;=G22,G24&lt;=G23,G25&lt;=G22,G26&lt;=G22,G27=(G23+G25),G27=(G28+G29+G30+G31+G32+G33+G34),G35&lt;=G27,G36&lt;=G27,(G23+G25)&lt;=G22,G28&lt;=G27,G29&lt;=G27,G30&lt;=G27,G31&lt;=G27,G32&lt;=G27,G33&lt;=G27,G34&lt;=G27,G35&lt;=G26,G35&lt;=G27),"проверка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H37" s="165" t="str">
        <f t="shared" ref="H37:AF37" si="333">IF(AND(H23&lt;=H22,H24&lt;=H23,H25&lt;=H22,H26&lt;=H22,H27=(H23+H25),H27=(H28+H29+H30+H31+H32+H33+H34),H35&lt;=H27,H36&lt;=H27,(H23+H25)&lt;=H22,H28&lt;=H27,H29&lt;=H27,H30&lt;=H27,H31&lt;=H27,H32&lt;=H27,H33&lt;=H27,H34&lt;=H27,H35&lt;=H26,H35&lt;=H27),"проверка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I37" s="165" t="str">
        <f t="shared" si="333"/>
        <v xml:space="preserve">проверка пройдена</v>
      </c>
      <c r="J37" s="165" t="str">
        <f t="shared" si="333"/>
        <v xml:space="preserve">проверка пройдена</v>
      </c>
      <c r="K37" s="165" t="str">
        <f t="shared" si="333"/>
        <v xml:space="preserve">проверка пройдена</v>
      </c>
      <c r="L37" s="165" t="str">
        <f t="shared" si="333"/>
        <v xml:space="preserve">проверка пройдена</v>
      </c>
      <c r="M37" s="165" t="str">
        <f t="shared" si="333"/>
        <v xml:space="preserve">проверка пройдена</v>
      </c>
      <c r="N37" s="165" t="str">
        <f t="shared" si="333"/>
        <v xml:space="preserve">проверка пройдена</v>
      </c>
      <c r="O37" s="165" t="str">
        <f t="shared" si="333"/>
        <v xml:space="preserve">проверка пройдена</v>
      </c>
      <c r="P37" s="165" t="str">
        <f t="shared" si="333"/>
        <v xml:space="preserve">проверка пройдена</v>
      </c>
      <c r="Q37" s="165" t="str">
        <f t="shared" si="333"/>
        <v xml:space="preserve">проверка пройдена</v>
      </c>
      <c r="R37" s="165" t="str">
        <f t="shared" si="333"/>
        <v xml:space="preserve">проверка пройдена</v>
      </c>
      <c r="S37" s="165" t="str">
        <f t="shared" si="333"/>
        <v xml:space="preserve">проверка пройдена</v>
      </c>
      <c r="T37" s="165" t="str">
        <f t="shared" si="333"/>
        <v xml:space="preserve">проверка пройдена</v>
      </c>
      <c r="U37" s="165" t="str">
        <f t="shared" si="333"/>
        <v xml:space="preserve">проверка пройдена</v>
      </c>
      <c r="V37" s="165" t="str">
        <f t="shared" si="333"/>
        <v xml:space="preserve">проверка пройдена</v>
      </c>
      <c r="W37" s="165" t="str">
        <f t="shared" si="333"/>
        <v xml:space="preserve">проверка пройдена</v>
      </c>
      <c r="X37" s="165" t="str">
        <f t="shared" si="333"/>
        <v xml:space="preserve">проверка пройдена</v>
      </c>
      <c r="Y37" s="165" t="str">
        <f t="shared" si="333"/>
        <v xml:space="preserve">проверка пройдена</v>
      </c>
      <c r="Z37" s="165" t="str">
        <f t="shared" si="333"/>
        <v xml:space="preserve">проверка пройдена</v>
      </c>
      <c r="AA37" s="165" t="str">
        <f t="shared" si="333"/>
        <v xml:space="preserve">проверка пройдена</v>
      </c>
      <c r="AB37" s="165" t="str">
        <f t="shared" si="333"/>
        <v xml:space="preserve">проверка пройдена</v>
      </c>
      <c r="AC37" s="165" t="str">
        <f t="shared" si="333"/>
        <v xml:space="preserve">проверка пройдена</v>
      </c>
      <c r="AD37" s="165" t="str">
        <f t="shared" si="333"/>
        <v xml:space="preserve">проверка пройдена</v>
      </c>
      <c r="AE37" s="165" t="str">
        <f t="shared" si="333"/>
        <v xml:space="preserve">проверка пройдена</v>
      </c>
      <c r="AF37" s="165" t="str">
        <f t="shared" si="333"/>
        <v xml:space="preserve">проверка пройдена</v>
      </c>
      <c r="AG37" s="166"/>
      <c r="AH37" s="147"/>
      <c r="AI37" s="147"/>
    </row>
  </sheetData>
  <protectedRanges>
    <protectedRange name="ввод1" sqref="D9:D18 D25:D34" algorithmName="SHA-512" hashValue="WDKzCAR2wBEBx8LOnyd3YmSux/kkdhZN2VN6+CHbdLOFGMBAILp5Xo8ALk/3Lwm0zLUKI1Tkc7hpsYGSgdoJqQ==" saltValue="zGhDiJVPF+fHpIEm9DwtZQ==" spinCount="100000"/>
    <protectedRange name="ввод2" sqref="H9:AH18 H25:AH34" algorithmName="SHA-512" hashValue="KnvZVXPXZp4jVmIvD+kDJ3BBVrvijulcgAfZf1morfYVwfPpnE2cDczhIjJgwgpsdVIXducxir7CA3A5ZDdRVg==" saltValue="FNw2p2FbVjaG9kKe3JAPcw==" spinCount="100000"/>
    <protectedRange name="ввод1_1" sqref="C6:C21" algorithmName="SHA-512" hashValue="WDKzCAR2wBEBx8LOnyd3YmSux/kkdhZN2VN6+CHbdLOFGMBAILp5Xo8ALk/3Lwm0zLUKI1Tkc7hpsYGSgdoJqQ==" saltValue="zGhDiJVPF+fHpIEm9DwtZQ==" spinCount="100000"/>
    <protectedRange name="ввод1_2" sqref="C22:C37" algorithmName="SHA-512" hashValue="WDKzCAR2wBEBx8LOnyd3YmSux/kkdhZN2VN6+CHbdLOFGMBAILp5Xo8ALk/3Lwm0zLUKI1Tkc7hpsYGSgdoJqQ==" saltValue="zGhDiJVPF+fHpIEm9DwtZQ==" spinCount="100000"/>
  </protectedRanges>
  <mergeCells count="17">
    <mergeCell ref="A1:AG1"/>
    <mergeCell ref="A2:A4"/>
    <mergeCell ref="B2:B4"/>
    <mergeCell ref="C2:C4"/>
    <mergeCell ref="D2:D4"/>
    <mergeCell ref="E2:E4"/>
    <mergeCell ref="F2:F4"/>
    <mergeCell ref="G2:G4"/>
    <mergeCell ref="H2:AF2"/>
    <mergeCell ref="AG2:AG4"/>
    <mergeCell ref="AH2:AH4"/>
    <mergeCell ref="AI2:AI4"/>
    <mergeCell ref="H3:M3"/>
    <mergeCell ref="N3:P3"/>
    <mergeCell ref="Q3:T3"/>
    <mergeCell ref="U3:Z3"/>
    <mergeCell ref="AA3:AF3"/>
  </mergeCells>
  <printOptions headings="0" gridLines="0"/>
  <pageMargins left="0.25" right="0.25" top="0.75" bottom="0.75" header="0.30000001192092901" footer="0.30000001192092901"/>
  <pageSetup paperSize="9" scale="41" fitToWidth="1" fitToHeight="1" pageOrder="downThenOver" orientation="portrait" usePrinterDefaults="1" blackAndWhite="0" draft="0" cellComments="none" useFirstPageNumber="0" errors="displayed" horizontalDpi="600" verticalDpi="600" copies="1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topLeftCell="C59" zoomScale="70" workbookViewId="0">
      <selection activeCell="C54" activeCellId="0" sqref="C54:C69"/>
    </sheetView>
  </sheetViews>
  <sheetFormatPr defaultColWidth="9.1796875" defaultRowHeight="14.25"/>
  <cols>
    <col customWidth="1" min="1" max="1" style="141" width="19.1796875"/>
    <col customWidth="1" min="2" max="2" style="141" width="19.453125"/>
    <col customWidth="1" min="3" max="3" style="141" width="21"/>
    <col customWidth="1" min="4" max="4" style="141" width="27"/>
    <col customWidth="1" min="5" max="5" style="141" width="8.81640625"/>
    <col customWidth="1" min="6" max="6" style="141" width="39.26953125"/>
    <col customWidth="1" min="7" max="7" style="141" width="27.453125"/>
    <col customWidth="1" min="8" max="9" style="141" width="21.81640625"/>
    <col customWidth="1" min="10" max="10" style="141" width="22.54296875"/>
    <col customWidth="1" min="11" max="11" style="141" width="14.453125"/>
    <col customWidth="1" min="12" max="12" style="141" width="18.1796875"/>
    <col customWidth="1" min="13" max="13" style="141" width="15.81640625"/>
    <col customWidth="1" min="14" max="14" style="141" width="19.453125"/>
    <col customWidth="1" min="15" max="15" style="141" width="33"/>
    <col customWidth="1" min="16" max="17" style="141" width="18.26953125"/>
    <col customWidth="1" min="18" max="18" style="141" width="21"/>
    <col customWidth="1" min="19" max="19" style="141" width="22"/>
    <col customWidth="1" min="20" max="20" style="141" width="21.54296875"/>
    <col customWidth="1" min="21" max="21" style="141" width="20.26953125"/>
    <col customWidth="1" min="22" max="23" style="141" width="18.26953125"/>
    <col customWidth="1" min="24" max="25" style="141" width="20"/>
    <col customWidth="1" min="26" max="26" style="141" width="23.1796875"/>
    <col customWidth="1" min="27" max="27" style="141" width="20"/>
    <col customWidth="1" min="28" max="28" style="141" width="18.1796875"/>
    <col customWidth="1" min="29" max="29" style="141" width="20"/>
    <col customWidth="1" min="30" max="30" style="141" width="15.26953125"/>
    <col customWidth="1" min="31" max="31" style="141" width="32"/>
    <col customWidth="1" min="32" max="32" style="141" width="15.54296875"/>
    <col customWidth="1" min="33" max="33" style="141" width="24"/>
    <col customWidth="1" min="34" max="34" style="141" width="53"/>
    <col customWidth="1" min="35" max="35" style="141" width="44.453125"/>
    <col min="36" max="16384" style="141" width="9.1796875"/>
  </cols>
  <sheetData>
    <row r="1" ht="193" customHeight="1">
      <c r="A1" s="55" t="s">
        <v>1350</v>
      </c>
      <c r="B1" s="56"/>
      <c r="C1" s="57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</row>
    <row r="2" s="142" customFormat="1" ht="42.75" customHeight="1">
      <c r="A2" s="143" t="s">
        <v>1291</v>
      </c>
      <c r="B2" s="143" t="s">
        <v>1351</v>
      </c>
      <c r="C2" s="143" t="s">
        <v>1293</v>
      </c>
      <c r="D2" s="143" t="s">
        <v>1294</v>
      </c>
      <c r="E2" s="143" t="s">
        <v>1295</v>
      </c>
      <c r="F2" s="143" t="s">
        <v>1352</v>
      </c>
      <c r="G2" s="144" t="s">
        <v>1353</v>
      </c>
      <c r="H2" s="145" t="s">
        <v>1298</v>
      </c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45"/>
      <c r="AC2" s="145"/>
      <c r="AD2" s="145"/>
      <c r="AE2" s="145"/>
      <c r="AF2" s="145"/>
      <c r="AG2" s="146" t="s">
        <v>1354</v>
      </c>
      <c r="AH2" s="147" t="s">
        <v>1300</v>
      </c>
      <c r="AI2" s="147" t="s">
        <v>1355</v>
      </c>
    </row>
    <row r="3" s="142" customFormat="1" ht="51.75" customHeight="1">
      <c r="A3" s="143"/>
      <c r="B3" s="143"/>
      <c r="C3" s="143"/>
      <c r="D3" s="143"/>
      <c r="E3" s="143"/>
      <c r="F3" s="143"/>
      <c r="G3" s="144"/>
      <c r="H3" s="148" t="s">
        <v>1301</v>
      </c>
      <c r="I3" s="148"/>
      <c r="J3" s="148"/>
      <c r="K3" s="148"/>
      <c r="L3" s="148"/>
      <c r="M3" s="148"/>
      <c r="N3" s="149" t="s">
        <v>1302</v>
      </c>
      <c r="O3" s="149"/>
      <c r="P3" s="149"/>
      <c r="Q3" s="149" t="s">
        <v>1303</v>
      </c>
      <c r="R3" s="149"/>
      <c r="S3" s="149"/>
      <c r="T3" s="149"/>
      <c r="U3" s="148" t="s">
        <v>1304</v>
      </c>
      <c r="V3" s="148"/>
      <c r="W3" s="148"/>
      <c r="X3" s="148"/>
      <c r="Y3" s="148"/>
      <c r="Z3" s="148"/>
      <c r="AA3" s="145" t="s">
        <v>1305</v>
      </c>
      <c r="AB3" s="145"/>
      <c r="AC3" s="145"/>
      <c r="AD3" s="145"/>
      <c r="AE3" s="145"/>
      <c r="AF3" s="145"/>
      <c r="AG3" s="146"/>
      <c r="AH3" s="147"/>
      <c r="AI3" s="147"/>
    </row>
    <row r="4" s="150" customFormat="1" ht="255.75" customHeight="1">
      <c r="A4" s="143"/>
      <c r="B4" s="143"/>
      <c r="C4" s="143"/>
      <c r="D4" s="143"/>
      <c r="E4" s="143"/>
      <c r="F4" s="143"/>
      <c r="G4" s="143"/>
      <c r="H4" s="144" t="s">
        <v>1306</v>
      </c>
      <c r="I4" s="151" t="s">
        <v>1307</v>
      </c>
      <c r="J4" s="151" t="s">
        <v>1308</v>
      </c>
      <c r="K4" s="144" t="s">
        <v>1309</v>
      </c>
      <c r="L4" s="143" t="s">
        <v>1310</v>
      </c>
      <c r="M4" s="144" t="s">
        <v>1311</v>
      </c>
      <c r="N4" s="144" t="s">
        <v>1312</v>
      </c>
      <c r="O4" s="152" t="s">
        <v>1356</v>
      </c>
      <c r="P4" s="144" t="s">
        <v>1314</v>
      </c>
      <c r="Q4" s="144" t="s">
        <v>1357</v>
      </c>
      <c r="R4" s="143" t="s">
        <v>1316</v>
      </c>
      <c r="S4" s="143" t="s">
        <v>1317</v>
      </c>
      <c r="T4" s="143" t="s">
        <v>1318</v>
      </c>
      <c r="U4" s="144" t="s">
        <v>1319</v>
      </c>
      <c r="V4" s="144" t="s">
        <v>1320</v>
      </c>
      <c r="W4" s="144" t="s">
        <v>1358</v>
      </c>
      <c r="X4" s="144" t="s">
        <v>1322</v>
      </c>
      <c r="Y4" s="144" t="s">
        <v>1323</v>
      </c>
      <c r="Z4" s="144" t="s">
        <v>1324</v>
      </c>
      <c r="AA4" s="144" t="s">
        <v>1325</v>
      </c>
      <c r="AB4" s="144" t="s">
        <v>1326</v>
      </c>
      <c r="AC4" s="144" t="s">
        <v>1327</v>
      </c>
      <c r="AD4" s="144" t="s">
        <v>1328</v>
      </c>
      <c r="AE4" s="144" t="s">
        <v>1359</v>
      </c>
      <c r="AF4" s="144" t="s">
        <v>1330</v>
      </c>
      <c r="AG4" s="146"/>
      <c r="AH4" s="147"/>
      <c r="AI4" s="147"/>
    </row>
    <row r="5" s="150" customFormat="1" ht="18.75" customHeight="1">
      <c r="A5" s="153" t="s">
        <v>6</v>
      </c>
      <c r="B5" s="153" t="s">
        <v>14</v>
      </c>
      <c r="C5" s="153" t="s">
        <v>22</v>
      </c>
      <c r="D5" s="153" t="s">
        <v>29</v>
      </c>
      <c r="E5" s="153" t="s">
        <v>36</v>
      </c>
      <c r="F5" s="153" t="s">
        <v>42</v>
      </c>
      <c r="G5" s="153" t="s">
        <v>48</v>
      </c>
      <c r="H5" s="153" t="s">
        <v>54</v>
      </c>
      <c r="I5" s="153" t="s">
        <v>60</v>
      </c>
      <c r="J5" s="153" t="s">
        <v>65</v>
      </c>
      <c r="K5" s="153" t="s">
        <v>70</v>
      </c>
      <c r="L5" s="153" t="s">
        <v>75</v>
      </c>
      <c r="M5" s="153" t="s">
        <v>80</v>
      </c>
      <c r="N5" s="153" t="s">
        <v>85</v>
      </c>
      <c r="O5" s="153" t="s">
        <v>90</v>
      </c>
      <c r="P5" s="153" t="s">
        <v>1331</v>
      </c>
      <c r="Q5" s="153" t="s">
        <v>1332</v>
      </c>
      <c r="R5" s="153" t="s">
        <v>1333</v>
      </c>
      <c r="S5" s="153" t="s">
        <v>1334</v>
      </c>
      <c r="T5" s="153" t="s">
        <v>1335</v>
      </c>
      <c r="U5" s="153" t="s">
        <v>1336</v>
      </c>
      <c r="V5" s="153" t="s">
        <v>1337</v>
      </c>
      <c r="W5" s="153" t="s">
        <v>1338</v>
      </c>
      <c r="X5" s="153" t="s">
        <v>1339</v>
      </c>
      <c r="Y5" s="153" t="s">
        <v>1340</v>
      </c>
      <c r="Z5" s="153" t="s">
        <v>1341</v>
      </c>
      <c r="AA5" s="153" t="s">
        <v>1342</v>
      </c>
      <c r="AB5" s="153" t="s">
        <v>1343</v>
      </c>
      <c r="AC5" s="153" t="s">
        <v>1344</v>
      </c>
      <c r="AD5" s="153" t="s">
        <v>1345</v>
      </c>
      <c r="AE5" s="153" t="s">
        <v>1346</v>
      </c>
      <c r="AF5" s="153" t="s">
        <v>1347</v>
      </c>
      <c r="AG5" s="153" t="s">
        <v>1348</v>
      </c>
      <c r="AH5" s="153" t="s">
        <v>1349</v>
      </c>
      <c r="AI5" s="153" t="s">
        <v>1360</v>
      </c>
    </row>
    <row r="6" s="150" customFormat="1" ht="35.25" customHeight="1">
      <c r="A6" s="143"/>
      <c r="B6" s="143"/>
      <c r="C6" s="205" t="s">
        <v>409</v>
      </c>
      <c r="D6" s="143" t="str">
        <f>VLOOKUP(C6,'[1]Коды программ'!$A$2:$B$578,2,FALSE)</f>
        <v xml:space="preserve">Сварщик (ручной и частично механизированной сварки (наплавки)</v>
      </c>
      <c r="E6" s="154" t="s">
        <v>6</v>
      </c>
      <c r="F6" s="155" t="s">
        <v>7</v>
      </c>
      <c r="G6" s="156">
        <v>12</v>
      </c>
      <c r="H6" s="156">
        <v>6</v>
      </c>
      <c r="I6" s="156">
        <v>6</v>
      </c>
      <c r="J6" s="156">
        <v>6</v>
      </c>
      <c r="K6" s="156">
        <v>0</v>
      </c>
      <c r="L6" s="156">
        <v>0</v>
      </c>
      <c r="M6" s="156">
        <v>3</v>
      </c>
      <c r="N6" s="156">
        <v>3</v>
      </c>
      <c r="O6" s="156">
        <v>0</v>
      </c>
      <c r="P6" s="156">
        <v>0</v>
      </c>
      <c r="Q6" s="156"/>
      <c r="R6" s="156">
        <v>0</v>
      </c>
      <c r="S6" s="156">
        <v>0</v>
      </c>
      <c r="T6" s="156">
        <v>0</v>
      </c>
      <c r="U6" s="156">
        <v>0</v>
      </c>
      <c r="V6" s="156">
        <v>0</v>
      </c>
      <c r="W6" s="156">
        <v>0</v>
      </c>
      <c r="X6" s="156">
        <v>0</v>
      </c>
      <c r="Y6" s="156">
        <v>0</v>
      </c>
      <c r="Z6" s="156">
        <v>0</v>
      </c>
      <c r="AA6" s="156">
        <v>0</v>
      </c>
      <c r="AB6" s="156">
        <v>0</v>
      </c>
      <c r="AC6" s="156">
        <v>0</v>
      </c>
      <c r="AD6" s="156">
        <v>0</v>
      </c>
      <c r="AE6" s="156">
        <v>0</v>
      </c>
      <c r="AF6" s="156">
        <v>0</v>
      </c>
      <c r="AG6" s="156"/>
      <c r="AH6" s="147" t="str">
        <f t="shared" ref="AH6:AH10" si="334">IF(G6=H6+K6+L6+M6+N6+O6+P6+Q6+R6+S6+T6+U6+V6+W6+X6+Y6+Z6+AA6+AB6+AC6+AD6+AE6+AF6,"проверка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 xml:space="preserve">проверка пройдена</v>
      </c>
      <c r="AI6" s="147" t="str">
        <f t="shared" ref="AI6:AI20" si="335">IF(OR(I6&gt;H6,J6&gt;H6),"ВНИМАНИЕ! В гр.09 и/или 10 не может стоять значение большее, чем в гр.08","проверка пройдена")</f>
        <v xml:space="preserve">проверка пройдена</v>
      </c>
    </row>
    <row r="7" s="150" customFormat="1" ht="35.25" customHeight="1">
      <c r="A7" s="143"/>
      <c r="B7" s="143"/>
      <c r="C7" s="205" t="s">
        <v>409</v>
      </c>
      <c r="D7" s="143" t="str">
        <f>#NAME?</f>
        <v xml:space="preserve">Сварщик (ручной и частично механизированной сварки (наплавки)</v>
      </c>
      <c r="E7" s="154" t="s">
        <v>14</v>
      </c>
      <c r="F7" s="158" t="s">
        <v>15</v>
      </c>
      <c r="G7" s="156">
        <v>0</v>
      </c>
      <c r="H7" s="156">
        <v>0</v>
      </c>
      <c r="I7" s="156">
        <v>0</v>
      </c>
      <c r="J7" s="156">
        <v>0</v>
      </c>
      <c r="K7" s="156">
        <v>0</v>
      </c>
      <c r="L7" s="156">
        <v>0</v>
      </c>
      <c r="M7" s="156">
        <v>0</v>
      </c>
      <c r="N7" s="156">
        <v>0</v>
      </c>
      <c r="O7" s="156">
        <v>0</v>
      </c>
      <c r="P7" s="156">
        <v>0</v>
      </c>
      <c r="Q7" s="156">
        <v>0</v>
      </c>
      <c r="R7" s="156">
        <v>0</v>
      </c>
      <c r="S7" s="156">
        <v>0</v>
      </c>
      <c r="T7" s="156">
        <v>0</v>
      </c>
      <c r="U7" s="156">
        <v>0</v>
      </c>
      <c r="V7" s="156">
        <v>0</v>
      </c>
      <c r="W7" s="156">
        <v>0</v>
      </c>
      <c r="X7" s="156">
        <v>0</v>
      </c>
      <c r="Y7" s="156">
        <v>0</v>
      </c>
      <c r="Z7" s="156">
        <v>0</v>
      </c>
      <c r="AA7" s="156">
        <v>0</v>
      </c>
      <c r="AB7" s="156">
        <v>0</v>
      </c>
      <c r="AC7" s="156">
        <v>0</v>
      </c>
      <c r="AD7" s="156">
        <v>0</v>
      </c>
      <c r="AE7" s="156">
        <v>0</v>
      </c>
      <c r="AF7" s="156">
        <v>0</v>
      </c>
      <c r="AG7" s="156"/>
      <c r="AH7" s="147" t="str">
        <f t="shared" si="334"/>
        <v xml:space="preserve">проверка пройдена</v>
      </c>
      <c r="AI7" s="147" t="str">
        <f t="shared" si="335"/>
        <v xml:space="preserve">проверка пройдена</v>
      </c>
    </row>
    <row r="8" s="150" customFormat="1" ht="35.25" customHeight="1">
      <c r="A8" s="143"/>
      <c r="B8" s="143"/>
      <c r="C8" s="205" t="s">
        <v>409</v>
      </c>
      <c r="D8" s="143" t="str">
        <f>#NAME?</f>
        <v xml:space="preserve">Сварщик (ручной и частично механизированной сварки (наплавки)</v>
      </c>
      <c r="E8" s="154" t="s">
        <v>22</v>
      </c>
      <c r="F8" s="158" t="s">
        <v>23</v>
      </c>
      <c r="G8" s="156">
        <v>0</v>
      </c>
      <c r="H8" s="156">
        <v>0</v>
      </c>
      <c r="I8" s="156">
        <v>0</v>
      </c>
      <c r="J8" s="156">
        <v>0</v>
      </c>
      <c r="K8" s="156">
        <v>0</v>
      </c>
      <c r="L8" s="156">
        <v>0</v>
      </c>
      <c r="M8" s="156">
        <v>0</v>
      </c>
      <c r="N8" s="156">
        <v>0</v>
      </c>
      <c r="O8" s="156">
        <v>0</v>
      </c>
      <c r="P8" s="156">
        <v>0</v>
      </c>
      <c r="Q8" s="156">
        <v>0</v>
      </c>
      <c r="R8" s="156">
        <v>0</v>
      </c>
      <c r="S8" s="156">
        <v>0</v>
      </c>
      <c r="T8" s="156">
        <v>0</v>
      </c>
      <c r="U8" s="156">
        <v>0</v>
      </c>
      <c r="V8" s="156">
        <v>0</v>
      </c>
      <c r="W8" s="156">
        <v>0</v>
      </c>
      <c r="X8" s="156">
        <v>0</v>
      </c>
      <c r="Y8" s="156">
        <v>0</v>
      </c>
      <c r="Z8" s="156">
        <v>0</v>
      </c>
      <c r="AA8" s="156">
        <v>0</v>
      </c>
      <c r="AB8" s="156">
        <v>0</v>
      </c>
      <c r="AC8" s="156">
        <v>0</v>
      </c>
      <c r="AD8" s="156">
        <v>0</v>
      </c>
      <c r="AE8" s="156">
        <v>0</v>
      </c>
      <c r="AF8" s="156">
        <v>0</v>
      </c>
      <c r="AG8" s="156"/>
      <c r="AH8" s="147" t="str">
        <f t="shared" si="334"/>
        <v xml:space="preserve">проверка пройдена</v>
      </c>
      <c r="AI8" s="147" t="str">
        <f t="shared" si="335"/>
        <v xml:space="preserve">проверка пройдена</v>
      </c>
    </row>
    <row r="9" s="150" customFormat="1" ht="36.75" customHeight="1">
      <c r="A9" s="143"/>
      <c r="B9" s="143"/>
      <c r="C9" s="205" t="s">
        <v>409</v>
      </c>
      <c r="D9" s="143" t="str">
        <f>#NAME?</f>
        <v xml:space="preserve">Сварщик (ручной и частично механизированной сварки (наплавки)</v>
      </c>
      <c r="E9" s="154" t="s">
        <v>29</v>
      </c>
      <c r="F9" s="158" t="s">
        <v>30</v>
      </c>
      <c r="G9" s="156">
        <v>0</v>
      </c>
      <c r="H9" s="156">
        <v>0</v>
      </c>
      <c r="I9" s="156">
        <v>0</v>
      </c>
      <c r="J9" s="156">
        <v>0</v>
      </c>
      <c r="K9" s="156">
        <v>0</v>
      </c>
      <c r="L9" s="156">
        <v>0</v>
      </c>
      <c r="M9" s="156">
        <v>0</v>
      </c>
      <c r="N9" s="156">
        <v>0</v>
      </c>
      <c r="O9" s="156">
        <v>0</v>
      </c>
      <c r="P9" s="156">
        <v>0</v>
      </c>
      <c r="Q9" s="156">
        <v>0</v>
      </c>
      <c r="R9" s="156">
        <v>0</v>
      </c>
      <c r="S9" s="156">
        <v>0</v>
      </c>
      <c r="T9" s="156">
        <v>0</v>
      </c>
      <c r="U9" s="156">
        <v>0</v>
      </c>
      <c r="V9" s="156">
        <v>0</v>
      </c>
      <c r="W9" s="156">
        <v>0</v>
      </c>
      <c r="X9" s="156">
        <v>0</v>
      </c>
      <c r="Y9" s="156">
        <v>0</v>
      </c>
      <c r="Z9" s="156">
        <v>0</v>
      </c>
      <c r="AA9" s="156">
        <v>0</v>
      </c>
      <c r="AB9" s="156">
        <v>0</v>
      </c>
      <c r="AC9" s="156">
        <v>0</v>
      </c>
      <c r="AD9" s="156">
        <v>0</v>
      </c>
      <c r="AE9" s="156">
        <v>0</v>
      </c>
      <c r="AF9" s="156">
        <v>0</v>
      </c>
      <c r="AG9" s="156"/>
      <c r="AH9" s="147" t="str">
        <f t="shared" si="334"/>
        <v xml:space="preserve">проверка пройдена</v>
      </c>
      <c r="AI9" s="147" t="str">
        <f t="shared" si="335"/>
        <v xml:space="preserve">проверка пройдена</v>
      </c>
    </row>
    <row r="10" s="150" customFormat="1" ht="27" customHeight="1">
      <c r="A10" s="143"/>
      <c r="B10" s="143"/>
      <c r="C10" s="205" t="s">
        <v>409</v>
      </c>
      <c r="D10" s="143" t="str">
        <f>VLOOKUP(C10,'[1]Коды программ'!$A$2:$B$578,2,FALSE)</f>
        <v xml:space="preserve">Сварщик (ручной и частично механизированной сварки (наплавки)</v>
      </c>
      <c r="E10" s="154" t="s">
        <v>36</v>
      </c>
      <c r="F10" s="158" t="s">
        <v>37</v>
      </c>
      <c r="G10" s="156">
        <v>0</v>
      </c>
      <c r="H10" s="156">
        <v>0</v>
      </c>
      <c r="I10" s="156">
        <v>0</v>
      </c>
      <c r="J10" s="156">
        <v>0</v>
      </c>
      <c r="K10" s="156">
        <v>0</v>
      </c>
      <c r="L10" s="156">
        <v>0</v>
      </c>
      <c r="M10" s="156">
        <v>0</v>
      </c>
      <c r="N10" s="156">
        <v>0</v>
      </c>
      <c r="O10" s="156">
        <v>0</v>
      </c>
      <c r="P10" s="156">
        <v>0</v>
      </c>
      <c r="Q10" s="156">
        <v>0</v>
      </c>
      <c r="R10" s="156">
        <v>0</v>
      </c>
      <c r="S10" s="156">
        <v>0</v>
      </c>
      <c r="T10" s="156">
        <v>0</v>
      </c>
      <c r="U10" s="156">
        <v>0</v>
      </c>
      <c r="V10" s="156">
        <v>0</v>
      </c>
      <c r="W10" s="156">
        <v>0</v>
      </c>
      <c r="X10" s="156">
        <v>0</v>
      </c>
      <c r="Y10" s="156">
        <v>0</v>
      </c>
      <c r="Z10" s="156">
        <v>0</v>
      </c>
      <c r="AA10" s="156">
        <v>0</v>
      </c>
      <c r="AB10" s="156">
        <v>0</v>
      </c>
      <c r="AC10" s="156">
        <v>0</v>
      </c>
      <c r="AD10" s="156">
        <v>0</v>
      </c>
      <c r="AE10" s="156">
        <v>0</v>
      </c>
      <c r="AF10" s="156">
        <v>0</v>
      </c>
      <c r="AG10" s="156"/>
      <c r="AH10" s="147" t="str">
        <f t="shared" si="334"/>
        <v xml:space="preserve">проверка пройдена</v>
      </c>
      <c r="AI10" s="147" t="str">
        <f t="shared" si="335"/>
        <v xml:space="preserve">проверка пройдена</v>
      </c>
    </row>
    <row r="11" s="150" customFormat="1" ht="81" customHeight="1">
      <c r="A11" s="143"/>
      <c r="B11" s="143"/>
      <c r="C11" s="205" t="s">
        <v>409</v>
      </c>
      <c r="D11" s="143" t="str">
        <f>#NAME?</f>
        <v xml:space="preserve">Сварщик (ручной и частично механизированной сварки (наплавки)</v>
      </c>
      <c r="E11" s="153" t="s">
        <v>42</v>
      </c>
      <c r="F11" s="159" t="s">
        <v>43</v>
      </c>
      <c r="G11" s="156">
        <f>G7+G9</f>
        <v>0</v>
      </c>
      <c r="H11" s="156">
        <f t="shared" ref="H11:AF11" si="336">H7+H9</f>
        <v>0</v>
      </c>
      <c r="I11" s="156">
        <f t="shared" si="336"/>
        <v>0</v>
      </c>
      <c r="J11" s="156">
        <f t="shared" si="336"/>
        <v>0</v>
      </c>
      <c r="K11" s="156">
        <f t="shared" si="336"/>
        <v>0</v>
      </c>
      <c r="L11" s="156">
        <f t="shared" si="336"/>
        <v>0</v>
      </c>
      <c r="M11" s="156">
        <f t="shared" si="336"/>
        <v>0</v>
      </c>
      <c r="N11" s="156">
        <f t="shared" si="336"/>
        <v>0</v>
      </c>
      <c r="O11" s="156">
        <f t="shared" si="336"/>
        <v>0</v>
      </c>
      <c r="P11" s="156">
        <f t="shared" si="336"/>
        <v>0</v>
      </c>
      <c r="Q11" s="156">
        <f t="shared" si="336"/>
        <v>0</v>
      </c>
      <c r="R11" s="156">
        <f t="shared" si="336"/>
        <v>0</v>
      </c>
      <c r="S11" s="156">
        <f t="shared" si="336"/>
        <v>0</v>
      </c>
      <c r="T11" s="156">
        <f t="shared" si="336"/>
        <v>0</v>
      </c>
      <c r="U11" s="156">
        <f t="shared" si="336"/>
        <v>0</v>
      </c>
      <c r="V11" s="156">
        <f t="shared" si="336"/>
        <v>0</v>
      </c>
      <c r="W11" s="156">
        <f t="shared" si="336"/>
        <v>0</v>
      </c>
      <c r="X11" s="156">
        <f t="shared" si="336"/>
        <v>0</v>
      </c>
      <c r="Y11" s="156">
        <f t="shared" si="336"/>
        <v>0</v>
      </c>
      <c r="Z11" s="156">
        <f t="shared" si="336"/>
        <v>0</v>
      </c>
      <c r="AA11" s="156">
        <f t="shared" si="336"/>
        <v>0</v>
      </c>
      <c r="AB11" s="156">
        <f t="shared" si="336"/>
        <v>0</v>
      </c>
      <c r="AC11" s="156">
        <f t="shared" si="336"/>
        <v>0</v>
      </c>
      <c r="AD11" s="156">
        <f t="shared" si="336"/>
        <v>0</v>
      </c>
      <c r="AE11" s="156">
        <f t="shared" si="336"/>
        <v>0</v>
      </c>
      <c r="AF11" s="156">
        <f t="shared" si="336"/>
        <v>0</v>
      </c>
      <c r="AG11" s="156"/>
      <c r="AH11" s="147" t="str">
        <f t="shared" ref="AH11:AH68" si="337">IF(G11=H11+K11+L11+M11+N11+O11+P11+Q11+R11+S11+T11+U11+V11+W11+X11+Y11+Z11+AA11+AB11+AC11+AD11+AE11+AF11,"проверка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 xml:space="preserve">проверка пройдена</v>
      </c>
      <c r="AI11" s="147" t="str">
        <f t="shared" si="335"/>
        <v xml:space="preserve">проверка пройдена</v>
      </c>
    </row>
    <row r="12" ht="87" customHeight="1">
      <c r="A12" s="143"/>
      <c r="B12" s="143"/>
      <c r="C12" s="205" t="s">
        <v>409</v>
      </c>
      <c r="D12" s="143" t="str">
        <f>#NAME?</f>
        <v xml:space="preserve">Сварщик (ручной и частично механизированной сварки (наплавки)</v>
      </c>
      <c r="E12" s="153" t="s">
        <v>48</v>
      </c>
      <c r="F12" s="159" t="s">
        <v>49</v>
      </c>
      <c r="G12" s="156">
        <v>0</v>
      </c>
      <c r="H12" s="156">
        <v>0</v>
      </c>
      <c r="I12" s="156">
        <v>0</v>
      </c>
      <c r="J12" s="156">
        <v>0</v>
      </c>
      <c r="K12" s="156">
        <v>0</v>
      </c>
      <c r="L12" s="156">
        <v>0</v>
      </c>
      <c r="M12" s="156">
        <v>0</v>
      </c>
      <c r="N12" s="156">
        <v>0</v>
      </c>
      <c r="O12" s="156">
        <v>0</v>
      </c>
      <c r="P12" s="156">
        <v>0</v>
      </c>
      <c r="Q12" s="156">
        <v>0</v>
      </c>
      <c r="R12" s="156">
        <v>0</v>
      </c>
      <c r="S12" s="156">
        <v>0</v>
      </c>
      <c r="T12" s="156">
        <v>0</v>
      </c>
      <c r="U12" s="156">
        <v>0</v>
      </c>
      <c r="V12" s="156">
        <v>0</v>
      </c>
      <c r="W12" s="156">
        <v>0</v>
      </c>
      <c r="X12" s="156">
        <v>0</v>
      </c>
      <c r="Y12" s="156">
        <v>0</v>
      </c>
      <c r="Z12" s="156">
        <v>0</v>
      </c>
      <c r="AA12" s="156">
        <v>0</v>
      </c>
      <c r="AB12" s="156">
        <v>0</v>
      </c>
      <c r="AC12" s="156">
        <v>0</v>
      </c>
      <c r="AD12" s="156">
        <v>0</v>
      </c>
      <c r="AE12" s="156">
        <v>0</v>
      </c>
      <c r="AF12" s="156">
        <v>0</v>
      </c>
      <c r="AG12" s="156"/>
      <c r="AH12" s="147" t="str">
        <f t="shared" si="337"/>
        <v xml:space="preserve">проверка пройдена</v>
      </c>
      <c r="AI12" s="147" t="str">
        <f t="shared" si="335"/>
        <v xml:space="preserve">проверка пройдена</v>
      </c>
    </row>
    <row r="13" ht="60">
      <c r="A13" s="143"/>
      <c r="B13" s="143"/>
      <c r="C13" s="205" t="s">
        <v>409</v>
      </c>
      <c r="D13" s="143" t="str">
        <f>#NAME?</f>
        <v xml:space="preserve">Сварщик (ручной и частично механизированной сварки (наплавки)</v>
      </c>
      <c r="E13" s="153" t="s">
        <v>54</v>
      </c>
      <c r="F13" s="159" t="s">
        <v>55</v>
      </c>
      <c r="G13" s="156">
        <v>0</v>
      </c>
      <c r="H13" s="156">
        <v>0</v>
      </c>
      <c r="I13" s="156">
        <v>0</v>
      </c>
      <c r="J13" s="156">
        <v>0</v>
      </c>
      <c r="K13" s="156">
        <v>0</v>
      </c>
      <c r="L13" s="156">
        <v>0</v>
      </c>
      <c r="M13" s="156">
        <v>0</v>
      </c>
      <c r="N13" s="156">
        <v>0</v>
      </c>
      <c r="O13" s="156">
        <v>0</v>
      </c>
      <c r="P13" s="156">
        <v>0</v>
      </c>
      <c r="Q13" s="156">
        <v>0</v>
      </c>
      <c r="R13" s="156">
        <v>0</v>
      </c>
      <c r="S13" s="156">
        <v>0</v>
      </c>
      <c r="T13" s="156">
        <v>0</v>
      </c>
      <c r="U13" s="156">
        <v>0</v>
      </c>
      <c r="V13" s="156">
        <v>0</v>
      </c>
      <c r="W13" s="156">
        <v>0</v>
      </c>
      <c r="X13" s="156">
        <v>0</v>
      </c>
      <c r="Y13" s="156">
        <v>0</v>
      </c>
      <c r="Z13" s="156">
        <v>0</v>
      </c>
      <c r="AA13" s="156">
        <v>0</v>
      </c>
      <c r="AB13" s="156">
        <v>0</v>
      </c>
      <c r="AC13" s="156">
        <v>0</v>
      </c>
      <c r="AD13" s="156">
        <v>0</v>
      </c>
      <c r="AE13" s="156">
        <v>0</v>
      </c>
      <c r="AF13" s="156">
        <v>0</v>
      </c>
      <c r="AG13" s="156"/>
      <c r="AH13" s="147" t="str">
        <f t="shared" si="337"/>
        <v xml:space="preserve">проверка пройдена</v>
      </c>
      <c r="AI13" s="147" t="str">
        <f t="shared" si="335"/>
        <v xml:space="preserve">проверка пройдена</v>
      </c>
    </row>
    <row r="14" ht="60">
      <c r="A14" s="143"/>
      <c r="B14" s="143"/>
      <c r="C14" s="205" t="s">
        <v>409</v>
      </c>
      <c r="D14" s="143" t="str">
        <f>#NAME?</f>
        <v xml:space="preserve">Сварщик (ручной и частично механизированной сварки (наплавки)</v>
      </c>
      <c r="E14" s="153" t="s">
        <v>60</v>
      </c>
      <c r="F14" s="159" t="s">
        <v>61</v>
      </c>
      <c r="G14" s="156">
        <v>0</v>
      </c>
      <c r="H14" s="156">
        <v>0</v>
      </c>
      <c r="I14" s="156">
        <v>0</v>
      </c>
      <c r="J14" s="156">
        <v>0</v>
      </c>
      <c r="K14" s="156">
        <v>0</v>
      </c>
      <c r="L14" s="156">
        <v>0</v>
      </c>
      <c r="M14" s="156">
        <v>0</v>
      </c>
      <c r="N14" s="156">
        <v>0</v>
      </c>
      <c r="O14" s="156">
        <v>0</v>
      </c>
      <c r="P14" s="156">
        <v>0</v>
      </c>
      <c r="Q14" s="156">
        <v>0</v>
      </c>
      <c r="R14" s="156">
        <v>0</v>
      </c>
      <c r="S14" s="156">
        <v>0</v>
      </c>
      <c r="T14" s="156">
        <v>0</v>
      </c>
      <c r="U14" s="156">
        <v>0</v>
      </c>
      <c r="V14" s="156">
        <v>0</v>
      </c>
      <c r="W14" s="156">
        <v>0</v>
      </c>
      <c r="X14" s="156">
        <v>0</v>
      </c>
      <c r="Y14" s="156">
        <v>0</v>
      </c>
      <c r="Z14" s="156">
        <v>0</v>
      </c>
      <c r="AA14" s="156">
        <v>0</v>
      </c>
      <c r="AB14" s="156">
        <v>0</v>
      </c>
      <c r="AC14" s="156">
        <v>0</v>
      </c>
      <c r="AD14" s="156">
        <v>0</v>
      </c>
      <c r="AE14" s="156">
        <v>0</v>
      </c>
      <c r="AF14" s="156">
        <v>0</v>
      </c>
      <c r="AG14" s="156"/>
      <c r="AH14" s="147" t="str">
        <f t="shared" si="337"/>
        <v xml:space="preserve">проверка пройдена</v>
      </c>
      <c r="AI14" s="147" t="str">
        <f t="shared" si="335"/>
        <v xml:space="preserve">проверка пройдена</v>
      </c>
    </row>
    <row r="15" ht="45" customHeight="1">
      <c r="A15" s="143"/>
      <c r="B15" s="143"/>
      <c r="C15" s="205" t="s">
        <v>409</v>
      </c>
      <c r="D15" s="143" t="str">
        <f>#NAME?</f>
        <v xml:space="preserve">Сварщик (ручной и частично механизированной сварки (наплавки)</v>
      </c>
      <c r="E15" s="160" t="s">
        <v>65</v>
      </c>
      <c r="F15" s="161" t="s">
        <v>66</v>
      </c>
      <c r="G15" s="156">
        <v>0</v>
      </c>
      <c r="H15" s="156">
        <v>0</v>
      </c>
      <c r="I15" s="156">
        <v>0</v>
      </c>
      <c r="J15" s="156">
        <v>0</v>
      </c>
      <c r="K15" s="156">
        <v>0</v>
      </c>
      <c r="L15" s="156">
        <v>0</v>
      </c>
      <c r="M15" s="156">
        <v>0</v>
      </c>
      <c r="N15" s="156">
        <v>0</v>
      </c>
      <c r="O15" s="156">
        <v>0</v>
      </c>
      <c r="P15" s="156">
        <v>0</v>
      </c>
      <c r="Q15" s="156">
        <v>0</v>
      </c>
      <c r="R15" s="156">
        <v>0</v>
      </c>
      <c r="S15" s="156">
        <v>0</v>
      </c>
      <c r="T15" s="156">
        <v>0</v>
      </c>
      <c r="U15" s="156">
        <v>0</v>
      </c>
      <c r="V15" s="156">
        <v>0</v>
      </c>
      <c r="W15" s="156">
        <v>0</v>
      </c>
      <c r="X15" s="156">
        <v>0</v>
      </c>
      <c r="Y15" s="156">
        <v>0</v>
      </c>
      <c r="Z15" s="156">
        <v>0</v>
      </c>
      <c r="AA15" s="156">
        <v>0</v>
      </c>
      <c r="AB15" s="156">
        <v>0</v>
      </c>
      <c r="AC15" s="156">
        <v>0</v>
      </c>
      <c r="AD15" s="156">
        <v>0</v>
      </c>
      <c r="AE15" s="156">
        <v>0</v>
      </c>
      <c r="AF15" s="156">
        <v>0</v>
      </c>
      <c r="AG15" s="156"/>
      <c r="AH15" s="147" t="str">
        <f t="shared" si="337"/>
        <v xml:space="preserve">проверка пройдена</v>
      </c>
      <c r="AI15" s="147" t="str">
        <f t="shared" si="335"/>
        <v xml:space="preserve">проверка пройдена</v>
      </c>
    </row>
    <row r="16" ht="21.649999999999999" customHeight="1">
      <c r="A16" s="143"/>
      <c r="B16" s="143"/>
      <c r="C16" s="205" t="s">
        <v>409</v>
      </c>
      <c r="D16" s="143" t="str">
        <f>#NAME?</f>
        <v xml:space="preserve">Сварщик (ручной и частично механизированной сварки (наплавки)</v>
      </c>
      <c r="E16" s="160" t="s">
        <v>70</v>
      </c>
      <c r="F16" s="161" t="s">
        <v>71</v>
      </c>
      <c r="G16" s="156">
        <v>0</v>
      </c>
      <c r="H16" s="156">
        <v>0</v>
      </c>
      <c r="I16" s="156">
        <v>0</v>
      </c>
      <c r="J16" s="156">
        <v>0</v>
      </c>
      <c r="K16" s="156">
        <v>0</v>
      </c>
      <c r="L16" s="156">
        <v>0</v>
      </c>
      <c r="M16" s="156">
        <v>0</v>
      </c>
      <c r="N16" s="156">
        <v>0</v>
      </c>
      <c r="O16" s="156">
        <v>0</v>
      </c>
      <c r="P16" s="156">
        <v>0</v>
      </c>
      <c r="Q16" s="156">
        <v>0</v>
      </c>
      <c r="R16" s="156">
        <v>0</v>
      </c>
      <c r="S16" s="156">
        <v>0</v>
      </c>
      <c r="T16" s="156">
        <v>0</v>
      </c>
      <c r="U16" s="156">
        <v>0</v>
      </c>
      <c r="V16" s="156">
        <v>0</v>
      </c>
      <c r="W16" s="156">
        <v>0</v>
      </c>
      <c r="X16" s="156">
        <v>0</v>
      </c>
      <c r="Y16" s="156">
        <v>0</v>
      </c>
      <c r="Z16" s="156"/>
      <c r="AA16" s="156">
        <v>0</v>
      </c>
      <c r="AB16" s="156">
        <v>0</v>
      </c>
      <c r="AC16" s="156">
        <v>0</v>
      </c>
      <c r="AD16" s="156"/>
      <c r="AE16" s="156">
        <v>0</v>
      </c>
      <c r="AF16" s="156">
        <v>0</v>
      </c>
      <c r="AG16" s="156"/>
      <c r="AH16" s="147" t="str">
        <f t="shared" si="337"/>
        <v xml:space="preserve">проверка пройдена</v>
      </c>
      <c r="AI16" s="147" t="str">
        <f t="shared" si="335"/>
        <v xml:space="preserve">проверка пройдена</v>
      </c>
    </row>
    <row r="17" ht="60">
      <c r="A17" s="143"/>
      <c r="B17" s="143"/>
      <c r="C17" s="205" t="s">
        <v>409</v>
      </c>
      <c r="D17" s="143" t="str">
        <f>#NAME?</f>
        <v xml:space="preserve">Сварщик (ручной и частично механизированной сварки (наплавки)</v>
      </c>
      <c r="E17" s="160" t="s">
        <v>75</v>
      </c>
      <c r="F17" s="161" t="s">
        <v>76</v>
      </c>
      <c r="G17" s="156">
        <v>0</v>
      </c>
      <c r="H17" s="156">
        <v>0</v>
      </c>
      <c r="I17" s="156">
        <v>0</v>
      </c>
      <c r="J17" s="156">
        <v>0</v>
      </c>
      <c r="K17" s="156">
        <v>0</v>
      </c>
      <c r="L17" s="156">
        <v>0</v>
      </c>
      <c r="M17" s="156">
        <v>0</v>
      </c>
      <c r="N17" s="156">
        <v>0</v>
      </c>
      <c r="O17" s="156">
        <v>0</v>
      </c>
      <c r="P17" s="156">
        <v>0</v>
      </c>
      <c r="Q17" s="156">
        <v>0</v>
      </c>
      <c r="R17" s="156">
        <v>0</v>
      </c>
      <c r="S17" s="156">
        <v>0</v>
      </c>
      <c r="T17" s="156">
        <v>0</v>
      </c>
      <c r="U17" s="156">
        <v>0</v>
      </c>
      <c r="V17" s="156">
        <v>0</v>
      </c>
      <c r="W17" s="156">
        <v>0</v>
      </c>
      <c r="X17" s="156">
        <v>0</v>
      </c>
      <c r="Y17" s="156">
        <v>0</v>
      </c>
      <c r="Z17" s="156">
        <v>0</v>
      </c>
      <c r="AA17" s="156">
        <v>0</v>
      </c>
      <c r="AB17" s="156">
        <v>0</v>
      </c>
      <c r="AC17" s="156">
        <v>0</v>
      </c>
      <c r="AD17" s="156">
        <v>0</v>
      </c>
      <c r="AE17" s="156">
        <v>0</v>
      </c>
      <c r="AF17" s="156">
        <v>0</v>
      </c>
      <c r="AG17" s="156"/>
      <c r="AH17" s="147" t="str">
        <f t="shared" si="337"/>
        <v xml:space="preserve">проверка пройдена</v>
      </c>
      <c r="AI17" s="147" t="str">
        <f t="shared" si="335"/>
        <v xml:space="preserve">проверка пройдена</v>
      </c>
    </row>
    <row r="18" ht="37.5" customHeight="1">
      <c r="A18" s="143"/>
      <c r="B18" s="143"/>
      <c r="C18" s="205" t="s">
        <v>409</v>
      </c>
      <c r="D18" s="143" t="str">
        <f>#NAME?</f>
        <v xml:space="preserve">Сварщик (ручной и частично механизированной сварки (наплавки)</v>
      </c>
      <c r="E18" s="160" t="s">
        <v>80</v>
      </c>
      <c r="F18" s="161" t="s">
        <v>81</v>
      </c>
      <c r="G18" s="156">
        <v>0</v>
      </c>
      <c r="H18" s="156">
        <v>0</v>
      </c>
      <c r="I18" s="156">
        <v>0</v>
      </c>
      <c r="J18" s="156">
        <v>0</v>
      </c>
      <c r="K18" s="156">
        <v>0</v>
      </c>
      <c r="L18" s="156">
        <v>0</v>
      </c>
      <c r="M18" s="156">
        <v>0</v>
      </c>
      <c r="N18" s="156">
        <v>0</v>
      </c>
      <c r="O18" s="156">
        <v>0</v>
      </c>
      <c r="P18" s="156">
        <v>0</v>
      </c>
      <c r="Q18" s="156">
        <v>0</v>
      </c>
      <c r="R18" s="156">
        <v>0</v>
      </c>
      <c r="S18" s="156">
        <v>0</v>
      </c>
      <c r="T18" s="156">
        <v>0</v>
      </c>
      <c r="U18" s="156">
        <v>0</v>
      </c>
      <c r="V18" s="156">
        <v>0</v>
      </c>
      <c r="W18" s="156">
        <v>0</v>
      </c>
      <c r="X18" s="156">
        <v>0</v>
      </c>
      <c r="Y18" s="156">
        <v>0</v>
      </c>
      <c r="Z18" s="156">
        <v>0</v>
      </c>
      <c r="AA18" s="156">
        <v>0</v>
      </c>
      <c r="AB18" s="156">
        <v>0</v>
      </c>
      <c r="AC18" s="156">
        <v>0</v>
      </c>
      <c r="AD18" s="156">
        <v>0</v>
      </c>
      <c r="AE18" s="156">
        <v>0</v>
      </c>
      <c r="AF18" s="156">
        <v>0</v>
      </c>
      <c r="AG18" s="156"/>
      <c r="AH18" s="147" t="str">
        <f t="shared" si="337"/>
        <v xml:space="preserve">проверка пройдена</v>
      </c>
      <c r="AI18" s="147" t="str">
        <f t="shared" si="335"/>
        <v xml:space="preserve">проверка пройдена</v>
      </c>
    </row>
    <row r="19" ht="60">
      <c r="A19" s="143"/>
      <c r="B19" s="143"/>
      <c r="C19" s="205" t="s">
        <v>409</v>
      </c>
      <c r="D19" s="143" t="str">
        <f>#NAME?</f>
        <v xml:space="preserve">Сварщик (ручной и частично механизированной сварки (наплавки)</v>
      </c>
      <c r="E19" s="153" t="s">
        <v>85</v>
      </c>
      <c r="F19" s="162" t="s">
        <v>86</v>
      </c>
      <c r="G19" s="156">
        <v>0</v>
      </c>
      <c r="H19" s="156">
        <v>0</v>
      </c>
      <c r="I19" s="156">
        <v>0</v>
      </c>
      <c r="J19" s="156">
        <v>0</v>
      </c>
      <c r="K19" s="156">
        <v>0</v>
      </c>
      <c r="L19" s="156">
        <v>0</v>
      </c>
      <c r="M19" s="156">
        <v>0</v>
      </c>
      <c r="N19" s="156">
        <v>0</v>
      </c>
      <c r="O19" s="156">
        <v>0</v>
      </c>
      <c r="P19" s="156">
        <v>0</v>
      </c>
      <c r="Q19" s="156">
        <v>0</v>
      </c>
      <c r="R19" s="156">
        <v>0</v>
      </c>
      <c r="S19" s="156">
        <v>0</v>
      </c>
      <c r="T19" s="156">
        <v>0</v>
      </c>
      <c r="U19" s="156">
        <v>0</v>
      </c>
      <c r="V19" s="156">
        <v>0</v>
      </c>
      <c r="W19" s="156">
        <v>0</v>
      </c>
      <c r="X19" s="156">
        <v>0</v>
      </c>
      <c r="Y19" s="156">
        <v>0</v>
      </c>
      <c r="Z19" s="156">
        <v>0</v>
      </c>
      <c r="AA19" s="156">
        <v>0</v>
      </c>
      <c r="AB19" s="156">
        <v>0</v>
      </c>
      <c r="AC19" s="156">
        <v>0</v>
      </c>
      <c r="AD19" s="156">
        <v>0</v>
      </c>
      <c r="AE19" s="156">
        <v>0</v>
      </c>
      <c r="AF19" s="156">
        <v>0</v>
      </c>
      <c r="AG19" s="156"/>
      <c r="AH19" s="147" t="str">
        <f t="shared" si="337"/>
        <v xml:space="preserve">проверка пройдена</v>
      </c>
      <c r="AI19" s="147" t="str">
        <f t="shared" si="335"/>
        <v xml:space="preserve">проверка пройдена</v>
      </c>
    </row>
    <row r="20" ht="75">
      <c r="A20" s="143"/>
      <c r="B20" s="143"/>
      <c r="C20" s="205" t="s">
        <v>409</v>
      </c>
      <c r="D20" s="143" t="str">
        <f>#NAME?</f>
        <v xml:space="preserve">Сварщик (ручной и частично механизированной сварки (наплавки)</v>
      </c>
      <c r="E20" s="153" t="s">
        <v>90</v>
      </c>
      <c r="F20" s="162" t="s">
        <v>91</v>
      </c>
      <c r="G20" s="156">
        <v>0</v>
      </c>
      <c r="H20" s="156">
        <v>0</v>
      </c>
      <c r="I20" s="156">
        <v>0</v>
      </c>
      <c r="J20" s="156">
        <v>0</v>
      </c>
      <c r="K20" s="156">
        <v>0</v>
      </c>
      <c r="L20" s="156">
        <v>0</v>
      </c>
      <c r="M20" s="156">
        <v>0</v>
      </c>
      <c r="N20" s="156">
        <v>0</v>
      </c>
      <c r="O20" s="156">
        <v>0</v>
      </c>
      <c r="P20" s="156">
        <v>0</v>
      </c>
      <c r="Q20" s="156">
        <v>0</v>
      </c>
      <c r="R20" s="156">
        <v>0</v>
      </c>
      <c r="S20" s="156">
        <v>0</v>
      </c>
      <c r="T20" s="156">
        <v>0</v>
      </c>
      <c r="U20" s="156">
        <v>0</v>
      </c>
      <c r="V20" s="156">
        <v>0</v>
      </c>
      <c r="W20" s="156">
        <v>0</v>
      </c>
      <c r="X20" s="156">
        <v>0</v>
      </c>
      <c r="Y20" s="156">
        <v>0</v>
      </c>
      <c r="Z20" s="156">
        <v>0</v>
      </c>
      <c r="AA20" s="156">
        <v>0</v>
      </c>
      <c r="AB20" s="156">
        <v>0</v>
      </c>
      <c r="AC20" s="156">
        <v>0</v>
      </c>
      <c r="AD20" s="156">
        <v>0</v>
      </c>
      <c r="AE20" s="156">
        <v>0</v>
      </c>
      <c r="AF20" s="156">
        <v>0</v>
      </c>
      <c r="AG20" s="156"/>
      <c r="AH20" s="147" t="str">
        <f t="shared" si="337"/>
        <v xml:space="preserve">проверка пройдена</v>
      </c>
      <c r="AI20" s="147" t="str">
        <f t="shared" si="335"/>
        <v xml:space="preserve">проверка пройдена</v>
      </c>
    </row>
    <row r="21" ht="105.75" customHeight="1">
      <c r="A21" s="143"/>
      <c r="B21" s="143"/>
      <c r="C21" s="205" t="s">
        <v>409</v>
      </c>
      <c r="D21" s="143" t="str">
        <f>#NAME?</f>
        <v xml:space="preserve">Сварщик (ручной и частично механизированной сварки (наплавки)</v>
      </c>
      <c r="E21" s="163" t="s">
        <v>1331</v>
      </c>
      <c r="F21" s="164" t="s">
        <v>1362</v>
      </c>
      <c r="G21" s="165" t="str">
        <f>IF(AND(G7&lt;=G6,G8&lt;=G7,G9&lt;=G6,G10&lt;=G6,G11=(G7+G9),G11=(G12+G13+G14+G15+G16+G17+G18),G19&lt;=G11,G20&lt;=G11,(G7+G9)&lt;=G6,G12&lt;=G11,G13&lt;=G11,G14&lt;=G11,G15&lt;=G11,G16&lt;=G11,G17&lt;=G11,G18&lt;=G11,G19&lt;=G10,G19&lt;=G11),"проверка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H21" s="165" t="str">
        <f t="shared" ref="H21:AE21" si="338">IF(AND(H7&lt;=H6,H8&lt;=H7,H9&lt;=H6,H10&lt;=H6,H11=(H7+H9),H11=(H12+H13+H14+H15+H16+H17+H18),H19&lt;=H11,H20&lt;=H11,(H7+H9)&lt;=H6,H12&lt;=H11,H13&lt;=H11,H14&lt;=H11,H15&lt;=H11,H16&lt;=H11,H17&lt;=H11,H18&lt;=H11,H19&lt;=H10,H19&lt;=H11),"проверка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I21" s="165" t="str">
        <f t="shared" si="338"/>
        <v xml:space="preserve">проверка пройдена</v>
      </c>
      <c r="J21" s="165" t="str">
        <f t="shared" si="338"/>
        <v xml:space="preserve">проверка пройдена</v>
      </c>
      <c r="K21" s="165" t="str">
        <f t="shared" si="338"/>
        <v xml:space="preserve">проверка пройдена</v>
      </c>
      <c r="L21" s="165" t="str">
        <f t="shared" si="338"/>
        <v xml:space="preserve">проверка пройдена</v>
      </c>
      <c r="M21" s="165" t="str">
        <f t="shared" si="338"/>
        <v xml:space="preserve">проверка пройдена</v>
      </c>
      <c r="N21" s="165" t="str">
        <f t="shared" si="338"/>
        <v xml:space="preserve">проверка пройдена</v>
      </c>
      <c r="O21" s="165" t="str">
        <f t="shared" si="338"/>
        <v xml:space="preserve">проверка пройдена</v>
      </c>
      <c r="P21" s="165" t="str">
        <f t="shared" si="338"/>
        <v xml:space="preserve">проверка пройдена</v>
      </c>
      <c r="Q21" s="165" t="str">
        <f t="shared" si="338"/>
        <v xml:space="preserve">проверка пройдена</v>
      </c>
      <c r="R21" s="165" t="str">
        <f t="shared" si="338"/>
        <v xml:space="preserve">проверка пройдена</v>
      </c>
      <c r="S21" s="165" t="str">
        <f t="shared" si="338"/>
        <v xml:space="preserve">проверка пройдена</v>
      </c>
      <c r="T21" s="165" t="str">
        <f t="shared" si="338"/>
        <v xml:space="preserve">проверка пройдена</v>
      </c>
      <c r="U21" s="165" t="str">
        <f t="shared" si="338"/>
        <v xml:space="preserve">проверка пройдена</v>
      </c>
      <c r="V21" s="165" t="str">
        <f t="shared" si="338"/>
        <v xml:space="preserve">проверка пройдена</v>
      </c>
      <c r="W21" s="165" t="str">
        <f t="shared" si="338"/>
        <v xml:space="preserve">проверка пройдена</v>
      </c>
      <c r="X21" s="165" t="str">
        <f t="shared" si="338"/>
        <v xml:space="preserve">проверка пройдена</v>
      </c>
      <c r="Y21" s="165" t="str">
        <f t="shared" si="338"/>
        <v xml:space="preserve">проверка пройдена</v>
      </c>
      <c r="Z21" s="165" t="str">
        <f t="shared" si="338"/>
        <v xml:space="preserve">проверка пройдена</v>
      </c>
      <c r="AA21" s="165" t="str">
        <f t="shared" si="338"/>
        <v xml:space="preserve">проверка пройдена</v>
      </c>
      <c r="AB21" s="165" t="str">
        <f t="shared" si="338"/>
        <v xml:space="preserve">проверка пройдена</v>
      </c>
      <c r="AC21" s="165" t="str">
        <f t="shared" si="338"/>
        <v xml:space="preserve">проверка пройдена</v>
      </c>
      <c r="AD21" s="165" t="str">
        <f t="shared" si="338"/>
        <v xml:space="preserve">проверка пройдена</v>
      </c>
      <c r="AE21" s="165" t="str">
        <f t="shared" si="338"/>
        <v xml:space="preserve">проверка пройдена</v>
      </c>
      <c r="AF21" s="165">
        <v>0</v>
      </c>
      <c r="AG21" s="166"/>
      <c r="AH21" s="147"/>
      <c r="AI21" s="147"/>
    </row>
    <row r="22" ht="30">
      <c r="A22" s="143"/>
      <c r="B22" s="143"/>
      <c r="C22" s="205" t="s">
        <v>1051</v>
      </c>
      <c r="D22" s="143" t="str">
        <f>#NAME?</f>
        <v xml:space="preserve">Механизация сельского хозяйства</v>
      </c>
      <c r="E22" s="154" t="s">
        <v>6</v>
      </c>
      <c r="F22" s="155" t="s">
        <v>7</v>
      </c>
      <c r="G22" s="156">
        <v>18</v>
      </c>
      <c r="H22" s="156">
        <v>6</v>
      </c>
      <c r="I22" s="156">
        <v>6</v>
      </c>
      <c r="J22" s="156">
        <v>6</v>
      </c>
      <c r="K22" s="156">
        <v>0</v>
      </c>
      <c r="L22" s="156">
        <v>0</v>
      </c>
      <c r="M22" s="156">
        <v>7</v>
      </c>
      <c r="N22" s="156">
        <v>5</v>
      </c>
      <c r="O22" s="156">
        <v>0</v>
      </c>
      <c r="P22" s="156">
        <v>0</v>
      </c>
      <c r="Q22" s="156">
        <v>0</v>
      </c>
      <c r="R22" s="156">
        <v>0</v>
      </c>
      <c r="S22" s="156">
        <v>0</v>
      </c>
      <c r="T22" s="156">
        <v>0</v>
      </c>
      <c r="U22" s="156">
        <v>0</v>
      </c>
      <c r="V22" s="156">
        <v>0</v>
      </c>
      <c r="W22" s="156">
        <v>0</v>
      </c>
      <c r="X22" s="156">
        <v>0</v>
      </c>
      <c r="Y22" s="156">
        <v>0</v>
      </c>
      <c r="Z22" s="156">
        <v>0</v>
      </c>
      <c r="AA22" s="156">
        <v>0</v>
      </c>
      <c r="AB22" s="156">
        <v>0</v>
      </c>
      <c r="AC22" s="156">
        <v>0</v>
      </c>
      <c r="AD22" s="156">
        <v>0</v>
      </c>
      <c r="AE22" s="156">
        <v>0</v>
      </c>
      <c r="AF22" s="156">
        <v>0</v>
      </c>
      <c r="AG22" s="156"/>
      <c r="AH22" s="147" t="str">
        <f t="shared" si="337"/>
        <v xml:space="preserve">проверка пройдена</v>
      </c>
      <c r="AI22" s="147" t="str">
        <f t="shared" ref="AI22:AI68" si="339">IF(OR(I22&gt;H22,J22&gt;H22),"ВНИМАНИЕ! В гр.09 и/или 10 не может стоять значение большее, чем в гр.08","проверка пройдена")</f>
        <v xml:space="preserve">проверка пройдена</v>
      </c>
    </row>
    <row r="23" ht="30">
      <c r="A23" s="143"/>
      <c r="B23" s="143"/>
      <c r="C23" s="205" t="s">
        <v>1051</v>
      </c>
      <c r="D23" s="143" t="str">
        <f>#NAME?</f>
        <v xml:space="preserve">Механизация сельского хозяйства</v>
      </c>
      <c r="E23" s="154" t="s">
        <v>14</v>
      </c>
      <c r="F23" s="158" t="s">
        <v>15</v>
      </c>
      <c r="G23" s="156">
        <v>0</v>
      </c>
      <c r="H23" s="156">
        <v>0</v>
      </c>
      <c r="I23" s="156">
        <v>0</v>
      </c>
      <c r="J23" s="156">
        <v>0</v>
      </c>
      <c r="K23" s="156">
        <v>0</v>
      </c>
      <c r="L23" s="156">
        <v>0</v>
      </c>
      <c r="M23" s="156">
        <v>0</v>
      </c>
      <c r="N23" s="156">
        <v>0</v>
      </c>
      <c r="O23" s="156">
        <v>0</v>
      </c>
      <c r="P23" s="156">
        <v>0</v>
      </c>
      <c r="Q23" s="156">
        <v>0</v>
      </c>
      <c r="R23" s="156">
        <v>0</v>
      </c>
      <c r="S23" s="156">
        <v>0</v>
      </c>
      <c r="T23" s="156">
        <v>0</v>
      </c>
      <c r="U23" s="156">
        <v>0</v>
      </c>
      <c r="V23" s="156">
        <v>0</v>
      </c>
      <c r="W23" s="156">
        <v>0</v>
      </c>
      <c r="X23" s="156">
        <v>0</v>
      </c>
      <c r="Y23" s="156">
        <v>0</v>
      </c>
      <c r="Z23" s="156">
        <v>0</v>
      </c>
      <c r="AA23" s="156">
        <v>0</v>
      </c>
      <c r="AB23" s="156">
        <v>0</v>
      </c>
      <c r="AC23" s="156">
        <v>0</v>
      </c>
      <c r="AD23" s="156">
        <v>0</v>
      </c>
      <c r="AE23" s="156">
        <v>0</v>
      </c>
      <c r="AF23" s="156">
        <v>0</v>
      </c>
      <c r="AG23" s="156"/>
      <c r="AH23" s="147" t="str">
        <f t="shared" si="337"/>
        <v xml:space="preserve">проверка пройдена</v>
      </c>
      <c r="AI23" s="147" t="str">
        <f t="shared" si="339"/>
        <v xml:space="preserve">проверка пройдена</v>
      </c>
    </row>
    <row r="24" ht="30">
      <c r="A24" s="143"/>
      <c r="B24" s="143"/>
      <c r="C24" s="205" t="s">
        <v>1051</v>
      </c>
      <c r="D24" s="143" t="str">
        <f>#NAME?</f>
        <v xml:space="preserve">Механизация сельского хозяйства</v>
      </c>
      <c r="E24" s="154" t="s">
        <v>22</v>
      </c>
      <c r="F24" s="158" t="s">
        <v>23</v>
      </c>
      <c r="G24" s="156">
        <v>0</v>
      </c>
      <c r="H24" s="156">
        <v>0</v>
      </c>
      <c r="I24" s="156">
        <v>0</v>
      </c>
      <c r="J24" s="156">
        <v>0</v>
      </c>
      <c r="K24" s="156">
        <v>0</v>
      </c>
      <c r="L24" s="156">
        <v>0</v>
      </c>
      <c r="M24" s="156">
        <v>0</v>
      </c>
      <c r="N24" s="156">
        <v>0</v>
      </c>
      <c r="O24" s="156">
        <v>0</v>
      </c>
      <c r="P24" s="156">
        <v>0</v>
      </c>
      <c r="Q24" s="156">
        <v>0</v>
      </c>
      <c r="R24" s="156">
        <v>0</v>
      </c>
      <c r="S24" s="156">
        <v>0</v>
      </c>
      <c r="T24" s="156">
        <v>0</v>
      </c>
      <c r="U24" s="156">
        <v>0</v>
      </c>
      <c r="V24" s="156">
        <v>0</v>
      </c>
      <c r="W24" s="156">
        <v>0</v>
      </c>
      <c r="X24" s="156">
        <v>0</v>
      </c>
      <c r="Y24" s="156">
        <v>0</v>
      </c>
      <c r="Z24" s="156">
        <v>0</v>
      </c>
      <c r="AA24" s="156">
        <v>0</v>
      </c>
      <c r="AB24" s="156">
        <v>0</v>
      </c>
      <c r="AC24" s="156">
        <v>0</v>
      </c>
      <c r="AD24" s="156">
        <v>0</v>
      </c>
      <c r="AE24" s="156">
        <v>0</v>
      </c>
      <c r="AF24" s="156">
        <v>0</v>
      </c>
      <c r="AG24" s="156"/>
      <c r="AH24" s="147" t="str">
        <f t="shared" si="337"/>
        <v xml:space="preserve">проверка пройдена</v>
      </c>
      <c r="AI24" s="147" t="str">
        <f t="shared" si="339"/>
        <v xml:space="preserve">проверка пройдена</v>
      </c>
    </row>
    <row r="25" ht="30">
      <c r="A25" s="143"/>
      <c r="B25" s="143"/>
      <c r="C25" s="205" t="s">
        <v>1051</v>
      </c>
      <c r="D25" s="143" t="str">
        <f>#NAME?</f>
        <v xml:space="preserve">Механизация сельского хозяйства</v>
      </c>
      <c r="E25" s="154" t="s">
        <v>29</v>
      </c>
      <c r="F25" s="158" t="s">
        <v>30</v>
      </c>
      <c r="G25" s="156">
        <v>0</v>
      </c>
      <c r="H25" s="156">
        <v>0</v>
      </c>
      <c r="I25" s="156">
        <v>0</v>
      </c>
      <c r="J25" s="156">
        <v>0</v>
      </c>
      <c r="K25" s="156">
        <v>0</v>
      </c>
      <c r="L25" s="156">
        <v>0</v>
      </c>
      <c r="M25" s="156">
        <v>0</v>
      </c>
      <c r="N25" s="156">
        <v>0</v>
      </c>
      <c r="O25" s="156">
        <v>0</v>
      </c>
      <c r="P25" s="156">
        <v>0</v>
      </c>
      <c r="Q25" s="156">
        <v>0</v>
      </c>
      <c r="R25" s="156">
        <v>0</v>
      </c>
      <c r="S25" s="156">
        <v>0</v>
      </c>
      <c r="T25" s="156">
        <v>0</v>
      </c>
      <c r="U25" s="156">
        <v>0</v>
      </c>
      <c r="V25" s="156">
        <v>0</v>
      </c>
      <c r="W25" s="156">
        <v>0</v>
      </c>
      <c r="X25" s="156">
        <v>0</v>
      </c>
      <c r="Y25" s="156">
        <v>0</v>
      </c>
      <c r="Z25" s="156">
        <v>0</v>
      </c>
      <c r="AA25" s="156">
        <v>0</v>
      </c>
      <c r="AB25" s="156">
        <v>0</v>
      </c>
      <c r="AC25" s="156">
        <v>0</v>
      </c>
      <c r="AD25" s="156">
        <v>0</v>
      </c>
      <c r="AE25" s="156">
        <v>0</v>
      </c>
      <c r="AF25" s="156">
        <v>0</v>
      </c>
      <c r="AG25" s="156"/>
      <c r="AH25" s="147" t="str">
        <f t="shared" si="337"/>
        <v xml:space="preserve">проверка пройдена</v>
      </c>
      <c r="AI25" s="147" t="str">
        <f t="shared" si="339"/>
        <v xml:space="preserve">проверка пройдена</v>
      </c>
    </row>
    <row r="26" ht="30">
      <c r="A26" s="143"/>
      <c r="B26" s="143"/>
      <c r="C26" s="205" t="s">
        <v>1051</v>
      </c>
      <c r="D26" s="143" t="str">
        <f>#NAME?</f>
        <v xml:space="preserve">Механизация сельского хозяйства</v>
      </c>
      <c r="E26" s="154" t="s">
        <v>36</v>
      </c>
      <c r="F26" s="158" t="s">
        <v>37</v>
      </c>
      <c r="G26" s="156">
        <v>0</v>
      </c>
      <c r="H26" s="156">
        <v>0</v>
      </c>
      <c r="I26" s="156">
        <v>0</v>
      </c>
      <c r="J26" s="156">
        <v>0</v>
      </c>
      <c r="K26" s="156">
        <v>0</v>
      </c>
      <c r="L26" s="156">
        <v>0</v>
      </c>
      <c r="M26" s="156">
        <v>0</v>
      </c>
      <c r="N26" s="156">
        <v>0</v>
      </c>
      <c r="O26" s="156">
        <v>0</v>
      </c>
      <c r="P26" s="156">
        <v>0</v>
      </c>
      <c r="Q26" s="156">
        <v>0</v>
      </c>
      <c r="R26" s="156">
        <v>0</v>
      </c>
      <c r="S26" s="156">
        <v>0</v>
      </c>
      <c r="T26" s="156">
        <v>0</v>
      </c>
      <c r="U26" s="156">
        <v>0</v>
      </c>
      <c r="V26" s="156">
        <v>0</v>
      </c>
      <c r="W26" s="156">
        <v>0</v>
      </c>
      <c r="X26" s="156">
        <v>0</v>
      </c>
      <c r="Y26" s="156">
        <v>0</v>
      </c>
      <c r="Z26" s="156"/>
      <c r="AA26" s="156">
        <v>0</v>
      </c>
      <c r="AB26" s="156">
        <v>0</v>
      </c>
      <c r="AC26" s="156">
        <v>0</v>
      </c>
      <c r="AD26" s="156">
        <v>0</v>
      </c>
      <c r="AE26" s="156">
        <v>0</v>
      </c>
      <c r="AF26" s="156">
        <v>0</v>
      </c>
      <c r="AG26" s="156"/>
      <c r="AH26" s="147" t="str">
        <f t="shared" si="337"/>
        <v xml:space="preserve">проверка пройдена</v>
      </c>
      <c r="AI26" s="147" t="str">
        <f t="shared" si="339"/>
        <v xml:space="preserve">проверка пройдена</v>
      </c>
    </row>
    <row r="27" ht="60">
      <c r="A27" s="143"/>
      <c r="B27" s="143"/>
      <c r="C27" s="205" t="s">
        <v>1051</v>
      </c>
      <c r="D27" s="143" t="str">
        <f>#NAME?</f>
        <v xml:space="preserve">Механизация сельского хозяйства</v>
      </c>
      <c r="E27" s="153" t="s">
        <v>42</v>
      </c>
      <c r="F27" s="159" t="s">
        <v>43</v>
      </c>
      <c r="G27" s="156">
        <f>G23+G25</f>
        <v>0</v>
      </c>
      <c r="H27" s="156">
        <f t="shared" ref="H27:AF27" si="340">H23+H25</f>
        <v>0</v>
      </c>
      <c r="I27" s="156">
        <f t="shared" si="340"/>
        <v>0</v>
      </c>
      <c r="J27" s="156">
        <f t="shared" si="340"/>
        <v>0</v>
      </c>
      <c r="K27" s="156">
        <f t="shared" si="340"/>
        <v>0</v>
      </c>
      <c r="L27" s="156">
        <f t="shared" si="340"/>
        <v>0</v>
      </c>
      <c r="M27" s="156">
        <f t="shared" si="340"/>
        <v>0</v>
      </c>
      <c r="N27" s="156">
        <f t="shared" si="340"/>
        <v>0</v>
      </c>
      <c r="O27" s="156">
        <f t="shared" si="340"/>
        <v>0</v>
      </c>
      <c r="P27" s="156">
        <f t="shared" si="340"/>
        <v>0</v>
      </c>
      <c r="Q27" s="156">
        <f t="shared" si="340"/>
        <v>0</v>
      </c>
      <c r="R27" s="156">
        <f t="shared" si="340"/>
        <v>0</v>
      </c>
      <c r="S27" s="156">
        <f t="shared" si="340"/>
        <v>0</v>
      </c>
      <c r="T27" s="156">
        <f t="shared" si="340"/>
        <v>0</v>
      </c>
      <c r="U27" s="156">
        <f t="shared" si="340"/>
        <v>0</v>
      </c>
      <c r="V27" s="156">
        <f t="shared" si="340"/>
        <v>0</v>
      </c>
      <c r="W27" s="156">
        <f t="shared" si="340"/>
        <v>0</v>
      </c>
      <c r="X27" s="156">
        <f t="shared" si="340"/>
        <v>0</v>
      </c>
      <c r="Y27" s="156">
        <f t="shared" si="340"/>
        <v>0</v>
      </c>
      <c r="Z27" s="156">
        <f t="shared" si="340"/>
        <v>0</v>
      </c>
      <c r="AA27" s="156">
        <f t="shared" si="340"/>
        <v>0</v>
      </c>
      <c r="AB27" s="156">
        <f t="shared" si="340"/>
        <v>0</v>
      </c>
      <c r="AC27" s="156">
        <f t="shared" si="340"/>
        <v>0</v>
      </c>
      <c r="AD27" s="156">
        <f t="shared" si="340"/>
        <v>0</v>
      </c>
      <c r="AE27" s="156">
        <f t="shared" si="340"/>
        <v>0</v>
      </c>
      <c r="AF27" s="156">
        <f t="shared" si="340"/>
        <v>0</v>
      </c>
      <c r="AG27" s="156"/>
      <c r="AH27" s="147" t="str">
        <f t="shared" si="337"/>
        <v xml:space="preserve">проверка пройдена</v>
      </c>
      <c r="AI27" s="147" t="str">
        <f t="shared" si="339"/>
        <v xml:space="preserve">проверка пройдена</v>
      </c>
    </row>
    <row r="28" ht="75">
      <c r="A28" s="143"/>
      <c r="B28" s="143"/>
      <c r="C28" s="205" t="s">
        <v>1051</v>
      </c>
      <c r="D28" s="143" t="str">
        <f>#NAME?</f>
        <v xml:space="preserve">Механизация сельского хозяйства</v>
      </c>
      <c r="E28" s="153" t="s">
        <v>48</v>
      </c>
      <c r="F28" s="159" t="s">
        <v>49</v>
      </c>
      <c r="G28" s="156">
        <v>0</v>
      </c>
      <c r="H28" s="156">
        <v>0</v>
      </c>
      <c r="I28" s="156">
        <v>0</v>
      </c>
      <c r="J28" s="156">
        <v>0</v>
      </c>
      <c r="K28" s="156">
        <v>0</v>
      </c>
      <c r="L28" s="156">
        <v>0</v>
      </c>
      <c r="M28" s="156">
        <v>0</v>
      </c>
      <c r="N28" s="156">
        <v>0</v>
      </c>
      <c r="O28" s="156">
        <v>0</v>
      </c>
      <c r="P28" s="156">
        <v>0</v>
      </c>
      <c r="Q28" s="156">
        <v>0</v>
      </c>
      <c r="R28" s="156">
        <v>0</v>
      </c>
      <c r="S28" s="156">
        <v>0</v>
      </c>
      <c r="T28" s="156">
        <v>0</v>
      </c>
      <c r="U28" s="156">
        <v>0</v>
      </c>
      <c r="V28" s="156">
        <v>0</v>
      </c>
      <c r="W28" s="156"/>
      <c r="X28" s="156">
        <v>0</v>
      </c>
      <c r="Y28" s="156">
        <v>0</v>
      </c>
      <c r="Z28" s="156">
        <v>0</v>
      </c>
      <c r="AA28" s="156">
        <v>0</v>
      </c>
      <c r="AB28" s="156">
        <v>0</v>
      </c>
      <c r="AC28" s="156">
        <v>0</v>
      </c>
      <c r="AD28" s="156">
        <v>0</v>
      </c>
      <c r="AE28" s="156">
        <v>0</v>
      </c>
      <c r="AF28" s="156">
        <v>0</v>
      </c>
      <c r="AG28" s="156"/>
      <c r="AH28" s="147" t="str">
        <f t="shared" si="337"/>
        <v xml:space="preserve">проверка пройдена</v>
      </c>
      <c r="AI28" s="147" t="str">
        <f t="shared" si="339"/>
        <v xml:space="preserve">проверка пройдена</v>
      </c>
    </row>
    <row r="29" ht="30">
      <c r="A29" s="143"/>
      <c r="B29" s="143"/>
      <c r="C29" s="205" t="s">
        <v>1051</v>
      </c>
      <c r="D29" s="143" t="str">
        <f>#NAME?</f>
        <v xml:space="preserve">Механизация сельского хозяйства</v>
      </c>
      <c r="E29" s="153" t="s">
        <v>54</v>
      </c>
      <c r="F29" s="159" t="s">
        <v>55</v>
      </c>
      <c r="G29" s="156">
        <v>0</v>
      </c>
      <c r="H29" s="156">
        <v>0</v>
      </c>
      <c r="I29" s="156">
        <v>0</v>
      </c>
      <c r="J29" s="156">
        <v>0</v>
      </c>
      <c r="K29" s="156">
        <v>0</v>
      </c>
      <c r="L29" s="156">
        <v>0</v>
      </c>
      <c r="M29" s="156">
        <v>0</v>
      </c>
      <c r="N29" s="156">
        <v>0</v>
      </c>
      <c r="O29" s="156">
        <v>0</v>
      </c>
      <c r="P29" s="156">
        <v>0</v>
      </c>
      <c r="Q29" s="156">
        <v>0</v>
      </c>
      <c r="R29" s="156">
        <v>0</v>
      </c>
      <c r="S29" s="156">
        <v>0</v>
      </c>
      <c r="T29" s="156">
        <v>0</v>
      </c>
      <c r="U29" s="156">
        <v>0</v>
      </c>
      <c r="V29" s="156">
        <v>0</v>
      </c>
      <c r="W29" s="156">
        <v>0</v>
      </c>
      <c r="X29" s="156">
        <v>0</v>
      </c>
      <c r="Y29" s="156">
        <v>0</v>
      </c>
      <c r="Z29" s="156">
        <v>0</v>
      </c>
      <c r="AA29" s="156">
        <v>0</v>
      </c>
      <c r="AB29" s="156">
        <v>0</v>
      </c>
      <c r="AC29" s="156">
        <v>0</v>
      </c>
      <c r="AD29" s="156">
        <v>0</v>
      </c>
      <c r="AE29" s="156">
        <v>0</v>
      </c>
      <c r="AF29" s="156">
        <v>0</v>
      </c>
      <c r="AG29" s="156"/>
      <c r="AH29" s="147" t="str">
        <f t="shared" si="337"/>
        <v xml:space="preserve">проверка пройдена</v>
      </c>
      <c r="AI29" s="147" t="str">
        <f t="shared" si="339"/>
        <v xml:space="preserve">проверка пройдена</v>
      </c>
    </row>
    <row r="30" ht="30">
      <c r="A30" s="143"/>
      <c r="B30" s="143"/>
      <c r="C30" s="205" t="s">
        <v>1051</v>
      </c>
      <c r="D30" s="143" t="str">
        <f>#NAME?</f>
        <v xml:space="preserve">Механизация сельского хозяйства</v>
      </c>
      <c r="E30" s="153" t="s">
        <v>60</v>
      </c>
      <c r="F30" s="159" t="s">
        <v>61</v>
      </c>
      <c r="G30" s="156"/>
      <c r="H30" s="156">
        <v>0</v>
      </c>
      <c r="I30" s="156">
        <v>0</v>
      </c>
      <c r="J30" s="156">
        <v>0</v>
      </c>
      <c r="K30" s="156">
        <v>0</v>
      </c>
      <c r="L30" s="156">
        <v>0</v>
      </c>
      <c r="M30" s="156">
        <v>0</v>
      </c>
      <c r="N30" s="156">
        <v>0</v>
      </c>
      <c r="O30" s="156">
        <v>0</v>
      </c>
      <c r="P30" s="156">
        <v>0</v>
      </c>
      <c r="Q30" s="156">
        <v>0</v>
      </c>
      <c r="R30" s="156">
        <v>0</v>
      </c>
      <c r="S30" s="156">
        <v>0</v>
      </c>
      <c r="T30" s="156">
        <v>0</v>
      </c>
      <c r="U30" s="156">
        <v>0</v>
      </c>
      <c r="V30" s="156">
        <v>0</v>
      </c>
      <c r="W30" s="156">
        <v>0</v>
      </c>
      <c r="X30" s="156">
        <v>0</v>
      </c>
      <c r="Y30" s="156">
        <v>0</v>
      </c>
      <c r="Z30" s="156">
        <v>0</v>
      </c>
      <c r="AA30" s="156">
        <v>0</v>
      </c>
      <c r="AB30" s="156">
        <v>0</v>
      </c>
      <c r="AC30" s="156">
        <v>0</v>
      </c>
      <c r="AD30" s="156">
        <v>0</v>
      </c>
      <c r="AE30" s="156">
        <v>0</v>
      </c>
      <c r="AF30" s="156">
        <v>0</v>
      </c>
      <c r="AG30" s="156"/>
      <c r="AH30" s="147" t="str">
        <f t="shared" si="337"/>
        <v xml:space="preserve">проверка пройдена</v>
      </c>
      <c r="AI30" s="147" t="str">
        <f t="shared" si="339"/>
        <v xml:space="preserve">проверка пройдена</v>
      </c>
    </row>
    <row r="31" ht="30">
      <c r="A31" s="143"/>
      <c r="B31" s="143"/>
      <c r="C31" s="205" t="s">
        <v>1051</v>
      </c>
      <c r="D31" s="143" t="str">
        <f>#NAME?</f>
        <v xml:space="preserve">Механизация сельского хозяйства</v>
      </c>
      <c r="E31" s="160" t="s">
        <v>65</v>
      </c>
      <c r="F31" s="161" t="s">
        <v>66</v>
      </c>
      <c r="G31" s="156">
        <v>0</v>
      </c>
      <c r="H31" s="156">
        <v>0</v>
      </c>
      <c r="I31" s="156">
        <v>0</v>
      </c>
      <c r="J31" s="156">
        <v>0</v>
      </c>
      <c r="K31" s="156">
        <v>0</v>
      </c>
      <c r="L31" s="156">
        <v>0</v>
      </c>
      <c r="M31" s="156">
        <v>0</v>
      </c>
      <c r="N31" s="156">
        <v>0</v>
      </c>
      <c r="O31" s="156">
        <v>0</v>
      </c>
      <c r="P31" s="156">
        <v>0</v>
      </c>
      <c r="Q31" s="156">
        <v>0</v>
      </c>
      <c r="R31" s="156">
        <v>0</v>
      </c>
      <c r="S31" s="156">
        <v>0</v>
      </c>
      <c r="T31" s="156">
        <v>0</v>
      </c>
      <c r="U31" s="156">
        <v>0</v>
      </c>
      <c r="V31" s="156">
        <v>0</v>
      </c>
      <c r="W31" s="156"/>
      <c r="X31" s="156">
        <v>0</v>
      </c>
      <c r="Y31" s="156">
        <v>0</v>
      </c>
      <c r="Z31" s="156">
        <v>0</v>
      </c>
      <c r="AA31" s="156">
        <v>0</v>
      </c>
      <c r="AB31" s="156">
        <v>0</v>
      </c>
      <c r="AC31" s="156">
        <v>0</v>
      </c>
      <c r="AD31" s="156">
        <v>0</v>
      </c>
      <c r="AE31" s="156">
        <v>0</v>
      </c>
      <c r="AF31" s="156">
        <v>0</v>
      </c>
      <c r="AG31" s="156"/>
      <c r="AH31" s="147" t="str">
        <f t="shared" si="337"/>
        <v xml:space="preserve">проверка пройдена</v>
      </c>
      <c r="AI31" s="147" t="str">
        <f t="shared" si="339"/>
        <v xml:space="preserve">проверка пройдена</v>
      </c>
    </row>
    <row r="32" ht="30">
      <c r="A32" s="143"/>
      <c r="B32" s="143"/>
      <c r="C32" s="205" t="s">
        <v>1051</v>
      </c>
      <c r="D32" s="143" t="str">
        <f>#NAME?</f>
        <v xml:space="preserve">Механизация сельского хозяйства</v>
      </c>
      <c r="E32" s="160" t="s">
        <v>70</v>
      </c>
      <c r="F32" s="161" t="s">
        <v>71</v>
      </c>
      <c r="G32" s="156">
        <v>0</v>
      </c>
      <c r="H32" s="156">
        <v>0</v>
      </c>
      <c r="I32" s="156">
        <v>0</v>
      </c>
      <c r="J32" s="156">
        <v>0</v>
      </c>
      <c r="K32" s="156">
        <v>0</v>
      </c>
      <c r="L32" s="156">
        <v>0</v>
      </c>
      <c r="M32" s="156">
        <v>0</v>
      </c>
      <c r="N32" s="156">
        <v>0</v>
      </c>
      <c r="O32" s="156">
        <v>0</v>
      </c>
      <c r="P32" s="156">
        <v>0</v>
      </c>
      <c r="Q32" s="156">
        <v>0</v>
      </c>
      <c r="R32" s="156">
        <v>0</v>
      </c>
      <c r="S32" s="156">
        <v>0</v>
      </c>
      <c r="T32" s="156">
        <v>0</v>
      </c>
      <c r="U32" s="156">
        <v>0</v>
      </c>
      <c r="V32" s="156">
        <v>0</v>
      </c>
      <c r="W32" s="156">
        <v>0</v>
      </c>
      <c r="X32" s="156"/>
      <c r="Y32" s="156">
        <v>0</v>
      </c>
      <c r="Z32" s="156">
        <v>0</v>
      </c>
      <c r="AA32" s="156">
        <v>0</v>
      </c>
      <c r="AB32" s="156">
        <v>0</v>
      </c>
      <c r="AC32" s="156">
        <v>0</v>
      </c>
      <c r="AD32" s="156">
        <v>0</v>
      </c>
      <c r="AE32" s="156">
        <v>0</v>
      </c>
      <c r="AF32" s="156">
        <v>0</v>
      </c>
      <c r="AG32" s="156"/>
      <c r="AH32" s="147" t="str">
        <f t="shared" si="337"/>
        <v xml:space="preserve">проверка пройдена</v>
      </c>
      <c r="AI32" s="147" t="str">
        <f t="shared" si="339"/>
        <v xml:space="preserve">проверка пройдена</v>
      </c>
    </row>
    <row r="33" ht="30">
      <c r="A33" s="143"/>
      <c r="B33" s="143"/>
      <c r="C33" s="205" t="s">
        <v>1051</v>
      </c>
      <c r="D33" s="143" t="str">
        <f>#NAME?</f>
        <v xml:space="preserve">Механизация сельского хозяйства</v>
      </c>
      <c r="E33" s="160" t="s">
        <v>75</v>
      </c>
      <c r="F33" s="161" t="s">
        <v>76</v>
      </c>
      <c r="G33" s="156">
        <v>0</v>
      </c>
      <c r="H33" s="156">
        <v>0</v>
      </c>
      <c r="I33" s="156">
        <v>0</v>
      </c>
      <c r="J33" s="156">
        <v>0</v>
      </c>
      <c r="K33" s="156">
        <v>0</v>
      </c>
      <c r="L33" s="156">
        <v>0</v>
      </c>
      <c r="M33" s="156">
        <v>0</v>
      </c>
      <c r="N33" s="156">
        <v>0</v>
      </c>
      <c r="O33" s="156">
        <v>0</v>
      </c>
      <c r="P33" s="156">
        <v>0</v>
      </c>
      <c r="Q33" s="156">
        <v>0</v>
      </c>
      <c r="R33" s="156">
        <v>0</v>
      </c>
      <c r="S33" s="156">
        <v>0</v>
      </c>
      <c r="T33" s="156">
        <v>0</v>
      </c>
      <c r="U33" s="156">
        <v>0</v>
      </c>
      <c r="V33" s="156">
        <v>0</v>
      </c>
      <c r="W33" s="156">
        <v>0</v>
      </c>
      <c r="X33" s="156">
        <v>0</v>
      </c>
      <c r="Y33" s="156">
        <v>0</v>
      </c>
      <c r="Z33" s="156">
        <v>0</v>
      </c>
      <c r="AA33" s="156">
        <v>0</v>
      </c>
      <c r="AB33" s="156"/>
      <c r="AC33" s="156">
        <v>0</v>
      </c>
      <c r="AD33" s="156">
        <v>0</v>
      </c>
      <c r="AE33" s="156">
        <v>0</v>
      </c>
      <c r="AF33" s="156">
        <v>0</v>
      </c>
      <c r="AG33" s="156"/>
      <c r="AH33" s="147" t="str">
        <f t="shared" si="337"/>
        <v xml:space="preserve">проверка пройдена</v>
      </c>
      <c r="AI33" s="147" t="str">
        <f t="shared" si="339"/>
        <v xml:space="preserve">проверка пройдена</v>
      </c>
    </row>
    <row r="34" ht="30">
      <c r="A34" s="143"/>
      <c r="B34" s="143"/>
      <c r="C34" s="205" t="s">
        <v>1051</v>
      </c>
      <c r="D34" s="143" t="str">
        <f>#NAME?</f>
        <v xml:space="preserve">Механизация сельского хозяйства</v>
      </c>
      <c r="E34" s="160" t="s">
        <v>80</v>
      </c>
      <c r="F34" s="161" t="s">
        <v>81</v>
      </c>
      <c r="G34" s="156">
        <v>0</v>
      </c>
      <c r="H34" s="156">
        <v>0</v>
      </c>
      <c r="I34" s="156">
        <v>0</v>
      </c>
      <c r="J34" s="156">
        <v>0</v>
      </c>
      <c r="K34" s="156">
        <v>0</v>
      </c>
      <c r="L34" s="156">
        <v>0</v>
      </c>
      <c r="M34" s="156">
        <v>0</v>
      </c>
      <c r="N34" s="156">
        <v>0</v>
      </c>
      <c r="O34" s="156">
        <v>0</v>
      </c>
      <c r="P34" s="156">
        <v>0</v>
      </c>
      <c r="Q34" s="156">
        <v>0</v>
      </c>
      <c r="R34" s="156">
        <v>0</v>
      </c>
      <c r="S34" s="156">
        <v>0</v>
      </c>
      <c r="T34" s="156">
        <v>0</v>
      </c>
      <c r="U34" s="156">
        <v>0</v>
      </c>
      <c r="V34" s="156">
        <v>0</v>
      </c>
      <c r="W34" s="156">
        <v>0</v>
      </c>
      <c r="X34" s="156">
        <v>0</v>
      </c>
      <c r="Y34" s="156"/>
      <c r="Z34" s="156">
        <v>0</v>
      </c>
      <c r="AA34" s="156">
        <v>0</v>
      </c>
      <c r="AB34" s="156">
        <v>0</v>
      </c>
      <c r="AC34" s="156"/>
      <c r="AD34" s="156">
        <v>0</v>
      </c>
      <c r="AE34" s="156">
        <v>0</v>
      </c>
      <c r="AF34" s="156">
        <v>0</v>
      </c>
      <c r="AG34" s="156"/>
      <c r="AH34" s="147" t="str">
        <f t="shared" si="337"/>
        <v xml:space="preserve">проверка пройдена</v>
      </c>
      <c r="AI34" s="147" t="str">
        <f t="shared" si="339"/>
        <v xml:space="preserve">проверка пройдена</v>
      </c>
    </row>
    <row r="35" ht="60">
      <c r="A35" s="143"/>
      <c r="B35" s="143"/>
      <c r="C35" s="205" t="s">
        <v>1051</v>
      </c>
      <c r="D35" s="143" t="str">
        <f>#NAME?</f>
        <v xml:space="preserve">Механизация сельского хозяйства</v>
      </c>
      <c r="E35" s="153" t="s">
        <v>85</v>
      </c>
      <c r="F35" s="162" t="s">
        <v>86</v>
      </c>
      <c r="G35" s="156">
        <v>0</v>
      </c>
      <c r="H35" s="156">
        <v>0</v>
      </c>
      <c r="I35" s="156">
        <v>0</v>
      </c>
      <c r="J35" s="156">
        <v>0</v>
      </c>
      <c r="K35" s="156">
        <v>0</v>
      </c>
      <c r="L35" s="156">
        <v>0</v>
      </c>
      <c r="M35" s="156">
        <v>0</v>
      </c>
      <c r="N35" s="156">
        <v>0</v>
      </c>
      <c r="O35" s="156">
        <v>0</v>
      </c>
      <c r="P35" s="156">
        <v>0</v>
      </c>
      <c r="Q35" s="156">
        <v>0</v>
      </c>
      <c r="R35" s="156">
        <v>0</v>
      </c>
      <c r="S35" s="156">
        <v>0</v>
      </c>
      <c r="T35" s="156">
        <v>0</v>
      </c>
      <c r="U35" s="156">
        <v>0</v>
      </c>
      <c r="V35" s="156">
        <v>0</v>
      </c>
      <c r="W35" s="156">
        <v>0</v>
      </c>
      <c r="X35" s="156">
        <v>0</v>
      </c>
      <c r="Y35" s="156">
        <v>0</v>
      </c>
      <c r="Z35" s="156">
        <v>0</v>
      </c>
      <c r="AA35" s="156">
        <v>0</v>
      </c>
      <c r="AB35" s="156">
        <v>0</v>
      </c>
      <c r="AC35" s="156">
        <v>0</v>
      </c>
      <c r="AD35" s="156">
        <v>0</v>
      </c>
      <c r="AE35" s="156">
        <v>0</v>
      </c>
      <c r="AF35" s="156">
        <v>0</v>
      </c>
      <c r="AG35" s="156"/>
      <c r="AH35" s="147" t="str">
        <f t="shared" si="337"/>
        <v xml:space="preserve">проверка пройдена</v>
      </c>
      <c r="AI35" s="147" t="str">
        <f t="shared" si="339"/>
        <v xml:space="preserve">проверка пройдена</v>
      </c>
    </row>
    <row r="36" ht="75">
      <c r="A36" s="143"/>
      <c r="B36" s="143"/>
      <c r="C36" s="205" t="s">
        <v>1051</v>
      </c>
      <c r="D36" s="143" t="str">
        <f>#NAME?</f>
        <v xml:space="preserve">Механизация сельского хозяйства</v>
      </c>
      <c r="E36" s="153" t="s">
        <v>90</v>
      </c>
      <c r="F36" s="162" t="s">
        <v>91</v>
      </c>
      <c r="G36" s="156">
        <v>0</v>
      </c>
      <c r="H36" s="156">
        <v>0</v>
      </c>
      <c r="I36" s="156">
        <v>0</v>
      </c>
      <c r="J36" s="156">
        <v>0</v>
      </c>
      <c r="K36" s="156">
        <v>0</v>
      </c>
      <c r="L36" s="156">
        <v>0</v>
      </c>
      <c r="M36" s="156">
        <v>0</v>
      </c>
      <c r="N36" s="156">
        <v>0</v>
      </c>
      <c r="O36" s="156">
        <v>0</v>
      </c>
      <c r="P36" s="156">
        <v>0</v>
      </c>
      <c r="Q36" s="156">
        <v>0</v>
      </c>
      <c r="R36" s="156">
        <v>0</v>
      </c>
      <c r="S36" s="156">
        <v>0</v>
      </c>
      <c r="T36" s="156">
        <v>0</v>
      </c>
      <c r="U36" s="156">
        <v>0</v>
      </c>
      <c r="V36" s="156">
        <v>0</v>
      </c>
      <c r="W36" s="156">
        <v>0</v>
      </c>
      <c r="X36" s="156">
        <v>0</v>
      </c>
      <c r="Y36" s="156">
        <v>0</v>
      </c>
      <c r="Z36" s="156">
        <v>0</v>
      </c>
      <c r="AA36" s="156">
        <v>0</v>
      </c>
      <c r="AB36" s="156">
        <v>0</v>
      </c>
      <c r="AC36" s="156">
        <v>0</v>
      </c>
      <c r="AD36" s="156">
        <v>0</v>
      </c>
      <c r="AE36" s="156">
        <v>0</v>
      </c>
      <c r="AF36" s="156">
        <v>0</v>
      </c>
      <c r="AG36" s="156"/>
      <c r="AH36" s="147" t="str">
        <f t="shared" si="337"/>
        <v xml:space="preserve">проверка пройдена</v>
      </c>
      <c r="AI36" s="147" t="str">
        <f t="shared" si="339"/>
        <v xml:space="preserve">проверка пройдена</v>
      </c>
    </row>
    <row r="37" ht="30">
      <c r="A37" s="143"/>
      <c r="B37" s="143"/>
      <c r="C37" s="205" t="s">
        <v>1051</v>
      </c>
      <c r="D37" s="143" t="str">
        <f>#NAME?</f>
        <v xml:space="preserve">Механизация сельского хозяйства</v>
      </c>
      <c r="E37" s="163" t="s">
        <v>1331</v>
      </c>
      <c r="F37" s="164" t="s">
        <v>1362</v>
      </c>
      <c r="G37" s="165" t="str">
        <f>IF(AND(G23&lt;=G22,G24&lt;=G23,G25&lt;=G22,G26&lt;=G22,G27=(G23+G25),G27=(G28+G29+G30+G31+G32+G33+G34),G35&lt;=G27,G36&lt;=G27,(G23+G25)&lt;=G22,G28&lt;=G27,G29&lt;=G27,G30&lt;=G27,G31&lt;=G27,G32&lt;=G27,G33&lt;=G27,G34&lt;=G27,G35&lt;=G26,G35&lt;=G27),"проверка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H37" s="165" t="str">
        <f t="shared" ref="H37:AF37" si="341">IF(AND(H23&lt;=H22,H24&lt;=H23,H25&lt;=H22,H26&lt;=H22,H27=(H23+H25),H27=(H28+H29+H30+H31+H32+H33+H34),H35&lt;=H27,H36&lt;=H27,(H23+H25)&lt;=H22,H28&lt;=H27,H29&lt;=H27,H30&lt;=H27,H31&lt;=H27,H32&lt;=H27,H33&lt;=H27,H34&lt;=H27,H35&lt;=H26,H35&lt;=H27),"проверка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I37" s="165" t="str">
        <f t="shared" si="341"/>
        <v xml:space="preserve">проверка пройдена</v>
      </c>
      <c r="J37" s="165" t="str">
        <f t="shared" si="341"/>
        <v xml:space="preserve">проверка пройдена</v>
      </c>
      <c r="K37" s="165" t="str">
        <f t="shared" si="341"/>
        <v xml:space="preserve">проверка пройдена</v>
      </c>
      <c r="L37" s="165" t="str">
        <f t="shared" si="341"/>
        <v xml:space="preserve">проверка пройдена</v>
      </c>
      <c r="M37" s="165" t="str">
        <f t="shared" si="341"/>
        <v xml:space="preserve">проверка пройдена</v>
      </c>
      <c r="N37" s="165" t="str">
        <f t="shared" si="341"/>
        <v xml:space="preserve">проверка пройдена</v>
      </c>
      <c r="O37" s="165" t="str">
        <f t="shared" si="341"/>
        <v xml:space="preserve">проверка пройдена</v>
      </c>
      <c r="P37" s="165" t="str">
        <f t="shared" si="341"/>
        <v xml:space="preserve">проверка пройдена</v>
      </c>
      <c r="Q37" s="165" t="str">
        <f t="shared" si="341"/>
        <v xml:space="preserve">проверка пройдена</v>
      </c>
      <c r="R37" s="165" t="str">
        <f t="shared" si="341"/>
        <v xml:space="preserve">проверка пройдена</v>
      </c>
      <c r="S37" s="165" t="str">
        <f t="shared" si="341"/>
        <v xml:space="preserve">проверка пройдена</v>
      </c>
      <c r="T37" s="165" t="str">
        <f t="shared" si="341"/>
        <v xml:space="preserve">проверка пройдена</v>
      </c>
      <c r="U37" s="165" t="str">
        <f t="shared" si="341"/>
        <v xml:space="preserve">проверка пройдена</v>
      </c>
      <c r="V37" s="165" t="str">
        <f t="shared" si="341"/>
        <v xml:space="preserve">проверка пройдена</v>
      </c>
      <c r="W37" s="165" t="str">
        <f t="shared" si="341"/>
        <v xml:space="preserve">проверка пройдена</v>
      </c>
      <c r="X37" s="165" t="str">
        <f t="shared" si="341"/>
        <v xml:space="preserve">проверка пройдена</v>
      </c>
      <c r="Y37" s="165" t="str">
        <f t="shared" si="341"/>
        <v xml:space="preserve">проверка пройдена</v>
      </c>
      <c r="Z37" s="165" t="str">
        <f t="shared" si="341"/>
        <v xml:space="preserve">проверка пройдена</v>
      </c>
      <c r="AA37" s="165" t="str">
        <f t="shared" si="341"/>
        <v xml:space="preserve">проверка пройдена</v>
      </c>
      <c r="AB37" s="165" t="str">
        <f t="shared" si="341"/>
        <v xml:space="preserve">проверка пройдена</v>
      </c>
      <c r="AC37" s="165" t="str">
        <f t="shared" si="341"/>
        <v xml:space="preserve">проверка пройдена</v>
      </c>
      <c r="AD37" s="165" t="str">
        <f t="shared" si="341"/>
        <v xml:space="preserve">проверка пройдена</v>
      </c>
      <c r="AE37" s="165" t="str">
        <f t="shared" si="341"/>
        <v xml:space="preserve">проверка пройдена</v>
      </c>
      <c r="AF37" s="165" t="str">
        <f t="shared" si="341"/>
        <v xml:space="preserve">проверка пройдена</v>
      </c>
      <c r="AG37" s="166"/>
      <c r="AH37" s="147"/>
      <c r="AI37" s="147"/>
    </row>
    <row r="38" ht="30">
      <c r="A38" s="143"/>
      <c r="B38" s="143"/>
      <c r="C38" s="205" t="s">
        <v>1107</v>
      </c>
      <c r="D38" s="143" t="str">
        <f>#NAME?</f>
        <v xml:space="preserve">Право и организация социального обеспечения</v>
      </c>
      <c r="E38" s="154" t="s">
        <v>6</v>
      </c>
      <c r="F38" s="155" t="s">
        <v>7</v>
      </c>
      <c r="G38" s="156">
        <v>23</v>
      </c>
      <c r="H38" s="156">
        <v>18</v>
      </c>
      <c r="I38" s="156">
        <v>18</v>
      </c>
      <c r="J38" s="156">
        <v>18</v>
      </c>
      <c r="K38" s="156"/>
      <c r="L38" s="156"/>
      <c r="M38" s="156">
        <v>4</v>
      </c>
      <c r="N38" s="156">
        <v>0</v>
      </c>
      <c r="O38" s="156">
        <v>1</v>
      </c>
      <c r="P38" s="156">
        <v>0</v>
      </c>
      <c r="Q38" s="156">
        <v>0</v>
      </c>
      <c r="R38" s="156">
        <v>0</v>
      </c>
      <c r="S38" s="156">
        <v>0</v>
      </c>
      <c r="T38" s="156">
        <v>0</v>
      </c>
      <c r="U38" s="156">
        <v>0</v>
      </c>
      <c r="V38" s="156">
        <v>0</v>
      </c>
      <c r="W38" s="156">
        <v>0</v>
      </c>
      <c r="X38" s="156">
        <v>0</v>
      </c>
      <c r="Y38" s="156">
        <v>0</v>
      </c>
      <c r="Z38" s="156">
        <v>0</v>
      </c>
      <c r="AA38" s="156"/>
      <c r="AB38" s="156">
        <v>0</v>
      </c>
      <c r="AC38" s="156">
        <v>0</v>
      </c>
      <c r="AD38" s="156">
        <v>0</v>
      </c>
      <c r="AE38" s="156">
        <v>0</v>
      </c>
      <c r="AF38" s="156">
        <v>0</v>
      </c>
      <c r="AG38" s="156"/>
      <c r="AH38" s="147" t="str">
        <f t="shared" si="337"/>
        <v xml:space="preserve">проверка пройдена</v>
      </c>
      <c r="AI38" s="147" t="str">
        <f t="shared" si="339"/>
        <v xml:space="preserve">проверка пройдена</v>
      </c>
    </row>
    <row r="39" ht="30">
      <c r="A39" s="143"/>
      <c r="B39" s="143"/>
      <c r="C39" s="205" t="s">
        <v>1107</v>
      </c>
      <c r="D39" s="143" t="str">
        <f>#NAME?</f>
        <v xml:space="preserve">Право и организация социального обеспечения</v>
      </c>
      <c r="E39" s="154" t="s">
        <v>14</v>
      </c>
      <c r="F39" s="158" t="s">
        <v>15</v>
      </c>
      <c r="G39" s="156">
        <v>0</v>
      </c>
      <c r="H39" s="156"/>
      <c r="I39" s="156"/>
      <c r="J39" s="156"/>
      <c r="K39" s="156"/>
      <c r="L39" s="156"/>
      <c r="M39" s="156"/>
      <c r="N39" s="156">
        <v>0</v>
      </c>
      <c r="O39" s="156">
        <v>0</v>
      </c>
      <c r="P39" s="156">
        <v>0</v>
      </c>
      <c r="Q39" s="156">
        <v>0</v>
      </c>
      <c r="R39" s="156">
        <v>0</v>
      </c>
      <c r="S39" s="156">
        <v>0</v>
      </c>
      <c r="T39" s="156">
        <v>0</v>
      </c>
      <c r="U39" s="156">
        <v>0</v>
      </c>
      <c r="V39" s="156">
        <v>0</v>
      </c>
      <c r="W39" s="156">
        <v>0</v>
      </c>
      <c r="X39" s="156">
        <v>0</v>
      </c>
      <c r="Y39" s="156">
        <v>0</v>
      </c>
      <c r="Z39" s="156">
        <v>0</v>
      </c>
      <c r="AA39" s="156">
        <v>0</v>
      </c>
      <c r="AB39" s="156">
        <v>0</v>
      </c>
      <c r="AC39" s="156">
        <v>0</v>
      </c>
      <c r="AD39" s="156">
        <v>0</v>
      </c>
      <c r="AE39" s="156"/>
      <c r="AF39" s="156">
        <v>0</v>
      </c>
      <c r="AG39" s="156"/>
      <c r="AH39" s="147" t="str">
        <f t="shared" si="337"/>
        <v xml:space="preserve">проверка пройдена</v>
      </c>
      <c r="AI39" s="147" t="str">
        <f t="shared" si="339"/>
        <v xml:space="preserve">проверка пройдена</v>
      </c>
    </row>
    <row r="40" ht="30">
      <c r="A40" s="143"/>
      <c r="B40" s="143"/>
      <c r="C40" s="205" t="s">
        <v>1107</v>
      </c>
      <c r="D40" s="143" t="str">
        <f>#NAME?</f>
        <v xml:space="preserve">Право и организация социального обеспечения</v>
      </c>
      <c r="E40" s="154" t="s">
        <v>22</v>
      </c>
      <c r="F40" s="158" t="s">
        <v>23</v>
      </c>
      <c r="G40" s="156"/>
      <c r="H40" s="156"/>
      <c r="I40" s="156"/>
      <c r="J40" s="156"/>
      <c r="K40" s="156"/>
      <c r="L40" s="156"/>
      <c r="M40" s="156"/>
      <c r="N40" s="156">
        <v>0</v>
      </c>
      <c r="O40" s="156">
        <v>0</v>
      </c>
      <c r="P40" s="156">
        <v>0</v>
      </c>
      <c r="Q40" s="156">
        <v>0</v>
      </c>
      <c r="R40" s="156">
        <v>0</v>
      </c>
      <c r="S40" s="156">
        <v>0</v>
      </c>
      <c r="T40" s="156">
        <v>0</v>
      </c>
      <c r="U40" s="156">
        <v>0</v>
      </c>
      <c r="V40" s="156">
        <v>0</v>
      </c>
      <c r="W40" s="156">
        <v>0</v>
      </c>
      <c r="X40" s="156">
        <v>0</v>
      </c>
      <c r="Y40" s="156">
        <v>0</v>
      </c>
      <c r="Z40" s="156">
        <v>0</v>
      </c>
      <c r="AA40" s="156">
        <v>0</v>
      </c>
      <c r="AB40" s="156">
        <v>0</v>
      </c>
      <c r="AC40" s="156">
        <v>0</v>
      </c>
      <c r="AD40" s="156">
        <v>0</v>
      </c>
      <c r="AE40" s="156">
        <v>0</v>
      </c>
      <c r="AF40" s="156">
        <v>0</v>
      </c>
      <c r="AG40" s="156"/>
      <c r="AH40" s="147" t="str">
        <f t="shared" si="337"/>
        <v xml:space="preserve">проверка пройдена</v>
      </c>
      <c r="AI40" s="147" t="str">
        <f t="shared" si="339"/>
        <v xml:space="preserve">проверка пройдена</v>
      </c>
    </row>
    <row r="41" ht="30">
      <c r="A41" s="143"/>
      <c r="B41" s="143"/>
      <c r="C41" s="205" t="s">
        <v>1107</v>
      </c>
      <c r="D41" s="143" t="str">
        <f>#NAME?</f>
        <v xml:space="preserve">Право и организация социального обеспечения</v>
      </c>
      <c r="E41" s="154" t="s">
        <v>29</v>
      </c>
      <c r="F41" s="158" t="s">
        <v>30</v>
      </c>
      <c r="G41" s="156">
        <v>0</v>
      </c>
      <c r="H41" s="156"/>
      <c r="I41" s="156"/>
      <c r="J41" s="156"/>
      <c r="K41" s="156"/>
      <c r="L41" s="156"/>
      <c r="M41" s="156"/>
      <c r="N41" s="156">
        <v>0</v>
      </c>
      <c r="O41" s="156">
        <v>0</v>
      </c>
      <c r="P41" s="156">
        <v>0</v>
      </c>
      <c r="Q41" s="156">
        <v>0</v>
      </c>
      <c r="R41" s="156">
        <v>0</v>
      </c>
      <c r="S41" s="156">
        <v>0</v>
      </c>
      <c r="T41" s="156">
        <v>0</v>
      </c>
      <c r="U41" s="156">
        <v>0</v>
      </c>
      <c r="V41" s="156">
        <v>0</v>
      </c>
      <c r="W41" s="156">
        <v>0</v>
      </c>
      <c r="X41" s="156">
        <v>0</v>
      </c>
      <c r="Y41" s="156">
        <v>0</v>
      </c>
      <c r="Z41" s="156">
        <v>0</v>
      </c>
      <c r="AA41" s="156">
        <v>0</v>
      </c>
      <c r="AB41" s="156">
        <v>0</v>
      </c>
      <c r="AC41" s="156">
        <v>0</v>
      </c>
      <c r="AD41" s="156">
        <v>0</v>
      </c>
      <c r="AE41" s="156">
        <v>0</v>
      </c>
      <c r="AF41" s="156">
        <v>0</v>
      </c>
      <c r="AG41" s="156"/>
      <c r="AH41" s="147" t="str">
        <f t="shared" si="337"/>
        <v xml:space="preserve">проверка пройдена</v>
      </c>
      <c r="AI41" s="147" t="str">
        <f t="shared" si="339"/>
        <v xml:space="preserve">проверка пройдена</v>
      </c>
    </row>
    <row r="42" ht="30">
      <c r="A42" s="143"/>
      <c r="B42" s="143"/>
      <c r="C42" s="205" t="s">
        <v>1107</v>
      </c>
      <c r="D42" s="143" t="str">
        <f>#NAME?</f>
        <v xml:space="preserve">Право и организация социального обеспечения</v>
      </c>
      <c r="E42" s="154" t="s">
        <v>36</v>
      </c>
      <c r="F42" s="158" t="s">
        <v>37</v>
      </c>
      <c r="G42" s="156">
        <v>0</v>
      </c>
      <c r="H42" s="156"/>
      <c r="I42" s="156"/>
      <c r="J42" s="156"/>
      <c r="K42" s="156"/>
      <c r="L42" s="156"/>
      <c r="M42" s="156"/>
      <c r="N42" s="156">
        <v>0</v>
      </c>
      <c r="O42" s="156">
        <v>0</v>
      </c>
      <c r="P42" s="156">
        <v>0</v>
      </c>
      <c r="Q42" s="156">
        <v>0</v>
      </c>
      <c r="R42" s="156">
        <v>0</v>
      </c>
      <c r="S42" s="156">
        <v>0</v>
      </c>
      <c r="T42" s="156">
        <v>0</v>
      </c>
      <c r="U42" s="156">
        <v>0</v>
      </c>
      <c r="V42" s="156">
        <v>0</v>
      </c>
      <c r="W42" s="156">
        <v>0</v>
      </c>
      <c r="X42" s="156"/>
      <c r="Y42" s="156">
        <v>0</v>
      </c>
      <c r="Z42" s="156">
        <v>0</v>
      </c>
      <c r="AA42" s="156">
        <v>0</v>
      </c>
      <c r="AB42" s="156"/>
      <c r="AC42" s="156">
        <v>0</v>
      </c>
      <c r="AD42" s="156">
        <v>0</v>
      </c>
      <c r="AE42" s="156">
        <v>0</v>
      </c>
      <c r="AF42" s="156">
        <v>0</v>
      </c>
      <c r="AG42" s="156"/>
      <c r="AH42" s="147" t="str">
        <f t="shared" si="337"/>
        <v xml:space="preserve">проверка пройдена</v>
      </c>
      <c r="AI42" s="147" t="str">
        <f t="shared" si="339"/>
        <v xml:space="preserve">проверка пройдена</v>
      </c>
    </row>
    <row r="43" ht="60">
      <c r="A43" s="143"/>
      <c r="B43" s="143"/>
      <c r="C43" s="205" t="s">
        <v>1107</v>
      </c>
      <c r="D43" s="143" t="str">
        <f>#NAME?</f>
        <v xml:space="preserve">Право и организация социального обеспечения</v>
      </c>
      <c r="E43" s="153" t="s">
        <v>42</v>
      </c>
      <c r="F43" s="159" t="s">
        <v>43</v>
      </c>
      <c r="G43" s="156">
        <f>G39+G41</f>
        <v>0</v>
      </c>
      <c r="H43" s="156">
        <f t="shared" ref="H43:AF43" si="342">H39+H41</f>
        <v>0</v>
      </c>
      <c r="I43" s="156">
        <f t="shared" si="342"/>
        <v>0</v>
      </c>
      <c r="J43" s="156">
        <f t="shared" si="342"/>
        <v>0</v>
      </c>
      <c r="K43" s="156">
        <f t="shared" si="342"/>
        <v>0</v>
      </c>
      <c r="L43" s="156">
        <f t="shared" si="342"/>
        <v>0</v>
      </c>
      <c r="M43" s="156">
        <f t="shared" si="342"/>
        <v>0</v>
      </c>
      <c r="N43" s="156">
        <f t="shared" si="342"/>
        <v>0</v>
      </c>
      <c r="O43" s="156">
        <f t="shared" si="342"/>
        <v>0</v>
      </c>
      <c r="P43" s="156">
        <f t="shared" si="342"/>
        <v>0</v>
      </c>
      <c r="Q43" s="156">
        <f t="shared" si="342"/>
        <v>0</v>
      </c>
      <c r="R43" s="156">
        <f t="shared" si="342"/>
        <v>0</v>
      </c>
      <c r="S43" s="156">
        <f t="shared" si="342"/>
        <v>0</v>
      </c>
      <c r="T43" s="156">
        <f t="shared" si="342"/>
        <v>0</v>
      </c>
      <c r="U43" s="156">
        <f t="shared" si="342"/>
        <v>0</v>
      </c>
      <c r="V43" s="156">
        <f t="shared" si="342"/>
        <v>0</v>
      </c>
      <c r="W43" s="156">
        <f t="shared" si="342"/>
        <v>0</v>
      </c>
      <c r="X43" s="156">
        <f t="shared" si="342"/>
        <v>0</v>
      </c>
      <c r="Y43" s="156">
        <f t="shared" si="342"/>
        <v>0</v>
      </c>
      <c r="Z43" s="156">
        <f t="shared" si="342"/>
        <v>0</v>
      </c>
      <c r="AA43" s="156">
        <f t="shared" si="342"/>
        <v>0</v>
      </c>
      <c r="AB43" s="156">
        <f t="shared" si="342"/>
        <v>0</v>
      </c>
      <c r="AC43" s="156">
        <f t="shared" si="342"/>
        <v>0</v>
      </c>
      <c r="AD43" s="156">
        <f t="shared" si="342"/>
        <v>0</v>
      </c>
      <c r="AE43" s="156">
        <f t="shared" si="342"/>
        <v>0</v>
      </c>
      <c r="AF43" s="156">
        <f t="shared" si="342"/>
        <v>0</v>
      </c>
      <c r="AG43" s="156"/>
      <c r="AH43" s="147" t="str">
        <f t="shared" si="337"/>
        <v xml:space="preserve">проверка пройдена</v>
      </c>
      <c r="AI43" s="147" t="str">
        <f t="shared" si="339"/>
        <v xml:space="preserve">проверка пройдена</v>
      </c>
    </row>
    <row r="44" ht="75">
      <c r="A44" s="143"/>
      <c r="B44" s="143"/>
      <c r="C44" s="205" t="s">
        <v>1107</v>
      </c>
      <c r="D44" s="143" t="str">
        <f>#NAME?</f>
        <v xml:space="preserve">Право и организация социального обеспечения</v>
      </c>
      <c r="E44" s="153" t="s">
        <v>48</v>
      </c>
      <c r="F44" s="159" t="s">
        <v>49</v>
      </c>
      <c r="G44" s="156">
        <v>0</v>
      </c>
      <c r="H44" s="156">
        <v>0</v>
      </c>
      <c r="I44" s="156">
        <v>0</v>
      </c>
      <c r="J44" s="156">
        <v>0</v>
      </c>
      <c r="K44" s="156">
        <v>0</v>
      </c>
      <c r="L44" s="156">
        <v>0</v>
      </c>
      <c r="M44" s="156">
        <v>0</v>
      </c>
      <c r="N44" s="156">
        <v>0</v>
      </c>
      <c r="O44" s="156">
        <v>0</v>
      </c>
      <c r="P44" s="156">
        <v>0</v>
      </c>
      <c r="Q44" s="156">
        <v>0</v>
      </c>
      <c r="R44" s="156">
        <v>0</v>
      </c>
      <c r="S44" s="156">
        <v>0</v>
      </c>
      <c r="T44" s="156">
        <v>0</v>
      </c>
      <c r="U44" s="156">
        <v>0</v>
      </c>
      <c r="V44" s="156">
        <v>0</v>
      </c>
      <c r="W44" s="156">
        <v>0</v>
      </c>
      <c r="X44" s="156">
        <v>0</v>
      </c>
      <c r="Y44" s="156">
        <v>0</v>
      </c>
      <c r="Z44" s="156">
        <v>0</v>
      </c>
      <c r="AA44" s="156">
        <v>0</v>
      </c>
      <c r="AB44" s="156">
        <v>0</v>
      </c>
      <c r="AC44" s="156">
        <v>0</v>
      </c>
      <c r="AD44" s="156">
        <v>0</v>
      </c>
      <c r="AE44" s="156">
        <v>0</v>
      </c>
      <c r="AF44" s="156">
        <v>0</v>
      </c>
      <c r="AG44" s="156"/>
      <c r="AH44" s="147" t="str">
        <f t="shared" si="337"/>
        <v xml:space="preserve">проверка пройдена</v>
      </c>
      <c r="AI44" s="147" t="str">
        <f t="shared" si="339"/>
        <v xml:space="preserve">проверка пройдена</v>
      </c>
    </row>
    <row r="45" ht="30">
      <c r="A45" s="143"/>
      <c r="B45" s="143"/>
      <c r="C45" s="205" t="s">
        <v>1107</v>
      </c>
      <c r="D45" s="143" t="str">
        <f>#NAME?</f>
        <v xml:space="preserve">Право и организация социального обеспечения</v>
      </c>
      <c r="E45" s="153" t="s">
        <v>54</v>
      </c>
      <c r="F45" s="159" t="s">
        <v>55</v>
      </c>
      <c r="G45" s="156">
        <v>0</v>
      </c>
      <c r="H45" s="156">
        <v>0</v>
      </c>
      <c r="I45" s="156">
        <v>0</v>
      </c>
      <c r="J45" s="156">
        <v>0</v>
      </c>
      <c r="K45" s="156">
        <v>0</v>
      </c>
      <c r="L45" s="156">
        <v>0</v>
      </c>
      <c r="M45" s="156">
        <v>0</v>
      </c>
      <c r="N45" s="156">
        <v>0</v>
      </c>
      <c r="O45" s="156">
        <v>0</v>
      </c>
      <c r="P45" s="156">
        <v>0</v>
      </c>
      <c r="Q45" s="156">
        <v>0</v>
      </c>
      <c r="R45" s="156">
        <v>0</v>
      </c>
      <c r="S45" s="156">
        <v>0</v>
      </c>
      <c r="T45" s="156">
        <v>0</v>
      </c>
      <c r="U45" s="156">
        <v>0</v>
      </c>
      <c r="V45" s="156">
        <v>0</v>
      </c>
      <c r="W45" s="156">
        <v>0</v>
      </c>
      <c r="X45" s="156">
        <v>0</v>
      </c>
      <c r="Y45" s="156">
        <v>0</v>
      </c>
      <c r="Z45" s="156">
        <v>0</v>
      </c>
      <c r="AA45" s="156">
        <v>0</v>
      </c>
      <c r="AB45" s="156">
        <v>0</v>
      </c>
      <c r="AC45" s="156"/>
      <c r="AD45" s="156">
        <v>0</v>
      </c>
      <c r="AE45" s="156">
        <v>0</v>
      </c>
      <c r="AF45" s="156">
        <v>0</v>
      </c>
      <c r="AG45" s="156"/>
      <c r="AH45" s="147" t="str">
        <f t="shared" si="337"/>
        <v xml:space="preserve">проверка пройдена</v>
      </c>
      <c r="AI45" s="147" t="str">
        <f t="shared" si="339"/>
        <v xml:space="preserve">проверка пройдена</v>
      </c>
    </row>
    <row r="46" ht="30">
      <c r="A46" s="143"/>
      <c r="B46" s="143"/>
      <c r="C46" s="205" t="s">
        <v>1107</v>
      </c>
      <c r="D46" s="143" t="str">
        <f>#NAME?</f>
        <v xml:space="preserve">Право и организация социального обеспечения</v>
      </c>
      <c r="E46" s="153" t="s">
        <v>60</v>
      </c>
      <c r="F46" s="159" t="s">
        <v>61</v>
      </c>
      <c r="G46" s="156">
        <v>0</v>
      </c>
      <c r="H46" s="156">
        <v>0</v>
      </c>
      <c r="I46" s="156">
        <v>0</v>
      </c>
      <c r="J46" s="156">
        <v>0</v>
      </c>
      <c r="K46" s="156">
        <v>0</v>
      </c>
      <c r="L46" s="156">
        <v>0</v>
      </c>
      <c r="M46" s="156">
        <v>0</v>
      </c>
      <c r="N46" s="156">
        <v>0</v>
      </c>
      <c r="O46" s="156">
        <v>0</v>
      </c>
      <c r="P46" s="156">
        <v>0</v>
      </c>
      <c r="Q46" s="156">
        <v>0</v>
      </c>
      <c r="R46" s="156">
        <v>0</v>
      </c>
      <c r="S46" s="156">
        <v>0</v>
      </c>
      <c r="T46" s="156">
        <v>0</v>
      </c>
      <c r="U46" s="156">
        <v>0</v>
      </c>
      <c r="V46" s="156">
        <v>0</v>
      </c>
      <c r="W46" s="156">
        <v>0</v>
      </c>
      <c r="X46" s="156">
        <v>0</v>
      </c>
      <c r="Y46" s="156">
        <v>0</v>
      </c>
      <c r="Z46" s="156">
        <v>0</v>
      </c>
      <c r="AA46" s="156">
        <v>0</v>
      </c>
      <c r="AB46" s="156">
        <v>0</v>
      </c>
      <c r="AC46" s="156">
        <v>0</v>
      </c>
      <c r="AD46" s="156">
        <v>0</v>
      </c>
      <c r="AE46" s="156">
        <v>0</v>
      </c>
      <c r="AF46" s="156">
        <v>0</v>
      </c>
      <c r="AG46" s="156"/>
      <c r="AH46" s="147" t="str">
        <f t="shared" si="337"/>
        <v xml:space="preserve">проверка пройдена</v>
      </c>
      <c r="AI46" s="147" t="str">
        <f t="shared" si="339"/>
        <v xml:space="preserve">проверка пройдена</v>
      </c>
    </row>
    <row r="47" ht="30">
      <c r="A47" s="143"/>
      <c r="B47" s="143"/>
      <c r="C47" s="205" t="s">
        <v>1107</v>
      </c>
      <c r="D47" s="143" t="str">
        <f>#NAME?</f>
        <v xml:space="preserve">Право и организация социального обеспечения</v>
      </c>
      <c r="E47" s="160" t="s">
        <v>65</v>
      </c>
      <c r="F47" s="161" t="s">
        <v>66</v>
      </c>
      <c r="G47" s="156"/>
      <c r="H47" s="156">
        <v>0</v>
      </c>
      <c r="I47" s="156">
        <v>0</v>
      </c>
      <c r="J47" s="156">
        <v>0</v>
      </c>
      <c r="K47" s="156">
        <v>0</v>
      </c>
      <c r="L47" s="156">
        <v>0</v>
      </c>
      <c r="M47" s="156">
        <v>0</v>
      </c>
      <c r="N47" s="156">
        <v>0</v>
      </c>
      <c r="O47" s="156">
        <v>0</v>
      </c>
      <c r="P47" s="156">
        <v>0</v>
      </c>
      <c r="Q47" s="156">
        <v>0</v>
      </c>
      <c r="R47" s="156">
        <v>0</v>
      </c>
      <c r="S47" s="156">
        <v>0</v>
      </c>
      <c r="T47" s="156">
        <v>0</v>
      </c>
      <c r="U47" s="156">
        <v>0</v>
      </c>
      <c r="V47" s="156">
        <v>0</v>
      </c>
      <c r="W47" s="156">
        <v>0</v>
      </c>
      <c r="X47" s="156">
        <v>0</v>
      </c>
      <c r="Y47" s="156">
        <v>0</v>
      </c>
      <c r="Z47" s="156">
        <v>0</v>
      </c>
      <c r="AA47" s="156">
        <v>0</v>
      </c>
      <c r="AB47" s="156">
        <v>0</v>
      </c>
      <c r="AC47" s="156">
        <v>0</v>
      </c>
      <c r="AD47" s="156">
        <v>0</v>
      </c>
      <c r="AE47" s="156">
        <v>0</v>
      </c>
      <c r="AF47" s="156">
        <v>0</v>
      </c>
      <c r="AG47" s="156"/>
      <c r="AH47" s="147" t="str">
        <f t="shared" si="337"/>
        <v xml:space="preserve">проверка пройдена</v>
      </c>
      <c r="AI47" s="147" t="str">
        <f t="shared" si="339"/>
        <v xml:space="preserve">проверка пройдена</v>
      </c>
    </row>
    <row r="48" ht="30">
      <c r="A48" s="143"/>
      <c r="B48" s="143"/>
      <c r="C48" s="205" t="s">
        <v>1107</v>
      </c>
      <c r="D48" s="143" t="str">
        <f>#NAME?</f>
        <v xml:space="preserve">Право и организация социального обеспечения</v>
      </c>
      <c r="E48" s="160" t="s">
        <v>70</v>
      </c>
      <c r="F48" s="161" t="s">
        <v>71</v>
      </c>
      <c r="G48" s="156">
        <v>0</v>
      </c>
      <c r="H48" s="156">
        <v>0</v>
      </c>
      <c r="I48" s="156">
        <v>0</v>
      </c>
      <c r="J48" s="156">
        <v>0</v>
      </c>
      <c r="K48" s="156">
        <v>0</v>
      </c>
      <c r="L48" s="156">
        <v>0</v>
      </c>
      <c r="M48" s="156">
        <v>0</v>
      </c>
      <c r="N48" s="156">
        <v>0</v>
      </c>
      <c r="O48" s="156">
        <v>0</v>
      </c>
      <c r="P48" s="156">
        <v>0</v>
      </c>
      <c r="Q48" s="156">
        <v>0</v>
      </c>
      <c r="R48" s="156">
        <v>0</v>
      </c>
      <c r="S48" s="156">
        <v>0</v>
      </c>
      <c r="T48" s="156">
        <v>0</v>
      </c>
      <c r="U48" s="156">
        <v>0</v>
      </c>
      <c r="V48" s="156">
        <v>0</v>
      </c>
      <c r="W48" s="156">
        <v>0</v>
      </c>
      <c r="X48" s="156">
        <v>0</v>
      </c>
      <c r="Y48" s="156">
        <v>0</v>
      </c>
      <c r="Z48" s="156">
        <v>0</v>
      </c>
      <c r="AA48" s="156">
        <v>0</v>
      </c>
      <c r="AB48" s="156">
        <v>0</v>
      </c>
      <c r="AC48" s="156">
        <v>0</v>
      </c>
      <c r="AD48" s="156">
        <v>0</v>
      </c>
      <c r="AE48" s="156">
        <v>0</v>
      </c>
      <c r="AF48" s="156">
        <v>0</v>
      </c>
      <c r="AG48" s="156"/>
      <c r="AH48" s="147" t="str">
        <f t="shared" si="337"/>
        <v xml:space="preserve">проверка пройдена</v>
      </c>
      <c r="AI48" s="147" t="str">
        <f t="shared" si="339"/>
        <v xml:space="preserve">проверка пройдена</v>
      </c>
    </row>
    <row r="49" ht="30">
      <c r="A49" s="143"/>
      <c r="B49" s="143"/>
      <c r="C49" s="205" t="s">
        <v>1107</v>
      </c>
      <c r="D49" s="143" t="str">
        <f>#NAME?</f>
        <v xml:space="preserve">Право и организация социального обеспечения</v>
      </c>
      <c r="E49" s="160" t="s">
        <v>75</v>
      </c>
      <c r="F49" s="161" t="s">
        <v>76</v>
      </c>
      <c r="G49" s="156">
        <v>0</v>
      </c>
      <c r="H49" s="156">
        <v>0</v>
      </c>
      <c r="I49" s="156">
        <v>0</v>
      </c>
      <c r="J49" s="156">
        <v>0</v>
      </c>
      <c r="K49" s="156">
        <v>0</v>
      </c>
      <c r="L49" s="156">
        <v>0</v>
      </c>
      <c r="M49" s="156">
        <v>0</v>
      </c>
      <c r="N49" s="156">
        <v>0</v>
      </c>
      <c r="O49" s="156">
        <v>0</v>
      </c>
      <c r="P49" s="156">
        <v>0</v>
      </c>
      <c r="Q49" s="156">
        <v>0</v>
      </c>
      <c r="R49" s="156">
        <v>0</v>
      </c>
      <c r="S49" s="156">
        <v>0</v>
      </c>
      <c r="T49" s="156">
        <v>0</v>
      </c>
      <c r="U49" s="156">
        <v>0</v>
      </c>
      <c r="V49" s="156">
        <v>0</v>
      </c>
      <c r="W49" s="156">
        <v>0</v>
      </c>
      <c r="X49" s="156">
        <v>0</v>
      </c>
      <c r="Y49" s="156">
        <v>0</v>
      </c>
      <c r="Z49" s="156">
        <v>0</v>
      </c>
      <c r="AA49" s="156">
        <v>0</v>
      </c>
      <c r="AB49" s="156">
        <v>0</v>
      </c>
      <c r="AC49" s="156">
        <v>0</v>
      </c>
      <c r="AD49" s="156">
        <v>0</v>
      </c>
      <c r="AE49" s="156">
        <v>0</v>
      </c>
      <c r="AF49" s="156">
        <v>0</v>
      </c>
      <c r="AG49" s="156"/>
      <c r="AH49" s="147" t="str">
        <f t="shared" si="337"/>
        <v xml:space="preserve">проверка пройдена</v>
      </c>
      <c r="AI49" s="147" t="str">
        <f t="shared" si="339"/>
        <v xml:space="preserve">проверка пройдена</v>
      </c>
    </row>
    <row r="50" ht="30">
      <c r="A50" s="143"/>
      <c r="B50" s="143"/>
      <c r="C50" s="205" t="s">
        <v>1107</v>
      </c>
      <c r="D50" s="143" t="str">
        <f>#NAME?</f>
        <v xml:space="preserve">Право и организация социального обеспечения</v>
      </c>
      <c r="E50" s="160" t="s">
        <v>80</v>
      </c>
      <c r="F50" s="161" t="s">
        <v>81</v>
      </c>
      <c r="G50" s="156">
        <v>0</v>
      </c>
      <c r="H50" s="156">
        <v>0</v>
      </c>
      <c r="I50" s="156">
        <v>0</v>
      </c>
      <c r="J50" s="156">
        <v>0</v>
      </c>
      <c r="K50" s="156">
        <v>0</v>
      </c>
      <c r="L50" s="156">
        <v>0</v>
      </c>
      <c r="M50" s="156">
        <v>0</v>
      </c>
      <c r="N50" s="156">
        <v>0</v>
      </c>
      <c r="O50" s="156">
        <v>0</v>
      </c>
      <c r="P50" s="156">
        <v>0</v>
      </c>
      <c r="Q50" s="156">
        <v>0</v>
      </c>
      <c r="R50" s="156">
        <v>0</v>
      </c>
      <c r="S50" s="156">
        <v>0</v>
      </c>
      <c r="T50" s="156">
        <v>0</v>
      </c>
      <c r="U50" s="156">
        <v>0</v>
      </c>
      <c r="V50" s="156">
        <v>0</v>
      </c>
      <c r="W50" s="156">
        <v>0</v>
      </c>
      <c r="X50" s="156">
        <v>0</v>
      </c>
      <c r="Y50" s="156">
        <v>0</v>
      </c>
      <c r="Z50" s="156">
        <v>0</v>
      </c>
      <c r="AA50" s="156">
        <v>0</v>
      </c>
      <c r="AB50" s="156">
        <v>0</v>
      </c>
      <c r="AC50" s="156">
        <v>0</v>
      </c>
      <c r="AD50" s="156">
        <v>0</v>
      </c>
      <c r="AE50" s="156">
        <v>0</v>
      </c>
      <c r="AF50" s="156">
        <v>0</v>
      </c>
      <c r="AG50" s="156"/>
      <c r="AH50" s="147" t="str">
        <f t="shared" si="337"/>
        <v xml:space="preserve">проверка пройдена</v>
      </c>
      <c r="AI50" s="147" t="str">
        <f t="shared" si="339"/>
        <v xml:space="preserve">проверка пройдена</v>
      </c>
    </row>
    <row r="51" ht="60">
      <c r="A51" s="143"/>
      <c r="B51" s="143"/>
      <c r="C51" s="205" t="s">
        <v>1107</v>
      </c>
      <c r="D51" s="143" t="str">
        <f>#NAME?</f>
        <v xml:space="preserve">Право и организация социального обеспечения</v>
      </c>
      <c r="E51" s="153" t="s">
        <v>85</v>
      </c>
      <c r="F51" s="162" t="s">
        <v>86</v>
      </c>
      <c r="G51" s="156">
        <v>0</v>
      </c>
      <c r="H51" s="156">
        <v>0</v>
      </c>
      <c r="I51" s="156">
        <v>0</v>
      </c>
      <c r="J51" s="156">
        <v>0</v>
      </c>
      <c r="K51" s="156">
        <v>0</v>
      </c>
      <c r="L51" s="156">
        <v>0</v>
      </c>
      <c r="M51" s="156">
        <v>0</v>
      </c>
      <c r="N51" s="156">
        <v>0</v>
      </c>
      <c r="O51" s="156">
        <v>0</v>
      </c>
      <c r="P51" s="156">
        <v>0</v>
      </c>
      <c r="Q51" s="156">
        <v>0</v>
      </c>
      <c r="R51" s="156">
        <v>0</v>
      </c>
      <c r="S51" s="156">
        <v>0</v>
      </c>
      <c r="T51" s="156">
        <v>0</v>
      </c>
      <c r="U51" s="156">
        <v>0</v>
      </c>
      <c r="V51" s="156">
        <v>0</v>
      </c>
      <c r="W51" s="156">
        <v>0</v>
      </c>
      <c r="X51" s="156">
        <v>0</v>
      </c>
      <c r="Y51" s="156">
        <v>0</v>
      </c>
      <c r="Z51" s="156">
        <v>0</v>
      </c>
      <c r="AA51" s="156">
        <v>0</v>
      </c>
      <c r="AB51" s="156">
        <v>0</v>
      </c>
      <c r="AC51" s="156">
        <v>0</v>
      </c>
      <c r="AD51" s="156">
        <v>0</v>
      </c>
      <c r="AE51" s="156">
        <v>0</v>
      </c>
      <c r="AF51" s="156">
        <v>0</v>
      </c>
      <c r="AG51" s="156"/>
      <c r="AH51" s="147" t="str">
        <f t="shared" si="337"/>
        <v xml:space="preserve">проверка пройдена</v>
      </c>
      <c r="AI51" s="147" t="str">
        <f t="shared" si="339"/>
        <v xml:space="preserve">проверка пройдена</v>
      </c>
    </row>
    <row r="52" ht="75">
      <c r="A52" s="143"/>
      <c r="B52" s="143"/>
      <c r="C52" s="205" t="s">
        <v>1107</v>
      </c>
      <c r="D52" s="143" t="str">
        <f>#NAME?</f>
        <v xml:space="preserve">Право и организация социального обеспечения</v>
      </c>
      <c r="E52" s="153" t="s">
        <v>90</v>
      </c>
      <c r="F52" s="162" t="s">
        <v>91</v>
      </c>
      <c r="G52" s="156">
        <v>0</v>
      </c>
      <c r="H52" s="156">
        <v>0</v>
      </c>
      <c r="I52" s="156">
        <v>0</v>
      </c>
      <c r="J52" s="156">
        <v>0</v>
      </c>
      <c r="K52" s="156">
        <v>0</v>
      </c>
      <c r="L52" s="156">
        <v>0</v>
      </c>
      <c r="M52" s="156">
        <v>0</v>
      </c>
      <c r="N52" s="156">
        <v>0</v>
      </c>
      <c r="O52" s="156">
        <v>0</v>
      </c>
      <c r="P52" s="156">
        <v>0</v>
      </c>
      <c r="Q52" s="156">
        <v>0</v>
      </c>
      <c r="R52" s="156">
        <v>0</v>
      </c>
      <c r="S52" s="156">
        <v>0</v>
      </c>
      <c r="T52" s="156">
        <v>0</v>
      </c>
      <c r="U52" s="156">
        <v>0</v>
      </c>
      <c r="V52" s="156">
        <v>0</v>
      </c>
      <c r="W52" s="156">
        <v>0</v>
      </c>
      <c r="X52" s="156">
        <v>0</v>
      </c>
      <c r="Y52" s="156">
        <v>0</v>
      </c>
      <c r="Z52" s="156">
        <v>0</v>
      </c>
      <c r="AA52" s="156">
        <v>0</v>
      </c>
      <c r="AB52" s="156">
        <v>0</v>
      </c>
      <c r="AC52" s="156">
        <v>0</v>
      </c>
      <c r="AD52" s="156">
        <v>0</v>
      </c>
      <c r="AE52" s="156"/>
      <c r="AF52" s="156"/>
      <c r="AG52" s="156"/>
      <c r="AH52" s="147" t="str">
        <f t="shared" si="337"/>
        <v xml:space="preserve">проверка пройдена</v>
      </c>
      <c r="AI52" s="147" t="str">
        <f t="shared" si="339"/>
        <v xml:space="preserve">проверка пройдена</v>
      </c>
    </row>
    <row r="53" ht="30">
      <c r="A53" s="143"/>
      <c r="B53" s="143"/>
      <c r="C53" s="205" t="s">
        <v>1107</v>
      </c>
      <c r="D53" s="143" t="str">
        <f>#NAME?</f>
        <v xml:space="preserve">Право и организация социального обеспечения</v>
      </c>
      <c r="E53" s="163" t="s">
        <v>1331</v>
      </c>
      <c r="F53" s="164" t="s">
        <v>1362</v>
      </c>
      <c r="G53" s="165" t="str">
        <f>IF(AND(G39&lt;=G38,G40&lt;=G39,G41&lt;=G38,G42&lt;=G38,G43=(G39+G41),G43=(G44+G45+G46+G47+G48+G49+G50),G51&lt;=G43,G52&lt;=G43,(G39+G41)&lt;=G38,G44&lt;=G43,G45&lt;=G43,G46&lt;=G43,G47&lt;=G43,G48&lt;=G43,G49&lt;=G43,G50&lt;=G43,G51&lt;=G42,G51&lt;=G43),"проверка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H53" s="165" t="str">
        <f t="shared" ref="H53:AF53" si="343">IF(AND(H39&lt;=H38,H40&lt;=H39,H41&lt;=H38,H42&lt;=H38,H43=(H39+H41),H43=(H44+H45+H46+H47+H48+H49+H50),H51&lt;=H43,H52&lt;=H43,(H39+H41)&lt;=H38,H44&lt;=H43,H45&lt;=H43,H46&lt;=H43,H47&lt;=H43,H48&lt;=H43,H49&lt;=H43,H50&lt;=H43,H51&lt;=H42,H51&lt;=H43),"проверка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I53" s="165" t="str">
        <f t="shared" si="343"/>
        <v xml:space="preserve">проверка пройдена</v>
      </c>
      <c r="J53" s="165" t="str">
        <f t="shared" si="343"/>
        <v xml:space="preserve">проверка пройдена</v>
      </c>
      <c r="K53" s="165" t="str">
        <f t="shared" si="343"/>
        <v xml:space="preserve">проверка пройдена</v>
      </c>
      <c r="L53" s="165" t="str">
        <f t="shared" si="343"/>
        <v xml:space="preserve">проверка пройдена</v>
      </c>
      <c r="M53" s="165" t="str">
        <f t="shared" si="343"/>
        <v xml:space="preserve">проверка пройдена</v>
      </c>
      <c r="N53" s="165" t="str">
        <f t="shared" si="343"/>
        <v xml:space="preserve">проверка пройдена</v>
      </c>
      <c r="O53" s="165" t="str">
        <f t="shared" si="343"/>
        <v xml:space="preserve">проверка пройдена</v>
      </c>
      <c r="P53" s="165" t="str">
        <f t="shared" si="343"/>
        <v xml:space="preserve">проверка пройдена</v>
      </c>
      <c r="Q53" s="165" t="str">
        <f t="shared" si="343"/>
        <v xml:space="preserve">проверка пройдена</v>
      </c>
      <c r="R53" s="165" t="str">
        <f t="shared" si="343"/>
        <v xml:space="preserve">проверка пройдена</v>
      </c>
      <c r="S53" s="165" t="str">
        <f t="shared" si="343"/>
        <v xml:space="preserve">проверка пройдена</v>
      </c>
      <c r="T53" s="165" t="str">
        <f t="shared" si="343"/>
        <v xml:space="preserve">проверка пройдена</v>
      </c>
      <c r="U53" s="165" t="str">
        <f t="shared" si="343"/>
        <v xml:space="preserve">проверка пройдена</v>
      </c>
      <c r="V53" s="165" t="str">
        <f t="shared" si="343"/>
        <v xml:space="preserve">проверка пройдена</v>
      </c>
      <c r="W53" s="165" t="str">
        <f t="shared" si="343"/>
        <v xml:space="preserve">проверка пройдена</v>
      </c>
      <c r="X53" s="165" t="str">
        <f t="shared" si="343"/>
        <v xml:space="preserve">проверка пройдена</v>
      </c>
      <c r="Y53" s="165" t="str">
        <f t="shared" si="343"/>
        <v xml:space="preserve">проверка пройдена</v>
      </c>
      <c r="Z53" s="165" t="str">
        <f t="shared" si="343"/>
        <v xml:space="preserve">проверка пройдена</v>
      </c>
      <c r="AA53" s="165" t="str">
        <f t="shared" si="343"/>
        <v xml:space="preserve">проверка пройдена</v>
      </c>
      <c r="AB53" s="165" t="str">
        <f t="shared" si="343"/>
        <v xml:space="preserve">проверка пройдена</v>
      </c>
      <c r="AC53" s="165" t="str">
        <f t="shared" si="343"/>
        <v xml:space="preserve">проверка пройдена</v>
      </c>
      <c r="AD53" s="165" t="str">
        <f t="shared" si="343"/>
        <v xml:space="preserve">проверка пройдена</v>
      </c>
      <c r="AE53" s="165" t="str">
        <f t="shared" si="343"/>
        <v xml:space="preserve">проверка пройдена</v>
      </c>
      <c r="AF53" s="165" t="str">
        <f t="shared" si="343"/>
        <v xml:space="preserve">проверка пройдена</v>
      </c>
      <c r="AG53" s="166"/>
      <c r="AH53" s="147"/>
      <c r="AI53" s="147"/>
    </row>
    <row r="54" ht="30">
      <c r="A54" s="143"/>
      <c r="B54" s="143"/>
      <c r="C54" s="114" t="s">
        <v>1135</v>
      </c>
      <c r="D54" s="143" t="str">
        <f>#NAME?</f>
        <v xml:space="preserve">Повар, кондитер</v>
      </c>
      <c r="E54" s="154" t="s">
        <v>6</v>
      </c>
      <c r="F54" s="155" t="s">
        <v>7</v>
      </c>
      <c r="G54" s="156">
        <v>9</v>
      </c>
      <c r="H54" s="156">
        <v>7</v>
      </c>
      <c r="I54" s="156">
        <v>7</v>
      </c>
      <c r="J54" s="156">
        <v>7</v>
      </c>
      <c r="K54" s="156">
        <v>0</v>
      </c>
      <c r="L54" s="156">
        <v>0</v>
      </c>
      <c r="M54" s="156">
        <v>2</v>
      </c>
      <c r="N54" s="156">
        <v>0</v>
      </c>
      <c r="O54" s="156">
        <v>0</v>
      </c>
      <c r="P54" s="156">
        <v>0</v>
      </c>
      <c r="Q54" s="156">
        <v>0</v>
      </c>
      <c r="R54" s="156">
        <v>0</v>
      </c>
      <c r="S54" s="156">
        <v>0</v>
      </c>
      <c r="T54" s="156">
        <v>0</v>
      </c>
      <c r="U54" s="156">
        <v>0</v>
      </c>
      <c r="V54" s="156">
        <v>0</v>
      </c>
      <c r="W54" s="156">
        <v>0</v>
      </c>
      <c r="X54" s="156">
        <v>0</v>
      </c>
      <c r="Y54" s="156">
        <v>0</v>
      </c>
      <c r="Z54" s="156">
        <v>0</v>
      </c>
      <c r="AA54" s="156">
        <v>0</v>
      </c>
      <c r="AB54" s="156">
        <v>0</v>
      </c>
      <c r="AC54" s="156">
        <v>0</v>
      </c>
      <c r="AD54" s="156">
        <v>0</v>
      </c>
      <c r="AE54" s="156">
        <v>0</v>
      </c>
      <c r="AF54" s="156">
        <v>0</v>
      </c>
      <c r="AG54" s="156"/>
      <c r="AH54" s="147" t="str">
        <f t="shared" si="337"/>
        <v xml:space="preserve">проверка пройдена</v>
      </c>
      <c r="AI54" s="147" t="str">
        <f t="shared" si="339"/>
        <v xml:space="preserve">проверка пройдена</v>
      </c>
    </row>
    <row r="55" ht="30">
      <c r="A55" s="143"/>
      <c r="B55" s="143"/>
      <c r="C55" s="87" t="s">
        <v>1135</v>
      </c>
      <c r="D55" s="143" t="str">
        <f>#NAME?</f>
        <v xml:space="preserve">Повар, кондитер</v>
      </c>
      <c r="E55" s="154" t="s">
        <v>14</v>
      </c>
      <c r="F55" s="158" t="s">
        <v>15</v>
      </c>
      <c r="G55" s="156">
        <v>0</v>
      </c>
      <c r="H55" s="156">
        <v>0</v>
      </c>
      <c r="I55" s="156">
        <v>0</v>
      </c>
      <c r="J55" s="156">
        <v>0</v>
      </c>
      <c r="K55" s="156">
        <v>0</v>
      </c>
      <c r="L55" s="156">
        <v>0</v>
      </c>
      <c r="M55" s="156">
        <v>0</v>
      </c>
      <c r="N55" s="156">
        <v>0</v>
      </c>
      <c r="O55" s="156">
        <v>0</v>
      </c>
      <c r="P55" s="156">
        <v>0</v>
      </c>
      <c r="Q55" s="156">
        <v>0</v>
      </c>
      <c r="R55" s="156">
        <v>0</v>
      </c>
      <c r="S55" s="156">
        <v>0</v>
      </c>
      <c r="T55" s="156">
        <v>0</v>
      </c>
      <c r="U55" s="156">
        <v>0</v>
      </c>
      <c r="V55" s="156">
        <v>0</v>
      </c>
      <c r="W55" s="156">
        <v>0</v>
      </c>
      <c r="X55" s="156">
        <v>0</v>
      </c>
      <c r="Y55" s="156">
        <v>0</v>
      </c>
      <c r="Z55" s="156">
        <v>0</v>
      </c>
      <c r="AA55" s="156">
        <v>0</v>
      </c>
      <c r="AB55" s="156">
        <v>0</v>
      </c>
      <c r="AC55" s="156">
        <v>0</v>
      </c>
      <c r="AD55" s="156">
        <v>0</v>
      </c>
      <c r="AE55" s="156">
        <v>0</v>
      </c>
      <c r="AF55" s="156">
        <v>0</v>
      </c>
      <c r="AG55" s="156"/>
      <c r="AH55" s="147" t="str">
        <f t="shared" si="337"/>
        <v xml:space="preserve">проверка пройдена</v>
      </c>
      <c r="AI55" s="147" t="str">
        <f t="shared" si="339"/>
        <v xml:space="preserve">проверка пройдена</v>
      </c>
    </row>
    <row r="56" ht="30">
      <c r="A56" s="143"/>
      <c r="B56" s="143"/>
      <c r="C56" s="114" t="s">
        <v>1135</v>
      </c>
      <c r="D56" s="143" t="str">
        <f>#NAME?</f>
        <v xml:space="preserve">Повар, кондитер</v>
      </c>
      <c r="E56" s="154" t="s">
        <v>22</v>
      </c>
      <c r="F56" s="158" t="s">
        <v>23</v>
      </c>
      <c r="G56" s="156">
        <v>0</v>
      </c>
      <c r="H56" s="156">
        <v>0</v>
      </c>
      <c r="I56" s="156">
        <v>0</v>
      </c>
      <c r="J56" s="156">
        <v>0</v>
      </c>
      <c r="K56" s="156">
        <v>0</v>
      </c>
      <c r="L56" s="156">
        <v>0</v>
      </c>
      <c r="M56" s="156">
        <v>0</v>
      </c>
      <c r="N56" s="156">
        <v>0</v>
      </c>
      <c r="O56" s="156">
        <v>0</v>
      </c>
      <c r="P56" s="156">
        <v>0</v>
      </c>
      <c r="Q56" s="156">
        <v>0</v>
      </c>
      <c r="R56" s="156">
        <v>0</v>
      </c>
      <c r="S56" s="156">
        <v>0</v>
      </c>
      <c r="T56" s="156">
        <v>0</v>
      </c>
      <c r="U56" s="156">
        <v>0</v>
      </c>
      <c r="V56" s="156">
        <v>0</v>
      </c>
      <c r="W56" s="156">
        <v>0</v>
      </c>
      <c r="X56" s="156">
        <v>0</v>
      </c>
      <c r="Y56" s="156">
        <v>0</v>
      </c>
      <c r="Z56" s="156">
        <v>0</v>
      </c>
      <c r="AA56" s="156">
        <v>0</v>
      </c>
      <c r="AB56" s="156">
        <v>0</v>
      </c>
      <c r="AC56" s="156">
        <v>0</v>
      </c>
      <c r="AD56" s="156">
        <v>0</v>
      </c>
      <c r="AE56" s="156">
        <v>0</v>
      </c>
      <c r="AF56" s="156">
        <v>0</v>
      </c>
      <c r="AG56" s="156"/>
      <c r="AH56" s="147" t="str">
        <f t="shared" si="337"/>
        <v xml:space="preserve">проверка пройдена</v>
      </c>
      <c r="AI56" s="147" t="str">
        <f t="shared" si="339"/>
        <v xml:space="preserve">проверка пройдена</v>
      </c>
    </row>
    <row r="57" ht="30">
      <c r="A57" s="143"/>
      <c r="B57" s="143"/>
      <c r="C57" s="87" t="s">
        <v>1135</v>
      </c>
      <c r="D57" s="143" t="str">
        <f>#NAME?</f>
        <v xml:space="preserve">Повар, кондитер</v>
      </c>
      <c r="E57" s="154" t="s">
        <v>29</v>
      </c>
      <c r="F57" s="158" t="s">
        <v>30</v>
      </c>
      <c r="G57" s="156">
        <v>0</v>
      </c>
      <c r="H57" s="156">
        <v>0</v>
      </c>
      <c r="I57" s="156">
        <v>0</v>
      </c>
      <c r="J57" s="156">
        <v>0</v>
      </c>
      <c r="K57" s="156">
        <v>0</v>
      </c>
      <c r="L57" s="156">
        <v>0</v>
      </c>
      <c r="M57" s="156">
        <v>0</v>
      </c>
      <c r="N57" s="156">
        <v>0</v>
      </c>
      <c r="O57" s="156">
        <v>0</v>
      </c>
      <c r="P57" s="156">
        <v>0</v>
      </c>
      <c r="Q57" s="156">
        <v>0</v>
      </c>
      <c r="R57" s="156">
        <v>0</v>
      </c>
      <c r="S57" s="156">
        <v>0</v>
      </c>
      <c r="T57" s="156">
        <v>0</v>
      </c>
      <c r="U57" s="156">
        <v>0</v>
      </c>
      <c r="V57" s="156">
        <v>0</v>
      </c>
      <c r="W57" s="156">
        <v>0</v>
      </c>
      <c r="X57" s="156">
        <v>0</v>
      </c>
      <c r="Y57" s="156">
        <v>0</v>
      </c>
      <c r="Z57" s="156">
        <v>0</v>
      </c>
      <c r="AA57" s="156">
        <v>0</v>
      </c>
      <c r="AB57" s="156">
        <v>0</v>
      </c>
      <c r="AC57" s="156">
        <v>0</v>
      </c>
      <c r="AD57" s="156">
        <v>0</v>
      </c>
      <c r="AE57" s="156">
        <v>0</v>
      </c>
      <c r="AF57" s="156">
        <v>0</v>
      </c>
      <c r="AG57" s="156"/>
      <c r="AH57" s="147" t="str">
        <f t="shared" si="337"/>
        <v xml:space="preserve">проверка пройдена</v>
      </c>
      <c r="AI57" s="147" t="str">
        <f t="shared" si="339"/>
        <v xml:space="preserve">проверка пройдена</v>
      </c>
    </row>
    <row r="58" ht="15">
      <c r="A58" s="143"/>
      <c r="B58" s="143"/>
      <c r="C58" s="114" t="s">
        <v>1135</v>
      </c>
      <c r="D58" s="143" t="str">
        <f>#NAME?</f>
        <v xml:space="preserve">Повар, кондитер</v>
      </c>
      <c r="E58" s="154" t="s">
        <v>36</v>
      </c>
      <c r="F58" s="158" t="s">
        <v>37</v>
      </c>
      <c r="G58" s="156">
        <v>0</v>
      </c>
      <c r="H58" s="156">
        <v>0</v>
      </c>
      <c r="I58" s="156">
        <v>0</v>
      </c>
      <c r="J58" s="156">
        <v>0</v>
      </c>
      <c r="K58" s="156">
        <v>0</v>
      </c>
      <c r="L58" s="156">
        <v>0</v>
      </c>
      <c r="M58" s="156">
        <v>0</v>
      </c>
      <c r="N58" s="156">
        <v>0</v>
      </c>
      <c r="O58" s="156">
        <v>0</v>
      </c>
      <c r="P58" s="156">
        <v>0</v>
      </c>
      <c r="Q58" s="156">
        <v>0</v>
      </c>
      <c r="R58" s="156">
        <v>0</v>
      </c>
      <c r="S58" s="156">
        <v>0</v>
      </c>
      <c r="T58" s="156">
        <v>0</v>
      </c>
      <c r="U58" s="156">
        <v>0</v>
      </c>
      <c r="V58" s="156">
        <v>0</v>
      </c>
      <c r="W58" s="156">
        <v>0</v>
      </c>
      <c r="X58" s="156">
        <v>0</v>
      </c>
      <c r="Y58" s="156">
        <v>0</v>
      </c>
      <c r="Z58" s="156">
        <v>0</v>
      </c>
      <c r="AA58" s="156">
        <v>0</v>
      </c>
      <c r="AB58" s="156">
        <v>0</v>
      </c>
      <c r="AC58" s="156">
        <v>0</v>
      </c>
      <c r="AD58" s="156">
        <v>0</v>
      </c>
      <c r="AE58" s="156">
        <v>0</v>
      </c>
      <c r="AF58" s="156">
        <v>0</v>
      </c>
      <c r="AG58" s="156"/>
      <c r="AH58" s="147" t="str">
        <f t="shared" si="337"/>
        <v xml:space="preserve">проверка пройдена</v>
      </c>
      <c r="AI58" s="147" t="str">
        <f t="shared" si="339"/>
        <v xml:space="preserve">проверка пройдена</v>
      </c>
    </row>
    <row r="59" ht="60">
      <c r="A59" s="143"/>
      <c r="B59" s="143"/>
      <c r="C59" s="87" t="s">
        <v>1135</v>
      </c>
      <c r="D59" s="143" t="str">
        <f>#NAME?</f>
        <v xml:space="preserve">Повар, кондитер</v>
      </c>
      <c r="E59" s="153" t="s">
        <v>42</v>
      </c>
      <c r="F59" s="159" t="s">
        <v>43</v>
      </c>
      <c r="G59" s="156">
        <f>G55+G57</f>
        <v>0</v>
      </c>
      <c r="H59" s="156">
        <f t="shared" ref="H59:AF59" si="344">H55+H57</f>
        <v>0</v>
      </c>
      <c r="I59" s="156">
        <f t="shared" si="344"/>
        <v>0</v>
      </c>
      <c r="J59" s="156">
        <f t="shared" si="344"/>
        <v>0</v>
      </c>
      <c r="K59" s="156">
        <f t="shared" si="344"/>
        <v>0</v>
      </c>
      <c r="L59" s="156">
        <f t="shared" si="344"/>
        <v>0</v>
      </c>
      <c r="M59" s="156">
        <f t="shared" si="344"/>
        <v>0</v>
      </c>
      <c r="N59" s="156">
        <f t="shared" si="344"/>
        <v>0</v>
      </c>
      <c r="O59" s="156">
        <f t="shared" si="344"/>
        <v>0</v>
      </c>
      <c r="P59" s="156">
        <f t="shared" si="344"/>
        <v>0</v>
      </c>
      <c r="Q59" s="156">
        <f t="shared" si="344"/>
        <v>0</v>
      </c>
      <c r="R59" s="156">
        <f t="shared" si="344"/>
        <v>0</v>
      </c>
      <c r="S59" s="156">
        <f t="shared" si="344"/>
        <v>0</v>
      </c>
      <c r="T59" s="156">
        <f t="shared" si="344"/>
        <v>0</v>
      </c>
      <c r="U59" s="156">
        <f t="shared" si="344"/>
        <v>0</v>
      </c>
      <c r="V59" s="156">
        <f t="shared" si="344"/>
        <v>0</v>
      </c>
      <c r="W59" s="156">
        <f t="shared" si="344"/>
        <v>0</v>
      </c>
      <c r="X59" s="156">
        <f t="shared" si="344"/>
        <v>0</v>
      </c>
      <c r="Y59" s="156">
        <f t="shared" si="344"/>
        <v>0</v>
      </c>
      <c r="Z59" s="156">
        <f t="shared" si="344"/>
        <v>0</v>
      </c>
      <c r="AA59" s="156">
        <f t="shared" si="344"/>
        <v>0</v>
      </c>
      <c r="AB59" s="156">
        <f t="shared" si="344"/>
        <v>0</v>
      </c>
      <c r="AC59" s="156">
        <f t="shared" si="344"/>
        <v>0</v>
      </c>
      <c r="AD59" s="156">
        <f t="shared" si="344"/>
        <v>0</v>
      </c>
      <c r="AE59" s="156">
        <f t="shared" si="344"/>
        <v>0</v>
      </c>
      <c r="AF59" s="156">
        <f t="shared" si="344"/>
        <v>0</v>
      </c>
      <c r="AG59" s="156"/>
      <c r="AH59" s="147" t="str">
        <f t="shared" si="337"/>
        <v xml:space="preserve">проверка пройдена</v>
      </c>
      <c r="AI59" s="147" t="str">
        <f t="shared" si="339"/>
        <v xml:space="preserve">проверка пройдена</v>
      </c>
    </row>
    <row r="60" ht="75">
      <c r="A60" s="143"/>
      <c r="B60" s="143"/>
      <c r="C60" s="114" t="s">
        <v>1135</v>
      </c>
      <c r="D60" s="143" t="str">
        <f>#NAME?</f>
        <v xml:space="preserve">Повар, кондитер</v>
      </c>
      <c r="E60" s="153" t="s">
        <v>48</v>
      </c>
      <c r="F60" s="159" t="s">
        <v>49</v>
      </c>
      <c r="G60" s="156">
        <v>0</v>
      </c>
      <c r="H60" s="156">
        <v>0</v>
      </c>
      <c r="I60" s="156">
        <v>0</v>
      </c>
      <c r="J60" s="156">
        <v>0</v>
      </c>
      <c r="K60" s="156">
        <v>0</v>
      </c>
      <c r="L60" s="156">
        <v>0</v>
      </c>
      <c r="M60" s="156">
        <v>0</v>
      </c>
      <c r="N60" s="156">
        <v>0</v>
      </c>
      <c r="O60" s="156">
        <v>0</v>
      </c>
      <c r="P60" s="156">
        <v>0</v>
      </c>
      <c r="Q60" s="156">
        <v>0</v>
      </c>
      <c r="R60" s="156">
        <v>0</v>
      </c>
      <c r="S60" s="156">
        <v>0</v>
      </c>
      <c r="T60" s="156">
        <v>0</v>
      </c>
      <c r="U60" s="156">
        <v>0</v>
      </c>
      <c r="V60" s="156">
        <v>0</v>
      </c>
      <c r="W60" s="156">
        <v>0</v>
      </c>
      <c r="X60" s="156">
        <v>0</v>
      </c>
      <c r="Y60" s="156">
        <v>0</v>
      </c>
      <c r="Z60" s="156">
        <v>0</v>
      </c>
      <c r="AA60" s="156">
        <v>0</v>
      </c>
      <c r="AB60" s="156">
        <v>0</v>
      </c>
      <c r="AC60" s="156">
        <v>0</v>
      </c>
      <c r="AD60" s="156">
        <v>0</v>
      </c>
      <c r="AE60" s="156">
        <v>0</v>
      </c>
      <c r="AF60" s="156">
        <v>0</v>
      </c>
      <c r="AG60" s="156"/>
      <c r="AH60" s="147" t="str">
        <f t="shared" si="337"/>
        <v xml:space="preserve">проверка пройдена</v>
      </c>
      <c r="AI60" s="147" t="str">
        <f t="shared" si="339"/>
        <v xml:space="preserve">проверка пройдена</v>
      </c>
    </row>
    <row r="61" ht="15">
      <c r="A61" s="143"/>
      <c r="B61" s="143"/>
      <c r="C61" s="87" t="s">
        <v>1135</v>
      </c>
      <c r="D61" s="143" t="str">
        <f>#NAME?</f>
        <v xml:space="preserve">Повар, кондитер</v>
      </c>
      <c r="E61" s="153" t="s">
        <v>54</v>
      </c>
      <c r="F61" s="159" t="s">
        <v>55</v>
      </c>
      <c r="G61" s="156">
        <v>0</v>
      </c>
      <c r="H61" s="156">
        <v>0</v>
      </c>
      <c r="I61" s="156">
        <v>0</v>
      </c>
      <c r="J61" s="156">
        <v>0</v>
      </c>
      <c r="K61" s="156">
        <v>0</v>
      </c>
      <c r="L61" s="156">
        <v>0</v>
      </c>
      <c r="M61" s="156">
        <v>0</v>
      </c>
      <c r="N61" s="156">
        <v>0</v>
      </c>
      <c r="O61" s="156">
        <v>0</v>
      </c>
      <c r="P61" s="156">
        <v>0</v>
      </c>
      <c r="Q61" s="156">
        <v>0</v>
      </c>
      <c r="R61" s="156">
        <v>0</v>
      </c>
      <c r="S61" s="156">
        <v>0</v>
      </c>
      <c r="T61" s="156">
        <v>0</v>
      </c>
      <c r="U61" s="156">
        <v>0</v>
      </c>
      <c r="V61" s="156">
        <v>0</v>
      </c>
      <c r="W61" s="156">
        <v>0</v>
      </c>
      <c r="X61" s="156">
        <v>0</v>
      </c>
      <c r="Y61" s="156">
        <v>0</v>
      </c>
      <c r="Z61" s="156">
        <v>0</v>
      </c>
      <c r="AA61" s="156">
        <v>0</v>
      </c>
      <c r="AB61" s="156">
        <v>0</v>
      </c>
      <c r="AC61" s="156">
        <v>0</v>
      </c>
      <c r="AD61" s="156">
        <v>0</v>
      </c>
      <c r="AE61" s="156">
        <v>0</v>
      </c>
      <c r="AF61" s="156">
        <v>0</v>
      </c>
      <c r="AG61" s="156"/>
      <c r="AH61" s="147" t="str">
        <f t="shared" si="337"/>
        <v xml:space="preserve">проверка пройдена</v>
      </c>
      <c r="AI61" s="147" t="str">
        <f t="shared" si="339"/>
        <v xml:space="preserve">проверка пройдена</v>
      </c>
    </row>
    <row r="62" ht="15">
      <c r="A62" s="143"/>
      <c r="B62" s="143"/>
      <c r="C62" s="114" t="s">
        <v>1135</v>
      </c>
      <c r="D62" s="143" t="str">
        <f>#NAME?</f>
        <v xml:space="preserve">Повар, кондитер</v>
      </c>
      <c r="E62" s="153" t="s">
        <v>60</v>
      </c>
      <c r="F62" s="159" t="s">
        <v>61</v>
      </c>
      <c r="G62" s="156">
        <v>0</v>
      </c>
      <c r="H62" s="156">
        <v>0</v>
      </c>
      <c r="I62" s="156">
        <v>0</v>
      </c>
      <c r="J62" s="156">
        <v>0</v>
      </c>
      <c r="K62" s="156">
        <v>0</v>
      </c>
      <c r="L62" s="156">
        <v>0</v>
      </c>
      <c r="M62" s="156">
        <v>0</v>
      </c>
      <c r="N62" s="156">
        <v>0</v>
      </c>
      <c r="O62" s="156">
        <v>0</v>
      </c>
      <c r="P62" s="156">
        <v>0</v>
      </c>
      <c r="Q62" s="156">
        <v>0</v>
      </c>
      <c r="R62" s="156">
        <v>0</v>
      </c>
      <c r="S62" s="156">
        <v>0</v>
      </c>
      <c r="T62" s="156">
        <v>0</v>
      </c>
      <c r="U62" s="156">
        <v>0</v>
      </c>
      <c r="V62" s="156">
        <v>0</v>
      </c>
      <c r="W62" s="156">
        <v>0</v>
      </c>
      <c r="X62" s="156">
        <v>0</v>
      </c>
      <c r="Y62" s="156">
        <v>0</v>
      </c>
      <c r="Z62" s="156">
        <v>0</v>
      </c>
      <c r="AA62" s="156">
        <v>0</v>
      </c>
      <c r="AB62" s="156">
        <v>0</v>
      </c>
      <c r="AC62" s="156">
        <v>0</v>
      </c>
      <c r="AD62" s="156">
        <v>0</v>
      </c>
      <c r="AE62" s="156">
        <v>0</v>
      </c>
      <c r="AF62" s="156">
        <v>0</v>
      </c>
      <c r="AG62" s="156"/>
      <c r="AH62" s="147" t="str">
        <f t="shared" si="337"/>
        <v xml:space="preserve">проверка пройдена</v>
      </c>
      <c r="AI62" s="147" t="str">
        <f t="shared" si="339"/>
        <v xml:space="preserve">проверка пройдена</v>
      </c>
    </row>
    <row r="63" ht="15">
      <c r="A63" s="143"/>
      <c r="B63" s="143"/>
      <c r="C63" s="87" t="s">
        <v>1135</v>
      </c>
      <c r="D63" s="143" t="str">
        <f>#NAME?</f>
        <v xml:space="preserve">Повар, кондитер</v>
      </c>
      <c r="E63" s="160" t="s">
        <v>65</v>
      </c>
      <c r="F63" s="161" t="s">
        <v>66</v>
      </c>
      <c r="G63" s="156">
        <v>0</v>
      </c>
      <c r="H63" s="156">
        <v>0</v>
      </c>
      <c r="I63" s="156">
        <v>0</v>
      </c>
      <c r="J63" s="156">
        <v>0</v>
      </c>
      <c r="K63" s="156">
        <v>0</v>
      </c>
      <c r="L63" s="156">
        <v>0</v>
      </c>
      <c r="M63" s="156">
        <v>0</v>
      </c>
      <c r="N63" s="156">
        <v>0</v>
      </c>
      <c r="O63" s="156">
        <v>0</v>
      </c>
      <c r="P63" s="156">
        <v>0</v>
      </c>
      <c r="Q63" s="156">
        <v>0</v>
      </c>
      <c r="R63" s="156">
        <v>0</v>
      </c>
      <c r="S63" s="156">
        <v>0</v>
      </c>
      <c r="T63" s="156">
        <v>0</v>
      </c>
      <c r="U63" s="156">
        <v>0</v>
      </c>
      <c r="V63" s="156">
        <v>0</v>
      </c>
      <c r="W63" s="156">
        <v>0</v>
      </c>
      <c r="X63" s="156">
        <v>0</v>
      </c>
      <c r="Y63" s="156">
        <v>0</v>
      </c>
      <c r="Z63" s="156">
        <v>0</v>
      </c>
      <c r="AA63" s="156">
        <v>0</v>
      </c>
      <c r="AB63" s="156">
        <v>0</v>
      </c>
      <c r="AC63" s="156">
        <v>0</v>
      </c>
      <c r="AD63" s="156">
        <v>0</v>
      </c>
      <c r="AE63" s="156">
        <v>0</v>
      </c>
      <c r="AF63" s="156">
        <v>0</v>
      </c>
      <c r="AG63" s="156"/>
      <c r="AH63" s="147" t="str">
        <f t="shared" si="337"/>
        <v xml:space="preserve">проверка пройдена</v>
      </c>
      <c r="AI63" s="147" t="str">
        <f t="shared" si="339"/>
        <v xml:space="preserve">проверка пройдена</v>
      </c>
    </row>
    <row r="64" ht="30">
      <c r="A64" s="143"/>
      <c r="B64" s="143"/>
      <c r="C64" s="114" t="s">
        <v>1135</v>
      </c>
      <c r="D64" s="143" t="str">
        <f>#NAME?</f>
        <v xml:space="preserve">Повар, кондитер</v>
      </c>
      <c r="E64" s="160" t="s">
        <v>70</v>
      </c>
      <c r="F64" s="161" t="s">
        <v>71</v>
      </c>
      <c r="G64" s="156">
        <v>0</v>
      </c>
      <c r="H64" s="156">
        <v>0</v>
      </c>
      <c r="I64" s="156">
        <v>0</v>
      </c>
      <c r="J64" s="156">
        <v>0</v>
      </c>
      <c r="K64" s="156">
        <v>0</v>
      </c>
      <c r="L64" s="156">
        <v>0</v>
      </c>
      <c r="M64" s="156">
        <v>0</v>
      </c>
      <c r="N64" s="156">
        <v>0</v>
      </c>
      <c r="O64" s="156">
        <v>0</v>
      </c>
      <c r="P64" s="156">
        <v>0</v>
      </c>
      <c r="Q64" s="156">
        <v>0</v>
      </c>
      <c r="R64" s="156">
        <v>0</v>
      </c>
      <c r="S64" s="156">
        <v>0</v>
      </c>
      <c r="T64" s="156">
        <v>0</v>
      </c>
      <c r="U64" s="156">
        <v>0</v>
      </c>
      <c r="V64" s="156">
        <v>0</v>
      </c>
      <c r="W64" s="156">
        <v>0</v>
      </c>
      <c r="X64" s="156">
        <v>0</v>
      </c>
      <c r="Y64" s="156">
        <v>0</v>
      </c>
      <c r="Z64" s="156">
        <v>0</v>
      </c>
      <c r="AA64" s="156">
        <v>0</v>
      </c>
      <c r="AB64" s="156">
        <v>0</v>
      </c>
      <c r="AC64" s="156">
        <v>0</v>
      </c>
      <c r="AD64" s="156">
        <v>0</v>
      </c>
      <c r="AE64" s="156">
        <v>0</v>
      </c>
      <c r="AF64" s="156">
        <v>0</v>
      </c>
      <c r="AG64" s="156"/>
      <c r="AH64" s="147" t="str">
        <f t="shared" si="337"/>
        <v xml:space="preserve">проверка пройдена</v>
      </c>
      <c r="AI64" s="147" t="str">
        <f t="shared" si="339"/>
        <v xml:space="preserve">проверка пройдена</v>
      </c>
    </row>
    <row r="65" ht="31">
      <c r="A65" s="143"/>
      <c r="B65" s="143"/>
      <c r="C65" s="87" t="s">
        <v>1135</v>
      </c>
      <c r="D65" s="143" t="str">
        <f>#NAME?</f>
        <v xml:space="preserve">Повар, кондитер</v>
      </c>
      <c r="E65" s="160" t="s">
        <v>75</v>
      </c>
      <c r="F65" s="161" t="s">
        <v>76</v>
      </c>
      <c r="G65" s="156">
        <v>0</v>
      </c>
      <c r="H65" s="156">
        <v>0</v>
      </c>
      <c r="I65" s="156">
        <v>0</v>
      </c>
      <c r="J65" s="156">
        <v>0</v>
      </c>
      <c r="K65" s="156">
        <v>0</v>
      </c>
      <c r="L65" s="156">
        <v>0</v>
      </c>
      <c r="M65" s="156">
        <v>0</v>
      </c>
      <c r="N65" s="156">
        <v>0</v>
      </c>
      <c r="O65" s="156">
        <v>0</v>
      </c>
      <c r="P65" s="156">
        <v>0</v>
      </c>
      <c r="Q65" s="156">
        <v>0</v>
      </c>
      <c r="R65" s="156">
        <v>0</v>
      </c>
      <c r="S65" s="156">
        <v>0</v>
      </c>
      <c r="T65" s="156">
        <v>0</v>
      </c>
      <c r="U65" s="156">
        <v>0</v>
      </c>
      <c r="V65" s="156">
        <v>0</v>
      </c>
      <c r="W65" s="156">
        <v>0</v>
      </c>
      <c r="X65" s="156">
        <v>0</v>
      </c>
      <c r="Y65" s="156">
        <v>0</v>
      </c>
      <c r="Z65" s="156">
        <v>0</v>
      </c>
      <c r="AA65" s="156">
        <v>0</v>
      </c>
      <c r="AB65" s="156">
        <v>0</v>
      </c>
      <c r="AC65" s="156">
        <v>0</v>
      </c>
      <c r="AD65" s="156">
        <v>0</v>
      </c>
      <c r="AE65" s="156">
        <v>0</v>
      </c>
      <c r="AF65" s="156">
        <v>0</v>
      </c>
      <c r="AG65" s="156"/>
      <c r="AH65" s="147" t="str">
        <f t="shared" si="337"/>
        <v xml:space="preserve">проверка пройдена</v>
      </c>
      <c r="AI65" s="147" t="str">
        <f t="shared" si="339"/>
        <v xml:space="preserve">проверка пройдена</v>
      </c>
    </row>
    <row r="66" ht="31">
      <c r="A66" s="143"/>
      <c r="B66" s="143"/>
      <c r="C66" s="114" t="s">
        <v>1135</v>
      </c>
      <c r="D66" s="143" t="str">
        <f>#NAME?</f>
        <v xml:space="preserve">Повар, кондитер</v>
      </c>
      <c r="E66" s="160" t="s">
        <v>80</v>
      </c>
      <c r="F66" s="161" t="s">
        <v>81</v>
      </c>
      <c r="G66" s="156">
        <v>0</v>
      </c>
      <c r="H66" s="156">
        <v>0</v>
      </c>
      <c r="I66" s="156">
        <v>0</v>
      </c>
      <c r="J66" s="156">
        <v>0</v>
      </c>
      <c r="K66" s="156">
        <v>0</v>
      </c>
      <c r="L66" s="156">
        <v>0</v>
      </c>
      <c r="M66" s="156">
        <v>0</v>
      </c>
      <c r="N66" s="156">
        <v>0</v>
      </c>
      <c r="O66" s="156">
        <v>0</v>
      </c>
      <c r="P66" s="156">
        <v>0</v>
      </c>
      <c r="Q66" s="156">
        <v>0</v>
      </c>
      <c r="R66" s="156">
        <v>0</v>
      </c>
      <c r="S66" s="156">
        <v>0</v>
      </c>
      <c r="T66" s="156">
        <v>0</v>
      </c>
      <c r="U66" s="156">
        <v>0</v>
      </c>
      <c r="V66" s="156">
        <v>0</v>
      </c>
      <c r="W66" s="156">
        <v>0</v>
      </c>
      <c r="X66" s="156">
        <v>0</v>
      </c>
      <c r="Y66" s="156">
        <v>0</v>
      </c>
      <c r="Z66" s="156">
        <v>0</v>
      </c>
      <c r="AA66" s="156">
        <v>0</v>
      </c>
      <c r="AB66" s="156">
        <v>0</v>
      </c>
      <c r="AC66" s="156">
        <v>0</v>
      </c>
      <c r="AD66" s="156">
        <v>0</v>
      </c>
      <c r="AE66" s="156">
        <v>0</v>
      </c>
      <c r="AF66" s="156">
        <v>0</v>
      </c>
      <c r="AG66" s="156"/>
      <c r="AH66" s="147" t="str">
        <f t="shared" si="337"/>
        <v xml:space="preserve">проверка пройдена</v>
      </c>
      <c r="AI66" s="147" t="str">
        <f t="shared" si="339"/>
        <v xml:space="preserve">проверка пройдена</v>
      </c>
    </row>
    <row r="67" ht="62">
      <c r="A67" s="143"/>
      <c r="B67" s="143"/>
      <c r="C67" s="87" t="s">
        <v>1135</v>
      </c>
      <c r="D67" s="143" t="str">
        <f>#NAME?</f>
        <v xml:space="preserve">Повар, кондитер</v>
      </c>
      <c r="E67" s="153" t="s">
        <v>85</v>
      </c>
      <c r="F67" s="162" t="s">
        <v>86</v>
      </c>
      <c r="G67" s="156">
        <v>0</v>
      </c>
      <c r="H67" s="156">
        <v>0</v>
      </c>
      <c r="I67" s="156">
        <v>0</v>
      </c>
      <c r="J67" s="156">
        <v>0</v>
      </c>
      <c r="K67" s="156">
        <v>0</v>
      </c>
      <c r="L67" s="156">
        <v>0</v>
      </c>
      <c r="M67" s="156">
        <v>0</v>
      </c>
      <c r="N67" s="156">
        <v>0</v>
      </c>
      <c r="O67" s="156">
        <v>0</v>
      </c>
      <c r="P67" s="156">
        <v>0</v>
      </c>
      <c r="Q67" s="156">
        <v>0</v>
      </c>
      <c r="R67" s="156">
        <v>0</v>
      </c>
      <c r="S67" s="156">
        <v>0</v>
      </c>
      <c r="T67" s="156">
        <v>0</v>
      </c>
      <c r="U67" s="156">
        <v>0</v>
      </c>
      <c r="V67" s="156">
        <v>0</v>
      </c>
      <c r="W67" s="156">
        <v>0</v>
      </c>
      <c r="X67" s="156">
        <v>0</v>
      </c>
      <c r="Y67" s="156">
        <v>0</v>
      </c>
      <c r="Z67" s="156">
        <v>0</v>
      </c>
      <c r="AA67" s="156">
        <v>0</v>
      </c>
      <c r="AB67" s="156">
        <v>0</v>
      </c>
      <c r="AC67" s="156">
        <v>0</v>
      </c>
      <c r="AD67" s="156">
        <v>0</v>
      </c>
      <c r="AE67" s="156">
        <v>0</v>
      </c>
      <c r="AF67" s="156">
        <v>0</v>
      </c>
      <c r="AG67" s="156"/>
      <c r="AH67" s="147" t="str">
        <f t="shared" si="337"/>
        <v xml:space="preserve">проверка пройдена</v>
      </c>
      <c r="AI67" s="147" t="str">
        <f t="shared" si="339"/>
        <v xml:space="preserve">проверка пройдена</v>
      </c>
    </row>
    <row r="68" ht="62">
      <c r="A68" s="143"/>
      <c r="B68" s="143"/>
      <c r="C68" s="114" t="s">
        <v>1135</v>
      </c>
      <c r="D68" s="143" t="str">
        <f>#NAME?</f>
        <v xml:space="preserve">Повар, кондитер</v>
      </c>
      <c r="E68" s="153" t="s">
        <v>90</v>
      </c>
      <c r="F68" s="162" t="s">
        <v>91</v>
      </c>
      <c r="G68" s="156">
        <v>0</v>
      </c>
      <c r="H68" s="156">
        <v>0</v>
      </c>
      <c r="I68" s="156">
        <v>0</v>
      </c>
      <c r="J68" s="156">
        <v>0</v>
      </c>
      <c r="K68" s="156">
        <v>0</v>
      </c>
      <c r="L68" s="156">
        <v>0</v>
      </c>
      <c r="M68" s="156">
        <v>0</v>
      </c>
      <c r="N68" s="156">
        <v>0</v>
      </c>
      <c r="O68" s="156">
        <v>0</v>
      </c>
      <c r="P68" s="156">
        <v>0</v>
      </c>
      <c r="Q68" s="156">
        <v>0</v>
      </c>
      <c r="R68" s="156">
        <v>0</v>
      </c>
      <c r="S68" s="156">
        <v>0</v>
      </c>
      <c r="T68" s="156">
        <v>0</v>
      </c>
      <c r="U68" s="156">
        <v>0</v>
      </c>
      <c r="V68" s="156">
        <v>0</v>
      </c>
      <c r="W68" s="156">
        <v>0</v>
      </c>
      <c r="X68" s="156">
        <v>0</v>
      </c>
      <c r="Y68" s="156">
        <v>0</v>
      </c>
      <c r="Z68" s="156">
        <v>0</v>
      </c>
      <c r="AA68" s="156">
        <v>0</v>
      </c>
      <c r="AB68" s="156">
        <v>0</v>
      </c>
      <c r="AC68" s="156">
        <v>0</v>
      </c>
      <c r="AD68" s="156">
        <v>0</v>
      </c>
      <c r="AE68" s="156">
        <v>0</v>
      </c>
      <c r="AF68" s="156">
        <v>0</v>
      </c>
      <c r="AG68" s="156"/>
      <c r="AH68" s="147" t="str">
        <f t="shared" si="337"/>
        <v xml:space="preserve">проверка пройдена</v>
      </c>
      <c r="AI68" s="147" t="str">
        <f t="shared" si="339"/>
        <v xml:space="preserve">проверка пройдена</v>
      </c>
    </row>
    <row r="69" ht="31">
      <c r="A69" s="143"/>
      <c r="B69" s="143"/>
      <c r="C69" s="87" t="s">
        <v>1135</v>
      </c>
      <c r="D69" s="143" t="str">
        <f>#NAME?</f>
        <v xml:space="preserve">Повар, кондитер</v>
      </c>
      <c r="E69" s="163" t="s">
        <v>1331</v>
      </c>
      <c r="F69" s="164" t="s">
        <v>1362</v>
      </c>
      <c r="G69" s="165" t="str">
        <f>IF(AND(G55&lt;=G54,G56&lt;=G55,G57&lt;=G54,G58&lt;=G54,G59=(G55+G57),G59=(G60+G61+G62+G63+G64+G65+G66),G67&lt;=G59,G68&lt;=G59,(G55+G57)&lt;=G54,G60&lt;=G59,G61&lt;=G59,G62&lt;=G59,G63&lt;=G59,G64&lt;=G59,G65&lt;=G59,G66&lt;=G59,G67&lt;=G58,G67&lt;=G59),"проверка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H69" s="165" t="str">
        <f t="shared" ref="H69:AF69" si="345">IF(AND(H55&lt;=H54,H56&lt;=H55,H57&lt;=H54,H58&lt;=H54,H59=(H55+H57),H59=(H60+H61+H62+H63+H64+H65+H66),H67&lt;=H59,H68&lt;=H59,(H55+H57)&lt;=H54,H60&lt;=H59,H61&lt;=H59,H62&lt;=H59,H63&lt;=H59,H64&lt;=H59,H65&lt;=H59,H66&lt;=H59,H67&lt;=H58,H67&lt;=H59),"проверка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I69" s="165" t="str">
        <f t="shared" si="345"/>
        <v xml:space="preserve">проверка пройдена</v>
      </c>
      <c r="J69" s="165" t="str">
        <f t="shared" si="345"/>
        <v xml:space="preserve">проверка пройдена</v>
      </c>
      <c r="K69" s="165" t="str">
        <f t="shared" si="345"/>
        <v xml:space="preserve">проверка пройдена</v>
      </c>
      <c r="L69" s="165" t="str">
        <f t="shared" si="345"/>
        <v xml:space="preserve">проверка пройдена</v>
      </c>
      <c r="M69" s="165" t="str">
        <f t="shared" si="345"/>
        <v xml:space="preserve">проверка пройдена</v>
      </c>
      <c r="N69" s="165" t="str">
        <f t="shared" si="345"/>
        <v xml:space="preserve">проверка пройдена</v>
      </c>
      <c r="O69" s="165" t="str">
        <f t="shared" si="345"/>
        <v xml:space="preserve">проверка пройдена</v>
      </c>
      <c r="P69" s="165" t="str">
        <f t="shared" si="345"/>
        <v xml:space="preserve">проверка пройдена</v>
      </c>
      <c r="Q69" s="165" t="str">
        <f t="shared" si="345"/>
        <v xml:space="preserve">проверка пройдена</v>
      </c>
      <c r="R69" s="165" t="str">
        <f t="shared" si="345"/>
        <v xml:space="preserve">проверка пройдена</v>
      </c>
      <c r="S69" s="165" t="str">
        <f t="shared" si="345"/>
        <v xml:space="preserve">проверка пройдена</v>
      </c>
      <c r="T69" s="165" t="str">
        <f t="shared" si="345"/>
        <v xml:space="preserve">проверка пройдена</v>
      </c>
      <c r="U69" s="165" t="str">
        <f t="shared" si="345"/>
        <v xml:space="preserve">проверка пройдена</v>
      </c>
      <c r="V69" s="165" t="str">
        <f t="shared" si="345"/>
        <v xml:space="preserve">проверка пройдена</v>
      </c>
      <c r="W69" s="165" t="str">
        <f t="shared" si="345"/>
        <v xml:space="preserve">проверка пройдена</v>
      </c>
      <c r="X69" s="165" t="str">
        <f t="shared" si="345"/>
        <v xml:space="preserve">проверка пройдена</v>
      </c>
      <c r="Y69" s="165" t="str">
        <f t="shared" si="345"/>
        <v xml:space="preserve">проверка пройдена</v>
      </c>
      <c r="Z69" s="165" t="str">
        <f t="shared" si="345"/>
        <v xml:space="preserve">проверка пройдена</v>
      </c>
      <c r="AA69" s="165" t="str">
        <f t="shared" si="345"/>
        <v xml:space="preserve">проверка пройдена</v>
      </c>
      <c r="AB69" s="165" t="str">
        <f t="shared" si="345"/>
        <v xml:space="preserve">проверка пройдена</v>
      </c>
      <c r="AC69" s="165" t="str">
        <f t="shared" si="345"/>
        <v xml:space="preserve">проверка пройдена</v>
      </c>
      <c r="AD69" s="165" t="str">
        <f t="shared" si="345"/>
        <v xml:space="preserve">проверка пройдена</v>
      </c>
      <c r="AE69" s="165" t="str">
        <f t="shared" si="345"/>
        <v xml:space="preserve">проверка пройдена</v>
      </c>
      <c r="AF69" s="165" t="str">
        <f t="shared" si="345"/>
        <v xml:space="preserve">проверка пройдена</v>
      </c>
      <c r="AG69" s="166"/>
      <c r="AH69" s="147"/>
      <c r="AI69" s="147"/>
    </row>
  </sheetData>
  <protectedRanges>
    <protectedRange name="ввод1" sqref="D9:D21 D25:D37 D41:D53 D57:D69" algorithmName="SHA-512" hashValue="33C2d14g3cdn+y3KenxtLOZ2GivSr5hVhQjd0AqxD8bpP3xG9GFTKZjicVJOHrkDeFrTAnHTU7Rkj5deZl8kbA==" saltValue="wRLdZCqA5P40WKgZhP30eg==" spinCount="100000"/>
    <protectedRange name="ввод2" sqref="V9:AH10 H11:AH11 AG12:AH12 V13:AH19 V20:AH20 H21:AH21 V25:AH26 H27:AH27 V28:AH36 H37:AH37 H41:M42 V41:AH42 H43:AH43 AF44:AH44 AB45:AH52 H53:AH53 AG57:AH58 H59:AH59 AG60:AH68 H69:AH69" algorithmName="SHA-512" hashValue="jS3lySrInAVi02DRKiqUm/osSLKGduITO0HR+7/dTIwEtSfQWGEf0v7MF4R7nTNMpHNErF5GglHK0Wcs0NlmpQ==" saltValue="djcQ9MeUx9If63bUbuH/dg==" spinCount="100000"/>
    <protectedRange name="ввод1_1" sqref="C6:C21" algorithmName="SHA-512" hashValue="33C2d14g3cdn+y3KenxtLOZ2GivSr5hVhQjd0AqxD8bpP3xG9GFTKZjicVJOHrkDeFrTAnHTU7Rkj5deZl8kbA==" saltValue="wRLdZCqA5P40WKgZhP30eg==" spinCount="100000"/>
    <protectedRange name="ввод1_2" sqref="C22:C37" algorithmName="SHA-512" hashValue="33C2d14g3cdn+y3KenxtLOZ2GivSr5hVhQjd0AqxD8bpP3xG9GFTKZjicVJOHrkDeFrTAnHTU7Rkj5deZl8kbA==" saltValue="wRLdZCqA5P40WKgZhP30eg==" spinCount="100000"/>
    <protectedRange name="ввод1_3" sqref="C38:C53" algorithmName="SHA-512" hashValue="33C2d14g3cdn+y3KenxtLOZ2GivSr5hVhQjd0AqxD8bpP3xG9GFTKZjicVJOHrkDeFrTAnHTU7Rkj5deZl8kbA==" saltValue="wRLdZCqA5P40WKgZhP30eg==" spinCount="100000"/>
    <protectedRange name="ввод1_4" sqref="C54:C69" algorithmName="SHA-512" hashValue="33C2d14g3cdn+y3KenxtLOZ2GivSr5hVhQjd0AqxD8bpP3xG9GFTKZjicVJOHrkDeFrTAnHTU7Rkj5deZl8kbA==" saltValue="wRLdZCqA5P40WKgZhP30eg==" spinCount="100000"/>
    <protectedRange name="ввод2_1" sqref="V44" algorithmName="SHA-512" hashValue="jS3lySrInAVi02DRKiqUm/osSLKGduITO0HR+7/dTIwEtSfQWGEf0v7MF4R7nTNMpHNErF5GglHK0Wcs0NlmpQ==" saltValue="djcQ9MeUx9If63bUbuH/dg==" spinCount="100000"/>
    <protectedRange name="ввод2_2" sqref="AA44" algorithmName="SHA-512" hashValue="jS3lySrInAVi02DRKiqUm/osSLKGduITO0HR+7/dTIwEtSfQWGEf0v7MF4R7nTNMpHNErF5GglHK0Wcs0NlmpQ==" saltValue="djcQ9MeUx9If63bUbuH/dg==" spinCount="100000"/>
    <protectedRange name="ввод2_3" sqref="V54" algorithmName="SHA-512" hashValue="jS3lySrInAVi02DRKiqUm/osSLKGduITO0HR+7/dTIwEtSfQWGEf0v7MF4R7nTNMpHNErF5GglHK0Wcs0NlmpQ==" saltValue="djcQ9MeUx9If63bUbuH/dg==" spinCount="100000"/>
    <protectedRange name="ввод2_4" sqref="V60" algorithmName="SHA-512" hashValue="jS3lySrInAVi02DRKiqUm/osSLKGduITO0HR+7/dTIwEtSfQWGEf0v7MF4R7nTNMpHNErF5GglHK0Wcs0NlmpQ==" saltValue="djcQ9MeUx9If63bUbuH/dg==" spinCount="100000"/>
    <protectedRange name="ввод2_5" sqref="K60" algorithmName="SHA-512" hashValue="jS3lySrInAVi02DRKiqUm/osSLKGduITO0HR+7/dTIwEtSfQWGEf0v7MF4R7nTNMpHNErF5GglHK0Wcs0NlmpQ==" saltValue="djcQ9MeUx9If63bUbuH/dg==" spinCount="100000"/>
    <protectedRange name="ввод2_6" sqref="K44" algorithmName="SHA-512" hashValue="jS3lySrInAVi02DRKiqUm/osSLKGduITO0HR+7/dTIwEtSfQWGEf0v7MF4R7nTNMpHNErF5GglHK0Wcs0NlmpQ==" saltValue="djcQ9MeUx9If63bUbuH/dg==" spinCount="100000"/>
    <protectedRange name="ввод2_7" sqref="N54" algorithmName="SHA-512" hashValue="jS3lySrInAVi02DRKiqUm/osSLKGduITO0HR+7/dTIwEtSfQWGEf0v7MF4R7nTNMpHNErF5GglHK0Wcs0NlmpQ==" saltValue="djcQ9MeUx9If63bUbuH/dg==" spinCount="100000"/>
    <protectedRange name="ввод2_8" sqref="K55" algorithmName="SHA-512" hashValue="jS3lySrInAVi02DRKiqUm/osSLKGduITO0HR+7/dTIwEtSfQWGEf0v7MF4R7nTNMpHNErF5GglHK0Wcs0NlmpQ==" saltValue="djcQ9MeUx9If63bUbuH/dg==" spinCount="100000"/>
    <protectedRange name="ввод2_9" sqref="K54" algorithmName="SHA-512" hashValue="jS3lySrInAVi02DRKiqUm/osSLKGduITO0HR+7/dTIwEtSfQWGEf0v7MF4R7nTNMpHNErF5GglHK0Wcs0NlmpQ==" saltValue="djcQ9MeUx9If63bUbuH/dg==" spinCount="100000"/>
    <protectedRange name="ввод2_10" sqref="H12" algorithmName="SHA-512" hashValue="jS3lySrInAVi02DRKiqUm/osSLKGduITO0HR+7/dTIwEtSfQWGEf0v7MF4R7nTNMpHNErF5GglHK0Wcs0NlmpQ==" saltValue="djcQ9MeUx9If63bUbuH/dg==" spinCount="100000"/>
    <protectedRange name="ввод2_11" sqref="H7" algorithmName="SHA-512" hashValue="jS3lySrInAVi02DRKiqUm/osSLKGduITO0HR+7/dTIwEtSfQWGEf0v7MF4R7nTNMpHNErF5GglHK0Wcs0NlmpQ==" saltValue="djcQ9MeUx9If63bUbuH/dg==" spinCount="100000"/>
    <protectedRange name="ввод2_12" sqref="P7" algorithmName="SHA-512" hashValue="jS3lySrInAVi02DRKiqUm/osSLKGduITO0HR+7/dTIwEtSfQWGEf0v7MF4R7nTNMpHNErF5GglHK0Wcs0NlmpQ==" saltValue="djcQ9MeUx9If63bUbuH/dg==" spinCount="100000"/>
    <protectedRange name="ввод2_13" sqref="H13" algorithmName="SHA-512" hashValue="jS3lySrInAVi02DRKiqUm/osSLKGduITO0HR+7/dTIwEtSfQWGEf0v7MF4R7nTNMpHNErF5GglHK0Wcs0NlmpQ==" saltValue="djcQ9MeUx9If63bUbuH/dg==" spinCount="100000"/>
    <protectedRange name="ввод2_14" sqref="R13" algorithmName="SHA-512" hashValue="jS3lySrInAVi02DRKiqUm/osSLKGduITO0HR+7/dTIwEtSfQWGEf0v7MF4R7nTNMpHNErF5GglHK0Wcs0NlmpQ==" saltValue="djcQ9MeUx9If63bUbuH/dg==" spinCount="100000"/>
    <protectedRange name="ввод2_15" sqref="G20" algorithmName="SHA-512" hashValue="jS3lySrInAVi02DRKiqUm/osSLKGduITO0HR+7/dTIwEtSfQWGEf0v7MF4R7nTNMpHNErF5GglHK0Wcs0NlmpQ==" saltValue="djcQ9MeUx9If63bUbuH/dg==" spinCount="100000"/>
    <protectedRange name="ввод2_16" sqref="O22" algorithmName="SHA-512" hashValue="jS3lySrInAVi02DRKiqUm/osSLKGduITO0HR+7/dTIwEtSfQWGEf0v7MF4R7nTNMpHNErF5GglHK0Wcs0NlmpQ==" saltValue="djcQ9MeUx9If63bUbuH/dg==" spinCount="100000"/>
    <protectedRange name="ввод2_17" sqref="K23" algorithmName="SHA-512" hashValue="jS3lySrInAVi02DRKiqUm/osSLKGduITO0HR+7/dTIwEtSfQWGEf0v7MF4R7nTNMpHNErF5GglHK0Wcs0NlmpQ==" saltValue="djcQ9MeUx9If63bUbuH/dg==" spinCount="100000"/>
    <protectedRange name="ввод2_18" sqref="G23" algorithmName="SHA-512" hashValue="jS3lySrInAVi02DRKiqUm/osSLKGduITO0HR+7/dTIwEtSfQWGEf0v7MF4R7nTNMpHNErF5GglHK0Wcs0NlmpQ==" saltValue="djcQ9MeUx9If63bUbuH/dg==" spinCount="100000"/>
    <protectedRange name="ввод2_19" sqref="K22" algorithmName="SHA-512" hashValue="jS3lySrInAVi02DRKiqUm/osSLKGduITO0HR+7/dTIwEtSfQWGEf0v7MF4R7nTNMpHNErF5GglHK0Wcs0NlmpQ==" saltValue="djcQ9MeUx9If63bUbuH/dg==" spinCount="100000"/>
    <protectedRange name="ввод2_20" sqref="H28" algorithmName="SHA-512" hashValue="jS3lySrInAVi02DRKiqUm/osSLKGduITO0HR+7/dTIwEtSfQWGEf0v7MF4R7nTNMpHNErF5GglHK0Wcs0NlmpQ==" saltValue="djcQ9MeUx9If63bUbuH/dg==" spinCount="100000"/>
    <protectedRange name="ввод2_21" sqref="P28" algorithmName="SHA-512" hashValue="jS3lySrInAVi02DRKiqUm/osSLKGduITO0HR+7/dTIwEtSfQWGEf0v7MF4R7nTNMpHNErF5GglHK0Wcs0NlmpQ==" saltValue="djcQ9MeUx9If63bUbuH/dg==" spinCount="100000"/>
    <protectedRange name="ввод2_22" sqref="N38" algorithmName="SHA-512" hashValue="jS3lySrInAVi02DRKiqUm/osSLKGduITO0HR+7/dTIwEtSfQWGEf0v7MF4R7nTNMpHNErF5GglHK0Wcs0NlmpQ==" saltValue="djcQ9MeUx9If63bUbuH/dg==" spinCount="100000"/>
    <protectedRange name="ввод2_23" sqref="H44" algorithmName="SHA-512" hashValue="jS3lySrInAVi02DRKiqUm/osSLKGduITO0HR+7/dTIwEtSfQWGEf0v7MF4R7nTNMpHNErF5GglHK0Wcs0NlmpQ==" saltValue="djcQ9MeUx9If63bUbuH/dg==" spinCount="100000"/>
    <protectedRange name="ввод2_24" sqref="H55" algorithmName="SHA-512" hashValue="jS3lySrInAVi02DRKiqUm/osSLKGduITO0HR+7/dTIwEtSfQWGEf0v7MF4R7nTNMpHNErF5GglHK0Wcs0NlmpQ==" saltValue="djcQ9MeUx9If63bUbuH/dg==" spinCount="100000"/>
    <protectedRange name="ввод2_25" sqref="H60" algorithmName="SHA-512" hashValue="jS3lySrInAVi02DRKiqUm/osSLKGduITO0HR+7/dTIwEtSfQWGEf0v7MF4R7nTNMpHNErF5GglHK0Wcs0NlmpQ==" saltValue="djcQ9MeUx9If63bUbuH/dg==" spinCount="100000"/>
  </protectedRanges>
  <mergeCells count="17">
    <mergeCell ref="A1:AG1"/>
    <mergeCell ref="A2:A4"/>
    <mergeCell ref="B2:B4"/>
    <mergeCell ref="C2:C4"/>
    <mergeCell ref="D2:D4"/>
    <mergeCell ref="E2:E4"/>
    <mergeCell ref="F2:F4"/>
    <mergeCell ref="G2:G4"/>
    <mergeCell ref="H2:AF2"/>
    <mergeCell ref="AG2:AG4"/>
    <mergeCell ref="AH2:AH4"/>
    <mergeCell ref="AI2:AI4"/>
    <mergeCell ref="H3:M3"/>
    <mergeCell ref="N3:P3"/>
    <mergeCell ref="Q3:T3"/>
    <mergeCell ref="U3:Z3"/>
    <mergeCell ref="AA3:AF3"/>
  </mergeCells>
  <printOptions headings="0" gridLines="0"/>
  <pageMargins left="0.25" right="0.25" top="0.75" bottom="0.75" header="0.30000001192092901" footer="0.30000001192092901"/>
  <pageSetup paperSize="9" scale="41" fitToWidth="1" fitToHeight="1" pageOrder="downThenOver" orientation="portrait" usePrinterDefaults="1" blackAndWhite="0" draft="0" cellComments="none" useFirstPageNumber="0" errors="displayed" horizontalDpi="600" verticalDpi="600" copies="1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topLeftCell="D61" zoomScale="70" workbookViewId="0">
      <selection activeCell="C86" activeCellId="0" sqref="C86:C101"/>
    </sheetView>
  </sheetViews>
  <sheetFormatPr defaultColWidth="9.1796875" defaultRowHeight="14.25"/>
  <cols>
    <col customWidth="1" min="1" max="1" style="141" width="19.1796875"/>
    <col customWidth="1" min="2" max="2" style="141" width="19.453125"/>
    <col customWidth="1" min="3" max="3" style="141" width="21"/>
    <col customWidth="1" min="4" max="4" style="141" width="27"/>
    <col customWidth="1" min="5" max="5" style="141" width="8.81640625"/>
    <col customWidth="1" min="6" max="6" style="141" width="39.26953125"/>
    <col customWidth="1" min="7" max="7" style="141" width="27.453125"/>
    <col customWidth="1" min="8" max="9" style="141" width="21.81640625"/>
    <col customWidth="1" min="10" max="10" style="141" width="22.54296875"/>
    <col customWidth="1" min="11" max="11" style="141" width="14.453125"/>
    <col customWidth="1" min="12" max="12" style="141" width="18.1796875"/>
    <col customWidth="1" min="13" max="13" style="141" width="15.81640625"/>
    <col customWidth="1" min="14" max="14" style="141" width="19.453125"/>
    <col customWidth="1" min="15" max="15" style="141" width="33"/>
    <col customWidth="1" min="16" max="17" style="141" width="18.26953125"/>
    <col customWidth="1" min="18" max="18" style="141" width="21"/>
    <col customWidth="1" min="19" max="19" style="141" width="22"/>
    <col customWidth="1" min="20" max="20" style="141" width="21.54296875"/>
    <col customWidth="1" min="21" max="21" style="141" width="20.26953125"/>
    <col customWidth="1" min="22" max="23" style="141" width="18.26953125"/>
    <col customWidth="1" min="24" max="25" style="141" width="20"/>
    <col customWidth="1" min="26" max="26" style="141" width="23.1796875"/>
    <col customWidth="1" min="27" max="27" style="141" width="20"/>
    <col customWidth="1" min="28" max="28" style="141" width="18.1796875"/>
    <col customWidth="1" min="29" max="29" style="141" width="20"/>
    <col customWidth="1" min="30" max="30" style="141" width="15.26953125"/>
    <col customWidth="1" min="31" max="31" style="141" width="32"/>
    <col customWidth="1" min="32" max="32" style="141" width="15.54296875"/>
    <col customWidth="1" min="33" max="33" style="141" width="24"/>
    <col customWidth="1" min="34" max="34" style="141" width="53"/>
    <col customWidth="1" min="35" max="35" style="141" width="44.453125"/>
    <col min="36" max="16384" style="141" width="9.1796875"/>
  </cols>
  <sheetData>
    <row r="1" ht="193" customHeight="1">
      <c r="A1" s="55" t="s">
        <v>1350</v>
      </c>
      <c r="B1" s="56"/>
      <c r="C1" s="57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</row>
    <row r="2" s="142" customFormat="1" ht="42.75" customHeight="1">
      <c r="A2" s="143" t="s">
        <v>1291</v>
      </c>
      <c r="B2" s="143" t="s">
        <v>1351</v>
      </c>
      <c r="C2" s="143" t="s">
        <v>1293</v>
      </c>
      <c r="D2" s="143" t="s">
        <v>1294</v>
      </c>
      <c r="E2" s="143" t="s">
        <v>1295</v>
      </c>
      <c r="F2" s="143" t="s">
        <v>1352</v>
      </c>
      <c r="G2" s="144" t="s">
        <v>1353</v>
      </c>
      <c r="H2" s="145" t="s">
        <v>1298</v>
      </c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45"/>
      <c r="AC2" s="145"/>
      <c r="AD2" s="145"/>
      <c r="AE2" s="145"/>
      <c r="AF2" s="145"/>
      <c r="AG2" s="146" t="s">
        <v>1354</v>
      </c>
      <c r="AH2" s="147" t="s">
        <v>1300</v>
      </c>
      <c r="AI2" s="147" t="s">
        <v>1355</v>
      </c>
    </row>
    <row r="3" s="142" customFormat="1" ht="51.75" customHeight="1">
      <c r="A3" s="143"/>
      <c r="B3" s="143"/>
      <c r="C3" s="143"/>
      <c r="D3" s="143"/>
      <c r="E3" s="143"/>
      <c r="F3" s="143"/>
      <c r="G3" s="144"/>
      <c r="H3" s="148" t="s">
        <v>1301</v>
      </c>
      <c r="I3" s="148"/>
      <c r="J3" s="148"/>
      <c r="K3" s="148"/>
      <c r="L3" s="148"/>
      <c r="M3" s="148"/>
      <c r="N3" s="149" t="s">
        <v>1302</v>
      </c>
      <c r="O3" s="149"/>
      <c r="P3" s="149"/>
      <c r="Q3" s="149" t="s">
        <v>1303</v>
      </c>
      <c r="R3" s="149"/>
      <c r="S3" s="149"/>
      <c r="T3" s="149"/>
      <c r="U3" s="148" t="s">
        <v>1304</v>
      </c>
      <c r="V3" s="148"/>
      <c r="W3" s="148"/>
      <c r="X3" s="148"/>
      <c r="Y3" s="148"/>
      <c r="Z3" s="148"/>
      <c r="AA3" s="145" t="s">
        <v>1305</v>
      </c>
      <c r="AB3" s="145"/>
      <c r="AC3" s="145"/>
      <c r="AD3" s="145"/>
      <c r="AE3" s="145"/>
      <c r="AF3" s="145"/>
      <c r="AG3" s="146"/>
      <c r="AH3" s="147"/>
      <c r="AI3" s="147"/>
    </row>
    <row r="4" s="150" customFormat="1" ht="255.75" customHeight="1">
      <c r="A4" s="143"/>
      <c r="B4" s="143"/>
      <c r="C4" s="143"/>
      <c r="D4" s="143"/>
      <c r="E4" s="143"/>
      <c r="F4" s="143"/>
      <c r="G4" s="143"/>
      <c r="H4" s="144" t="s">
        <v>1306</v>
      </c>
      <c r="I4" s="151" t="s">
        <v>1307</v>
      </c>
      <c r="J4" s="151" t="s">
        <v>1308</v>
      </c>
      <c r="K4" s="144" t="s">
        <v>1309</v>
      </c>
      <c r="L4" s="143" t="s">
        <v>1310</v>
      </c>
      <c r="M4" s="144" t="s">
        <v>1311</v>
      </c>
      <c r="N4" s="144" t="s">
        <v>1312</v>
      </c>
      <c r="O4" s="152" t="s">
        <v>1356</v>
      </c>
      <c r="P4" s="144" t="s">
        <v>1314</v>
      </c>
      <c r="Q4" s="144" t="s">
        <v>1357</v>
      </c>
      <c r="R4" s="143" t="s">
        <v>1316</v>
      </c>
      <c r="S4" s="143" t="s">
        <v>1317</v>
      </c>
      <c r="T4" s="143" t="s">
        <v>1318</v>
      </c>
      <c r="U4" s="144" t="s">
        <v>1319</v>
      </c>
      <c r="V4" s="144" t="s">
        <v>1320</v>
      </c>
      <c r="W4" s="144" t="s">
        <v>1358</v>
      </c>
      <c r="X4" s="144" t="s">
        <v>1322</v>
      </c>
      <c r="Y4" s="144" t="s">
        <v>1323</v>
      </c>
      <c r="Z4" s="144" t="s">
        <v>1324</v>
      </c>
      <c r="AA4" s="144" t="s">
        <v>1325</v>
      </c>
      <c r="AB4" s="144" t="s">
        <v>1326</v>
      </c>
      <c r="AC4" s="144" t="s">
        <v>1327</v>
      </c>
      <c r="AD4" s="144" t="s">
        <v>1328</v>
      </c>
      <c r="AE4" s="144" t="s">
        <v>1359</v>
      </c>
      <c r="AF4" s="144" t="s">
        <v>1330</v>
      </c>
      <c r="AG4" s="146"/>
      <c r="AH4" s="147"/>
      <c r="AI4" s="147"/>
    </row>
    <row r="5" s="150" customFormat="1" ht="18.75" customHeight="1">
      <c r="A5" s="153" t="s">
        <v>6</v>
      </c>
      <c r="B5" s="153" t="s">
        <v>14</v>
      </c>
      <c r="C5" s="153" t="s">
        <v>22</v>
      </c>
      <c r="D5" s="153" t="s">
        <v>29</v>
      </c>
      <c r="E5" s="153" t="s">
        <v>36</v>
      </c>
      <c r="F5" s="153" t="s">
        <v>42</v>
      </c>
      <c r="G5" s="153" t="s">
        <v>48</v>
      </c>
      <c r="H5" s="153" t="s">
        <v>54</v>
      </c>
      <c r="I5" s="153" t="s">
        <v>60</v>
      </c>
      <c r="J5" s="153" t="s">
        <v>65</v>
      </c>
      <c r="K5" s="153" t="s">
        <v>70</v>
      </c>
      <c r="L5" s="153" t="s">
        <v>75</v>
      </c>
      <c r="M5" s="153" t="s">
        <v>80</v>
      </c>
      <c r="N5" s="153" t="s">
        <v>85</v>
      </c>
      <c r="O5" s="153" t="s">
        <v>90</v>
      </c>
      <c r="P5" s="153" t="s">
        <v>1331</v>
      </c>
      <c r="Q5" s="153" t="s">
        <v>1332</v>
      </c>
      <c r="R5" s="153" t="s">
        <v>1333</v>
      </c>
      <c r="S5" s="153" t="s">
        <v>1334</v>
      </c>
      <c r="T5" s="153" t="s">
        <v>1335</v>
      </c>
      <c r="U5" s="153" t="s">
        <v>1336</v>
      </c>
      <c r="V5" s="153" t="s">
        <v>1337</v>
      </c>
      <c r="W5" s="153" t="s">
        <v>1338</v>
      </c>
      <c r="X5" s="153" t="s">
        <v>1339</v>
      </c>
      <c r="Y5" s="153" t="s">
        <v>1340</v>
      </c>
      <c r="Z5" s="153" t="s">
        <v>1341</v>
      </c>
      <c r="AA5" s="153" t="s">
        <v>1342</v>
      </c>
      <c r="AB5" s="153" t="s">
        <v>1343</v>
      </c>
      <c r="AC5" s="153" t="s">
        <v>1344</v>
      </c>
      <c r="AD5" s="153" t="s">
        <v>1345</v>
      </c>
      <c r="AE5" s="153" t="s">
        <v>1346</v>
      </c>
      <c r="AF5" s="153" t="s">
        <v>1347</v>
      </c>
      <c r="AG5" s="153" t="s">
        <v>1348</v>
      </c>
      <c r="AH5" s="153" t="s">
        <v>1349</v>
      </c>
      <c r="AI5" s="153" t="s">
        <v>1360</v>
      </c>
    </row>
    <row r="6" s="150" customFormat="1" ht="35.25" customHeight="1">
      <c r="A6" s="206" t="s">
        <v>21</v>
      </c>
      <c r="B6" s="155" t="s">
        <v>280</v>
      </c>
      <c r="C6" s="165" t="s">
        <v>1103</v>
      </c>
      <c r="D6" s="206" t="s">
        <v>1374</v>
      </c>
      <c r="E6" s="206" t="s">
        <v>6</v>
      </c>
      <c r="F6" s="155" t="s">
        <v>7</v>
      </c>
      <c r="G6" s="165">
        <v>22</v>
      </c>
      <c r="H6" s="165">
        <v>12</v>
      </c>
      <c r="I6" s="165">
        <v>2</v>
      </c>
      <c r="J6" s="165">
        <v>11</v>
      </c>
      <c r="K6" s="165">
        <v>0</v>
      </c>
      <c r="L6" s="165">
        <v>0</v>
      </c>
      <c r="M6" s="165">
        <v>5</v>
      </c>
      <c r="N6" s="165">
        <v>1</v>
      </c>
      <c r="O6" s="165">
        <v>0</v>
      </c>
      <c r="P6" s="165">
        <v>2</v>
      </c>
      <c r="Q6" s="165">
        <v>0</v>
      </c>
      <c r="R6" s="165">
        <v>0</v>
      </c>
      <c r="S6" s="165">
        <v>0</v>
      </c>
      <c r="T6" s="165">
        <v>1</v>
      </c>
      <c r="U6" s="165">
        <v>0</v>
      </c>
      <c r="V6" s="165">
        <v>0</v>
      </c>
      <c r="W6" s="165">
        <v>0</v>
      </c>
      <c r="X6" s="165">
        <v>0</v>
      </c>
      <c r="Y6" s="165">
        <v>0</v>
      </c>
      <c r="Z6" s="165">
        <v>0</v>
      </c>
      <c r="AA6" s="165">
        <v>0</v>
      </c>
      <c r="AB6" s="165">
        <v>0</v>
      </c>
      <c r="AC6" s="165">
        <v>0</v>
      </c>
      <c r="AD6" s="165">
        <v>0</v>
      </c>
      <c r="AE6" s="165">
        <v>0</v>
      </c>
      <c r="AF6" s="165">
        <v>1</v>
      </c>
      <c r="AG6" s="165">
        <v>0</v>
      </c>
      <c r="AH6" s="147" t="str">
        <f t="shared" ref="AH6:AH10" si="346">IF(G6=H6+K6+L6+M6+N6+O6+P6+Q6+R6+S6+T6+U6+V6+W6+X6+Y6+Z6+AA6+AB6+AC6+AD6+AE6+AF6,"проверка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 xml:space="preserve">проверка пройдена</v>
      </c>
      <c r="AI6" s="147" t="str">
        <f t="shared" ref="AI6:AI20" si="347">IF(OR(I6&gt;H6,J6&gt;H6),"ВНИМАНИЕ! В гр.09 и/или 10 не может стоять значение большее, чем в гр.08","проверка пройдена")</f>
        <v xml:space="preserve">проверка пройдена</v>
      </c>
    </row>
    <row r="7" s="150" customFormat="1" ht="35.25" customHeight="1">
      <c r="A7" s="206" t="s">
        <v>21</v>
      </c>
      <c r="B7" s="155" t="s">
        <v>280</v>
      </c>
      <c r="C7" s="165" t="s">
        <v>1103</v>
      </c>
      <c r="D7" s="206" t="s">
        <v>1374</v>
      </c>
      <c r="E7" s="154" t="s">
        <v>14</v>
      </c>
      <c r="F7" s="158" t="s">
        <v>15</v>
      </c>
      <c r="G7" s="156">
        <v>1</v>
      </c>
      <c r="H7" s="165">
        <v>0</v>
      </c>
      <c r="I7" s="165">
        <v>0</v>
      </c>
      <c r="J7" s="165">
        <v>0</v>
      </c>
      <c r="K7" s="165">
        <v>0</v>
      </c>
      <c r="L7" s="165">
        <v>0</v>
      </c>
      <c r="M7" s="165">
        <v>0</v>
      </c>
      <c r="N7" s="165">
        <v>0</v>
      </c>
      <c r="O7" s="165">
        <v>0</v>
      </c>
      <c r="P7" s="165">
        <v>0</v>
      </c>
      <c r="Q7" s="165">
        <v>0</v>
      </c>
      <c r="R7" s="165">
        <v>0</v>
      </c>
      <c r="S7" s="165">
        <v>0</v>
      </c>
      <c r="T7" s="156">
        <v>1</v>
      </c>
      <c r="U7" s="165">
        <v>0</v>
      </c>
      <c r="V7" s="165">
        <v>0</v>
      </c>
      <c r="W7" s="165">
        <v>0</v>
      </c>
      <c r="X7" s="165">
        <v>0</v>
      </c>
      <c r="Y7" s="165">
        <v>0</v>
      </c>
      <c r="Z7" s="165">
        <v>0</v>
      </c>
      <c r="AA7" s="165">
        <v>0</v>
      </c>
      <c r="AB7" s="165">
        <v>0</v>
      </c>
      <c r="AC7" s="165">
        <v>0</v>
      </c>
      <c r="AD7" s="165">
        <v>0</v>
      </c>
      <c r="AE7" s="165">
        <v>0</v>
      </c>
      <c r="AF7" s="165">
        <v>0</v>
      </c>
      <c r="AG7" s="165">
        <v>0</v>
      </c>
      <c r="AH7" s="147" t="str">
        <f t="shared" si="346"/>
        <v xml:space="preserve">проверка пройдена</v>
      </c>
      <c r="AI7" s="147" t="str">
        <f t="shared" si="347"/>
        <v xml:space="preserve">проверка пройдена</v>
      </c>
    </row>
    <row r="8" s="150" customFormat="1" ht="35.25" customHeight="1">
      <c r="A8" s="206" t="s">
        <v>21</v>
      </c>
      <c r="B8" s="155" t="s">
        <v>280</v>
      </c>
      <c r="C8" s="165" t="s">
        <v>1103</v>
      </c>
      <c r="D8" s="206" t="s">
        <v>1374</v>
      </c>
      <c r="E8" s="154" t="s">
        <v>22</v>
      </c>
      <c r="F8" s="158" t="s">
        <v>23</v>
      </c>
      <c r="G8" s="156">
        <v>1</v>
      </c>
      <c r="H8" s="165">
        <v>0</v>
      </c>
      <c r="I8" s="165">
        <v>0</v>
      </c>
      <c r="J8" s="165">
        <v>0</v>
      </c>
      <c r="K8" s="165">
        <v>0</v>
      </c>
      <c r="L8" s="165">
        <v>0</v>
      </c>
      <c r="M8" s="165">
        <v>0</v>
      </c>
      <c r="N8" s="165">
        <v>0</v>
      </c>
      <c r="O8" s="165">
        <v>0</v>
      </c>
      <c r="P8" s="165">
        <v>0</v>
      </c>
      <c r="Q8" s="165">
        <v>0</v>
      </c>
      <c r="R8" s="165">
        <v>0</v>
      </c>
      <c r="S8" s="165">
        <v>0</v>
      </c>
      <c r="T8" s="156">
        <v>1</v>
      </c>
      <c r="U8" s="165">
        <v>0</v>
      </c>
      <c r="V8" s="165">
        <v>0</v>
      </c>
      <c r="W8" s="165">
        <v>0</v>
      </c>
      <c r="X8" s="165">
        <v>0</v>
      </c>
      <c r="Y8" s="165">
        <v>0</v>
      </c>
      <c r="Z8" s="165">
        <v>0</v>
      </c>
      <c r="AA8" s="165">
        <v>0</v>
      </c>
      <c r="AB8" s="165">
        <v>0</v>
      </c>
      <c r="AC8" s="165">
        <v>0</v>
      </c>
      <c r="AD8" s="165">
        <v>0</v>
      </c>
      <c r="AE8" s="165">
        <v>0</v>
      </c>
      <c r="AF8" s="165">
        <v>0</v>
      </c>
      <c r="AG8" s="165">
        <v>0</v>
      </c>
      <c r="AH8" s="147" t="str">
        <f t="shared" si="346"/>
        <v xml:space="preserve">проверка пройдена</v>
      </c>
      <c r="AI8" s="147" t="str">
        <f t="shared" si="347"/>
        <v xml:space="preserve">проверка пройдена</v>
      </c>
    </row>
    <row r="9" s="150" customFormat="1" ht="36.75" customHeight="1">
      <c r="A9" s="206" t="s">
        <v>21</v>
      </c>
      <c r="B9" s="155" t="s">
        <v>280</v>
      </c>
      <c r="C9" s="165" t="s">
        <v>1103</v>
      </c>
      <c r="D9" s="206" t="s">
        <v>1374</v>
      </c>
      <c r="E9" s="154" t="s">
        <v>29</v>
      </c>
      <c r="F9" s="158" t="s">
        <v>30</v>
      </c>
      <c r="G9" s="165">
        <v>0</v>
      </c>
      <c r="H9" s="165">
        <v>0</v>
      </c>
      <c r="I9" s="165">
        <v>0</v>
      </c>
      <c r="J9" s="165">
        <v>0</v>
      </c>
      <c r="K9" s="165">
        <v>0</v>
      </c>
      <c r="L9" s="165">
        <v>0</v>
      </c>
      <c r="M9" s="165">
        <v>0</v>
      </c>
      <c r="N9" s="165">
        <v>0</v>
      </c>
      <c r="O9" s="165">
        <v>0</v>
      </c>
      <c r="P9" s="165">
        <v>0</v>
      </c>
      <c r="Q9" s="165">
        <v>0</v>
      </c>
      <c r="R9" s="165">
        <v>0</v>
      </c>
      <c r="S9" s="165">
        <v>0</v>
      </c>
      <c r="T9" s="165">
        <v>0</v>
      </c>
      <c r="U9" s="165">
        <v>0</v>
      </c>
      <c r="V9" s="165">
        <v>0</v>
      </c>
      <c r="W9" s="165">
        <v>0</v>
      </c>
      <c r="X9" s="165">
        <v>0</v>
      </c>
      <c r="Y9" s="165">
        <v>0</v>
      </c>
      <c r="Z9" s="165">
        <v>0</v>
      </c>
      <c r="AA9" s="165">
        <v>0</v>
      </c>
      <c r="AB9" s="165">
        <v>0</v>
      </c>
      <c r="AC9" s="165">
        <v>0</v>
      </c>
      <c r="AD9" s="165">
        <v>0</v>
      </c>
      <c r="AE9" s="165">
        <v>0</v>
      </c>
      <c r="AF9" s="165">
        <v>0</v>
      </c>
      <c r="AG9" s="165">
        <v>0</v>
      </c>
      <c r="AH9" s="147" t="str">
        <f t="shared" si="346"/>
        <v xml:space="preserve">проверка пройдена</v>
      </c>
      <c r="AI9" s="147" t="str">
        <f t="shared" si="347"/>
        <v xml:space="preserve">проверка пройдена</v>
      </c>
    </row>
    <row r="10" s="150" customFormat="1" ht="27" customHeight="1">
      <c r="A10" s="206" t="s">
        <v>21</v>
      </c>
      <c r="B10" s="155" t="s">
        <v>280</v>
      </c>
      <c r="C10" s="165" t="s">
        <v>1103</v>
      </c>
      <c r="D10" s="206" t="s">
        <v>1374</v>
      </c>
      <c r="E10" s="154" t="s">
        <v>36</v>
      </c>
      <c r="F10" s="158" t="s">
        <v>37</v>
      </c>
      <c r="G10" s="165">
        <v>0</v>
      </c>
      <c r="H10" s="165">
        <v>0</v>
      </c>
      <c r="I10" s="165">
        <v>0</v>
      </c>
      <c r="J10" s="165">
        <v>0</v>
      </c>
      <c r="K10" s="165">
        <v>0</v>
      </c>
      <c r="L10" s="165">
        <v>0</v>
      </c>
      <c r="M10" s="165">
        <v>0</v>
      </c>
      <c r="N10" s="165">
        <v>0</v>
      </c>
      <c r="O10" s="165">
        <v>0</v>
      </c>
      <c r="P10" s="165">
        <v>0</v>
      </c>
      <c r="Q10" s="165">
        <v>0</v>
      </c>
      <c r="R10" s="165">
        <v>0</v>
      </c>
      <c r="S10" s="165">
        <v>0</v>
      </c>
      <c r="T10" s="165">
        <v>0</v>
      </c>
      <c r="U10" s="165">
        <v>0</v>
      </c>
      <c r="V10" s="165">
        <v>0</v>
      </c>
      <c r="W10" s="165">
        <v>0</v>
      </c>
      <c r="X10" s="165">
        <v>0</v>
      </c>
      <c r="Y10" s="165">
        <v>0</v>
      </c>
      <c r="Z10" s="165">
        <v>0</v>
      </c>
      <c r="AA10" s="165">
        <v>0</v>
      </c>
      <c r="AB10" s="165">
        <v>0</v>
      </c>
      <c r="AC10" s="165">
        <v>0</v>
      </c>
      <c r="AD10" s="165">
        <v>0</v>
      </c>
      <c r="AE10" s="165">
        <v>0</v>
      </c>
      <c r="AF10" s="165">
        <v>0</v>
      </c>
      <c r="AG10" s="165">
        <v>0</v>
      </c>
      <c r="AH10" s="147" t="str">
        <f t="shared" si="346"/>
        <v xml:space="preserve">проверка пройдена</v>
      </c>
      <c r="AI10" s="147" t="str">
        <f t="shared" si="347"/>
        <v xml:space="preserve">проверка пройдена</v>
      </c>
    </row>
    <row r="11" s="150" customFormat="1" ht="81" customHeight="1">
      <c r="A11" s="206" t="s">
        <v>21</v>
      </c>
      <c r="B11" s="155" t="s">
        <v>280</v>
      </c>
      <c r="C11" s="165" t="s">
        <v>1103</v>
      </c>
      <c r="D11" s="206" t="s">
        <v>1374</v>
      </c>
      <c r="E11" s="153" t="s">
        <v>42</v>
      </c>
      <c r="F11" s="159" t="s">
        <v>43</v>
      </c>
      <c r="G11" s="156">
        <f>G7+G9</f>
        <v>1</v>
      </c>
      <c r="H11" s="156">
        <f t="shared" ref="H11:AF11" si="348">H7+H9</f>
        <v>0</v>
      </c>
      <c r="I11" s="156">
        <f t="shared" si="348"/>
        <v>0</v>
      </c>
      <c r="J11" s="156">
        <f t="shared" si="348"/>
        <v>0</v>
      </c>
      <c r="K11" s="156">
        <f t="shared" si="348"/>
        <v>0</v>
      </c>
      <c r="L11" s="156">
        <f t="shared" si="348"/>
        <v>0</v>
      </c>
      <c r="M11" s="156">
        <f t="shared" si="348"/>
        <v>0</v>
      </c>
      <c r="N11" s="156">
        <f t="shared" si="348"/>
        <v>0</v>
      </c>
      <c r="O11" s="156">
        <f t="shared" si="348"/>
        <v>0</v>
      </c>
      <c r="P11" s="156">
        <f t="shared" si="348"/>
        <v>0</v>
      </c>
      <c r="Q11" s="156">
        <f t="shared" si="348"/>
        <v>0</v>
      </c>
      <c r="R11" s="156">
        <f t="shared" si="348"/>
        <v>0</v>
      </c>
      <c r="S11" s="156">
        <f t="shared" si="348"/>
        <v>0</v>
      </c>
      <c r="T11" s="156">
        <f t="shared" si="348"/>
        <v>1</v>
      </c>
      <c r="U11" s="156">
        <f t="shared" si="348"/>
        <v>0</v>
      </c>
      <c r="V11" s="156">
        <f t="shared" si="348"/>
        <v>0</v>
      </c>
      <c r="W11" s="156">
        <f t="shared" si="348"/>
        <v>0</v>
      </c>
      <c r="X11" s="156">
        <f t="shared" si="348"/>
        <v>0</v>
      </c>
      <c r="Y11" s="156">
        <f t="shared" si="348"/>
        <v>0</v>
      </c>
      <c r="Z11" s="156">
        <f t="shared" si="348"/>
        <v>0</v>
      </c>
      <c r="AA11" s="156">
        <f t="shared" si="348"/>
        <v>0</v>
      </c>
      <c r="AB11" s="156">
        <f t="shared" si="348"/>
        <v>0</v>
      </c>
      <c r="AC11" s="156">
        <f t="shared" si="348"/>
        <v>0</v>
      </c>
      <c r="AD11" s="156">
        <f t="shared" si="348"/>
        <v>0</v>
      </c>
      <c r="AE11" s="156">
        <f t="shared" si="348"/>
        <v>0</v>
      </c>
      <c r="AF11" s="156">
        <f t="shared" si="348"/>
        <v>0</v>
      </c>
      <c r="AG11" s="165">
        <v>0</v>
      </c>
      <c r="AH11" s="147" t="str">
        <f t="shared" ref="AH11:AH74" si="349">IF(G11=H11+K11+L11+M11+N11+O11+P11+Q11+R11+S11+T11+U11+V11+W11+X11+Y11+Z11+AA11+AB11+AC11+AD11+AE11+AF11,"проверка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 xml:space="preserve">проверка пройдена</v>
      </c>
      <c r="AI11" s="147" t="str">
        <f t="shared" si="347"/>
        <v xml:space="preserve">проверка пройдена</v>
      </c>
    </row>
    <row r="12" ht="87" customHeight="1">
      <c r="A12" s="206" t="s">
        <v>21</v>
      </c>
      <c r="B12" s="155" t="s">
        <v>280</v>
      </c>
      <c r="C12" s="165" t="s">
        <v>1103</v>
      </c>
      <c r="D12" s="206" t="s">
        <v>1374</v>
      </c>
      <c r="E12" s="153" t="s">
        <v>48</v>
      </c>
      <c r="F12" s="159" t="s">
        <v>49</v>
      </c>
      <c r="G12" s="156"/>
      <c r="H12" s="165">
        <v>0</v>
      </c>
      <c r="I12" s="165">
        <v>0</v>
      </c>
      <c r="J12" s="165">
        <v>0</v>
      </c>
      <c r="K12" s="165">
        <v>0</v>
      </c>
      <c r="L12" s="165">
        <v>0</v>
      </c>
      <c r="M12" s="165">
        <v>0</v>
      </c>
      <c r="N12" s="165">
        <v>0</v>
      </c>
      <c r="O12" s="165">
        <v>0</v>
      </c>
      <c r="P12" s="165">
        <v>0</v>
      </c>
      <c r="Q12" s="165">
        <v>0</v>
      </c>
      <c r="R12" s="165">
        <v>0</v>
      </c>
      <c r="S12" s="165">
        <v>0</v>
      </c>
      <c r="T12" s="165">
        <v>0</v>
      </c>
      <c r="U12" s="165">
        <v>0</v>
      </c>
      <c r="V12" s="165">
        <v>0</v>
      </c>
      <c r="W12" s="165">
        <v>0</v>
      </c>
      <c r="X12" s="165">
        <v>0</v>
      </c>
      <c r="Y12" s="165">
        <v>0</v>
      </c>
      <c r="Z12" s="165">
        <v>0</v>
      </c>
      <c r="AA12" s="165">
        <v>0</v>
      </c>
      <c r="AB12" s="165">
        <v>0</v>
      </c>
      <c r="AC12" s="165">
        <v>0</v>
      </c>
      <c r="AD12" s="165">
        <v>0</v>
      </c>
      <c r="AE12" s="165">
        <v>0</v>
      </c>
      <c r="AF12" s="165">
        <v>0</v>
      </c>
      <c r="AG12" s="165">
        <v>0</v>
      </c>
      <c r="AH12" s="147" t="str">
        <f t="shared" si="349"/>
        <v xml:space="preserve">проверка пройдена</v>
      </c>
      <c r="AI12" s="147" t="str">
        <f t="shared" si="347"/>
        <v xml:space="preserve">проверка пройдена</v>
      </c>
    </row>
    <row r="13" ht="30">
      <c r="A13" s="206" t="s">
        <v>21</v>
      </c>
      <c r="B13" s="155" t="s">
        <v>280</v>
      </c>
      <c r="C13" s="165" t="s">
        <v>1103</v>
      </c>
      <c r="D13" s="206" t="s">
        <v>1374</v>
      </c>
      <c r="E13" s="153" t="s">
        <v>54</v>
      </c>
      <c r="F13" s="159" t="s">
        <v>55</v>
      </c>
      <c r="G13" s="165">
        <v>0</v>
      </c>
      <c r="H13" s="165">
        <v>0</v>
      </c>
      <c r="I13" s="165">
        <v>0</v>
      </c>
      <c r="J13" s="165">
        <v>0</v>
      </c>
      <c r="K13" s="165">
        <v>0</v>
      </c>
      <c r="L13" s="165">
        <v>0</v>
      </c>
      <c r="M13" s="165">
        <v>0</v>
      </c>
      <c r="N13" s="165">
        <v>0</v>
      </c>
      <c r="O13" s="165">
        <v>0</v>
      </c>
      <c r="P13" s="165">
        <v>0</v>
      </c>
      <c r="Q13" s="165">
        <v>0</v>
      </c>
      <c r="R13" s="165">
        <v>0</v>
      </c>
      <c r="S13" s="165">
        <v>0</v>
      </c>
      <c r="T13" s="165">
        <v>0</v>
      </c>
      <c r="U13" s="165">
        <v>0</v>
      </c>
      <c r="V13" s="165">
        <v>0</v>
      </c>
      <c r="W13" s="165">
        <v>0</v>
      </c>
      <c r="X13" s="165">
        <v>0</v>
      </c>
      <c r="Y13" s="165">
        <v>0</v>
      </c>
      <c r="Z13" s="165">
        <v>0</v>
      </c>
      <c r="AA13" s="165">
        <v>0</v>
      </c>
      <c r="AB13" s="165">
        <v>0</v>
      </c>
      <c r="AC13" s="165">
        <v>0</v>
      </c>
      <c r="AD13" s="165">
        <v>0</v>
      </c>
      <c r="AE13" s="165">
        <v>0</v>
      </c>
      <c r="AF13" s="165">
        <v>0</v>
      </c>
      <c r="AG13" s="165">
        <v>0</v>
      </c>
      <c r="AH13" s="147" t="str">
        <f t="shared" si="349"/>
        <v xml:space="preserve">проверка пройдена</v>
      </c>
      <c r="AI13" s="147" t="str">
        <f t="shared" si="347"/>
        <v xml:space="preserve">проверка пройдена</v>
      </c>
    </row>
    <row r="14" ht="30">
      <c r="A14" s="206" t="s">
        <v>21</v>
      </c>
      <c r="B14" s="155" t="s">
        <v>280</v>
      </c>
      <c r="C14" s="165" t="s">
        <v>1103</v>
      </c>
      <c r="D14" s="206" t="s">
        <v>1374</v>
      </c>
      <c r="E14" s="153" t="s">
        <v>60</v>
      </c>
      <c r="F14" s="159" t="s">
        <v>61</v>
      </c>
      <c r="G14" s="156">
        <v>1</v>
      </c>
      <c r="H14" s="165">
        <v>0</v>
      </c>
      <c r="I14" s="165">
        <v>0</v>
      </c>
      <c r="J14" s="165">
        <v>0</v>
      </c>
      <c r="K14" s="165">
        <v>0</v>
      </c>
      <c r="L14" s="165">
        <v>0</v>
      </c>
      <c r="M14" s="165">
        <v>0</v>
      </c>
      <c r="N14" s="165">
        <v>0</v>
      </c>
      <c r="O14" s="165">
        <v>0</v>
      </c>
      <c r="P14" s="165">
        <v>0</v>
      </c>
      <c r="Q14" s="165">
        <v>0</v>
      </c>
      <c r="R14" s="165">
        <v>0</v>
      </c>
      <c r="S14" s="165">
        <v>0</v>
      </c>
      <c r="T14" s="156">
        <v>1</v>
      </c>
      <c r="U14" s="165">
        <v>0</v>
      </c>
      <c r="V14" s="165">
        <v>0</v>
      </c>
      <c r="W14" s="165">
        <v>0</v>
      </c>
      <c r="X14" s="165">
        <v>0</v>
      </c>
      <c r="Y14" s="165">
        <v>0</v>
      </c>
      <c r="Z14" s="165">
        <v>0</v>
      </c>
      <c r="AA14" s="165">
        <v>0</v>
      </c>
      <c r="AB14" s="165">
        <v>0</v>
      </c>
      <c r="AC14" s="165">
        <v>0</v>
      </c>
      <c r="AD14" s="165">
        <v>0</v>
      </c>
      <c r="AE14" s="165">
        <v>0</v>
      </c>
      <c r="AF14" s="165">
        <v>0</v>
      </c>
      <c r="AG14" s="165">
        <v>0</v>
      </c>
      <c r="AH14" s="147" t="str">
        <f t="shared" si="349"/>
        <v xml:space="preserve">проверка пройдена</v>
      </c>
      <c r="AI14" s="147" t="str">
        <f t="shared" si="347"/>
        <v xml:space="preserve">проверка пройдена</v>
      </c>
    </row>
    <row r="15" ht="45" customHeight="1">
      <c r="A15" s="206" t="s">
        <v>21</v>
      </c>
      <c r="B15" s="155" t="s">
        <v>280</v>
      </c>
      <c r="C15" s="165" t="s">
        <v>1103</v>
      </c>
      <c r="D15" s="206" t="s">
        <v>1374</v>
      </c>
      <c r="E15" s="160" t="s">
        <v>65</v>
      </c>
      <c r="F15" s="161" t="s">
        <v>66</v>
      </c>
      <c r="G15" s="165">
        <v>0</v>
      </c>
      <c r="H15" s="165">
        <v>0</v>
      </c>
      <c r="I15" s="165">
        <v>0</v>
      </c>
      <c r="J15" s="165">
        <v>0</v>
      </c>
      <c r="K15" s="165">
        <v>0</v>
      </c>
      <c r="L15" s="165">
        <v>0</v>
      </c>
      <c r="M15" s="165">
        <v>0</v>
      </c>
      <c r="N15" s="165">
        <v>0</v>
      </c>
      <c r="O15" s="165">
        <v>0</v>
      </c>
      <c r="P15" s="165">
        <v>0</v>
      </c>
      <c r="Q15" s="165">
        <v>0</v>
      </c>
      <c r="R15" s="165">
        <v>0</v>
      </c>
      <c r="S15" s="165">
        <v>0</v>
      </c>
      <c r="T15" s="165">
        <v>0</v>
      </c>
      <c r="U15" s="165">
        <v>0</v>
      </c>
      <c r="V15" s="165">
        <v>0</v>
      </c>
      <c r="W15" s="165">
        <v>0</v>
      </c>
      <c r="X15" s="165">
        <v>0</v>
      </c>
      <c r="Y15" s="165">
        <v>0</v>
      </c>
      <c r="Z15" s="165">
        <v>0</v>
      </c>
      <c r="AA15" s="165">
        <v>0</v>
      </c>
      <c r="AB15" s="165">
        <v>0</v>
      </c>
      <c r="AC15" s="165">
        <v>0</v>
      </c>
      <c r="AD15" s="165">
        <v>0</v>
      </c>
      <c r="AE15" s="165">
        <v>0</v>
      </c>
      <c r="AF15" s="165">
        <v>0</v>
      </c>
      <c r="AG15" s="165">
        <v>0</v>
      </c>
      <c r="AH15" s="147" t="str">
        <f t="shared" si="349"/>
        <v xml:space="preserve">проверка пройдена</v>
      </c>
      <c r="AI15" s="147" t="str">
        <f t="shared" si="347"/>
        <v xml:space="preserve">проверка пройдена</v>
      </c>
    </row>
    <row r="16" ht="27" customHeight="1">
      <c r="A16" s="206" t="s">
        <v>21</v>
      </c>
      <c r="B16" s="155" t="s">
        <v>280</v>
      </c>
      <c r="C16" s="165" t="s">
        <v>1103</v>
      </c>
      <c r="D16" s="206" t="s">
        <v>1374</v>
      </c>
      <c r="E16" s="160" t="s">
        <v>70</v>
      </c>
      <c r="F16" s="161" t="s">
        <v>71</v>
      </c>
      <c r="G16" s="165">
        <v>0</v>
      </c>
      <c r="H16" s="165">
        <v>0</v>
      </c>
      <c r="I16" s="165">
        <v>0</v>
      </c>
      <c r="J16" s="165">
        <v>0</v>
      </c>
      <c r="K16" s="165">
        <v>0</v>
      </c>
      <c r="L16" s="165">
        <v>0</v>
      </c>
      <c r="M16" s="165">
        <v>0</v>
      </c>
      <c r="N16" s="165">
        <v>0</v>
      </c>
      <c r="O16" s="165">
        <v>0</v>
      </c>
      <c r="P16" s="165">
        <v>0</v>
      </c>
      <c r="Q16" s="165">
        <v>0</v>
      </c>
      <c r="R16" s="165">
        <v>0</v>
      </c>
      <c r="S16" s="165">
        <v>0</v>
      </c>
      <c r="T16" s="165">
        <v>0</v>
      </c>
      <c r="U16" s="165">
        <v>0</v>
      </c>
      <c r="V16" s="165">
        <v>0</v>
      </c>
      <c r="W16" s="165">
        <v>0</v>
      </c>
      <c r="X16" s="165">
        <v>0</v>
      </c>
      <c r="Y16" s="165">
        <v>0</v>
      </c>
      <c r="Z16" s="165">
        <v>0</v>
      </c>
      <c r="AA16" s="165">
        <v>0</v>
      </c>
      <c r="AB16" s="165">
        <v>0</v>
      </c>
      <c r="AC16" s="165">
        <v>0</v>
      </c>
      <c r="AD16" s="165">
        <v>0</v>
      </c>
      <c r="AE16" s="165">
        <v>0</v>
      </c>
      <c r="AF16" s="165">
        <v>0</v>
      </c>
      <c r="AG16" s="165">
        <v>0</v>
      </c>
      <c r="AH16" s="147" t="str">
        <f t="shared" si="349"/>
        <v xml:space="preserve">проверка пройдена</v>
      </c>
      <c r="AI16" s="147" t="str">
        <f t="shared" si="347"/>
        <v xml:space="preserve">проверка пройдена</v>
      </c>
    </row>
    <row r="17" ht="30">
      <c r="A17" s="206" t="s">
        <v>21</v>
      </c>
      <c r="B17" s="155" t="s">
        <v>280</v>
      </c>
      <c r="C17" s="165" t="s">
        <v>1103</v>
      </c>
      <c r="D17" s="206" t="s">
        <v>1374</v>
      </c>
      <c r="E17" s="160" t="s">
        <v>75</v>
      </c>
      <c r="F17" s="161" t="s">
        <v>76</v>
      </c>
      <c r="G17" s="165">
        <v>0</v>
      </c>
      <c r="H17" s="165">
        <v>0</v>
      </c>
      <c r="I17" s="165">
        <v>0</v>
      </c>
      <c r="J17" s="165">
        <v>0</v>
      </c>
      <c r="K17" s="165">
        <v>0</v>
      </c>
      <c r="L17" s="165">
        <v>0</v>
      </c>
      <c r="M17" s="165">
        <v>0</v>
      </c>
      <c r="N17" s="165">
        <v>0</v>
      </c>
      <c r="O17" s="165">
        <v>0</v>
      </c>
      <c r="P17" s="165">
        <v>0</v>
      </c>
      <c r="Q17" s="165">
        <v>0</v>
      </c>
      <c r="R17" s="165">
        <v>0</v>
      </c>
      <c r="S17" s="165">
        <v>0</v>
      </c>
      <c r="T17" s="165">
        <v>0</v>
      </c>
      <c r="U17" s="165">
        <v>0</v>
      </c>
      <c r="V17" s="165">
        <v>0</v>
      </c>
      <c r="W17" s="165">
        <v>0</v>
      </c>
      <c r="X17" s="165">
        <v>0</v>
      </c>
      <c r="Y17" s="165">
        <v>0</v>
      </c>
      <c r="Z17" s="165">
        <v>0</v>
      </c>
      <c r="AA17" s="165">
        <v>0</v>
      </c>
      <c r="AB17" s="165">
        <v>0</v>
      </c>
      <c r="AC17" s="165">
        <v>0</v>
      </c>
      <c r="AD17" s="165">
        <v>0</v>
      </c>
      <c r="AE17" s="165">
        <v>0</v>
      </c>
      <c r="AF17" s="165">
        <v>0</v>
      </c>
      <c r="AG17" s="165">
        <v>0</v>
      </c>
      <c r="AH17" s="147" t="str">
        <f t="shared" si="349"/>
        <v xml:space="preserve">проверка пройдена</v>
      </c>
      <c r="AI17" s="147" t="str">
        <f t="shared" si="347"/>
        <v xml:space="preserve">проверка пройдена</v>
      </c>
    </row>
    <row r="18" ht="37.5" customHeight="1">
      <c r="A18" s="206" t="s">
        <v>21</v>
      </c>
      <c r="B18" s="155" t="s">
        <v>280</v>
      </c>
      <c r="C18" s="165" t="s">
        <v>1103</v>
      </c>
      <c r="D18" s="206" t="s">
        <v>1374</v>
      </c>
      <c r="E18" s="160" t="s">
        <v>80</v>
      </c>
      <c r="F18" s="161" t="s">
        <v>81</v>
      </c>
      <c r="G18" s="165">
        <v>0</v>
      </c>
      <c r="H18" s="165">
        <v>0</v>
      </c>
      <c r="I18" s="165">
        <v>0</v>
      </c>
      <c r="J18" s="165">
        <v>0</v>
      </c>
      <c r="K18" s="165">
        <v>0</v>
      </c>
      <c r="L18" s="165">
        <v>0</v>
      </c>
      <c r="M18" s="165">
        <v>0</v>
      </c>
      <c r="N18" s="165">
        <v>0</v>
      </c>
      <c r="O18" s="165">
        <v>0</v>
      </c>
      <c r="P18" s="165">
        <v>0</v>
      </c>
      <c r="Q18" s="165">
        <v>0</v>
      </c>
      <c r="R18" s="165">
        <v>0</v>
      </c>
      <c r="S18" s="165">
        <v>0</v>
      </c>
      <c r="T18" s="165">
        <v>0</v>
      </c>
      <c r="U18" s="165">
        <v>0</v>
      </c>
      <c r="V18" s="165">
        <v>0</v>
      </c>
      <c r="W18" s="165">
        <v>0</v>
      </c>
      <c r="X18" s="165">
        <v>0</v>
      </c>
      <c r="Y18" s="165">
        <v>0</v>
      </c>
      <c r="Z18" s="165">
        <v>0</v>
      </c>
      <c r="AA18" s="165">
        <v>0</v>
      </c>
      <c r="AB18" s="165">
        <v>0</v>
      </c>
      <c r="AC18" s="165">
        <v>0</v>
      </c>
      <c r="AD18" s="165">
        <v>0</v>
      </c>
      <c r="AE18" s="165">
        <v>0</v>
      </c>
      <c r="AF18" s="165">
        <v>0</v>
      </c>
      <c r="AG18" s="165">
        <v>0</v>
      </c>
      <c r="AH18" s="147" t="str">
        <f t="shared" si="349"/>
        <v xml:space="preserve">проверка пройдена</v>
      </c>
      <c r="AI18" s="147" t="str">
        <f t="shared" si="347"/>
        <v xml:space="preserve">проверка пройдена</v>
      </c>
    </row>
    <row r="19" ht="60">
      <c r="A19" s="206" t="s">
        <v>21</v>
      </c>
      <c r="B19" s="155" t="s">
        <v>280</v>
      </c>
      <c r="C19" s="165" t="s">
        <v>1103</v>
      </c>
      <c r="D19" s="206" t="s">
        <v>1374</v>
      </c>
      <c r="E19" s="153" t="s">
        <v>85</v>
      </c>
      <c r="F19" s="162" t="s">
        <v>86</v>
      </c>
      <c r="G19" s="165">
        <v>0</v>
      </c>
      <c r="H19" s="165">
        <v>0</v>
      </c>
      <c r="I19" s="165">
        <v>0</v>
      </c>
      <c r="J19" s="165">
        <v>0</v>
      </c>
      <c r="K19" s="165">
        <v>0</v>
      </c>
      <c r="L19" s="165">
        <v>0</v>
      </c>
      <c r="M19" s="165">
        <v>0</v>
      </c>
      <c r="N19" s="165">
        <v>0</v>
      </c>
      <c r="O19" s="165">
        <v>0</v>
      </c>
      <c r="P19" s="165">
        <v>0</v>
      </c>
      <c r="Q19" s="165">
        <v>0</v>
      </c>
      <c r="R19" s="165">
        <v>0</v>
      </c>
      <c r="S19" s="165">
        <v>0</v>
      </c>
      <c r="T19" s="165">
        <v>0</v>
      </c>
      <c r="U19" s="165">
        <v>0</v>
      </c>
      <c r="V19" s="165">
        <v>0</v>
      </c>
      <c r="W19" s="165">
        <v>0</v>
      </c>
      <c r="X19" s="165">
        <v>0</v>
      </c>
      <c r="Y19" s="165">
        <v>0</v>
      </c>
      <c r="Z19" s="165">
        <v>0</v>
      </c>
      <c r="AA19" s="165">
        <v>0</v>
      </c>
      <c r="AB19" s="165">
        <v>0</v>
      </c>
      <c r="AC19" s="165">
        <v>0</v>
      </c>
      <c r="AD19" s="165">
        <v>0</v>
      </c>
      <c r="AE19" s="165">
        <v>0</v>
      </c>
      <c r="AF19" s="165">
        <v>0</v>
      </c>
      <c r="AG19" s="165">
        <v>0</v>
      </c>
      <c r="AH19" s="147" t="str">
        <f t="shared" si="349"/>
        <v xml:space="preserve">проверка пройдена</v>
      </c>
      <c r="AI19" s="147" t="str">
        <f t="shared" si="347"/>
        <v xml:space="preserve">проверка пройдена</v>
      </c>
    </row>
    <row r="20" ht="75">
      <c r="A20" s="206" t="s">
        <v>21</v>
      </c>
      <c r="B20" s="155" t="s">
        <v>280</v>
      </c>
      <c r="C20" s="165" t="s">
        <v>1103</v>
      </c>
      <c r="D20" s="206" t="s">
        <v>1374</v>
      </c>
      <c r="E20" s="153" t="s">
        <v>90</v>
      </c>
      <c r="F20" s="162" t="s">
        <v>91</v>
      </c>
      <c r="G20" s="165">
        <v>0</v>
      </c>
      <c r="H20" s="165">
        <v>0</v>
      </c>
      <c r="I20" s="165">
        <v>0</v>
      </c>
      <c r="J20" s="165">
        <v>0</v>
      </c>
      <c r="K20" s="165">
        <v>0</v>
      </c>
      <c r="L20" s="165">
        <v>0</v>
      </c>
      <c r="M20" s="165">
        <v>0</v>
      </c>
      <c r="N20" s="165">
        <v>0</v>
      </c>
      <c r="O20" s="165">
        <v>0</v>
      </c>
      <c r="P20" s="165">
        <v>0</v>
      </c>
      <c r="Q20" s="165">
        <v>0</v>
      </c>
      <c r="R20" s="165">
        <v>0</v>
      </c>
      <c r="S20" s="165">
        <v>0</v>
      </c>
      <c r="T20" s="165">
        <v>0</v>
      </c>
      <c r="U20" s="165">
        <v>0</v>
      </c>
      <c r="V20" s="165">
        <v>0</v>
      </c>
      <c r="W20" s="165">
        <v>0</v>
      </c>
      <c r="X20" s="165">
        <v>0</v>
      </c>
      <c r="Y20" s="165">
        <v>0</v>
      </c>
      <c r="Z20" s="165">
        <v>0</v>
      </c>
      <c r="AA20" s="165">
        <v>0</v>
      </c>
      <c r="AB20" s="165">
        <v>0</v>
      </c>
      <c r="AC20" s="165">
        <v>0</v>
      </c>
      <c r="AD20" s="165">
        <v>0</v>
      </c>
      <c r="AE20" s="165">
        <v>0</v>
      </c>
      <c r="AF20" s="165">
        <v>0</v>
      </c>
      <c r="AG20" s="165">
        <v>0</v>
      </c>
      <c r="AH20" s="147" t="str">
        <f t="shared" si="349"/>
        <v xml:space="preserve">проверка пройдена</v>
      </c>
      <c r="AI20" s="147" t="str">
        <f t="shared" si="347"/>
        <v xml:space="preserve">проверка пройдена</v>
      </c>
    </row>
    <row r="21" ht="105.75" customHeight="1">
      <c r="A21" s="206" t="s">
        <v>21</v>
      </c>
      <c r="B21" s="155" t="s">
        <v>280</v>
      </c>
      <c r="C21" s="165" t="s">
        <v>1103</v>
      </c>
      <c r="D21" s="206" t="s">
        <v>1374</v>
      </c>
      <c r="E21" s="163" t="s">
        <v>1331</v>
      </c>
      <c r="F21" s="164" t="s">
        <v>1362</v>
      </c>
      <c r="G21" s="165" t="str">
        <f>IF(AND(G7&lt;=G6,G8&lt;=G7,G9&lt;=G6,G10&lt;=G6,G11=(G7+G9),G11=(G12+G13+G14+G15+G16+G17+G18),G19&lt;=G11,G20&lt;=G11,(G7+G9)&lt;=G6,G12&lt;=G11,G13&lt;=G11,G14&lt;=G11,G15&lt;=G11,G16&lt;=G11,G17&lt;=G11,G18&lt;=G11,G19&lt;=G10,G19&lt;=G11),"проверка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H21" s="165" t="str">
        <f t="shared" ref="H21:AF21" si="350">IF(AND(H7&lt;=H6,H8&lt;=H7,H9&lt;=H6,H10&lt;=H6,H11=(H7+H9),H11=(H12+H13+H14+H15+H16+H17+H18),H19&lt;=H11,H20&lt;=H11,(H7+H9)&lt;=H6,H12&lt;=H11,H13&lt;=H11,H14&lt;=H11,H15&lt;=H11,H16&lt;=H11,H17&lt;=H11,H18&lt;=H11,H19&lt;=H10,H19&lt;=H11),"проверка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I21" s="165" t="str">
        <f t="shared" si="350"/>
        <v xml:space="preserve">проверка пройдена</v>
      </c>
      <c r="J21" s="165" t="str">
        <f t="shared" si="350"/>
        <v xml:space="preserve">проверка пройдена</v>
      </c>
      <c r="K21" s="165" t="str">
        <f t="shared" si="350"/>
        <v xml:space="preserve">проверка пройдена</v>
      </c>
      <c r="L21" s="165" t="str">
        <f t="shared" si="350"/>
        <v xml:space="preserve">проверка пройдена</v>
      </c>
      <c r="M21" s="165" t="str">
        <f t="shared" si="350"/>
        <v xml:space="preserve">проверка пройдена</v>
      </c>
      <c r="N21" s="165" t="str">
        <f t="shared" si="350"/>
        <v xml:space="preserve">проверка пройдена</v>
      </c>
      <c r="O21" s="165" t="str">
        <f t="shared" si="350"/>
        <v xml:space="preserve">проверка пройдена</v>
      </c>
      <c r="P21" s="165" t="str">
        <f t="shared" si="350"/>
        <v xml:space="preserve">проверка пройдена</v>
      </c>
      <c r="Q21" s="165" t="str">
        <f t="shared" si="350"/>
        <v xml:space="preserve">проверка пройдена</v>
      </c>
      <c r="R21" s="165" t="str">
        <f t="shared" si="350"/>
        <v xml:space="preserve">проверка пройдена</v>
      </c>
      <c r="S21" s="165" t="str">
        <f t="shared" si="350"/>
        <v xml:space="preserve">проверка пройдена</v>
      </c>
      <c r="T21" s="165" t="str">
        <f t="shared" si="350"/>
        <v xml:space="preserve">проверка пройдена</v>
      </c>
      <c r="U21" s="165" t="str">
        <f t="shared" si="350"/>
        <v xml:space="preserve">проверка пройдена</v>
      </c>
      <c r="V21" s="165" t="str">
        <f t="shared" si="350"/>
        <v xml:space="preserve">проверка пройдена</v>
      </c>
      <c r="W21" s="165" t="str">
        <f t="shared" si="350"/>
        <v xml:space="preserve">проверка пройдена</v>
      </c>
      <c r="X21" s="165" t="str">
        <f t="shared" si="350"/>
        <v xml:space="preserve">проверка пройдена</v>
      </c>
      <c r="Y21" s="165" t="str">
        <f t="shared" si="350"/>
        <v xml:space="preserve">проверка пройдена</v>
      </c>
      <c r="Z21" s="165" t="str">
        <f t="shared" si="350"/>
        <v xml:space="preserve">проверка пройдена</v>
      </c>
      <c r="AA21" s="165" t="str">
        <f t="shared" si="350"/>
        <v xml:space="preserve">проверка пройдена</v>
      </c>
      <c r="AB21" s="165" t="str">
        <f t="shared" si="350"/>
        <v xml:space="preserve">проверка пройдена</v>
      </c>
      <c r="AC21" s="165" t="str">
        <f t="shared" si="350"/>
        <v xml:space="preserve">проверка пройдена</v>
      </c>
      <c r="AD21" s="165" t="str">
        <f t="shared" si="350"/>
        <v xml:space="preserve">проверка пройдена</v>
      </c>
      <c r="AE21" s="165" t="str">
        <f t="shared" si="350"/>
        <v xml:space="preserve">проверка пройдена</v>
      </c>
      <c r="AF21" s="165" t="str">
        <f t="shared" si="350"/>
        <v xml:space="preserve">проверка пройдена</v>
      </c>
      <c r="AG21" s="165">
        <v>0</v>
      </c>
      <c r="AH21" s="147"/>
      <c r="AI21" s="147"/>
    </row>
    <row r="22" ht="30">
      <c r="A22" s="206" t="s">
        <v>21</v>
      </c>
      <c r="B22" s="155" t="s">
        <v>280</v>
      </c>
      <c r="C22" s="207">
        <v>40228</v>
      </c>
      <c r="D22" s="206" t="s">
        <v>648</v>
      </c>
      <c r="E22" s="154" t="s">
        <v>6</v>
      </c>
      <c r="F22" s="155" t="s">
        <v>7</v>
      </c>
      <c r="G22" s="156">
        <v>21</v>
      </c>
      <c r="H22" s="156">
        <v>8</v>
      </c>
      <c r="I22" s="156">
        <v>3</v>
      </c>
      <c r="J22" s="156">
        <v>8</v>
      </c>
      <c r="K22" s="156"/>
      <c r="L22" s="156"/>
      <c r="M22" s="156">
        <v>1</v>
      </c>
      <c r="N22" s="156">
        <v>0</v>
      </c>
      <c r="O22" s="156">
        <v>1</v>
      </c>
      <c r="P22" s="156">
        <v>3</v>
      </c>
      <c r="Q22" s="165">
        <v>0</v>
      </c>
      <c r="R22" s="165">
        <v>0</v>
      </c>
      <c r="S22" s="165">
        <v>0</v>
      </c>
      <c r="T22" s="165">
        <v>0</v>
      </c>
      <c r="U22" s="165">
        <v>0</v>
      </c>
      <c r="V22" s="165">
        <v>0</v>
      </c>
      <c r="W22" s="165">
        <v>0</v>
      </c>
      <c r="X22" s="165">
        <v>0</v>
      </c>
      <c r="Y22" s="165">
        <v>0</v>
      </c>
      <c r="Z22" s="165">
        <v>0</v>
      </c>
      <c r="AA22" s="165">
        <v>4</v>
      </c>
      <c r="AB22" s="165">
        <v>0</v>
      </c>
      <c r="AC22" s="165">
        <v>0</v>
      </c>
      <c r="AD22" s="165">
        <v>0</v>
      </c>
      <c r="AE22" s="165">
        <v>0</v>
      </c>
      <c r="AF22" s="165">
        <v>4</v>
      </c>
      <c r="AG22" s="165">
        <v>0</v>
      </c>
      <c r="AH22" s="147" t="str">
        <f t="shared" si="349"/>
        <v xml:space="preserve">проверка пройдена</v>
      </c>
      <c r="AI22" s="147" t="str">
        <f t="shared" ref="AI22:AI85" si="351">IF(OR(I22&gt;H22,J22&gt;H22),"ВНИМАНИЕ! В гр.09 и/или 10 не может стоять значение большее, чем в гр.08","проверка пройдена")</f>
        <v xml:space="preserve">проверка пройдена</v>
      </c>
    </row>
    <row r="23" ht="30">
      <c r="A23" s="206" t="s">
        <v>21</v>
      </c>
      <c r="B23" s="155" t="s">
        <v>280</v>
      </c>
      <c r="C23" s="207">
        <v>40228</v>
      </c>
      <c r="D23" s="206" t="s">
        <v>648</v>
      </c>
      <c r="E23" s="154" t="s">
        <v>14</v>
      </c>
      <c r="F23" s="158" t="s">
        <v>15</v>
      </c>
      <c r="G23" s="165">
        <v>0</v>
      </c>
      <c r="H23" s="165">
        <v>0</v>
      </c>
      <c r="I23" s="165">
        <v>0</v>
      </c>
      <c r="J23" s="165">
        <v>0</v>
      </c>
      <c r="K23" s="165">
        <v>0</v>
      </c>
      <c r="L23" s="165">
        <v>0</v>
      </c>
      <c r="M23" s="165">
        <v>0</v>
      </c>
      <c r="N23" s="165">
        <v>0</v>
      </c>
      <c r="O23" s="165">
        <v>0</v>
      </c>
      <c r="P23" s="165">
        <v>0</v>
      </c>
      <c r="Q23" s="165">
        <v>0</v>
      </c>
      <c r="R23" s="165">
        <v>0</v>
      </c>
      <c r="S23" s="165">
        <v>0</v>
      </c>
      <c r="T23" s="165">
        <v>0</v>
      </c>
      <c r="U23" s="165">
        <v>0</v>
      </c>
      <c r="V23" s="165">
        <v>0</v>
      </c>
      <c r="W23" s="165">
        <v>0</v>
      </c>
      <c r="X23" s="165">
        <v>0</v>
      </c>
      <c r="Y23" s="165">
        <v>0</v>
      </c>
      <c r="Z23" s="165">
        <v>0</v>
      </c>
      <c r="AA23" s="165">
        <v>0</v>
      </c>
      <c r="AB23" s="165">
        <v>0</v>
      </c>
      <c r="AC23" s="165">
        <v>0</v>
      </c>
      <c r="AD23" s="165">
        <v>0</v>
      </c>
      <c r="AE23" s="165">
        <v>0</v>
      </c>
      <c r="AF23" s="165">
        <v>0</v>
      </c>
      <c r="AG23" s="165">
        <v>0</v>
      </c>
      <c r="AH23" s="147" t="str">
        <f t="shared" si="349"/>
        <v xml:space="preserve">проверка пройдена</v>
      </c>
      <c r="AI23" s="147" t="str">
        <f t="shared" si="351"/>
        <v xml:space="preserve">проверка пройдена</v>
      </c>
    </row>
    <row r="24" ht="30">
      <c r="A24" s="206" t="s">
        <v>21</v>
      </c>
      <c r="B24" s="155" t="s">
        <v>280</v>
      </c>
      <c r="C24" s="207">
        <v>40228</v>
      </c>
      <c r="D24" s="206" t="s">
        <v>648</v>
      </c>
      <c r="E24" s="154" t="s">
        <v>22</v>
      </c>
      <c r="F24" s="158" t="s">
        <v>23</v>
      </c>
      <c r="G24" s="165">
        <v>0</v>
      </c>
      <c r="H24" s="165">
        <v>0</v>
      </c>
      <c r="I24" s="165">
        <v>0</v>
      </c>
      <c r="J24" s="165">
        <v>0</v>
      </c>
      <c r="K24" s="165">
        <v>0</v>
      </c>
      <c r="L24" s="165">
        <v>0</v>
      </c>
      <c r="M24" s="165">
        <v>0</v>
      </c>
      <c r="N24" s="165">
        <v>0</v>
      </c>
      <c r="O24" s="165">
        <v>0</v>
      </c>
      <c r="P24" s="165">
        <v>0</v>
      </c>
      <c r="Q24" s="165">
        <v>0</v>
      </c>
      <c r="R24" s="165">
        <v>0</v>
      </c>
      <c r="S24" s="165">
        <v>0</v>
      </c>
      <c r="T24" s="165">
        <v>0</v>
      </c>
      <c r="U24" s="165">
        <v>0</v>
      </c>
      <c r="V24" s="165">
        <v>0</v>
      </c>
      <c r="W24" s="165">
        <v>0</v>
      </c>
      <c r="X24" s="165">
        <v>0</v>
      </c>
      <c r="Y24" s="165">
        <v>0</v>
      </c>
      <c r="Z24" s="165">
        <v>0</v>
      </c>
      <c r="AA24" s="165">
        <v>0</v>
      </c>
      <c r="AB24" s="165">
        <v>0</v>
      </c>
      <c r="AC24" s="165">
        <v>0</v>
      </c>
      <c r="AD24" s="165">
        <v>0</v>
      </c>
      <c r="AE24" s="165">
        <v>0</v>
      </c>
      <c r="AF24" s="165">
        <v>0</v>
      </c>
      <c r="AG24" s="165">
        <v>0</v>
      </c>
      <c r="AH24" s="147" t="str">
        <f t="shared" si="349"/>
        <v xml:space="preserve">проверка пройдена</v>
      </c>
      <c r="AI24" s="147" t="str">
        <f t="shared" si="351"/>
        <v xml:space="preserve">проверка пройдена</v>
      </c>
    </row>
    <row r="25" ht="30">
      <c r="A25" s="206" t="s">
        <v>21</v>
      </c>
      <c r="B25" s="155" t="s">
        <v>280</v>
      </c>
      <c r="C25" s="207">
        <v>40228</v>
      </c>
      <c r="D25" s="206" t="s">
        <v>648</v>
      </c>
      <c r="E25" s="154" t="s">
        <v>29</v>
      </c>
      <c r="F25" s="158" t="s">
        <v>30</v>
      </c>
      <c r="G25" s="165">
        <v>0</v>
      </c>
      <c r="H25" s="165">
        <v>0</v>
      </c>
      <c r="I25" s="165">
        <v>0</v>
      </c>
      <c r="J25" s="165">
        <v>0</v>
      </c>
      <c r="K25" s="165">
        <v>0</v>
      </c>
      <c r="L25" s="165">
        <v>0</v>
      </c>
      <c r="M25" s="165">
        <v>0</v>
      </c>
      <c r="N25" s="165">
        <v>0</v>
      </c>
      <c r="O25" s="165">
        <v>0</v>
      </c>
      <c r="P25" s="165">
        <v>0</v>
      </c>
      <c r="Q25" s="165">
        <v>0</v>
      </c>
      <c r="R25" s="165">
        <v>0</v>
      </c>
      <c r="S25" s="165">
        <v>0</v>
      </c>
      <c r="T25" s="165">
        <v>0</v>
      </c>
      <c r="U25" s="165">
        <v>0</v>
      </c>
      <c r="V25" s="165">
        <v>0</v>
      </c>
      <c r="W25" s="165">
        <v>0</v>
      </c>
      <c r="X25" s="165">
        <v>0</v>
      </c>
      <c r="Y25" s="165">
        <v>0</v>
      </c>
      <c r="Z25" s="165">
        <v>0</v>
      </c>
      <c r="AA25" s="165">
        <v>0</v>
      </c>
      <c r="AB25" s="165">
        <v>0</v>
      </c>
      <c r="AC25" s="165">
        <v>0</v>
      </c>
      <c r="AD25" s="165">
        <v>0</v>
      </c>
      <c r="AE25" s="165">
        <v>0</v>
      </c>
      <c r="AF25" s="165">
        <v>0</v>
      </c>
      <c r="AG25" s="165">
        <v>0</v>
      </c>
      <c r="AH25" s="147" t="str">
        <f t="shared" si="349"/>
        <v xml:space="preserve">проверка пройдена</v>
      </c>
      <c r="AI25" s="147" t="str">
        <f t="shared" si="351"/>
        <v xml:space="preserve">проверка пройдена</v>
      </c>
    </row>
    <row r="26" ht="30">
      <c r="A26" s="206" t="s">
        <v>21</v>
      </c>
      <c r="B26" s="155" t="s">
        <v>280</v>
      </c>
      <c r="C26" s="207">
        <v>40228</v>
      </c>
      <c r="D26" s="206" t="s">
        <v>648</v>
      </c>
      <c r="E26" s="154" t="s">
        <v>36</v>
      </c>
      <c r="F26" s="158" t="s">
        <v>37</v>
      </c>
      <c r="G26" s="165">
        <v>0</v>
      </c>
      <c r="H26" s="165">
        <v>0</v>
      </c>
      <c r="I26" s="165">
        <v>0</v>
      </c>
      <c r="J26" s="165">
        <v>0</v>
      </c>
      <c r="K26" s="165">
        <v>0</v>
      </c>
      <c r="L26" s="165">
        <v>0</v>
      </c>
      <c r="M26" s="165">
        <v>0</v>
      </c>
      <c r="N26" s="165">
        <v>0</v>
      </c>
      <c r="O26" s="165">
        <v>0</v>
      </c>
      <c r="P26" s="165">
        <v>0</v>
      </c>
      <c r="Q26" s="165">
        <v>0</v>
      </c>
      <c r="R26" s="165">
        <v>0</v>
      </c>
      <c r="S26" s="165">
        <v>0</v>
      </c>
      <c r="T26" s="165">
        <v>0</v>
      </c>
      <c r="U26" s="156"/>
      <c r="V26" s="165">
        <v>0</v>
      </c>
      <c r="W26" s="165">
        <v>0</v>
      </c>
      <c r="X26" s="165">
        <v>0</v>
      </c>
      <c r="Y26" s="165">
        <v>0</v>
      </c>
      <c r="Z26" s="165">
        <v>0</v>
      </c>
      <c r="AA26" s="165">
        <v>0</v>
      </c>
      <c r="AB26" s="165">
        <v>0</v>
      </c>
      <c r="AC26" s="165">
        <v>0</v>
      </c>
      <c r="AD26" s="165">
        <v>0</v>
      </c>
      <c r="AE26" s="165">
        <v>0</v>
      </c>
      <c r="AF26" s="165">
        <v>0</v>
      </c>
      <c r="AG26" s="165">
        <v>0</v>
      </c>
      <c r="AH26" s="147" t="str">
        <f t="shared" si="349"/>
        <v xml:space="preserve">проверка пройдена</v>
      </c>
      <c r="AI26" s="147" t="str">
        <f t="shared" si="351"/>
        <v xml:space="preserve">проверка пройдена</v>
      </c>
    </row>
    <row r="27" ht="60">
      <c r="A27" s="206" t="s">
        <v>21</v>
      </c>
      <c r="B27" s="155" t="s">
        <v>280</v>
      </c>
      <c r="C27" s="207">
        <v>40228</v>
      </c>
      <c r="D27" s="206" t="s">
        <v>648</v>
      </c>
      <c r="E27" s="153" t="s">
        <v>42</v>
      </c>
      <c r="F27" s="159" t="s">
        <v>43</v>
      </c>
      <c r="G27" s="156">
        <f>G23+G25</f>
        <v>0</v>
      </c>
      <c r="H27" s="156">
        <f>H23+H25</f>
        <v>0</v>
      </c>
      <c r="I27" s="156">
        <f>I23+I25</f>
        <v>0</v>
      </c>
      <c r="J27" s="156">
        <f>J23+J25</f>
        <v>0</v>
      </c>
      <c r="K27" s="156">
        <f>K23+K25</f>
        <v>0</v>
      </c>
      <c r="L27" s="156">
        <f>L23+L25</f>
        <v>0</v>
      </c>
      <c r="M27" s="156">
        <f>M23+M25</f>
        <v>0</v>
      </c>
      <c r="N27" s="156">
        <f>N23+N25</f>
        <v>0</v>
      </c>
      <c r="O27" s="156">
        <f>O23+O25</f>
        <v>0</v>
      </c>
      <c r="P27" s="156">
        <f>P23+P25</f>
        <v>0</v>
      </c>
      <c r="Q27" s="156">
        <f>Q23+Q25</f>
        <v>0</v>
      </c>
      <c r="R27" s="156">
        <f>R23+R25</f>
        <v>0</v>
      </c>
      <c r="S27" s="156">
        <f>S23+S25</f>
        <v>0</v>
      </c>
      <c r="T27" s="156">
        <f>T23+T25</f>
        <v>0</v>
      </c>
      <c r="U27" s="156">
        <f>U23+U25</f>
        <v>0</v>
      </c>
      <c r="V27" s="156">
        <f>V23+V25</f>
        <v>0</v>
      </c>
      <c r="W27" s="156">
        <f>W23+W25</f>
        <v>0</v>
      </c>
      <c r="X27" s="156">
        <f>X23+X25</f>
        <v>0</v>
      </c>
      <c r="Y27" s="156">
        <f>Y23+Y25</f>
        <v>0</v>
      </c>
      <c r="Z27" s="156">
        <f>Z23+Z25</f>
        <v>0</v>
      </c>
      <c r="AA27" s="156">
        <f>AA23+AA25</f>
        <v>0</v>
      </c>
      <c r="AB27" s="156">
        <f>AB23+AB25</f>
        <v>0</v>
      </c>
      <c r="AC27" s="156">
        <f>AC23+AC25</f>
        <v>0</v>
      </c>
      <c r="AD27" s="156">
        <f>AD23+AD25</f>
        <v>0</v>
      </c>
      <c r="AE27" s="156">
        <f>AE23+AE25</f>
        <v>0</v>
      </c>
      <c r="AF27" s="156">
        <f>AF23+AF25</f>
        <v>0</v>
      </c>
      <c r="AG27" s="165">
        <v>0</v>
      </c>
      <c r="AH27" s="147" t="str">
        <f t="shared" si="349"/>
        <v xml:space="preserve">проверка пройдена</v>
      </c>
      <c r="AI27" s="147" t="str">
        <f t="shared" si="351"/>
        <v xml:space="preserve">проверка пройдена</v>
      </c>
    </row>
    <row r="28" ht="75">
      <c r="A28" s="206" t="s">
        <v>21</v>
      </c>
      <c r="B28" s="155" t="s">
        <v>280</v>
      </c>
      <c r="C28" s="207">
        <v>40228</v>
      </c>
      <c r="D28" s="206" t="s">
        <v>648</v>
      </c>
      <c r="E28" s="153" t="s">
        <v>48</v>
      </c>
      <c r="F28" s="159" t="s">
        <v>49</v>
      </c>
      <c r="G28" s="165">
        <v>0</v>
      </c>
      <c r="H28" s="165">
        <v>0</v>
      </c>
      <c r="I28" s="165">
        <v>0</v>
      </c>
      <c r="J28" s="165">
        <v>0</v>
      </c>
      <c r="K28" s="165">
        <v>0</v>
      </c>
      <c r="L28" s="165">
        <v>0</v>
      </c>
      <c r="M28" s="165">
        <v>0</v>
      </c>
      <c r="N28" s="165">
        <v>0</v>
      </c>
      <c r="O28" s="165">
        <v>0</v>
      </c>
      <c r="P28" s="165">
        <v>0</v>
      </c>
      <c r="Q28" s="165">
        <v>0</v>
      </c>
      <c r="R28" s="165">
        <v>0</v>
      </c>
      <c r="S28" s="165">
        <v>0</v>
      </c>
      <c r="T28" s="165">
        <v>0</v>
      </c>
      <c r="U28" s="165">
        <v>0</v>
      </c>
      <c r="V28" s="165">
        <v>0</v>
      </c>
      <c r="W28" s="165">
        <v>0</v>
      </c>
      <c r="X28" s="165">
        <v>0</v>
      </c>
      <c r="Y28" s="165">
        <v>0</v>
      </c>
      <c r="Z28" s="165">
        <v>0</v>
      </c>
      <c r="AA28" s="165">
        <v>0</v>
      </c>
      <c r="AB28" s="165">
        <v>0</v>
      </c>
      <c r="AC28" s="165">
        <v>0</v>
      </c>
      <c r="AD28" s="165">
        <v>0</v>
      </c>
      <c r="AE28" s="165">
        <v>0</v>
      </c>
      <c r="AF28" s="165">
        <v>0</v>
      </c>
      <c r="AG28" s="165">
        <v>0</v>
      </c>
      <c r="AH28" s="147" t="str">
        <f t="shared" si="349"/>
        <v xml:space="preserve">проверка пройдена</v>
      </c>
      <c r="AI28" s="147" t="str">
        <f t="shared" si="351"/>
        <v xml:space="preserve">проверка пройдена</v>
      </c>
    </row>
    <row r="29" ht="30">
      <c r="A29" s="206" t="s">
        <v>21</v>
      </c>
      <c r="B29" s="155" t="s">
        <v>280</v>
      </c>
      <c r="C29" s="207">
        <v>40228</v>
      </c>
      <c r="D29" s="206" t="s">
        <v>648</v>
      </c>
      <c r="E29" s="153" t="s">
        <v>54</v>
      </c>
      <c r="F29" s="159" t="s">
        <v>55</v>
      </c>
      <c r="G29" s="165">
        <v>0</v>
      </c>
      <c r="H29" s="165">
        <v>0</v>
      </c>
      <c r="I29" s="165">
        <v>0</v>
      </c>
      <c r="J29" s="165">
        <v>0</v>
      </c>
      <c r="K29" s="165">
        <v>0</v>
      </c>
      <c r="L29" s="165">
        <v>0</v>
      </c>
      <c r="M29" s="165">
        <v>0</v>
      </c>
      <c r="N29" s="165">
        <v>0</v>
      </c>
      <c r="O29" s="165">
        <v>0</v>
      </c>
      <c r="P29" s="165">
        <v>0</v>
      </c>
      <c r="Q29" s="165">
        <v>0</v>
      </c>
      <c r="R29" s="165">
        <v>0</v>
      </c>
      <c r="S29" s="165">
        <v>0</v>
      </c>
      <c r="T29" s="165">
        <v>0</v>
      </c>
      <c r="U29" s="165">
        <v>0</v>
      </c>
      <c r="V29" s="165">
        <v>0</v>
      </c>
      <c r="W29" s="165">
        <v>0</v>
      </c>
      <c r="X29" s="165">
        <v>0</v>
      </c>
      <c r="Y29" s="165">
        <v>0</v>
      </c>
      <c r="Z29" s="165">
        <v>0</v>
      </c>
      <c r="AA29" s="165">
        <v>0</v>
      </c>
      <c r="AB29" s="165">
        <v>0</v>
      </c>
      <c r="AC29" s="165">
        <v>0</v>
      </c>
      <c r="AD29" s="165">
        <v>0</v>
      </c>
      <c r="AE29" s="165">
        <v>0</v>
      </c>
      <c r="AF29" s="165">
        <v>0</v>
      </c>
      <c r="AG29" s="165">
        <v>0</v>
      </c>
      <c r="AH29" s="147" t="str">
        <f t="shared" si="349"/>
        <v xml:space="preserve">проверка пройдена</v>
      </c>
      <c r="AI29" s="147" t="str">
        <f t="shared" si="351"/>
        <v xml:space="preserve">проверка пройдена</v>
      </c>
    </row>
    <row r="30" ht="30">
      <c r="A30" s="206" t="s">
        <v>21</v>
      </c>
      <c r="B30" s="155" t="s">
        <v>280</v>
      </c>
      <c r="C30" s="207">
        <v>40228</v>
      </c>
      <c r="D30" s="206" t="s">
        <v>648</v>
      </c>
      <c r="E30" s="153" t="s">
        <v>60</v>
      </c>
      <c r="F30" s="159" t="s">
        <v>61</v>
      </c>
      <c r="G30" s="165">
        <v>0</v>
      </c>
      <c r="H30" s="165">
        <v>0</v>
      </c>
      <c r="I30" s="165">
        <v>0</v>
      </c>
      <c r="J30" s="165">
        <v>0</v>
      </c>
      <c r="K30" s="165">
        <v>0</v>
      </c>
      <c r="L30" s="165">
        <v>0</v>
      </c>
      <c r="M30" s="165">
        <v>0</v>
      </c>
      <c r="N30" s="165">
        <v>0</v>
      </c>
      <c r="O30" s="165">
        <v>0</v>
      </c>
      <c r="P30" s="165">
        <v>0</v>
      </c>
      <c r="Q30" s="165">
        <v>0</v>
      </c>
      <c r="R30" s="165">
        <v>0</v>
      </c>
      <c r="S30" s="165">
        <v>0</v>
      </c>
      <c r="T30" s="165">
        <v>0</v>
      </c>
      <c r="U30" s="165">
        <v>0</v>
      </c>
      <c r="V30" s="165">
        <v>0</v>
      </c>
      <c r="W30" s="165">
        <v>0</v>
      </c>
      <c r="X30" s="165">
        <v>0</v>
      </c>
      <c r="Y30" s="165">
        <v>0</v>
      </c>
      <c r="Z30" s="165">
        <v>0</v>
      </c>
      <c r="AA30" s="165">
        <v>0</v>
      </c>
      <c r="AB30" s="165">
        <v>0</v>
      </c>
      <c r="AC30" s="165">
        <v>0</v>
      </c>
      <c r="AD30" s="165">
        <v>0</v>
      </c>
      <c r="AE30" s="165">
        <v>0</v>
      </c>
      <c r="AF30" s="165">
        <v>0</v>
      </c>
      <c r="AG30" s="165">
        <v>0</v>
      </c>
      <c r="AH30" s="147" t="str">
        <f t="shared" si="349"/>
        <v xml:space="preserve">проверка пройдена</v>
      </c>
      <c r="AI30" s="147" t="str">
        <f t="shared" si="351"/>
        <v xml:space="preserve">проверка пройдена</v>
      </c>
    </row>
    <row r="31" ht="30">
      <c r="A31" s="206" t="s">
        <v>21</v>
      </c>
      <c r="B31" s="155" t="s">
        <v>280</v>
      </c>
      <c r="C31" s="207">
        <v>40228</v>
      </c>
      <c r="D31" s="206" t="s">
        <v>648</v>
      </c>
      <c r="E31" s="160" t="s">
        <v>65</v>
      </c>
      <c r="F31" s="161" t="s">
        <v>66</v>
      </c>
      <c r="G31" s="165">
        <v>0</v>
      </c>
      <c r="H31" s="165">
        <v>0</v>
      </c>
      <c r="I31" s="165">
        <v>0</v>
      </c>
      <c r="J31" s="165">
        <v>0</v>
      </c>
      <c r="K31" s="165">
        <v>0</v>
      </c>
      <c r="L31" s="165">
        <v>0</v>
      </c>
      <c r="M31" s="165">
        <v>0</v>
      </c>
      <c r="N31" s="165">
        <v>0</v>
      </c>
      <c r="O31" s="165">
        <v>0</v>
      </c>
      <c r="P31" s="165">
        <v>0</v>
      </c>
      <c r="Q31" s="165">
        <v>0</v>
      </c>
      <c r="R31" s="165">
        <v>0</v>
      </c>
      <c r="S31" s="165">
        <v>0</v>
      </c>
      <c r="T31" s="165">
        <v>0</v>
      </c>
      <c r="U31" s="165">
        <v>0</v>
      </c>
      <c r="V31" s="165">
        <v>0</v>
      </c>
      <c r="W31" s="165">
        <v>0</v>
      </c>
      <c r="X31" s="165">
        <v>0</v>
      </c>
      <c r="Y31" s="165">
        <v>0</v>
      </c>
      <c r="Z31" s="165">
        <v>0</v>
      </c>
      <c r="AA31" s="165">
        <v>0</v>
      </c>
      <c r="AB31" s="165">
        <v>0</v>
      </c>
      <c r="AC31" s="165">
        <v>0</v>
      </c>
      <c r="AD31" s="165">
        <v>0</v>
      </c>
      <c r="AE31" s="165">
        <v>0</v>
      </c>
      <c r="AF31" s="165">
        <v>0</v>
      </c>
      <c r="AG31" s="165">
        <v>0</v>
      </c>
      <c r="AH31" s="147" t="str">
        <f t="shared" si="349"/>
        <v xml:space="preserve">проверка пройдена</v>
      </c>
      <c r="AI31" s="147" t="str">
        <f t="shared" si="351"/>
        <v xml:space="preserve">проверка пройдена</v>
      </c>
    </row>
    <row r="32" ht="30">
      <c r="A32" s="206" t="s">
        <v>21</v>
      </c>
      <c r="B32" s="155" t="s">
        <v>280</v>
      </c>
      <c r="C32" s="207">
        <v>40228</v>
      </c>
      <c r="D32" s="206" t="s">
        <v>648</v>
      </c>
      <c r="E32" s="160" t="s">
        <v>70</v>
      </c>
      <c r="F32" s="161" t="s">
        <v>71</v>
      </c>
      <c r="G32" s="165">
        <v>0</v>
      </c>
      <c r="H32" s="165">
        <v>0</v>
      </c>
      <c r="I32" s="165">
        <v>0</v>
      </c>
      <c r="J32" s="165">
        <v>0</v>
      </c>
      <c r="K32" s="165">
        <v>0</v>
      </c>
      <c r="L32" s="165">
        <v>0</v>
      </c>
      <c r="M32" s="165">
        <v>0</v>
      </c>
      <c r="N32" s="165">
        <v>0</v>
      </c>
      <c r="O32" s="165">
        <v>0</v>
      </c>
      <c r="P32" s="165">
        <v>0</v>
      </c>
      <c r="Q32" s="165">
        <v>0</v>
      </c>
      <c r="R32" s="165">
        <v>0</v>
      </c>
      <c r="S32" s="165">
        <v>0</v>
      </c>
      <c r="T32" s="165">
        <v>0</v>
      </c>
      <c r="U32" s="165">
        <v>0</v>
      </c>
      <c r="V32" s="165">
        <v>0</v>
      </c>
      <c r="W32" s="165">
        <v>0</v>
      </c>
      <c r="X32" s="165">
        <v>0</v>
      </c>
      <c r="Y32" s="165">
        <v>0</v>
      </c>
      <c r="Z32" s="165">
        <v>0</v>
      </c>
      <c r="AA32" s="165">
        <v>0</v>
      </c>
      <c r="AB32" s="165">
        <v>0</v>
      </c>
      <c r="AC32" s="165">
        <v>0</v>
      </c>
      <c r="AD32" s="165">
        <v>0</v>
      </c>
      <c r="AE32" s="165">
        <v>0</v>
      </c>
      <c r="AF32" s="165">
        <v>0</v>
      </c>
      <c r="AG32" s="165">
        <v>0</v>
      </c>
      <c r="AH32" s="147" t="str">
        <f t="shared" si="349"/>
        <v xml:space="preserve">проверка пройдена</v>
      </c>
      <c r="AI32" s="147" t="str">
        <f t="shared" si="351"/>
        <v xml:space="preserve">проверка пройдена</v>
      </c>
    </row>
    <row r="33" ht="30">
      <c r="A33" s="206" t="s">
        <v>21</v>
      </c>
      <c r="B33" s="155" t="s">
        <v>280</v>
      </c>
      <c r="C33" s="207">
        <v>40228</v>
      </c>
      <c r="D33" s="206" t="s">
        <v>648</v>
      </c>
      <c r="E33" s="160" t="s">
        <v>75</v>
      </c>
      <c r="F33" s="161" t="s">
        <v>76</v>
      </c>
      <c r="G33" s="165">
        <v>0</v>
      </c>
      <c r="H33" s="165">
        <v>0</v>
      </c>
      <c r="I33" s="165">
        <v>0</v>
      </c>
      <c r="J33" s="165">
        <v>0</v>
      </c>
      <c r="K33" s="165">
        <v>0</v>
      </c>
      <c r="L33" s="165">
        <v>0</v>
      </c>
      <c r="M33" s="165">
        <v>0</v>
      </c>
      <c r="N33" s="165">
        <v>0</v>
      </c>
      <c r="O33" s="165">
        <v>0</v>
      </c>
      <c r="P33" s="165">
        <v>0</v>
      </c>
      <c r="Q33" s="165">
        <v>0</v>
      </c>
      <c r="R33" s="165">
        <v>0</v>
      </c>
      <c r="S33" s="165">
        <v>0</v>
      </c>
      <c r="T33" s="165">
        <v>0</v>
      </c>
      <c r="U33" s="165">
        <v>0</v>
      </c>
      <c r="V33" s="165">
        <v>0</v>
      </c>
      <c r="W33" s="165">
        <v>0</v>
      </c>
      <c r="X33" s="165">
        <v>0</v>
      </c>
      <c r="Y33" s="165">
        <v>0</v>
      </c>
      <c r="Z33" s="165">
        <v>0</v>
      </c>
      <c r="AA33" s="165">
        <v>0</v>
      </c>
      <c r="AB33" s="165">
        <v>0</v>
      </c>
      <c r="AC33" s="165">
        <v>0</v>
      </c>
      <c r="AD33" s="165">
        <v>0</v>
      </c>
      <c r="AE33" s="165">
        <v>0</v>
      </c>
      <c r="AF33" s="165">
        <v>0</v>
      </c>
      <c r="AG33" s="165">
        <v>0</v>
      </c>
      <c r="AH33" s="147" t="str">
        <f t="shared" si="349"/>
        <v xml:space="preserve">проверка пройдена</v>
      </c>
      <c r="AI33" s="147" t="str">
        <f t="shared" si="351"/>
        <v xml:space="preserve">проверка пройдена</v>
      </c>
    </row>
    <row r="34" ht="30">
      <c r="A34" s="206" t="s">
        <v>21</v>
      </c>
      <c r="B34" s="155" t="s">
        <v>280</v>
      </c>
      <c r="C34" s="207">
        <v>40228</v>
      </c>
      <c r="D34" s="206" t="s">
        <v>648</v>
      </c>
      <c r="E34" s="160" t="s">
        <v>80</v>
      </c>
      <c r="F34" s="161" t="s">
        <v>81</v>
      </c>
      <c r="G34" s="165">
        <v>0</v>
      </c>
      <c r="H34" s="165">
        <v>0</v>
      </c>
      <c r="I34" s="165">
        <v>0</v>
      </c>
      <c r="J34" s="165">
        <v>0</v>
      </c>
      <c r="K34" s="165">
        <v>0</v>
      </c>
      <c r="L34" s="165">
        <v>0</v>
      </c>
      <c r="M34" s="165">
        <v>0</v>
      </c>
      <c r="N34" s="165">
        <v>0</v>
      </c>
      <c r="O34" s="165">
        <v>0</v>
      </c>
      <c r="P34" s="165">
        <v>0</v>
      </c>
      <c r="Q34" s="165">
        <v>0</v>
      </c>
      <c r="R34" s="165">
        <v>0</v>
      </c>
      <c r="S34" s="165">
        <v>0</v>
      </c>
      <c r="T34" s="165">
        <v>0</v>
      </c>
      <c r="U34" s="165">
        <v>0</v>
      </c>
      <c r="V34" s="165">
        <v>0</v>
      </c>
      <c r="W34" s="165">
        <v>0</v>
      </c>
      <c r="X34" s="165">
        <v>0</v>
      </c>
      <c r="Y34" s="165">
        <v>0</v>
      </c>
      <c r="Z34" s="165">
        <v>0</v>
      </c>
      <c r="AA34" s="165">
        <v>0</v>
      </c>
      <c r="AB34" s="165">
        <v>0</v>
      </c>
      <c r="AC34" s="165">
        <v>0</v>
      </c>
      <c r="AD34" s="165">
        <v>0</v>
      </c>
      <c r="AE34" s="165">
        <v>0</v>
      </c>
      <c r="AF34" s="165">
        <v>0</v>
      </c>
      <c r="AG34" s="165">
        <v>0</v>
      </c>
      <c r="AH34" s="147" t="str">
        <f t="shared" si="349"/>
        <v xml:space="preserve">проверка пройдена</v>
      </c>
      <c r="AI34" s="147" t="str">
        <f t="shared" si="351"/>
        <v xml:space="preserve">проверка пройдена</v>
      </c>
    </row>
    <row r="35" ht="60">
      <c r="A35" s="206" t="s">
        <v>21</v>
      </c>
      <c r="B35" s="155" t="s">
        <v>280</v>
      </c>
      <c r="C35" s="207">
        <v>40228</v>
      </c>
      <c r="D35" s="206" t="s">
        <v>648</v>
      </c>
      <c r="E35" s="153" t="s">
        <v>85</v>
      </c>
      <c r="F35" s="162" t="s">
        <v>86</v>
      </c>
      <c r="G35" s="165">
        <v>0</v>
      </c>
      <c r="H35" s="165">
        <v>0</v>
      </c>
      <c r="I35" s="165">
        <v>0</v>
      </c>
      <c r="J35" s="165">
        <v>0</v>
      </c>
      <c r="K35" s="165">
        <v>0</v>
      </c>
      <c r="L35" s="165">
        <v>0</v>
      </c>
      <c r="M35" s="165">
        <v>0</v>
      </c>
      <c r="N35" s="165">
        <v>0</v>
      </c>
      <c r="O35" s="165">
        <v>0</v>
      </c>
      <c r="P35" s="165">
        <v>0</v>
      </c>
      <c r="Q35" s="165">
        <v>0</v>
      </c>
      <c r="R35" s="165">
        <v>0</v>
      </c>
      <c r="S35" s="165">
        <v>0</v>
      </c>
      <c r="T35" s="165">
        <v>0</v>
      </c>
      <c r="U35" s="165">
        <v>0</v>
      </c>
      <c r="V35" s="165">
        <v>0</v>
      </c>
      <c r="W35" s="165">
        <v>0</v>
      </c>
      <c r="X35" s="165">
        <v>0</v>
      </c>
      <c r="Y35" s="165">
        <v>0</v>
      </c>
      <c r="Z35" s="165">
        <v>0</v>
      </c>
      <c r="AA35" s="165">
        <v>0</v>
      </c>
      <c r="AB35" s="165">
        <v>0</v>
      </c>
      <c r="AC35" s="165">
        <v>0</v>
      </c>
      <c r="AD35" s="165">
        <v>0</v>
      </c>
      <c r="AE35" s="165">
        <v>0</v>
      </c>
      <c r="AF35" s="165">
        <v>0</v>
      </c>
      <c r="AG35" s="165">
        <v>0</v>
      </c>
      <c r="AH35" s="147" t="str">
        <f t="shared" si="349"/>
        <v xml:space="preserve">проверка пройдена</v>
      </c>
      <c r="AI35" s="147" t="str">
        <f t="shared" si="351"/>
        <v xml:space="preserve">проверка пройдена</v>
      </c>
    </row>
    <row r="36" ht="75">
      <c r="A36" s="206" t="s">
        <v>21</v>
      </c>
      <c r="B36" s="155" t="s">
        <v>280</v>
      </c>
      <c r="C36" s="207">
        <v>40228</v>
      </c>
      <c r="D36" s="206" t="s">
        <v>648</v>
      </c>
      <c r="E36" s="153" t="s">
        <v>90</v>
      </c>
      <c r="F36" s="162" t="s">
        <v>91</v>
      </c>
      <c r="G36" s="165">
        <v>0</v>
      </c>
      <c r="H36" s="165">
        <v>0</v>
      </c>
      <c r="I36" s="165">
        <v>0</v>
      </c>
      <c r="J36" s="165">
        <v>0</v>
      </c>
      <c r="K36" s="165">
        <v>0</v>
      </c>
      <c r="L36" s="165">
        <v>0</v>
      </c>
      <c r="M36" s="165">
        <v>0</v>
      </c>
      <c r="N36" s="165">
        <v>0</v>
      </c>
      <c r="O36" s="165">
        <v>0</v>
      </c>
      <c r="P36" s="165">
        <v>0</v>
      </c>
      <c r="Q36" s="165">
        <v>0</v>
      </c>
      <c r="R36" s="165">
        <v>0</v>
      </c>
      <c r="S36" s="165">
        <v>0</v>
      </c>
      <c r="T36" s="165">
        <v>0</v>
      </c>
      <c r="U36" s="165">
        <v>0</v>
      </c>
      <c r="V36" s="165">
        <v>0</v>
      </c>
      <c r="W36" s="165">
        <v>0</v>
      </c>
      <c r="X36" s="165">
        <v>0</v>
      </c>
      <c r="Y36" s="165">
        <v>0</v>
      </c>
      <c r="Z36" s="165">
        <v>0</v>
      </c>
      <c r="AA36" s="165">
        <v>0</v>
      </c>
      <c r="AB36" s="165">
        <v>0</v>
      </c>
      <c r="AC36" s="165">
        <v>0</v>
      </c>
      <c r="AD36" s="165">
        <v>0</v>
      </c>
      <c r="AE36" s="165">
        <v>0</v>
      </c>
      <c r="AF36" s="165">
        <v>0</v>
      </c>
      <c r="AG36" s="165">
        <v>0</v>
      </c>
      <c r="AH36" s="147" t="str">
        <f t="shared" si="349"/>
        <v xml:space="preserve">проверка пройдена</v>
      </c>
      <c r="AI36" s="147" t="str">
        <f t="shared" si="351"/>
        <v xml:space="preserve">проверка пройдена</v>
      </c>
    </row>
    <row r="37" ht="30">
      <c r="A37" s="206" t="s">
        <v>21</v>
      </c>
      <c r="B37" s="155" t="s">
        <v>280</v>
      </c>
      <c r="C37" s="207">
        <v>40228</v>
      </c>
      <c r="D37" s="206" t="s">
        <v>648</v>
      </c>
      <c r="E37" s="163" t="s">
        <v>1331</v>
      </c>
      <c r="F37" s="164" t="s">
        <v>1362</v>
      </c>
      <c r="G37" s="165" t="str">
        <f>IF(AND(G23&lt;=G22,G24&lt;=G23,G25&lt;=G22,G26&lt;=G22,G27=(G23+G25),G27=(G28+G29+G30+G31+G32+G33+G34),G35&lt;=G27,G36&lt;=G27,(G23+G25)&lt;=G22,G28&lt;=G27,G29&lt;=G27,G30&lt;=G27,G31&lt;=G27,G32&lt;=G27,G33&lt;=G27,G34&lt;=G27,G35&lt;=G26,G35&lt;=G27),"проверка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H37" s="165" t="str">
        <f>IF(AND(H23&lt;=H22,H24&lt;=H23,H25&lt;=H22,H26&lt;=H22,H27=(H23+H25),H27=(H28+H29+H30+H31+H32+H33+H34),H35&lt;=H27,H36&lt;=H27,(H23+H25)&lt;=H22,H28&lt;=H27,H29&lt;=H27,H30&lt;=H27,H31&lt;=H27,H32&lt;=H27,H33&lt;=H27,H34&lt;=H27,H35&lt;=H26,H35&lt;=H27),"проверка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I37" s="165" t="str">
        <f>IF(AND(I23&lt;=I22,I24&lt;=I23,I25&lt;=I22,I26&lt;=I22,I27=(I23+I25),I27=(I28+I29+I30+I31+I32+I33+I34),I35&lt;=I27,I36&lt;=I27,(I23+I25)&lt;=I22,I28&lt;=I27,I29&lt;=I27,I30&lt;=I27,I31&lt;=I27,I32&lt;=I27,I33&lt;=I27,I34&lt;=I27,I35&lt;=I26,I35&lt;=I27),"проверка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J37" s="165" t="str">
        <f>IF(AND(J23&lt;=J22,J24&lt;=J23,J25&lt;=J22,J26&lt;=J22,J27=(J23+J25),J27=(J28+J29+J30+J31+J32+J33+J34),J35&lt;=J27,J36&lt;=J27,(J23+J25)&lt;=J22,J28&lt;=J27,J29&lt;=J27,J30&lt;=J27,J31&lt;=J27,J32&lt;=J27,J33&lt;=J27,J34&lt;=J27,J35&lt;=J26,J35&lt;=J27),"проверка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K37" s="165" t="str">
        <f>IF(AND(K23&lt;=K22,K24&lt;=K23,K25&lt;=K22,K26&lt;=K22,K27=(K23+K25),K27=(K28+K29+K30+K31+K32+K33+K34),K35&lt;=K27,K36&lt;=K27,(K23+K25)&lt;=K22,K28&lt;=K27,K29&lt;=K27,K30&lt;=K27,K31&lt;=K27,K32&lt;=K27,K33&lt;=K27,K34&lt;=K27,K35&lt;=K26,K35&lt;=K27),"проверка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L37" s="165" t="str">
        <f>IF(AND(L23&lt;=L22,L24&lt;=L23,L25&lt;=L22,L26&lt;=L22,L27=(L23+L25),L27=(L28+L29+L30+L31+L32+L33+L34),L35&lt;=L27,L36&lt;=L27,(L23+L25)&lt;=L22,L28&lt;=L27,L29&lt;=L27,L30&lt;=L27,L31&lt;=L27,L32&lt;=L27,L33&lt;=L27,L34&lt;=L27,L35&lt;=L26,L35&lt;=L27),"проверка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M37" s="165" t="str">
        <f>IF(AND(M23&lt;=M22,M24&lt;=M23,M25&lt;=M22,M26&lt;=M22,M27=(M23+M25),M27=(M28+M29+M30+M31+M32+M33+M34),M35&lt;=M27,M36&lt;=M27,(M23+M25)&lt;=M22,M28&lt;=M27,M29&lt;=M27,M30&lt;=M27,M31&lt;=M27,M32&lt;=M27,M33&lt;=M27,M34&lt;=M27,M35&lt;=M26,M35&lt;=M27),"проверка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N37" s="165" t="str">
        <f>IF(AND(N23&lt;=N22,N24&lt;=N23,N25&lt;=N22,N26&lt;=N22,N27=(N23+N25),N27=(N28+N29+N30+N31+N32+N33+N34),N35&lt;=N27,N36&lt;=N27,(N23+N25)&lt;=N22,N28&lt;=N27,N29&lt;=N27,N30&lt;=N27,N31&lt;=N27,N32&lt;=N27,N33&lt;=N27,N34&lt;=N27,N35&lt;=N26,N35&lt;=N27),"проверка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O37" s="165" t="str">
        <f>IF(AND(O23&lt;=O22,O24&lt;=O23,O25&lt;=O22,O26&lt;=O22,O27=(O23+O25),O27=(O28+O29+O30+O31+O32+O33+O34),O35&lt;=O27,O36&lt;=O27,(O23+O25)&lt;=O22,O28&lt;=O27,O29&lt;=O27,O30&lt;=O27,O31&lt;=O27,O32&lt;=O27,O33&lt;=O27,O34&lt;=O27,O35&lt;=O26,O35&lt;=O27),"проверка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P37" s="165" t="str">
        <f>IF(AND(P23&lt;=P22,P24&lt;=P23,P25&lt;=P22,P26&lt;=P22,P27=(P23+P25),P27=(P28+P29+P30+P31+P32+P33+P34),P35&lt;=P27,P36&lt;=P27,(P23+P25)&lt;=P22,P28&lt;=P27,P29&lt;=P27,P30&lt;=P27,P31&lt;=P27,P32&lt;=P27,P33&lt;=P27,P34&lt;=P27,P35&lt;=P26,P35&lt;=P27),"проверка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Q37" s="165" t="str">
        <f>IF(AND(Q23&lt;=Q22,Q24&lt;=Q23,Q25&lt;=Q22,Q26&lt;=Q22,Q27=(Q23+Q25),Q27=(Q28+Q29+Q30+Q31+Q32+Q33+Q34),Q35&lt;=Q27,Q36&lt;=Q27,(Q23+Q25)&lt;=Q22,Q28&lt;=Q27,Q29&lt;=Q27,Q30&lt;=Q27,Q31&lt;=Q27,Q32&lt;=Q27,Q33&lt;=Q27,Q34&lt;=Q27,Q35&lt;=Q26,Q35&lt;=Q27),"проверка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R37" s="165" t="str">
        <f>IF(AND(R23&lt;=R22,R24&lt;=R23,R25&lt;=R22,R26&lt;=R22,R27=(R23+R25),R27=(R28+R29+R30+R31+R32+R33+R34),R35&lt;=R27,R36&lt;=R27,(R23+R25)&lt;=R22,R28&lt;=R27,R29&lt;=R27,R30&lt;=R27,R31&lt;=R27,R32&lt;=R27,R33&lt;=R27,R34&lt;=R27,R35&lt;=R26,R35&lt;=R27),"проверка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S37" s="165" t="str">
        <f>IF(AND(S23&lt;=S22,S24&lt;=S23,S25&lt;=S22,S26&lt;=S22,S27=(S23+S25),S27=(S28+S29+S30+S31+S32+S33+S34),S35&lt;=S27,S36&lt;=S27,(S23+S25)&lt;=S22,S28&lt;=S27,S29&lt;=S27,S30&lt;=S27,S31&lt;=S27,S32&lt;=S27,S33&lt;=S27,S34&lt;=S27,S35&lt;=S26,S35&lt;=S27),"проверка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T37" s="165" t="str">
        <f>IF(AND(T23&lt;=T22,T24&lt;=T23,T25&lt;=T22,T26&lt;=T22,T27=(T23+T25),T27=(T28+T29+T30+T31+T32+T33+T34),T35&lt;=T27,T36&lt;=T27,(T23+T25)&lt;=T22,T28&lt;=T27,T29&lt;=T27,T30&lt;=T27,T31&lt;=T27,T32&lt;=T27,T33&lt;=T27,T34&lt;=T27,T35&lt;=T26,T35&lt;=T27),"проверка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U37" s="165" t="str">
        <f>IF(AND(U23&lt;=U22,U24&lt;=U23,U25&lt;=U22,U26&lt;=U22,U27=(U23+U25),U27=(U28+U29+U30+U31+U32+U33+U34),U35&lt;=U27,U36&lt;=U27,(U23+U25)&lt;=U22,U28&lt;=U27,U29&lt;=U27,U30&lt;=U27,U31&lt;=U27,U32&lt;=U27,U33&lt;=U27,U34&lt;=U27,U35&lt;=U26,U35&lt;=U27),"проверка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V37" s="165" t="str">
        <f>IF(AND(V23&lt;=V22,V24&lt;=V23,V25&lt;=V22,V26&lt;=V22,V27=(V23+V25),V27=(V28+V29+V30+V31+V32+V33+V34),V35&lt;=V27,V36&lt;=V27,(V23+V25)&lt;=V22,V28&lt;=V27,V29&lt;=V27,V30&lt;=V27,V31&lt;=V27,V32&lt;=V27,V33&lt;=V27,V34&lt;=V27,V35&lt;=V26,V35&lt;=V27),"проверка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W37" s="165" t="str">
        <f>IF(AND(W23&lt;=W22,W24&lt;=W23,W25&lt;=W22,W26&lt;=W22,W27=(W23+W25),W27=(W28+W29+W30+W31+W32+W33+W34),W35&lt;=W27,W36&lt;=W27,(W23+W25)&lt;=W22,W28&lt;=W27,W29&lt;=W27,W30&lt;=W27,W31&lt;=W27,W32&lt;=W27,W33&lt;=W27,W34&lt;=W27,W35&lt;=W26,W35&lt;=W27),"проверка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X37" s="165" t="str">
        <f>IF(AND(X23&lt;=X22,X24&lt;=X23,X25&lt;=X22,X26&lt;=X22,X27=(X23+X25),X27=(X28+X29+X30+X31+X32+X33+X34),X35&lt;=X27,X36&lt;=X27,(X23+X25)&lt;=X22,X28&lt;=X27,X29&lt;=X27,X30&lt;=X27,X31&lt;=X27,X32&lt;=X27,X33&lt;=X27,X34&lt;=X27,X35&lt;=X26,X35&lt;=X27),"проверка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Y37" s="165" t="str">
        <f>IF(AND(Y23&lt;=Y22,Y24&lt;=Y23,Y25&lt;=Y22,Y26&lt;=Y22,Y27=(Y23+Y25),Y27=(Y28+Y29+Y30+Y31+Y32+Y33+Y34),Y35&lt;=Y27,Y36&lt;=Y27,(Y23+Y25)&lt;=Y22,Y28&lt;=Y27,Y29&lt;=Y27,Y30&lt;=Y27,Y31&lt;=Y27,Y32&lt;=Y27,Y33&lt;=Y27,Y34&lt;=Y27,Y35&lt;=Y26,Y35&lt;=Y27),"проверка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Z37" s="165" t="str">
        <f>IF(AND(Z23&lt;=Z22,Z24&lt;=Z23,Z25&lt;=Z22,Z26&lt;=Z22,Z27=(Z23+Z25),Z27=(Z28+Z29+Z30+Z31+Z32+Z33+Z34),Z35&lt;=Z27,Z36&lt;=Z27,(Z23+Z25)&lt;=Z22,Z28&lt;=Z27,Z29&lt;=Z27,Z30&lt;=Z27,Z31&lt;=Z27,Z32&lt;=Z27,Z33&lt;=Z27,Z34&lt;=Z27,Z35&lt;=Z26,Z35&lt;=Z27),"проверка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AA37" s="165" t="str">
        <f>IF(AND(AA23&lt;=AA22,AA24&lt;=AA23,AA25&lt;=AA22,AA26&lt;=AA22,AA27=(AA23+AA25),AA27=(AA28+AA29+AA30+AA31+AA32+AA33+AA34),AA35&lt;=AA27,AA36&lt;=AA27,(AA23+AA25)&lt;=AA22,AA28&lt;=AA27,AA29&lt;=AA27,AA30&lt;=AA27,AA31&lt;=AA27,AA32&lt;=AA27,AA33&lt;=AA27,AA34&lt;=AA27,AA35&lt;=AA26,AA35&lt;=AA27)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AB37" s="165" t="str">
        <f>IF(AND(AB23&lt;=AB22,AB24&lt;=AB23,AB25&lt;=AB22,AB26&lt;=AB22,AB27=(AB23+AB25),AB27=(AB28+AB29+AB30+AB31+AB32+AB33+AB34),AB35&lt;=AB27,AB36&lt;=AB27,(AB23+AB25)&lt;=AB22,AB28&lt;=AB27,AB29&lt;=AB27,AB30&lt;=AB27,AB31&lt;=AB27,AB32&lt;=AB27,AB33&lt;=AB27,AB34&lt;=AB27,AB35&lt;=AB26,AB35&lt;=AB27)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AC37" s="165" t="str">
        <f>IF(AND(AC23&lt;=AC22,AC24&lt;=AC23,AC25&lt;=AC22,AC26&lt;=AC22,AC27=(AC23+AC25),AC27=(AC28+AC29+AC30+AC31+AC32+AC33+AC34),AC35&lt;=AC27,AC36&lt;=AC27,(AC23+AC25)&lt;=AC22,AC28&lt;=AC27,AC29&lt;=AC27,AC30&lt;=AC27,AC31&lt;=AC27,AC32&lt;=AC27,AC33&lt;=AC27,AC34&lt;=AC27,AC35&lt;=AC26,AC35&lt;=AC27)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AD37" s="165" t="str">
        <f>IF(AND(AD23&lt;=AD22,AD24&lt;=AD23,AD25&lt;=AD22,AD26&lt;=AD22,AD27=(AD23+AD25),AD27=(AD28+AD29+AD30+AD31+AD32+AD33+AD34),AD35&lt;=AD27,AD36&lt;=AD27,(AD23+AD25)&lt;=AD22,AD28&lt;=AD27,AD29&lt;=AD27,AD30&lt;=AD27,AD31&lt;=AD27,AD32&lt;=AD27,AD33&lt;=AD27,AD34&lt;=AD27,AD35&lt;=AD26,AD35&lt;=AD27)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AE37" s="165" t="str">
        <f>IF(AND(AE23&lt;=AE22,AE24&lt;=AE23,AE25&lt;=AE22,AE26&lt;=AE22,AE27=(AE23+AE25),AE27=(AE28+AE29+AE30+AE31+AE32+AE33+AE34),AE35&lt;=AE27,AE36&lt;=AE27,(AE23+AE25)&lt;=AE22,AE28&lt;=AE27,AE29&lt;=AE27,AE30&lt;=AE27,AE31&lt;=AE27,AE32&lt;=AE27,AE33&lt;=AE27,AE34&lt;=AE27,AE35&lt;=AE26,AE35&lt;=AE27)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AF37" s="165" t="str">
        <f>IF(AND(AF23&lt;=AF22,AF24&lt;=AF23,AF25&lt;=AF22,AF26&lt;=AF22,AF27=(AF23+AF25),AF27=(AF28+AF29+AF30+AF31+AF32+AF33+AF34),AF35&lt;=AF27,AF36&lt;=AF27,(AF23+AF25)&lt;=AF22,AF28&lt;=AF27,AF29&lt;=AF27,AF30&lt;=AF27,AF31&lt;=AF27,AF32&lt;=AF27,AF33&lt;=AF27,AF34&lt;=AF27,AF35&lt;=AF26,AF35&lt;=AF27)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AG37" s="166"/>
      <c r="AH37" s="147"/>
      <c r="AI37" s="147"/>
    </row>
    <row r="38" ht="30">
      <c r="A38" s="206" t="s">
        <v>21</v>
      </c>
      <c r="B38" s="155" t="s">
        <v>280</v>
      </c>
      <c r="C38" s="207">
        <v>37644</v>
      </c>
      <c r="D38" s="206" t="s">
        <v>766</v>
      </c>
      <c r="E38" s="154" t="s">
        <v>6</v>
      </c>
      <c r="F38" s="155" t="s">
        <v>7</v>
      </c>
      <c r="G38" s="156">
        <v>23</v>
      </c>
      <c r="H38" s="156">
        <v>5</v>
      </c>
      <c r="I38" s="156">
        <v>0</v>
      </c>
      <c r="J38" s="156">
        <v>5</v>
      </c>
      <c r="K38" s="156">
        <v>0</v>
      </c>
      <c r="L38" s="156">
        <v>1</v>
      </c>
      <c r="M38" s="156">
        <v>3</v>
      </c>
      <c r="N38" s="156">
        <v>9</v>
      </c>
      <c r="O38" s="165">
        <v>1</v>
      </c>
      <c r="P38" s="165">
        <v>0</v>
      </c>
      <c r="Q38" s="156">
        <v>2</v>
      </c>
      <c r="R38" s="165">
        <v>0</v>
      </c>
      <c r="S38" s="165">
        <v>0</v>
      </c>
      <c r="T38" s="165">
        <v>0</v>
      </c>
      <c r="U38" s="165">
        <v>0</v>
      </c>
      <c r="V38" s="165">
        <v>0</v>
      </c>
      <c r="W38" s="165">
        <v>0</v>
      </c>
      <c r="X38" s="165">
        <v>0</v>
      </c>
      <c r="Y38" s="165">
        <v>0</v>
      </c>
      <c r="Z38" s="165">
        <v>0</v>
      </c>
      <c r="AA38" s="165">
        <v>2</v>
      </c>
      <c r="AB38" s="165">
        <v>0</v>
      </c>
      <c r="AC38" s="165">
        <v>0</v>
      </c>
      <c r="AD38" s="165">
        <v>0</v>
      </c>
      <c r="AE38" s="165">
        <v>0</v>
      </c>
      <c r="AF38" s="165">
        <v>0</v>
      </c>
      <c r="AG38" s="165">
        <v>0</v>
      </c>
      <c r="AH38" s="147" t="str">
        <f t="shared" si="349"/>
        <v xml:space="preserve">проверка пройдена</v>
      </c>
      <c r="AI38" s="147" t="str">
        <f t="shared" si="351"/>
        <v xml:space="preserve">проверка пройдена</v>
      </c>
    </row>
    <row r="39" ht="30">
      <c r="A39" s="206" t="s">
        <v>21</v>
      </c>
      <c r="B39" s="155" t="s">
        <v>280</v>
      </c>
      <c r="C39" s="207">
        <v>37644</v>
      </c>
      <c r="D39" s="206" t="s">
        <v>766</v>
      </c>
      <c r="E39" s="154" t="s">
        <v>14</v>
      </c>
      <c r="F39" s="158" t="s">
        <v>15</v>
      </c>
      <c r="G39" s="165">
        <v>0</v>
      </c>
      <c r="H39" s="165">
        <v>0</v>
      </c>
      <c r="I39" s="165">
        <v>0</v>
      </c>
      <c r="J39" s="165">
        <v>0</v>
      </c>
      <c r="K39" s="165">
        <v>0</v>
      </c>
      <c r="L39" s="165">
        <v>0</v>
      </c>
      <c r="M39" s="165">
        <v>0</v>
      </c>
      <c r="N39" s="165">
        <v>0</v>
      </c>
      <c r="O39" s="165">
        <v>0</v>
      </c>
      <c r="P39" s="165">
        <v>0</v>
      </c>
      <c r="Q39" s="165">
        <v>0</v>
      </c>
      <c r="R39" s="165">
        <v>0</v>
      </c>
      <c r="S39" s="165">
        <v>0</v>
      </c>
      <c r="T39" s="165">
        <v>0</v>
      </c>
      <c r="U39" s="165">
        <v>0</v>
      </c>
      <c r="V39" s="165">
        <v>0</v>
      </c>
      <c r="W39" s="165">
        <v>0</v>
      </c>
      <c r="X39" s="165">
        <v>0</v>
      </c>
      <c r="Y39" s="165">
        <v>0</v>
      </c>
      <c r="Z39" s="165">
        <v>0</v>
      </c>
      <c r="AA39" s="165">
        <v>0</v>
      </c>
      <c r="AB39" s="165">
        <v>0</v>
      </c>
      <c r="AC39" s="165">
        <v>0</v>
      </c>
      <c r="AD39" s="165">
        <v>0</v>
      </c>
      <c r="AE39" s="165">
        <v>0</v>
      </c>
      <c r="AF39" s="165">
        <v>0</v>
      </c>
      <c r="AG39" s="165">
        <v>0</v>
      </c>
      <c r="AH39" s="147" t="str">
        <f t="shared" si="349"/>
        <v xml:space="preserve">проверка пройдена</v>
      </c>
      <c r="AI39" s="147" t="str">
        <f t="shared" si="351"/>
        <v xml:space="preserve">проверка пройдена</v>
      </c>
    </row>
    <row r="40" ht="30">
      <c r="A40" s="206" t="s">
        <v>21</v>
      </c>
      <c r="B40" s="155" t="s">
        <v>280</v>
      </c>
      <c r="C40" s="207">
        <v>37644</v>
      </c>
      <c r="D40" s="206" t="s">
        <v>766</v>
      </c>
      <c r="E40" s="154" t="s">
        <v>22</v>
      </c>
      <c r="F40" s="158" t="s">
        <v>23</v>
      </c>
      <c r="G40" s="165">
        <v>0</v>
      </c>
      <c r="H40" s="165">
        <v>0</v>
      </c>
      <c r="I40" s="165">
        <v>0</v>
      </c>
      <c r="J40" s="165">
        <v>0</v>
      </c>
      <c r="K40" s="165">
        <v>0</v>
      </c>
      <c r="L40" s="165">
        <v>0</v>
      </c>
      <c r="M40" s="165">
        <v>0</v>
      </c>
      <c r="N40" s="165">
        <v>0</v>
      </c>
      <c r="O40" s="165">
        <v>0</v>
      </c>
      <c r="P40" s="165">
        <v>0</v>
      </c>
      <c r="Q40" s="165">
        <v>0</v>
      </c>
      <c r="R40" s="165">
        <v>0</v>
      </c>
      <c r="S40" s="165">
        <v>0</v>
      </c>
      <c r="T40" s="165">
        <v>0</v>
      </c>
      <c r="U40" s="165">
        <v>0</v>
      </c>
      <c r="V40" s="165">
        <v>0</v>
      </c>
      <c r="W40" s="165">
        <v>0</v>
      </c>
      <c r="X40" s="165">
        <v>0</v>
      </c>
      <c r="Y40" s="165">
        <v>0</v>
      </c>
      <c r="Z40" s="165">
        <v>0</v>
      </c>
      <c r="AA40" s="165">
        <v>0</v>
      </c>
      <c r="AB40" s="165">
        <v>0</v>
      </c>
      <c r="AC40" s="165">
        <v>0</v>
      </c>
      <c r="AD40" s="165">
        <v>0</v>
      </c>
      <c r="AE40" s="165">
        <v>0</v>
      </c>
      <c r="AF40" s="165">
        <v>0</v>
      </c>
      <c r="AG40" s="165">
        <v>0</v>
      </c>
      <c r="AH40" s="147" t="str">
        <f t="shared" si="349"/>
        <v xml:space="preserve">проверка пройдена</v>
      </c>
      <c r="AI40" s="147" t="str">
        <f t="shared" si="351"/>
        <v xml:space="preserve">проверка пройдена</v>
      </c>
    </row>
    <row r="41" ht="30">
      <c r="A41" s="206" t="s">
        <v>21</v>
      </c>
      <c r="B41" s="155" t="s">
        <v>280</v>
      </c>
      <c r="C41" s="207">
        <v>37644</v>
      </c>
      <c r="D41" s="206" t="s">
        <v>766</v>
      </c>
      <c r="E41" s="154" t="s">
        <v>29</v>
      </c>
      <c r="F41" s="158" t="s">
        <v>30</v>
      </c>
      <c r="G41" s="165">
        <v>0</v>
      </c>
      <c r="H41" s="165">
        <v>0</v>
      </c>
      <c r="I41" s="165">
        <v>0</v>
      </c>
      <c r="J41" s="165">
        <v>0</v>
      </c>
      <c r="K41" s="165">
        <v>0</v>
      </c>
      <c r="L41" s="165">
        <v>0</v>
      </c>
      <c r="M41" s="165">
        <v>0</v>
      </c>
      <c r="N41" s="165">
        <v>0</v>
      </c>
      <c r="O41" s="165">
        <v>0</v>
      </c>
      <c r="P41" s="165">
        <v>0</v>
      </c>
      <c r="Q41" s="165">
        <v>0</v>
      </c>
      <c r="R41" s="165">
        <v>0</v>
      </c>
      <c r="S41" s="165">
        <v>0</v>
      </c>
      <c r="T41" s="165">
        <v>0</v>
      </c>
      <c r="U41" s="165">
        <v>0</v>
      </c>
      <c r="V41" s="165">
        <v>0</v>
      </c>
      <c r="W41" s="165">
        <v>0</v>
      </c>
      <c r="X41" s="165">
        <v>0</v>
      </c>
      <c r="Y41" s="165">
        <v>0</v>
      </c>
      <c r="Z41" s="165">
        <v>0</v>
      </c>
      <c r="AA41" s="165">
        <v>0</v>
      </c>
      <c r="AB41" s="165">
        <v>0</v>
      </c>
      <c r="AC41" s="165">
        <v>0</v>
      </c>
      <c r="AD41" s="165">
        <v>0</v>
      </c>
      <c r="AE41" s="165">
        <v>0</v>
      </c>
      <c r="AF41" s="165">
        <v>0</v>
      </c>
      <c r="AG41" s="165">
        <v>0</v>
      </c>
      <c r="AH41" s="147" t="str">
        <f t="shared" si="349"/>
        <v xml:space="preserve">проверка пройдена</v>
      </c>
      <c r="AI41" s="147" t="str">
        <f t="shared" si="351"/>
        <v xml:space="preserve">проверка пройдена</v>
      </c>
    </row>
    <row r="42" ht="30">
      <c r="A42" s="206" t="s">
        <v>21</v>
      </c>
      <c r="B42" s="155" t="s">
        <v>280</v>
      </c>
      <c r="C42" s="207">
        <v>37644</v>
      </c>
      <c r="D42" s="206" t="s">
        <v>766</v>
      </c>
      <c r="E42" s="154" t="s">
        <v>36</v>
      </c>
      <c r="F42" s="158" t="s">
        <v>37</v>
      </c>
      <c r="G42" s="165">
        <v>0</v>
      </c>
      <c r="H42" s="165">
        <v>0</v>
      </c>
      <c r="I42" s="165">
        <v>0</v>
      </c>
      <c r="J42" s="165">
        <v>0</v>
      </c>
      <c r="K42" s="165">
        <v>0</v>
      </c>
      <c r="L42" s="165">
        <v>0</v>
      </c>
      <c r="M42" s="165">
        <v>0</v>
      </c>
      <c r="N42" s="165">
        <v>0</v>
      </c>
      <c r="O42" s="165">
        <v>0</v>
      </c>
      <c r="P42" s="165">
        <v>0</v>
      </c>
      <c r="Q42" s="165">
        <v>0</v>
      </c>
      <c r="R42" s="165">
        <v>0</v>
      </c>
      <c r="S42" s="165">
        <v>0</v>
      </c>
      <c r="T42" s="165">
        <v>0</v>
      </c>
      <c r="U42" s="165">
        <v>0</v>
      </c>
      <c r="V42" s="165">
        <v>0</v>
      </c>
      <c r="W42" s="165">
        <v>0</v>
      </c>
      <c r="X42" s="165">
        <v>0</v>
      </c>
      <c r="Y42" s="165">
        <v>0</v>
      </c>
      <c r="Z42" s="165">
        <v>0</v>
      </c>
      <c r="AA42" s="165">
        <v>0</v>
      </c>
      <c r="AB42" s="165">
        <v>0</v>
      </c>
      <c r="AC42" s="165">
        <v>0</v>
      </c>
      <c r="AD42" s="165">
        <v>0</v>
      </c>
      <c r="AE42" s="165">
        <v>0</v>
      </c>
      <c r="AF42" s="165">
        <v>0</v>
      </c>
      <c r="AG42" s="165">
        <v>0</v>
      </c>
      <c r="AH42" s="147" t="str">
        <f t="shared" si="349"/>
        <v xml:space="preserve">проверка пройдена</v>
      </c>
      <c r="AI42" s="147" t="str">
        <f t="shared" si="351"/>
        <v xml:space="preserve">проверка пройдена</v>
      </c>
    </row>
    <row r="43" ht="60">
      <c r="A43" s="206" t="s">
        <v>21</v>
      </c>
      <c r="B43" s="155" t="s">
        <v>280</v>
      </c>
      <c r="C43" s="207">
        <v>37644</v>
      </c>
      <c r="D43" s="206" t="s">
        <v>766</v>
      </c>
      <c r="E43" s="153" t="s">
        <v>42</v>
      </c>
      <c r="F43" s="159" t="s">
        <v>43</v>
      </c>
      <c r="G43" s="156">
        <f>G39+G41</f>
        <v>0</v>
      </c>
      <c r="H43" s="156">
        <f>H39+H41</f>
        <v>0</v>
      </c>
      <c r="I43" s="156">
        <f>I39+I41</f>
        <v>0</v>
      </c>
      <c r="J43" s="156">
        <f>J39+J41</f>
        <v>0</v>
      </c>
      <c r="K43" s="156">
        <f>K39+K41</f>
        <v>0</v>
      </c>
      <c r="L43" s="156">
        <f>L39+L41</f>
        <v>0</v>
      </c>
      <c r="M43" s="156">
        <f>M39+M41</f>
        <v>0</v>
      </c>
      <c r="N43" s="156">
        <f>N39+N41</f>
        <v>0</v>
      </c>
      <c r="O43" s="156">
        <f>O39+O41</f>
        <v>0</v>
      </c>
      <c r="P43" s="156">
        <f>P39+P41</f>
        <v>0</v>
      </c>
      <c r="Q43" s="156">
        <f>Q39+Q41</f>
        <v>0</v>
      </c>
      <c r="R43" s="156">
        <f>R39+R41</f>
        <v>0</v>
      </c>
      <c r="S43" s="156">
        <f>S39+S41</f>
        <v>0</v>
      </c>
      <c r="T43" s="156">
        <f>T39+T41</f>
        <v>0</v>
      </c>
      <c r="U43" s="156">
        <f>U39+U41</f>
        <v>0</v>
      </c>
      <c r="V43" s="156">
        <f>V39+V41</f>
        <v>0</v>
      </c>
      <c r="W43" s="156">
        <f>W39+W41</f>
        <v>0</v>
      </c>
      <c r="X43" s="156">
        <f>X39+X41</f>
        <v>0</v>
      </c>
      <c r="Y43" s="156">
        <f>Y39+Y41</f>
        <v>0</v>
      </c>
      <c r="Z43" s="156">
        <f>Z39+Z41</f>
        <v>0</v>
      </c>
      <c r="AA43" s="156">
        <f>AA39+AA41</f>
        <v>0</v>
      </c>
      <c r="AB43" s="156">
        <f>AB39+AB41</f>
        <v>0</v>
      </c>
      <c r="AC43" s="156">
        <f>AC39+AC41</f>
        <v>0</v>
      </c>
      <c r="AD43" s="156">
        <f>AD39+AD41</f>
        <v>0</v>
      </c>
      <c r="AE43" s="156">
        <f>AE39+AE41</f>
        <v>0</v>
      </c>
      <c r="AF43" s="156">
        <f>AF39+AF41</f>
        <v>0</v>
      </c>
      <c r="AG43" s="156"/>
      <c r="AH43" s="147" t="str">
        <f t="shared" si="349"/>
        <v xml:space="preserve">проверка пройдена</v>
      </c>
      <c r="AI43" s="147" t="str">
        <f t="shared" si="351"/>
        <v xml:space="preserve">проверка пройдена</v>
      </c>
    </row>
    <row r="44" ht="75">
      <c r="A44" s="206" t="s">
        <v>21</v>
      </c>
      <c r="B44" s="155" t="s">
        <v>280</v>
      </c>
      <c r="C44" s="207">
        <v>37644</v>
      </c>
      <c r="D44" s="206" t="s">
        <v>766</v>
      </c>
      <c r="E44" s="153" t="s">
        <v>48</v>
      </c>
      <c r="F44" s="159" t="s">
        <v>49</v>
      </c>
      <c r="G44" s="165">
        <v>0</v>
      </c>
      <c r="H44" s="165">
        <v>0</v>
      </c>
      <c r="I44" s="165">
        <v>0</v>
      </c>
      <c r="J44" s="165">
        <v>0</v>
      </c>
      <c r="K44" s="165">
        <v>0</v>
      </c>
      <c r="L44" s="165">
        <v>0</v>
      </c>
      <c r="M44" s="165">
        <v>0</v>
      </c>
      <c r="N44" s="165">
        <v>0</v>
      </c>
      <c r="O44" s="165">
        <v>0</v>
      </c>
      <c r="P44" s="165">
        <v>0</v>
      </c>
      <c r="Q44" s="165">
        <v>0</v>
      </c>
      <c r="R44" s="165">
        <v>0</v>
      </c>
      <c r="S44" s="165">
        <v>0</v>
      </c>
      <c r="T44" s="165">
        <v>0</v>
      </c>
      <c r="U44" s="165">
        <v>0</v>
      </c>
      <c r="V44" s="165">
        <v>0</v>
      </c>
      <c r="W44" s="165">
        <v>0</v>
      </c>
      <c r="X44" s="165">
        <v>0</v>
      </c>
      <c r="Y44" s="165">
        <v>0</v>
      </c>
      <c r="Z44" s="165">
        <v>0</v>
      </c>
      <c r="AA44" s="165">
        <v>0</v>
      </c>
      <c r="AB44" s="165">
        <v>0</v>
      </c>
      <c r="AC44" s="165">
        <v>0</v>
      </c>
      <c r="AD44" s="165">
        <v>0</v>
      </c>
      <c r="AE44" s="165">
        <v>0</v>
      </c>
      <c r="AF44" s="165">
        <v>0</v>
      </c>
      <c r="AG44" s="165">
        <v>0</v>
      </c>
      <c r="AH44" s="147" t="str">
        <f t="shared" si="349"/>
        <v xml:space="preserve">проверка пройдена</v>
      </c>
      <c r="AI44" s="147" t="str">
        <f t="shared" si="351"/>
        <v xml:space="preserve">проверка пройдена</v>
      </c>
    </row>
    <row r="45" ht="30">
      <c r="A45" s="206" t="s">
        <v>21</v>
      </c>
      <c r="B45" s="155" t="s">
        <v>280</v>
      </c>
      <c r="C45" s="207">
        <v>37644</v>
      </c>
      <c r="D45" s="206" t="s">
        <v>766</v>
      </c>
      <c r="E45" s="153" t="s">
        <v>54</v>
      </c>
      <c r="F45" s="159" t="s">
        <v>55</v>
      </c>
      <c r="G45" s="165">
        <v>0</v>
      </c>
      <c r="H45" s="165">
        <v>0</v>
      </c>
      <c r="I45" s="165">
        <v>0</v>
      </c>
      <c r="J45" s="165">
        <v>0</v>
      </c>
      <c r="K45" s="165">
        <v>0</v>
      </c>
      <c r="L45" s="165">
        <v>0</v>
      </c>
      <c r="M45" s="165">
        <v>0</v>
      </c>
      <c r="N45" s="165">
        <v>0</v>
      </c>
      <c r="O45" s="165">
        <v>0</v>
      </c>
      <c r="P45" s="165">
        <v>0</v>
      </c>
      <c r="Q45" s="165">
        <v>0</v>
      </c>
      <c r="R45" s="165">
        <v>0</v>
      </c>
      <c r="S45" s="165">
        <v>0</v>
      </c>
      <c r="T45" s="165">
        <v>0</v>
      </c>
      <c r="U45" s="165">
        <v>0</v>
      </c>
      <c r="V45" s="165">
        <v>0</v>
      </c>
      <c r="W45" s="165">
        <v>0</v>
      </c>
      <c r="X45" s="165">
        <v>0</v>
      </c>
      <c r="Y45" s="165">
        <v>0</v>
      </c>
      <c r="Z45" s="165">
        <v>0</v>
      </c>
      <c r="AA45" s="165">
        <v>0</v>
      </c>
      <c r="AB45" s="165">
        <v>0</v>
      </c>
      <c r="AC45" s="165">
        <v>0</v>
      </c>
      <c r="AD45" s="165">
        <v>0</v>
      </c>
      <c r="AE45" s="165">
        <v>0</v>
      </c>
      <c r="AF45" s="165">
        <v>0</v>
      </c>
      <c r="AG45" s="165">
        <v>0</v>
      </c>
      <c r="AH45" s="147" t="str">
        <f t="shared" si="349"/>
        <v xml:space="preserve">проверка пройдена</v>
      </c>
      <c r="AI45" s="147" t="str">
        <f t="shared" si="351"/>
        <v xml:space="preserve">проверка пройдена</v>
      </c>
    </row>
    <row r="46" ht="30">
      <c r="A46" s="206" t="s">
        <v>21</v>
      </c>
      <c r="B46" s="155" t="s">
        <v>280</v>
      </c>
      <c r="C46" s="207">
        <v>37644</v>
      </c>
      <c r="D46" s="206" t="s">
        <v>766</v>
      </c>
      <c r="E46" s="153" t="s">
        <v>60</v>
      </c>
      <c r="F46" s="159" t="s">
        <v>61</v>
      </c>
      <c r="G46" s="165">
        <v>0</v>
      </c>
      <c r="H46" s="165">
        <v>0</v>
      </c>
      <c r="I46" s="165">
        <v>0</v>
      </c>
      <c r="J46" s="165">
        <v>0</v>
      </c>
      <c r="K46" s="165">
        <v>0</v>
      </c>
      <c r="L46" s="165">
        <v>0</v>
      </c>
      <c r="M46" s="165">
        <v>0</v>
      </c>
      <c r="N46" s="165">
        <v>0</v>
      </c>
      <c r="O46" s="165">
        <v>0</v>
      </c>
      <c r="P46" s="165">
        <v>0</v>
      </c>
      <c r="Q46" s="165">
        <v>0</v>
      </c>
      <c r="R46" s="165">
        <v>0</v>
      </c>
      <c r="S46" s="165">
        <v>0</v>
      </c>
      <c r="T46" s="165">
        <v>0</v>
      </c>
      <c r="U46" s="165">
        <v>0</v>
      </c>
      <c r="V46" s="165">
        <v>0</v>
      </c>
      <c r="W46" s="165">
        <v>0</v>
      </c>
      <c r="X46" s="165">
        <v>0</v>
      </c>
      <c r="Y46" s="165">
        <v>0</v>
      </c>
      <c r="Z46" s="165">
        <v>0</v>
      </c>
      <c r="AA46" s="165">
        <v>0</v>
      </c>
      <c r="AB46" s="165">
        <v>0</v>
      </c>
      <c r="AC46" s="165">
        <v>0</v>
      </c>
      <c r="AD46" s="165">
        <v>0</v>
      </c>
      <c r="AE46" s="165">
        <v>0</v>
      </c>
      <c r="AF46" s="165">
        <v>0</v>
      </c>
      <c r="AG46" s="165">
        <v>0</v>
      </c>
      <c r="AH46" s="147" t="str">
        <f t="shared" si="349"/>
        <v xml:space="preserve">проверка пройдена</v>
      </c>
      <c r="AI46" s="147" t="str">
        <f t="shared" si="351"/>
        <v xml:space="preserve">проверка пройдена</v>
      </c>
    </row>
    <row r="47" ht="30">
      <c r="A47" s="206" t="s">
        <v>21</v>
      </c>
      <c r="B47" s="155" t="s">
        <v>280</v>
      </c>
      <c r="C47" s="207">
        <v>37644</v>
      </c>
      <c r="D47" s="206" t="s">
        <v>766</v>
      </c>
      <c r="E47" s="160" t="s">
        <v>65</v>
      </c>
      <c r="F47" s="161" t="s">
        <v>66</v>
      </c>
      <c r="G47" s="165">
        <v>0</v>
      </c>
      <c r="H47" s="165">
        <v>0</v>
      </c>
      <c r="I47" s="165">
        <v>0</v>
      </c>
      <c r="J47" s="165">
        <v>0</v>
      </c>
      <c r="K47" s="165">
        <v>0</v>
      </c>
      <c r="L47" s="165">
        <v>0</v>
      </c>
      <c r="M47" s="165">
        <v>0</v>
      </c>
      <c r="N47" s="165">
        <v>0</v>
      </c>
      <c r="O47" s="165">
        <v>0</v>
      </c>
      <c r="P47" s="165">
        <v>0</v>
      </c>
      <c r="Q47" s="165">
        <v>0</v>
      </c>
      <c r="R47" s="165">
        <v>0</v>
      </c>
      <c r="S47" s="165">
        <v>0</v>
      </c>
      <c r="T47" s="165">
        <v>0</v>
      </c>
      <c r="U47" s="165">
        <v>0</v>
      </c>
      <c r="V47" s="165">
        <v>0</v>
      </c>
      <c r="W47" s="165">
        <v>0</v>
      </c>
      <c r="X47" s="165">
        <v>0</v>
      </c>
      <c r="Y47" s="165">
        <v>0</v>
      </c>
      <c r="Z47" s="165">
        <v>0</v>
      </c>
      <c r="AA47" s="165">
        <v>0</v>
      </c>
      <c r="AB47" s="165">
        <v>0</v>
      </c>
      <c r="AC47" s="165">
        <v>0</v>
      </c>
      <c r="AD47" s="165">
        <v>0</v>
      </c>
      <c r="AE47" s="165">
        <v>0</v>
      </c>
      <c r="AF47" s="165">
        <v>0</v>
      </c>
      <c r="AG47" s="165">
        <v>0</v>
      </c>
      <c r="AH47" s="147" t="str">
        <f t="shared" si="349"/>
        <v xml:space="preserve">проверка пройдена</v>
      </c>
      <c r="AI47" s="147" t="str">
        <f t="shared" si="351"/>
        <v xml:space="preserve">проверка пройдена</v>
      </c>
    </row>
    <row r="48" ht="30">
      <c r="A48" s="206" t="s">
        <v>21</v>
      </c>
      <c r="B48" s="155" t="s">
        <v>280</v>
      </c>
      <c r="C48" s="207">
        <v>37644</v>
      </c>
      <c r="D48" s="206" t="s">
        <v>766</v>
      </c>
      <c r="E48" s="160" t="s">
        <v>70</v>
      </c>
      <c r="F48" s="161" t="s">
        <v>71</v>
      </c>
      <c r="G48" s="165">
        <v>0</v>
      </c>
      <c r="H48" s="165">
        <v>0</v>
      </c>
      <c r="I48" s="165">
        <v>0</v>
      </c>
      <c r="J48" s="165">
        <v>0</v>
      </c>
      <c r="K48" s="165">
        <v>0</v>
      </c>
      <c r="L48" s="165">
        <v>0</v>
      </c>
      <c r="M48" s="165">
        <v>0</v>
      </c>
      <c r="N48" s="165">
        <v>0</v>
      </c>
      <c r="O48" s="165">
        <v>0</v>
      </c>
      <c r="P48" s="165">
        <v>0</v>
      </c>
      <c r="Q48" s="165">
        <v>0</v>
      </c>
      <c r="R48" s="165">
        <v>0</v>
      </c>
      <c r="S48" s="165">
        <v>0</v>
      </c>
      <c r="T48" s="165">
        <v>0</v>
      </c>
      <c r="U48" s="165">
        <v>0</v>
      </c>
      <c r="V48" s="165">
        <v>0</v>
      </c>
      <c r="W48" s="165">
        <v>0</v>
      </c>
      <c r="X48" s="165">
        <v>0</v>
      </c>
      <c r="Y48" s="165">
        <v>0</v>
      </c>
      <c r="Z48" s="165">
        <v>0</v>
      </c>
      <c r="AA48" s="165">
        <v>0</v>
      </c>
      <c r="AB48" s="165">
        <v>0</v>
      </c>
      <c r="AC48" s="165">
        <v>0</v>
      </c>
      <c r="AD48" s="165">
        <v>0</v>
      </c>
      <c r="AE48" s="165">
        <v>0</v>
      </c>
      <c r="AF48" s="165">
        <v>0</v>
      </c>
      <c r="AG48" s="165">
        <v>0</v>
      </c>
      <c r="AH48" s="147" t="str">
        <f t="shared" si="349"/>
        <v xml:space="preserve">проверка пройдена</v>
      </c>
      <c r="AI48" s="147" t="str">
        <f t="shared" si="351"/>
        <v xml:space="preserve">проверка пройдена</v>
      </c>
    </row>
    <row r="49" ht="30">
      <c r="A49" s="206" t="s">
        <v>21</v>
      </c>
      <c r="B49" s="155" t="s">
        <v>280</v>
      </c>
      <c r="C49" s="207">
        <v>37644</v>
      </c>
      <c r="D49" s="206" t="s">
        <v>766</v>
      </c>
      <c r="E49" s="160" t="s">
        <v>75</v>
      </c>
      <c r="F49" s="161" t="s">
        <v>76</v>
      </c>
      <c r="G49" s="165">
        <v>0</v>
      </c>
      <c r="H49" s="165">
        <v>0</v>
      </c>
      <c r="I49" s="165">
        <v>0</v>
      </c>
      <c r="J49" s="165">
        <v>0</v>
      </c>
      <c r="K49" s="165">
        <v>0</v>
      </c>
      <c r="L49" s="165">
        <v>0</v>
      </c>
      <c r="M49" s="165">
        <v>0</v>
      </c>
      <c r="N49" s="165">
        <v>0</v>
      </c>
      <c r="O49" s="165">
        <v>0</v>
      </c>
      <c r="P49" s="165">
        <v>0</v>
      </c>
      <c r="Q49" s="165">
        <v>0</v>
      </c>
      <c r="R49" s="165">
        <v>0</v>
      </c>
      <c r="S49" s="165">
        <v>0</v>
      </c>
      <c r="T49" s="165">
        <v>0</v>
      </c>
      <c r="U49" s="165">
        <v>0</v>
      </c>
      <c r="V49" s="165">
        <v>0</v>
      </c>
      <c r="W49" s="165">
        <v>0</v>
      </c>
      <c r="X49" s="165">
        <v>0</v>
      </c>
      <c r="Y49" s="165">
        <v>0</v>
      </c>
      <c r="Z49" s="165">
        <v>0</v>
      </c>
      <c r="AA49" s="165">
        <v>0</v>
      </c>
      <c r="AB49" s="165">
        <v>0</v>
      </c>
      <c r="AC49" s="165">
        <v>0</v>
      </c>
      <c r="AD49" s="165">
        <v>0</v>
      </c>
      <c r="AE49" s="165">
        <v>0</v>
      </c>
      <c r="AF49" s="165">
        <v>0</v>
      </c>
      <c r="AG49" s="165">
        <v>0</v>
      </c>
      <c r="AH49" s="147" t="str">
        <f t="shared" si="349"/>
        <v xml:space="preserve">проверка пройдена</v>
      </c>
      <c r="AI49" s="147" t="str">
        <f t="shared" si="351"/>
        <v xml:space="preserve">проверка пройдена</v>
      </c>
    </row>
    <row r="50" ht="30">
      <c r="A50" s="206" t="s">
        <v>21</v>
      </c>
      <c r="B50" s="155" t="s">
        <v>280</v>
      </c>
      <c r="C50" s="207">
        <v>37644</v>
      </c>
      <c r="D50" s="206" t="s">
        <v>766</v>
      </c>
      <c r="E50" s="160" t="s">
        <v>80</v>
      </c>
      <c r="F50" s="161" t="s">
        <v>81</v>
      </c>
      <c r="G50" s="165">
        <v>0</v>
      </c>
      <c r="H50" s="165">
        <v>0</v>
      </c>
      <c r="I50" s="165">
        <v>0</v>
      </c>
      <c r="J50" s="165">
        <v>0</v>
      </c>
      <c r="K50" s="165">
        <v>0</v>
      </c>
      <c r="L50" s="165">
        <v>0</v>
      </c>
      <c r="M50" s="165">
        <v>0</v>
      </c>
      <c r="N50" s="165">
        <v>0</v>
      </c>
      <c r="O50" s="165">
        <v>0</v>
      </c>
      <c r="P50" s="165">
        <v>0</v>
      </c>
      <c r="Q50" s="165">
        <v>0</v>
      </c>
      <c r="R50" s="165">
        <v>0</v>
      </c>
      <c r="S50" s="165">
        <v>0</v>
      </c>
      <c r="T50" s="165">
        <v>0</v>
      </c>
      <c r="U50" s="165">
        <v>0</v>
      </c>
      <c r="V50" s="165">
        <v>0</v>
      </c>
      <c r="W50" s="165">
        <v>0</v>
      </c>
      <c r="X50" s="165">
        <v>0</v>
      </c>
      <c r="Y50" s="165">
        <v>0</v>
      </c>
      <c r="Z50" s="165">
        <v>0</v>
      </c>
      <c r="AA50" s="165">
        <v>0</v>
      </c>
      <c r="AB50" s="165">
        <v>0</v>
      </c>
      <c r="AC50" s="165">
        <v>0</v>
      </c>
      <c r="AD50" s="165">
        <v>0</v>
      </c>
      <c r="AE50" s="165">
        <v>0</v>
      </c>
      <c r="AF50" s="165">
        <v>0</v>
      </c>
      <c r="AG50" s="165">
        <v>0</v>
      </c>
      <c r="AH50" s="147" t="str">
        <f t="shared" si="349"/>
        <v xml:space="preserve">проверка пройдена</v>
      </c>
      <c r="AI50" s="147" t="str">
        <f t="shared" si="351"/>
        <v xml:space="preserve">проверка пройдена</v>
      </c>
    </row>
    <row r="51" ht="60">
      <c r="A51" s="206" t="s">
        <v>21</v>
      </c>
      <c r="B51" s="155" t="s">
        <v>280</v>
      </c>
      <c r="C51" s="207">
        <v>37644</v>
      </c>
      <c r="D51" s="206" t="s">
        <v>766</v>
      </c>
      <c r="E51" s="153" t="s">
        <v>85</v>
      </c>
      <c r="F51" s="162" t="s">
        <v>86</v>
      </c>
      <c r="G51" s="165">
        <v>0</v>
      </c>
      <c r="H51" s="165">
        <v>0</v>
      </c>
      <c r="I51" s="165">
        <v>0</v>
      </c>
      <c r="J51" s="165">
        <v>0</v>
      </c>
      <c r="K51" s="165">
        <v>0</v>
      </c>
      <c r="L51" s="165">
        <v>0</v>
      </c>
      <c r="M51" s="165">
        <v>0</v>
      </c>
      <c r="N51" s="165">
        <v>0</v>
      </c>
      <c r="O51" s="165">
        <v>0</v>
      </c>
      <c r="P51" s="165">
        <v>0</v>
      </c>
      <c r="Q51" s="165">
        <v>0</v>
      </c>
      <c r="R51" s="165">
        <v>0</v>
      </c>
      <c r="S51" s="165">
        <v>0</v>
      </c>
      <c r="T51" s="165">
        <v>0</v>
      </c>
      <c r="U51" s="165">
        <v>0</v>
      </c>
      <c r="V51" s="165">
        <v>0</v>
      </c>
      <c r="W51" s="165">
        <v>0</v>
      </c>
      <c r="X51" s="165">
        <v>0</v>
      </c>
      <c r="Y51" s="165">
        <v>0</v>
      </c>
      <c r="Z51" s="165">
        <v>0</v>
      </c>
      <c r="AA51" s="165">
        <v>0</v>
      </c>
      <c r="AB51" s="165">
        <v>0</v>
      </c>
      <c r="AC51" s="165">
        <v>0</v>
      </c>
      <c r="AD51" s="165">
        <v>0</v>
      </c>
      <c r="AE51" s="165">
        <v>0</v>
      </c>
      <c r="AF51" s="165">
        <v>0</v>
      </c>
      <c r="AG51" s="165">
        <v>0</v>
      </c>
      <c r="AH51" s="147" t="str">
        <f t="shared" si="349"/>
        <v xml:space="preserve">проверка пройдена</v>
      </c>
      <c r="AI51" s="147" t="str">
        <f t="shared" si="351"/>
        <v xml:space="preserve">проверка пройдена</v>
      </c>
    </row>
    <row r="52" ht="75">
      <c r="A52" s="206" t="s">
        <v>21</v>
      </c>
      <c r="B52" s="155" t="s">
        <v>280</v>
      </c>
      <c r="C52" s="207">
        <v>37644</v>
      </c>
      <c r="D52" s="206" t="s">
        <v>766</v>
      </c>
      <c r="E52" s="153" t="s">
        <v>90</v>
      </c>
      <c r="F52" s="162" t="s">
        <v>91</v>
      </c>
      <c r="G52" s="165">
        <v>0</v>
      </c>
      <c r="H52" s="165">
        <v>0</v>
      </c>
      <c r="I52" s="165">
        <v>0</v>
      </c>
      <c r="J52" s="165">
        <v>0</v>
      </c>
      <c r="K52" s="165">
        <v>0</v>
      </c>
      <c r="L52" s="165">
        <v>0</v>
      </c>
      <c r="M52" s="165">
        <v>0</v>
      </c>
      <c r="N52" s="165">
        <v>0</v>
      </c>
      <c r="O52" s="165">
        <v>0</v>
      </c>
      <c r="P52" s="165">
        <v>0</v>
      </c>
      <c r="Q52" s="165">
        <v>0</v>
      </c>
      <c r="R52" s="165">
        <v>0</v>
      </c>
      <c r="S52" s="165">
        <v>0</v>
      </c>
      <c r="T52" s="165">
        <v>0</v>
      </c>
      <c r="U52" s="165">
        <v>0</v>
      </c>
      <c r="V52" s="165">
        <v>0</v>
      </c>
      <c r="W52" s="165">
        <v>0</v>
      </c>
      <c r="X52" s="165">
        <v>0</v>
      </c>
      <c r="Y52" s="165">
        <v>0</v>
      </c>
      <c r="Z52" s="165">
        <v>0</v>
      </c>
      <c r="AA52" s="165">
        <v>0</v>
      </c>
      <c r="AB52" s="165">
        <v>0</v>
      </c>
      <c r="AC52" s="165">
        <v>0</v>
      </c>
      <c r="AD52" s="165">
        <v>0</v>
      </c>
      <c r="AE52" s="165">
        <v>0</v>
      </c>
      <c r="AF52" s="165">
        <v>0</v>
      </c>
      <c r="AG52" s="165">
        <v>0</v>
      </c>
      <c r="AH52" s="147" t="str">
        <f t="shared" si="349"/>
        <v xml:space="preserve">проверка пройдена</v>
      </c>
      <c r="AI52" s="147" t="str">
        <f t="shared" si="351"/>
        <v xml:space="preserve">проверка пройдена</v>
      </c>
    </row>
    <row r="53" ht="30">
      <c r="A53" s="206" t="s">
        <v>21</v>
      </c>
      <c r="B53" s="155" t="s">
        <v>280</v>
      </c>
      <c r="C53" s="207">
        <v>37644</v>
      </c>
      <c r="D53" s="206" t="s">
        <v>766</v>
      </c>
      <c r="E53" s="163" t="s">
        <v>1331</v>
      </c>
      <c r="F53" s="164" t="s">
        <v>1362</v>
      </c>
      <c r="G53" s="165" t="str">
        <f>IF(AND(G39&lt;=G38,G40&lt;=G39,G41&lt;=G38,G42&lt;=G38,G43=(G39+G41),G43=(G44+G45+G46+G47+G48+G49+G50),G51&lt;=G43,G52&lt;=G43,(G39+G41)&lt;=G38,G44&lt;=G43,G45&lt;=G43,G46&lt;=G43,G47&lt;=G43,G48&lt;=G43,G49&lt;=G43,G50&lt;=G43,G51&lt;=G42,G51&lt;=G43),"проверка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H53" s="165" t="str">
        <f>IF(AND(H39&lt;=H38,H40&lt;=H39,H41&lt;=H38,H42&lt;=H38,H43=(H39+H41),H43=(H44+H45+H46+H47+H48+H49+H50),H51&lt;=H43,H52&lt;=H43,(H39+H41)&lt;=H38,H44&lt;=H43,H45&lt;=H43,H46&lt;=H43,H47&lt;=H43,H48&lt;=H43,H49&lt;=H43,H50&lt;=H43,H51&lt;=H42,H51&lt;=H43),"проверка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I53" s="165" t="str">
        <f>IF(AND(I39&lt;=I38,I40&lt;=I39,I41&lt;=I38,I42&lt;=I38,I43=(I39+I41),I43=(I44+I45+I46+I47+I48+I49+I50),I51&lt;=I43,I52&lt;=I43,(I39+I41)&lt;=I38,I44&lt;=I43,I45&lt;=I43,I46&lt;=I43,I47&lt;=I43,I48&lt;=I43,I49&lt;=I43,I50&lt;=I43,I51&lt;=I42,I51&lt;=I43),"проверка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J53" s="165" t="str">
        <f>IF(AND(J39&lt;=J38,J40&lt;=J39,J41&lt;=J38,J42&lt;=J38,J43=(J39+J41),J43=(J44+J45+J46+J47+J48+J49+J50),J51&lt;=J43,J52&lt;=J43,(J39+J41)&lt;=J38,J44&lt;=J43,J45&lt;=J43,J46&lt;=J43,J47&lt;=J43,J48&lt;=J43,J49&lt;=J43,J50&lt;=J43,J51&lt;=J42,J51&lt;=J43),"проверка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K53" s="165" t="str">
        <f>IF(AND(K39&lt;=K38,K40&lt;=K39,K41&lt;=K38,K42&lt;=K38,K43=(K39+K41),K43=(K44+K45+K46+K47+K48+K49+K50),K51&lt;=K43,K52&lt;=K43,(K39+K41)&lt;=K38,K44&lt;=K43,K45&lt;=K43,K46&lt;=K43,K47&lt;=K43,K48&lt;=K43,K49&lt;=K43,K50&lt;=K43,K51&lt;=K42,K51&lt;=K43),"проверка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L53" s="165" t="str">
        <f>IF(AND(L39&lt;=L38,L40&lt;=L39,L41&lt;=L38,L42&lt;=L38,L43=(L39+L41),L43=(L44+L45+L46+L47+L48+L49+L50),L51&lt;=L43,L52&lt;=L43,(L39+L41)&lt;=L38,L44&lt;=L43,L45&lt;=L43,L46&lt;=L43,L47&lt;=L43,L48&lt;=L43,L49&lt;=L43,L50&lt;=L43,L51&lt;=L42,L51&lt;=L43),"проверка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M53" s="165" t="str">
        <f>IF(AND(M39&lt;=M38,M40&lt;=M39,M41&lt;=M38,M42&lt;=M38,M43=(M39+M41),M43=(M44+M45+M46+M47+M48+M49+M50),M51&lt;=M43,M52&lt;=M43,(M39+M41)&lt;=M38,M44&lt;=M43,M45&lt;=M43,M46&lt;=M43,M47&lt;=M43,M48&lt;=M43,M49&lt;=M43,M50&lt;=M43,M51&lt;=M42,M51&lt;=M43),"проверка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N53" s="165" t="str">
        <f>IF(AND(N39&lt;=N38,N40&lt;=N39,N41&lt;=N38,N42&lt;=N38,N43=(N39+N41),N43=(N44+N45+N46+N47+N48+N49+N50),N51&lt;=N43,N52&lt;=N43,(N39+N41)&lt;=N38,N44&lt;=N43,N45&lt;=N43,N46&lt;=N43,N47&lt;=N43,N48&lt;=N43,N49&lt;=N43,N50&lt;=N43,N51&lt;=N42,N51&lt;=N43),"проверка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O53" s="165" t="str">
        <f>IF(AND(O39&lt;=O38,O40&lt;=O39,O41&lt;=O38,O42&lt;=O38,O43=(O39+O41),O43=(O44+O45+O46+O47+O48+O49+O50),O51&lt;=O43,O52&lt;=O43,(O39+O41)&lt;=O38,O44&lt;=O43,O45&lt;=O43,O46&lt;=O43,O47&lt;=O43,O48&lt;=O43,O49&lt;=O43,O50&lt;=O43,O51&lt;=O42,O51&lt;=O43),"проверка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P53" s="165" t="str">
        <f>IF(AND(P39&lt;=P38,P40&lt;=P39,P41&lt;=P38,P42&lt;=P38,P43=(P39+P41),P43=(P44+P45+P46+P47+P48+P49+P50),P51&lt;=P43,P52&lt;=P43,(P39+P41)&lt;=P38,P44&lt;=P43,P45&lt;=P43,P46&lt;=P43,P47&lt;=P43,P48&lt;=P43,P49&lt;=P43,P50&lt;=P43,P51&lt;=P42,P51&lt;=P43),"проверка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Q53" s="165" t="str">
        <f>IF(AND(Q39&lt;=Q38,Q40&lt;=Q39,Q41&lt;=Q38,Q42&lt;=Q38,Q43=(Q39+Q41),Q43=(Q44+Q45+Q46+Q47+Q48+Q49+Q50),Q51&lt;=Q43,Q52&lt;=Q43,(Q39+Q41)&lt;=Q38,Q44&lt;=Q43,Q45&lt;=Q43,Q46&lt;=Q43,Q47&lt;=Q43,Q48&lt;=Q43,Q49&lt;=Q43,Q50&lt;=Q43,Q51&lt;=Q42,Q51&lt;=Q43),"проверка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R53" s="165" t="str">
        <f>IF(AND(R39&lt;=R38,R40&lt;=R39,R41&lt;=R38,R42&lt;=R38,R43=(R39+R41),R43=(R44+R45+R46+R47+R48+R49+R50),R51&lt;=R43,R52&lt;=R43,(R39+R41)&lt;=R38,R44&lt;=R43,R45&lt;=R43,R46&lt;=R43,R47&lt;=R43,R48&lt;=R43,R49&lt;=R43,R50&lt;=R43,R51&lt;=R42,R51&lt;=R43),"проверка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S53" s="165" t="str">
        <f>IF(AND(S39&lt;=S38,S40&lt;=S39,S41&lt;=S38,S42&lt;=S38,S43=(S39+S41),S43=(S44+S45+S46+S47+S48+S49+S50),S51&lt;=S43,S52&lt;=S43,(S39+S41)&lt;=S38,S44&lt;=S43,S45&lt;=S43,S46&lt;=S43,S47&lt;=S43,S48&lt;=S43,S49&lt;=S43,S50&lt;=S43,S51&lt;=S42,S51&lt;=S43),"проверка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T53" s="165" t="str">
        <f>IF(AND(T39&lt;=T38,T40&lt;=T39,T41&lt;=T38,T42&lt;=T38,T43=(T39+T41),T43=(T44+T45+T46+T47+T48+T49+T50),T51&lt;=T43,T52&lt;=T43,(T39+T41)&lt;=T38,T44&lt;=T43,T45&lt;=T43,T46&lt;=T43,T47&lt;=T43,T48&lt;=T43,T49&lt;=T43,T50&lt;=T43,T51&lt;=T42,T51&lt;=T43),"проверка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U53" s="165" t="str">
        <f>IF(AND(U39&lt;=U38,U40&lt;=U39,U41&lt;=U38,U42&lt;=U38,U43=(U39+U41),U43=(U44+U45+U46+U47+U48+U49+U50),U51&lt;=U43,U52&lt;=U43,(U39+U41)&lt;=U38,U44&lt;=U43,U45&lt;=U43,U46&lt;=U43,U47&lt;=U43,U48&lt;=U43,U49&lt;=U43,U50&lt;=U43,U51&lt;=U42,U51&lt;=U43),"проверка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V53" s="165" t="str">
        <f>IF(AND(V39&lt;=V38,V40&lt;=V39,V41&lt;=V38,V42&lt;=V38,V43=(V39+V41),V43=(V44+V45+V46+V47+V48+V49+V50),V51&lt;=V43,V52&lt;=V43,(V39+V41)&lt;=V38,V44&lt;=V43,V45&lt;=V43,V46&lt;=V43,V47&lt;=V43,V48&lt;=V43,V49&lt;=V43,V50&lt;=V43,V51&lt;=V42,V51&lt;=V43),"проверка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W53" s="165" t="str">
        <f>IF(AND(W39&lt;=W38,W40&lt;=W39,W41&lt;=W38,W42&lt;=W38,W43=(W39+W41),W43=(W44+W45+W46+W47+W48+W49+W50),W51&lt;=W43,W52&lt;=W43,(W39+W41)&lt;=W38,W44&lt;=W43,W45&lt;=W43,W46&lt;=W43,W47&lt;=W43,W48&lt;=W43,W49&lt;=W43,W50&lt;=W43,W51&lt;=W42,W51&lt;=W43),"проверка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X53" s="165" t="str">
        <f>IF(AND(X39&lt;=X38,X40&lt;=X39,X41&lt;=X38,X42&lt;=X38,X43=(X39+X41),X43=(X44+X45+X46+X47+X48+X49+X50),X51&lt;=X43,X52&lt;=X43,(X39+X41)&lt;=X38,X44&lt;=X43,X45&lt;=X43,X46&lt;=X43,X47&lt;=X43,X48&lt;=X43,X49&lt;=X43,X50&lt;=X43,X51&lt;=X42,X51&lt;=X43),"проверка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Y53" s="165" t="str">
        <f>IF(AND(Y39&lt;=Y38,Y40&lt;=Y39,Y41&lt;=Y38,Y42&lt;=Y38,Y43=(Y39+Y41),Y43=(Y44+Y45+Y46+Y47+Y48+Y49+Y50),Y51&lt;=Y43,Y52&lt;=Y43,(Y39+Y41)&lt;=Y38,Y44&lt;=Y43,Y45&lt;=Y43,Y46&lt;=Y43,Y47&lt;=Y43,Y48&lt;=Y43,Y49&lt;=Y43,Y50&lt;=Y43,Y51&lt;=Y42,Y51&lt;=Y43),"проверка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Z53" s="165" t="str">
        <f>IF(AND(Z39&lt;=Z38,Z40&lt;=Z39,Z41&lt;=Z38,Z42&lt;=Z38,Z43=(Z39+Z41),Z43=(Z44+Z45+Z46+Z47+Z48+Z49+Z50),Z51&lt;=Z43,Z52&lt;=Z43,(Z39+Z41)&lt;=Z38,Z44&lt;=Z43,Z45&lt;=Z43,Z46&lt;=Z43,Z47&lt;=Z43,Z48&lt;=Z43,Z49&lt;=Z43,Z50&lt;=Z43,Z51&lt;=Z42,Z51&lt;=Z43),"проверка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AA53" s="165" t="str">
        <f>IF(AND(AA39&lt;=AA38,AA40&lt;=AA39,AA41&lt;=AA38,AA42&lt;=AA38,AA43=(AA39+AA41),AA43=(AA44+AA45+AA46+AA47+AA48+AA49+AA50),AA51&lt;=AA43,AA52&lt;=AA43,(AA39+AA41)&lt;=AA38,AA44&lt;=AA43,AA45&lt;=AA43,AA46&lt;=AA43,AA47&lt;=AA43,AA48&lt;=AA43,AA49&lt;=AA43,AA50&lt;=AA43,AA51&lt;=AA42,AA51&lt;=AA43)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AB53" s="165" t="str">
        <f>IF(AND(AB39&lt;=AB38,AB40&lt;=AB39,AB41&lt;=AB38,AB42&lt;=AB38,AB43=(AB39+AB41),AB43=(AB44+AB45+AB46+AB47+AB48+AB49+AB50),AB51&lt;=AB43,AB52&lt;=AB43,(AB39+AB41)&lt;=AB38,AB44&lt;=AB43,AB45&lt;=AB43,AB46&lt;=AB43,AB47&lt;=AB43,AB48&lt;=AB43,AB49&lt;=AB43,AB50&lt;=AB43,AB51&lt;=AB42,AB51&lt;=AB43)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AC53" s="165" t="str">
        <f>IF(AND(AC39&lt;=AC38,AC40&lt;=AC39,AC41&lt;=AC38,AC42&lt;=AC38,AC43=(AC39+AC41),AC43=(AC44+AC45+AC46+AC47+AC48+AC49+AC50),AC51&lt;=AC43,AC52&lt;=AC43,(AC39+AC41)&lt;=AC38,AC44&lt;=AC43,AC45&lt;=AC43,AC46&lt;=AC43,AC47&lt;=AC43,AC48&lt;=AC43,AC49&lt;=AC43,AC50&lt;=AC43,AC51&lt;=AC42,AC51&lt;=AC43)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AD53" s="165" t="str">
        <f>IF(AND(AD39&lt;=AD38,AD40&lt;=AD39,AD41&lt;=AD38,AD42&lt;=AD38,AD43=(AD39+AD41),AD43=(AD44+AD45+AD46+AD47+AD48+AD49+AD50),AD51&lt;=AD43,AD52&lt;=AD43,(AD39+AD41)&lt;=AD38,AD44&lt;=AD43,AD45&lt;=AD43,AD46&lt;=AD43,AD47&lt;=AD43,AD48&lt;=AD43,AD49&lt;=AD43,AD50&lt;=AD43,AD51&lt;=AD42,AD51&lt;=AD43)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AE53" s="165" t="str">
        <f>IF(AND(AE39&lt;=AE38,AE40&lt;=AE39,AE41&lt;=AE38,AE42&lt;=AE38,AE43=(AE39+AE41),AE43=(AE44+AE45+AE46+AE47+AE48+AE49+AE50),AE51&lt;=AE43,AE52&lt;=AE43,(AE39+AE41)&lt;=AE38,AE44&lt;=AE43,AE45&lt;=AE43,AE46&lt;=AE43,AE47&lt;=AE43,AE48&lt;=AE43,AE49&lt;=AE43,AE50&lt;=AE43,AE51&lt;=AE42,AE51&lt;=AE43)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AF53" s="165" t="str">
        <f>IF(AND(AF39&lt;=AF38,AF40&lt;=AF39,AF41&lt;=AF38,AF42&lt;=AF38,AF43=(AF39+AF41),AF43=(AF44+AF45+AF46+AF47+AF48+AF49+AF50),AF51&lt;=AF43,AF52&lt;=AF43,(AF39+AF41)&lt;=AF38,AF44&lt;=AF43,AF45&lt;=AF43,AF46&lt;=AF43,AF47&lt;=AF43,AF48&lt;=AF43,AF49&lt;=AF43,AF50&lt;=AF43,AF51&lt;=AF42,AF51&lt;=AF43)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AG53" s="166"/>
      <c r="AH53" s="147"/>
      <c r="AI53" s="147"/>
    </row>
    <row r="54" ht="30">
      <c r="A54" s="206" t="s">
        <v>21</v>
      </c>
      <c r="B54" s="155" t="s">
        <v>280</v>
      </c>
      <c r="C54" s="207">
        <v>40197</v>
      </c>
      <c r="D54" s="206" t="s">
        <v>614</v>
      </c>
      <c r="E54" s="154" t="s">
        <v>6</v>
      </c>
      <c r="F54" s="155" t="s">
        <v>7</v>
      </c>
      <c r="G54" s="141">
        <v>23</v>
      </c>
      <c r="H54" s="141">
        <v>13</v>
      </c>
      <c r="I54" s="141">
        <v>7</v>
      </c>
      <c r="J54" s="141">
        <v>13</v>
      </c>
      <c r="M54" s="141">
        <v>2</v>
      </c>
      <c r="N54" s="141">
        <v>5</v>
      </c>
      <c r="O54" s="141">
        <v>1</v>
      </c>
      <c r="P54" s="141">
        <v>2</v>
      </c>
      <c r="R54" s="165">
        <v>0</v>
      </c>
      <c r="S54" s="165">
        <v>0</v>
      </c>
      <c r="T54" s="165">
        <v>0</v>
      </c>
      <c r="U54" s="165">
        <v>0</v>
      </c>
      <c r="V54" s="165">
        <v>0</v>
      </c>
      <c r="W54" s="165">
        <v>0</v>
      </c>
      <c r="X54" s="165">
        <v>0</v>
      </c>
      <c r="Y54" s="165">
        <v>0</v>
      </c>
      <c r="Z54" s="165">
        <v>0</v>
      </c>
      <c r="AA54" s="165">
        <v>0</v>
      </c>
      <c r="AB54" s="165">
        <v>0</v>
      </c>
      <c r="AC54" s="165">
        <v>0</v>
      </c>
      <c r="AD54" s="165">
        <v>0</v>
      </c>
      <c r="AE54" s="165">
        <v>0</v>
      </c>
      <c r="AF54" s="165">
        <v>0</v>
      </c>
      <c r="AG54" s="165">
        <v>0</v>
      </c>
      <c r="AH54" s="147" t="str">
        <f t="shared" si="349"/>
        <v xml:space="preserve">проверка пройдена</v>
      </c>
      <c r="AI54" s="147" t="str">
        <f t="shared" si="351"/>
        <v xml:space="preserve">проверка пройдена</v>
      </c>
    </row>
    <row r="55" ht="30">
      <c r="A55" s="206" t="s">
        <v>21</v>
      </c>
      <c r="B55" s="155" t="s">
        <v>280</v>
      </c>
      <c r="C55" s="207">
        <v>40197</v>
      </c>
      <c r="D55" s="206" t="s">
        <v>614</v>
      </c>
      <c r="E55" s="154" t="s">
        <v>14</v>
      </c>
      <c r="F55" s="158" t="s">
        <v>15</v>
      </c>
      <c r="G55" s="165">
        <v>0</v>
      </c>
      <c r="H55" s="165">
        <v>0</v>
      </c>
      <c r="I55" s="165">
        <v>0</v>
      </c>
      <c r="J55" s="165">
        <v>0</v>
      </c>
      <c r="K55" s="165">
        <v>0</v>
      </c>
      <c r="L55" s="165">
        <v>0</v>
      </c>
      <c r="M55" s="165">
        <v>0</v>
      </c>
      <c r="N55" s="165">
        <v>0</v>
      </c>
      <c r="O55" s="165">
        <v>0</v>
      </c>
      <c r="P55" s="165">
        <v>0</v>
      </c>
      <c r="Q55" s="165">
        <v>0</v>
      </c>
      <c r="R55" s="165">
        <v>0</v>
      </c>
      <c r="S55" s="165">
        <v>0</v>
      </c>
      <c r="T55" s="165">
        <v>0</v>
      </c>
      <c r="U55" s="165">
        <v>0</v>
      </c>
      <c r="V55" s="165">
        <v>0</v>
      </c>
      <c r="W55" s="165">
        <v>0</v>
      </c>
      <c r="X55" s="165">
        <v>0</v>
      </c>
      <c r="Y55" s="165">
        <v>0</v>
      </c>
      <c r="Z55" s="165">
        <v>0</v>
      </c>
      <c r="AA55" s="165">
        <v>0</v>
      </c>
      <c r="AB55" s="165">
        <v>0</v>
      </c>
      <c r="AC55" s="165">
        <v>0</v>
      </c>
      <c r="AD55" s="165">
        <v>0</v>
      </c>
      <c r="AE55" s="165">
        <v>0</v>
      </c>
      <c r="AF55" s="165">
        <v>0</v>
      </c>
      <c r="AG55" s="165">
        <v>0</v>
      </c>
      <c r="AH55" s="147" t="str">
        <f t="shared" si="349"/>
        <v xml:space="preserve">проверка пройдена</v>
      </c>
      <c r="AI55" s="147" t="str">
        <f t="shared" si="351"/>
        <v xml:space="preserve">проверка пройдена</v>
      </c>
    </row>
    <row r="56" ht="30">
      <c r="A56" s="206" t="s">
        <v>21</v>
      </c>
      <c r="B56" s="155" t="s">
        <v>280</v>
      </c>
      <c r="C56" s="207">
        <v>40197</v>
      </c>
      <c r="D56" s="206" t="s">
        <v>614</v>
      </c>
      <c r="E56" s="154" t="s">
        <v>22</v>
      </c>
      <c r="F56" s="158" t="s">
        <v>23</v>
      </c>
      <c r="G56" s="165">
        <v>0</v>
      </c>
      <c r="H56" s="165">
        <v>0</v>
      </c>
      <c r="I56" s="165">
        <v>0</v>
      </c>
      <c r="J56" s="165">
        <v>0</v>
      </c>
      <c r="K56" s="165">
        <v>0</v>
      </c>
      <c r="L56" s="165">
        <v>0</v>
      </c>
      <c r="M56" s="165">
        <v>0</v>
      </c>
      <c r="N56" s="165">
        <v>0</v>
      </c>
      <c r="O56" s="165">
        <v>0</v>
      </c>
      <c r="P56" s="165">
        <v>0</v>
      </c>
      <c r="Q56" s="165">
        <v>0</v>
      </c>
      <c r="R56" s="165">
        <v>0</v>
      </c>
      <c r="S56" s="165">
        <v>0</v>
      </c>
      <c r="T56" s="165">
        <v>0</v>
      </c>
      <c r="U56" s="165">
        <v>0</v>
      </c>
      <c r="V56" s="165">
        <v>0</v>
      </c>
      <c r="W56" s="165">
        <v>0</v>
      </c>
      <c r="X56" s="165">
        <v>0</v>
      </c>
      <c r="Y56" s="165">
        <v>0</v>
      </c>
      <c r="Z56" s="165">
        <v>0</v>
      </c>
      <c r="AA56" s="165">
        <v>0</v>
      </c>
      <c r="AB56" s="165">
        <v>0</v>
      </c>
      <c r="AC56" s="165">
        <v>0</v>
      </c>
      <c r="AD56" s="165">
        <v>0</v>
      </c>
      <c r="AE56" s="165">
        <v>0</v>
      </c>
      <c r="AF56" s="165">
        <v>0</v>
      </c>
      <c r="AG56" s="165">
        <v>0</v>
      </c>
      <c r="AH56" s="147" t="str">
        <f t="shared" si="349"/>
        <v xml:space="preserve">проверка пройдена</v>
      </c>
      <c r="AI56" s="147" t="str">
        <f t="shared" si="351"/>
        <v xml:space="preserve">проверка пройдена</v>
      </c>
    </row>
    <row r="57" ht="30">
      <c r="A57" s="206" t="s">
        <v>21</v>
      </c>
      <c r="B57" s="155" t="s">
        <v>280</v>
      </c>
      <c r="C57" s="207">
        <v>40197</v>
      </c>
      <c r="D57" s="206" t="s">
        <v>614</v>
      </c>
      <c r="E57" s="154" t="s">
        <v>29</v>
      </c>
      <c r="F57" s="158" t="s">
        <v>30</v>
      </c>
      <c r="G57" s="165">
        <v>0</v>
      </c>
      <c r="H57" s="165">
        <v>0</v>
      </c>
      <c r="I57" s="165">
        <v>0</v>
      </c>
      <c r="J57" s="165">
        <v>0</v>
      </c>
      <c r="K57" s="165">
        <v>0</v>
      </c>
      <c r="L57" s="165">
        <v>0</v>
      </c>
      <c r="M57" s="165">
        <v>0</v>
      </c>
      <c r="N57" s="165">
        <v>0</v>
      </c>
      <c r="O57" s="165">
        <v>0</v>
      </c>
      <c r="P57" s="165">
        <v>0</v>
      </c>
      <c r="Q57" s="165">
        <v>0</v>
      </c>
      <c r="R57" s="165">
        <v>0</v>
      </c>
      <c r="S57" s="165">
        <v>0</v>
      </c>
      <c r="T57" s="165">
        <v>0</v>
      </c>
      <c r="U57" s="165">
        <v>0</v>
      </c>
      <c r="V57" s="165">
        <v>0</v>
      </c>
      <c r="W57" s="165">
        <v>0</v>
      </c>
      <c r="X57" s="165">
        <v>0</v>
      </c>
      <c r="Y57" s="165">
        <v>0</v>
      </c>
      <c r="Z57" s="165">
        <v>0</v>
      </c>
      <c r="AA57" s="165">
        <v>0</v>
      </c>
      <c r="AB57" s="165">
        <v>0</v>
      </c>
      <c r="AC57" s="165">
        <v>0</v>
      </c>
      <c r="AD57" s="165">
        <v>0</v>
      </c>
      <c r="AE57" s="165">
        <v>0</v>
      </c>
      <c r="AF57" s="165">
        <v>0</v>
      </c>
      <c r="AG57" s="165">
        <v>0</v>
      </c>
      <c r="AH57" s="147" t="str">
        <f t="shared" si="349"/>
        <v xml:space="preserve">проверка пройдена</v>
      </c>
      <c r="AI57" s="147" t="str">
        <f t="shared" si="351"/>
        <v xml:space="preserve">проверка пройдена</v>
      </c>
    </row>
    <row r="58" ht="30">
      <c r="A58" s="206" t="s">
        <v>21</v>
      </c>
      <c r="B58" s="155" t="s">
        <v>280</v>
      </c>
      <c r="C58" s="207">
        <v>40197</v>
      </c>
      <c r="D58" s="206" t="s">
        <v>614</v>
      </c>
      <c r="E58" s="154" t="s">
        <v>36</v>
      </c>
      <c r="F58" s="158" t="s">
        <v>37</v>
      </c>
      <c r="G58" s="165">
        <v>0</v>
      </c>
      <c r="H58" s="165">
        <v>0</v>
      </c>
      <c r="I58" s="165">
        <v>0</v>
      </c>
      <c r="J58" s="165">
        <v>0</v>
      </c>
      <c r="K58" s="165">
        <v>0</v>
      </c>
      <c r="L58" s="165">
        <v>0</v>
      </c>
      <c r="M58" s="165">
        <v>0</v>
      </c>
      <c r="N58" s="165">
        <v>0</v>
      </c>
      <c r="O58" s="165">
        <v>0</v>
      </c>
      <c r="P58" s="165">
        <v>0</v>
      </c>
      <c r="Q58" s="165">
        <v>0</v>
      </c>
      <c r="R58" s="165">
        <v>0</v>
      </c>
      <c r="S58" s="165">
        <v>0</v>
      </c>
      <c r="T58" s="165">
        <v>0</v>
      </c>
      <c r="U58" s="165">
        <v>0</v>
      </c>
      <c r="V58" s="165">
        <v>0</v>
      </c>
      <c r="W58" s="165">
        <v>0</v>
      </c>
      <c r="X58" s="165">
        <v>0</v>
      </c>
      <c r="Y58" s="165">
        <v>0</v>
      </c>
      <c r="Z58" s="165">
        <v>0</v>
      </c>
      <c r="AA58" s="165">
        <v>0</v>
      </c>
      <c r="AB58" s="165">
        <v>0</v>
      </c>
      <c r="AC58" s="165">
        <v>0</v>
      </c>
      <c r="AD58" s="165">
        <v>0</v>
      </c>
      <c r="AE58" s="165">
        <v>0</v>
      </c>
      <c r="AF58" s="165">
        <v>0</v>
      </c>
      <c r="AG58" s="165">
        <v>0</v>
      </c>
      <c r="AH58" s="147" t="str">
        <f t="shared" si="349"/>
        <v xml:space="preserve">проверка пройдена</v>
      </c>
      <c r="AI58" s="147" t="str">
        <f t="shared" si="351"/>
        <v xml:space="preserve">проверка пройдена</v>
      </c>
    </row>
    <row r="59" ht="60">
      <c r="A59" s="206" t="s">
        <v>21</v>
      </c>
      <c r="B59" s="155" t="s">
        <v>280</v>
      </c>
      <c r="C59" s="207">
        <v>40197</v>
      </c>
      <c r="D59" s="206" t="s">
        <v>614</v>
      </c>
      <c r="E59" s="153" t="s">
        <v>42</v>
      </c>
      <c r="F59" s="159" t="s">
        <v>43</v>
      </c>
      <c r="G59" s="165">
        <v>0</v>
      </c>
      <c r="H59" s="165">
        <v>0</v>
      </c>
      <c r="I59" s="165">
        <v>0</v>
      </c>
      <c r="J59" s="165">
        <v>0</v>
      </c>
      <c r="K59" s="165">
        <v>0</v>
      </c>
      <c r="L59" s="165">
        <v>0</v>
      </c>
      <c r="M59" s="165">
        <v>0</v>
      </c>
      <c r="N59" s="165">
        <v>0</v>
      </c>
      <c r="O59" s="165">
        <v>0</v>
      </c>
      <c r="P59" s="165">
        <v>0</v>
      </c>
      <c r="Q59" s="165">
        <v>0</v>
      </c>
      <c r="R59" s="165">
        <v>0</v>
      </c>
      <c r="S59" s="165">
        <v>0</v>
      </c>
      <c r="T59" s="165">
        <v>0</v>
      </c>
      <c r="U59" s="165">
        <v>0</v>
      </c>
      <c r="V59" s="165">
        <v>0</v>
      </c>
      <c r="W59" s="165">
        <v>0</v>
      </c>
      <c r="X59" s="165">
        <v>0</v>
      </c>
      <c r="Y59" s="165">
        <v>0</v>
      </c>
      <c r="Z59" s="165">
        <v>0</v>
      </c>
      <c r="AA59" s="165">
        <v>0</v>
      </c>
      <c r="AB59" s="165">
        <v>0</v>
      </c>
      <c r="AC59" s="165">
        <v>0</v>
      </c>
      <c r="AD59" s="165">
        <v>0</v>
      </c>
      <c r="AE59" s="165">
        <v>0</v>
      </c>
      <c r="AF59" s="165">
        <v>0</v>
      </c>
      <c r="AG59" s="165">
        <v>0</v>
      </c>
      <c r="AH59" s="147" t="str">
        <f t="shared" si="349"/>
        <v xml:space="preserve">проверка пройдена</v>
      </c>
      <c r="AI59" s="147" t="str">
        <f t="shared" si="351"/>
        <v xml:space="preserve">проверка пройдена</v>
      </c>
    </row>
    <row r="60" ht="75">
      <c r="A60" s="206" t="s">
        <v>21</v>
      </c>
      <c r="B60" s="155" t="s">
        <v>280</v>
      </c>
      <c r="C60" s="207">
        <v>40197</v>
      </c>
      <c r="D60" s="206" t="s">
        <v>614</v>
      </c>
      <c r="E60" s="153" t="s">
        <v>48</v>
      </c>
      <c r="F60" s="159" t="s">
        <v>49</v>
      </c>
      <c r="G60" s="165">
        <v>0</v>
      </c>
      <c r="H60" s="165">
        <v>0</v>
      </c>
      <c r="I60" s="165">
        <v>0</v>
      </c>
      <c r="J60" s="165">
        <v>0</v>
      </c>
      <c r="K60" s="165">
        <v>0</v>
      </c>
      <c r="L60" s="165">
        <v>0</v>
      </c>
      <c r="M60" s="165">
        <v>0</v>
      </c>
      <c r="N60" s="165">
        <v>0</v>
      </c>
      <c r="O60" s="165">
        <v>0</v>
      </c>
      <c r="P60" s="165">
        <v>0</v>
      </c>
      <c r="Q60" s="165">
        <v>0</v>
      </c>
      <c r="R60" s="165">
        <v>0</v>
      </c>
      <c r="S60" s="165">
        <v>0</v>
      </c>
      <c r="T60" s="165">
        <v>0</v>
      </c>
      <c r="U60" s="165">
        <v>0</v>
      </c>
      <c r="V60" s="165">
        <v>0</v>
      </c>
      <c r="W60" s="165">
        <v>0</v>
      </c>
      <c r="X60" s="165">
        <v>0</v>
      </c>
      <c r="Y60" s="165">
        <v>0</v>
      </c>
      <c r="Z60" s="165">
        <v>0</v>
      </c>
      <c r="AA60" s="165">
        <v>0</v>
      </c>
      <c r="AB60" s="165">
        <v>0</v>
      </c>
      <c r="AC60" s="165">
        <v>0</v>
      </c>
      <c r="AD60" s="165">
        <v>0</v>
      </c>
      <c r="AE60" s="165">
        <v>0</v>
      </c>
      <c r="AF60" s="165">
        <v>0</v>
      </c>
      <c r="AG60" s="165">
        <v>0</v>
      </c>
      <c r="AH60" s="147" t="str">
        <f t="shared" si="349"/>
        <v xml:space="preserve">проверка пройдена</v>
      </c>
      <c r="AI60" s="147" t="str">
        <f t="shared" si="351"/>
        <v xml:space="preserve">проверка пройдена</v>
      </c>
    </row>
    <row r="61" ht="30">
      <c r="A61" s="206" t="s">
        <v>21</v>
      </c>
      <c r="B61" s="155" t="s">
        <v>280</v>
      </c>
      <c r="C61" s="207">
        <v>40197</v>
      </c>
      <c r="D61" s="206" t="s">
        <v>614</v>
      </c>
      <c r="E61" s="153" t="s">
        <v>54</v>
      </c>
      <c r="F61" s="159" t="s">
        <v>55</v>
      </c>
      <c r="G61" s="165">
        <v>0</v>
      </c>
      <c r="H61" s="165">
        <v>0</v>
      </c>
      <c r="I61" s="165">
        <v>0</v>
      </c>
      <c r="J61" s="165">
        <v>0</v>
      </c>
      <c r="K61" s="165">
        <v>0</v>
      </c>
      <c r="L61" s="165">
        <v>0</v>
      </c>
      <c r="M61" s="165">
        <v>0</v>
      </c>
      <c r="N61" s="165">
        <v>0</v>
      </c>
      <c r="O61" s="165">
        <v>0</v>
      </c>
      <c r="P61" s="165">
        <v>0</v>
      </c>
      <c r="Q61" s="165">
        <v>0</v>
      </c>
      <c r="R61" s="165">
        <v>0</v>
      </c>
      <c r="S61" s="165">
        <v>0</v>
      </c>
      <c r="T61" s="165">
        <v>0</v>
      </c>
      <c r="U61" s="165">
        <v>0</v>
      </c>
      <c r="V61" s="165">
        <v>0</v>
      </c>
      <c r="W61" s="165">
        <v>0</v>
      </c>
      <c r="X61" s="165">
        <v>0</v>
      </c>
      <c r="Y61" s="165">
        <v>0</v>
      </c>
      <c r="Z61" s="165">
        <v>0</v>
      </c>
      <c r="AA61" s="165">
        <v>0</v>
      </c>
      <c r="AB61" s="165">
        <v>0</v>
      </c>
      <c r="AC61" s="165">
        <v>0</v>
      </c>
      <c r="AD61" s="165">
        <v>0</v>
      </c>
      <c r="AE61" s="165">
        <v>0</v>
      </c>
      <c r="AF61" s="165">
        <v>0</v>
      </c>
      <c r="AG61" s="165">
        <v>0</v>
      </c>
      <c r="AH61" s="147" t="str">
        <f t="shared" si="349"/>
        <v xml:space="preserve">проверка пройдена</v>
      </c>
      <c r="AI61" s="147" t="str">
        <f t="shared" si="351"/>
        <v xml:space="preserve">проверка пройдена</v>
      </c>
    </row>
    <row r="62" ht="30">
      <c r="A62" s="206" t="s">
        <v>21</v>
      </c>
      <c r="B62" s="155" t="s">
        <v>280</v>
      </c>
      <c r="C62" s="207">
        <v>40197</v>
      </c>
      <c r="D62" s="206" t="s">
        <v>614</v>
      </c>
      <c r="E62" s="153" t="s">
        <v>60</v>
      </c>
      <c r="F62" s="159" t="s">
        <v>61</v>
      </c>
      <c r="G62" s="165">
        <v>0</v>
      </c>
      <c r="H62" s="165">
        <v>0</v>
      </c>
      <c r="I62" s="165">
        <v>0</v>
      </c>
      <c r="J62" s="165">
        <v>0</v>
      </c>
      <c r="K62" s="165">
        <v>0</v>
      </c>
      <c r="L62" s="165">
        <v>0</v>
      </c>
      <c r="M62" s="165">
        <v>0</v>
      </c>
      <c r="N62" s="165">
        <v>0</v>
      </c>
      <c r="O62" s="165">
        <v>0</v>
      </c>
      <c r="P62" s="165">
        <v>0</v>
      </c>
      <c r="Q62" s="165">
        <v>0</v>
      </c>
      <c r="R62" s="165">
        <v>0</v>
      </c>
      <c r="S62" s="165">
        <v>0</v>
      </c>
      <c r="T62" s="165">
        <v>0</v>
      </c>
      <c r="U62" s="165">
        <v>0</v>
      </c>
      <c r="V62" s="165">
        <v>0</v>
      </c>
      <c r="W62" s="165">
        <v>0</v>
      </c>
      <c r="X62" s="165">
        <v>0</v>
      </c>
      <c r="Y62" s="165">
        <v>0</v>
      </c>
      <c r="Z62" s="165">
        <v>0</v>
      </c>
      <c r="AA62" s="165">
        <v>0</v>
      </c>
      <c r="AB62" s="165">
        <v>0</v>
      </c>
      <c r="AC62" s="165">
        <v>0</v>
      </c>
      <c r="AD62" s="165">
        <v>0</v>
      </c>
      <c r="AE62" s="165">
        <v>0</v>
      </c>
      <c r="AF62" s="165">
        <v>0</v>
      </c>
      <c r="AG62" s="165">
        <v>0</v>
      </c>
      <c r="AH62" s="147" t="str">
        <f t="shared" si="349"/>
        <v xml:space="preserve">проверка пройдена</v>
      </c>
      <c r="AI62" s="147" t="str">
        <f t="shared" si="351"/>
        <v xml:space="preserve">проверка пройдена</v>
      </c>
    </row>
    <row r="63" ht="30">
      <c r="A63" s="206" t="s">
        <v>21</v>
      </c>
      <c r="B63" s="155" t="s">
        <v>280</v>
      </c>
      <c r="C63" s="207">
        <v>40197</v>
      </c>
      <c r="D63" s="206" t="s">
        <v>614</v>
      </c>
      <c r="E63" s="160" t="s">
        <v>65</v>
      </c>
      <c r="F63" s="161" t="s">
        <v>66</v>
      </c>
      <c r="G63" s="165">
        <v>0</v>
      </c>
      <c r="H63" s="165">
        <v>0</v>
      </c>
      <c r="I63" s="165">
        <v>0</v>
      </c>
      <c r="J63" s="165">
        <v>0</v>
      </c>
      <c r="K63" s="165">
        <v>0</v>
      </c>
      <c r="L63" s="165">
        <v>0</v>
      </c>
      <c r="M63" s="165">
        <v>0</v>
      </c>
      <c r="N63" s="165">
        <v>0</v>
      </c>
      <c r="O63" s="165">
        <v>0</v>
      </c>
      <c r="P63" s="165">
        <v>0</v>
      </c>
      <c r="Q63" s="165">
        <v>0</v>
      </c>
      <c r="R63" s="165">
        <v>0</v>
      </c>
      <c r="S63" s="165">
        <v>0</v>
      </c>
      <c r="T63" s="165">
        <v>0</v>
      </c>
      <c r="U63" s="165">
        <v>0</v>
      </c>
      <c r="V63" s="165">
        <v>0</v>
      </c>
      <c r="W63" s="165">
        <v>0</v>
      </c>
      <c r="X63" s="165">
        <v>0</v>
      </c>
      <c r="Y63" s="165">
        <v>0</v>
      </c>
      <c r="Z63" s="165">
        <v>0</v>
      </c>
      <c r="AA63" s="165">
        <v>0</v>
      </c>
      <c r="AB63" s="165">
        <v>0</v>
      </c>
      <c r="AC63" s="165">
        <v>0</v>
      </c>
      <c r="AD63" s="165">
        <v>0</v>
      </c>
      <c r="AE63" s="165">
        <v>0</v>
      </c>
      <c r="AF63" s="165">
        <v>0</v>
      </c>
      <c r="AG63" s="165">
        <v>0</v>
      </c>
      <c r="AH63" s="147" t="str">
        <f t="shared" si="349"/>
        <v xml:space="preserve">проверка пройдена</v>
      </c>
      <c r="AI63" s="147" t="str">
        <f t="shared" si="351"/>
        <v xml:space="preserve">проверка пройдена</v>
      </c>
    </row>
    <row r="64" ht="30">
      <c r="A64" s="206" t="s">
        <v>21</v>
      </c>
      <c r="B64" s="155" t="s">
        <v>280</v>
      </c>
      <c r="C64" s="207">
        <v>40197</v>
      </c>
      <c r="D64" s="206" t="s">
        <v>614</v>
      </c>
      <c r="E64" s="160" t="s">
        <v>70</v>
      </c>
      <c r="F64" s="161" t="s">
        <v>71</v>
      </c>
      <c r="G64" s="165">
        <v>0</v>
      </c>
      <c r="H64" s="165">
        <v>0</v>
      </c>
      <c r="I64" s="165">
        <v>0</v>
      </c>
      <c r="J64" s="165">
        <v>0</v>
      </c>
      <c r="K64" s="165">
        <v>0</v>
      </c>
      <c r="L64" s="165">
        <v>0</v>
      </c>
      <c r="M64" s="165">
        <v>0</v>
      </c>
      <c r="N64" s="165">
        <v>0</v>
      </c>
      <c r="O64" s="165">
        <v>0</v>
      </c>
      <c r="P64" s="165">
        <v>0</v>
      </c>
      <c r="Q64" s="165">
        <v>0</v>
      </c>
      <c r="R64" s="165">
        <v>0</v>
      </c>
      <c r="S64" s="165">
        <v>0</v>
      </c>
      <c r="T64" s="165">
        <v>0</v>
      </c>
      <c r="U64" s="165">
        <v>0</v>
      </c>
      <c r="V64" s="165">
        <v>0</v>
      </c>
      <c r="W64" s="165">
        <v>0</v>
      </c>
      <c r="X64" s="165">
        <v>0</v>
      </c>
      <c r="Y64" s="165">
        <v>0</v>
      </c>
      <c r="Z64" s="165">
        <v>0</v>
      </c>
      <c r="AA64" s="165">
        <v>0</v>
      </c>
      <c r="AB64" s="165">
        <v>0</v>
      </c>
      <c r="AC64" s="165">
        <v>0</v>
      </c>
      <c r="AD64" s="165">
        <v>0</v>
      </c>
      <c r="AE64" s="165">
        <v>0</v>
      </c>
      <c r="AF64" s="165">
        <v>0</v>
      </c>
      <c r="AG64" s="165">
        <v>0</v>
      </c>
      <c r="AH64" s="147" t="str">
        <f t="shared" si="349"/>
        <v xml:space="preserve">проверка пройдена</v>
      </c>
      <c r="AI64" s="147" t="str">
        <f t="shared" si="351"/>
        <v xml:space="preserve">проверка пройдена</v>
      </c>
    </row>
    <row r="65" ht="45">
      <c r="A65" s="206" t="s">
        <v>21</v>
      </c>
      <c r="B65" s="155" t="s">
        <v>280</v>
      </c>
      <c r="C65" s="207">
        <v>40197</v>
      </c>
      <c r="D65" s="206" t="s">
        <v>614</v>
      </c>
      <c r="E65" s="160" t="s">
        <v>75</v>
      </c>
      <c r="F65" s="161" t="s">
        <v>76</v>
      </c>
      <c r="G65" s="165">
        <v>0</v>
      </c>
      <c r="H65" s="165">
        <v>0</v>
      </c>
      <c r="I65" s="165">
        <v>0</v>
      </c>
      <c r="J65" s="165">
        <v>0</v>
      </c>
      <c r="K65" s="165">
        <v>0</v>
      </c>
      <c r="L65" s="165">
        <v>0</v>
      </c>
      <c r="M65" s="165">
        <v>0</v>
      </c>
      <c r="N65" s="165">
        <v>0</v>
      </c>
      <c r="O65" s="165">
        <v>0</v>
      </c>
      <c r="P65" s="165">
        <v>0</v>
      </c>
      <c r="Q65" s="165">
        <v>0</v>
      </c>
      <c r="R65" s="165">
        <v>0</v>
      </c>
      <c r="S65" s="165">
        <v>0</v>
      </c>
      <c r="T65" s="165">
        <v>0</v>
      </c>
      <c r="U65" s="165">
        <v>0</v>
      </c>
      <c r="V65" s="165">
        <v>0</v>
      </c>
      <c r="W65" s="165">
        <v>0</v>
      </c>
      <c r="X65" s="165">
        <v>0</v>
      </c>
      <c r="Y65" s="165">
        <v>0</v>
      </c>
      <c r="Z65" s="165">
        <v>0</v>
      </c>
      <c r="AA65" s="165">
        <v>0</v>
      </c>
      <c r="AB65" s="165">
        <v>0</v>
      </c>
      <c r="AC65" s="165">
        <v>0</v>
      </c>
      <c r="AD65" s="165">
        <v>0</v>
      </c>
      <c r="AE65" s="165">
        <v>0</v>
      </c>
      <c r="AF65" s="165">
        <v>0</v>
      </c>
      <c r="AG65" s="165">
        <v>0</v>
      </c>
      <c r="AH65" s="147" t="str">
        <f t="shared" si="349"/>
        <v xml:space="preserve">проверка пройдена</v>
      </c>
      <c r="AI65" s="147" t="str">
        <f t="shared" si="351"/>
        <v xml:space="preserve">проверка пройдена</v>
      </c>
    </row>
    <row r="66" ht="45">
      <c r="A66" s="206" t="s">
        <v>21</v>
      </c>
      <c r="B66" s="155" t="s">
        <v>280</v>
      </c>
      <c r="C66" s="207">
        <v>40197</v>
      </c>
      <c r="D66" s="206" t="s">
        <v>614</v>
      </c>
      <c r="E66" s="160" t="s">
        <v>80</v>
      </c>
      <c r="F66" s="161" t="s">
        <v>81</v>
      </c>
      <c r="G66" s="165">
        <v>0</v>
      </c>
      <c r="H66" s="165">
        <v>0</v>
      </c>
      <c r="I66" s="165">
        <v>0</v>
      </c>
      <c r="J66" s="165">
        <v>0</v>
      </c>
      <c r="K66" s="165">
        <v>0</v>
      </c>
      <c r="L66" s="165">
        <v>0</v>
      </c>
      <c r="M66" s="165">
        <v>0</v>
      </c>
      <c r="N66" s="165">
        <v>0</v>
      </c>
      <c r="O66" s="165">
        <v>0</v>
      </c>
      <c r="P66" s="165">
        <v>0</v>
      </c>
      <c r="Q66" s="165">
        <v>0</v>
      </c>
      <c r="R66" s="165">
        <v>0</v>
      </c>
      <c r="S66" s="165">
        <v>0</v>
      </c>
      <c r="T66" s="165">
        <v>0</v>
      </c>
      <c r="U66" s="165">
        <v>0</v>
      </c>
      <c r="V66" s="165">
        <v>0</v>
      </c>
      <c r="W66" s="165">
        <v>0</v>
      </c>
      <c r="X66" s="165">
        <v>0</v>
      </c>
      <c r="Y66" s="165">
        <v>0</v>
      </c>
      <c r="Z66" s="165">
        <v>0</v>
      </c>
      <c r="AA66" s="165">
        <v>0</v>
      </c>
      <c r="AB66" s="165">
        <v>0</v>
      </c>
      <c r="AC66" s="165">
        <v>0</v>
      </c>
      <c r="AD66" s="165">
        <v>0</v>
      </c>
      <c r="AE66" s="165">
        <v>0</v>
      </c>
      <c r="AF66" s="165">
        <v>0</v>
      </c>
      <c r="AG66" s="165">
        <v>0</v>
      </c>
      <c r="AH66" s="147" t="str">
        <f t="shared" si="349"/>
        <v xml:space="preserve">проверка пройдена</v>
      </c>
      <c r="AI66" s="147" t="str">
        <f t="shared" si="351"/>
        <v xml:space="preserve">проверка пройдена</v>
      </c>
    </row>
    <row r="67" ht="60">
      <c r="A67" s="206" t="s">
        <v>21</v>
      </c>
      <c r="B67" s="155" t="s">
        <v>280</v>
      </c>
      <c r="C67" s="207">
        <v>40197</v>
      </c>
      <c r="D67" s="206" t="s">
        <v>614</v>
      </c>
      <c r="E67" s="153" t="s">
        <v>85</v>
      </c>
      <c r="F67" s="162" t="s">
        <v>86</v>
      </c>
      <c r="G67" s="165">
        <v>0</v>
      </c>
      <c r="H67" s="165">
        <v>0</v>
      </c>
      <c r="I67" s="165">
        <v>0</v>
      </c>
      <c r="J67" s="165">
        <v>0</v>
      </c>
      <c r="K67" s="165">
        <v>0</v>
      </c>
      <c r="L67" s="165">
        <v>0</v>
      </c>
      <c r="M67" s="165">
        <v>0</v>
      </c>
      <c r="N67" s="165">
        <v>0</v>
      </c>
      <c r="O67" s="165">
        <v>0</v>
      </c>
      <c r="P67" s="165">
        <v>0</v>
      </c>
      <c r="Q67" s="165">
        <v>0</v>
      </c>
      <c r="R67" s="165">
        <v>0</v>
      </c>
      <c r="S67" s="165">
        <v>0</v>
      </c>
      <c r="T67" s="165">
        <v>0</v>
      </c>
      <c r="U67" s="165">
        <v>0</v>
      </c>
      <c r="V67" s="165">
        <v>0</v>
      </c>
      <c r="W67" s="165">
        <v>0</v>
      </c>
      <c r="X67" s="165">
        <v>0</v>
      </c>
      <c r="Y67" s="165">
        <v>0</v>
      </c>
      <c r="Z67" s="165">
        <v>0</v>
      </c>
      <c r="AA67" s="165">
        <v>0</v>
      </c>
      <c r="AB67" s="165">
        <v>0</v>
      </c>
      <c r="AC67" s="165">
        <v>0</v>
      </c>
      <c r="AD67" s="165">
        <v>0</v>
      </c>
      <c r="AE67" s="165">
        <v>0</v>
      </c>
      <c r="AF67" s="165">
        <v>0</v>
      </c>
      <c r="AG67" s="165">
        <v>0</v>
      </c>
      <c r="AH67" s="147" t="str">
        <f t="shared" si="349"/>
        <v xml:space="preserve">проверка пройдена</v>
      </c>
      <c r="AI67" s="147" t="str">
        <f t="shared" si="351"/>
        <v xml:space="preserve">проверка пройдена</v>
      </c>
    </row>
    <row r="68" ht="75">
      <c r="A68" s="206" t="s">
        <v>21</v>
      </c>
      <c r="B68" s="155" t="s">
        <v>280</v>
      </c>
      <c r="C68" s="207">
        <v>40197</v>
      </c>
      <c r="D68" s="206" t="s">
        <v>614</v>
      </c>
      <c r="E68" s="153" t="s">
        <v>90</v>
      </c>
      <c r="F68" s="162" t="s">
        <v>91</v>
      </c>
      <c r="G68" s="165">
        <v>0</v>
      </c>
      <c r="H68" s="165">
        <v>0</v>
      </c>
      <c r="I68" s="165">
        <v>0</v>
      </c>
      <c r="J68" s="165">
        <v>0</v>
      </c>
      <c r="K68" s="165">
        <v>0</v>
      </c>
      <c r="L68" s="165">
        <v>0</v>
      </c>
      <c r="M68" s="165">
        <v>0</v>
      </c>
      <c r="N68" s="165">
        <v>0</v>
      </c>
      <c r="O68" s="165">
        <v>0</v>
      </c>
      <c r="P68" s="165">
        <v>0</v>
      </c>
      <c r="Q68" s="165">
        <v>0</v>
      </c>
      <c r="R68" s="165">
        <v>0</v>
      </c>
      <c r="S68" s="165">
        <v>0</v>
      </c>
      <c r="T68" s="165">
        <v>0</v>
      </c>
      <c r="U68" s="165">
        <v>0</v>
      </c>
      <c r="V68" s="165">
        <v>0</v>
      </c>
      <c r="W68" s="165">
        <v>0</v>
      </c>
      <c r="X68" s="165">
        <v>0</v>
      </c>
      <c r="Y68" s="165">
        <v>0</v>
      </c>
      <c r="Z68" s="165">
        <v>0</v>
      </c>
      <c r="AA68" s="165">
        <v>0</v>
      </c>
      <c r="AB68" s="165">
        <v>0</v>
      </c>
      <c r="AC68" s="165">
        <v>0</v>
      </c>
      <c r="AD68" s="165">
        <v>0</v>
      </c>
      <c r="AE68" s="165">
        <v>0</v>
      </c>
      <c r="AF68" s="165">
        <v>0</v>
      </c>
      <c r="AG68" s="165">
        <v>0</v>
      </c>
      <c r="AH68" s="147" t="str">
        <f t="shared" si="349"/>
        <v xml:space="preserve">проверка пройдена</v>
      </c>
      <c r="AI68" s="147" t="str">
        <f t="shared" si="351"/>
        <v xml:space="preserve">проверка пройдена</v>
      </c>
    </row>
    <row r="69" ht="45">
      <c r="A69" s="206" t="s">
        <v>21</v>
      </c>
      <c r="B69" s="155" t="s">
        <v>280</v>
      </c>
      <c r="C69" s="207">
        <v>40197</v>
      </c>
      <c r="D69" s="206" t="s">
        <v>614</v>
      </c>
      <c r="E69" s="163" t="s">
        <v>1331</v>
      </c>
      <c r="F69" s="164" t="s">
        <v>1362</v>
      </c>
      <c r="G69" s="165" t="str">
        <f>IF(AND(G55&lt;=G54,G56&lt;=G55,G57&lt;=G54,G58&lt;=G54,G59=(G55+G57),G59=(G60+G61+G62+G63+G64+G65+G66),G67&lt;=G59,G68&lt;=G59,(G55+G57)&lt;=G54,G60&lt;=G59,G61&lt;=G59,G62&lt;=G59,G63&lt;=G59,G64&lt;=G59,G65&lt;=G59,G66&lt;=G59,G67&lt;=G58,G67&lt;=G59),"проверка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H69" s="165" t="str">
        <f>IF(AND(H55&lt;=H54,H56&lt;=H55,H57&lt;=H54,H58&lt;=H54,H59=(H55+H57),H59=(H60+H61+H62+H63+H64+H65+H66),H67&lt;=H59,H68&lt;=H59,(H55+H57)&lt;=H54,H60&lt;=H59,H61&lt;=H59,H62&lt;=H59,H63&lt;=H59,H64&lt;=H59,H65&lt;=H59,H66&lt;=H59,H67&lt;=H58,H67&lt;=H59),"проверка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I69" s="165" t="str">
        <f>IF(AND(I55&lt;=I54,I56&lt;=I55,I57&lt;=I54,I58&lt;=I54,I59=(I55+I57),I59=(I60+I61+I62+I63+I64+I65+I66),I67&lt;=I59,I68&lt;=I59,(I55+I57)&lt;=I54,I60&lt;=I59,I61&lt;=I59,I62&lt;=I59,I63&lt;=I59,I64&lt;=I59,I65&lt;=I59,I66&lt;=I59,I67&lt;=I58,I67&lt;=I59),"проверка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J69" s="165" t="str">
        <f>IF(AND(J55&lt;=J54,J56&lt;=J55,J57&lt;=J54,J58&lt;=J54,J59=(J55+J57),J59=(J60+J61+J62+J63+J64+J65+J66),J67&lt;=J59,J68&lt;=J59,(J55+J57)&lt;=J54,J60&lt;=J59,J61&lt;=J59,J62&lt;=J59,J63&lt;=J59,J64&lt;=J59,J65&lt;=J59,J66&lt;=J59,J67&lt;=J58,J67&lt;=J59),"проверка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K69" s="165" t="str">
        <f>IF(AND(K55&lt;=K54,K56&lt;=K55,K57&lt;=K54,K58&lt;=K54,K59=(K55+K57),K59=(K60+K61+K62+K63+K64+K65+K66),K67&lt;=K59,K68&lt;=K59,(K55+K57)&lt;=K54,K60&lt;=K59,K61&lt;=K59,K62&lt;=K59,K63&lt;=K59,K64&lt;=K59,K65&lt;=K59,K66&lt;=K59,K67&lt;=K58,K67&lt;=K59),"проверка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L69" s="165" t="str">
        <f>IF(AND(L55&lt;=L54,L56&lt;=L55,L57&lt;=L54,L58&lt;=L54,L59=(L55+L57),L59=(L60+L61+L62+L63+L64+L65+L66),L67&lt;=L59,L68&lt;=L59,(L55+L57)&lt;=L54,L60&lt;=L59,L61&lt;=L59,L62&lt;=L59,L63&lt;=L59,L64&lt;=L59,L65&lt;=L59,L66&lt;=L59,L67&lt;=L58,L67&lt;=L59),"проверка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M69" s="165" t="str">
        <f>IF(AND(M55&lt;=M54,M56&lt;=M55,M57&lt;=M54,M58&lt;=M54,M59=(M55+M57),M59=(M60+M61+M62+M63+M64+M65+M66),M67&lt;=M59,M68&lt;=M59,(M55+M57)&lt;=M54,M60&lt;=M59,M61&lt;=M59,M62&lt;=M59,M63&lt;=M59,M64&lt;=M59,M65&lt;=M59,M66&lt;=M59,M67&lt;=M58,M67&lt;=M59),"проверка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N69" s="165" t="str">
        <f>IF(AND(N55&lt;=N54,N56&lt;=N55,N57&lt;=N54,N58&lt;=N54,N59=(N55+N57),N59=(N60+N61+N62+N63+N64+N65+N66),N67&lt;=N59,N68&lt;=N59,(N55+N57)&lt;=N54,N60&lt;=N59,N61&lt;=N59,N62&lt;=N59,N63&lt;=N59,N64&lt;=N59,N65&lt;=N59,N66&lt;=N59,N67&lt;=N58,N67&lt;=N59),"проверка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O69" s="165" t="str">
        <f>IF(AND(O55&lt;=O54,O56&lt;=O55,O57&lt;=O54,O58&lt;=O54,O59=(O55+O57),O59=(O60+O61+O62+O63+O64+O65+O66),O67&lt;=O59,O68&lt;=O59,(O55+O57)&lt;=O54,O60&lt;=O59,O61&lt;=O59,O62&lt;=O59,O63&lt;=O59,O64&lt;=O59,O65&lt;=O59,O66&lt;=O59,O67&lt;=O58,O67&lt;=O59),"проверка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P69" s="165" t="str">
        <f>IF(AND(P55&lt;=P54,P56&lt;=P55,P57&lt;=P54,P58&lt;=P54,P59=(P55+P57),P59=(P60+P61+P62+P63+P64+P65+P66),P67&lt;=P59,P68&lt;=P59,(P55+P57)&lt;=P54,P60&lt;=P59,P61&lt;=P59,P62&lt;=P59,P63&lt;=P59,P64&lt;=P59,P65&lt;=P59,P66&lt;=P59,P67&lt;=P58,P67&lt;=P59),"проверка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Q69" s="165" t="str">
        <f>IF(AND(Q55&lt;=Q54,Q56&lt;=Q55,Q57&lt;=Q54,Q58&lt;=Q54,Q59=(Q55+Q57),Q59=(Q60+Q61+Q62+Q63+Q64+Q65+Q66),Q67&lt;=Q59,Q68&lt;=Q59,(Q55+Q57)&lt;=Q54,Q60&lt;=Q59,Q61&lt;=Q59,Q62&lt;=Q59,Q63&lt;=Q59,Q64&lt;=Q59,Q65&lt;=Q59,Q66&lt;=Q59,Q67&lt;=Q58,Q67&lt;=Q59),"проверка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R69" s="165" t="str">
        <f>IF(AND(R55&lt;=R54,R56&lt;=R55,R57&lt;=R54,R58&lt;=R54,R59=(R55+R57),R59=(R60+R61+R62+R63+R64+R65+R66),R67&lt;=R59,R68&lt;=R59,(R55+R57)&lt;=R54,R60&lt;=R59,R61&lt;=R59,R62&lt;=R59,R63&lt;=R59,R64&lt;=R59,R65&lt;=R59,R66&lt;=R59,R67&lt;=R58,R67&lt;=R59),"проверка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S69" s="165" t="str">
        <f>IF(AND(S55&lt;=S54,S56&lt;=S55,S57&lt;=S54,S58&lt;=S54,S59=(S55+S57),S59=(S60+S61+S62+S63+S64+S65+S66),S67&lt;=S59,S68&lt;=S59,(S55+S57)&lt;=S54,S60&lt;=S59,S61&lt;=S59,S62&lt;=S59,S63&lt;=S59,S64&lt;=S59,S65&lt;=S59,S66&lt;=S59,S67&lt;=S58,S67&lt;=S59),"проверка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T69" s="165" t="str">
        <f>IF(AND(T55&lt;=T54,T56&lt;=T55,T57&lt;=T54,T58&lt;=T54,T59=(T55+T57),T59=(T60+T61+T62+T63+T64+T65+T66),T67&lt;=T59,T68&lt;=T59,(T55+T57)&lt;=T54,T60&lt;=T59,T61&lt;=T59,T62&lt;=T59,T63&lt;=T59,T64&lt;=T59,T65&lt;=T59,T66&lt;=T59,T67&lt;=T58,T67&lt;=T59),"проверка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U69" s="165" t="str">
        <f>IF(AND(U55&lt;=U54,U56&lt;=U55,U57&lt;=U54,U58&lt;=U54,U59=(U55+U57),U59=(U60+U61+U62+U63+U64+U65+U66),U67&lt;=U59,U68&lt;=U59,(U55+U57)&lt;=U54,U60&lt;=U59,U61&lt;=U59,U62&lt;=U59,U63&lt;=U59,U64&lt;=U59,U65&lt;=U59,U66&lt;=U59,U67&lt;=U58,U67&lt;=U59),"проверка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V69" s="165" t="str">
        <f>IF(AND(V55&lt;=V54,V56&lt;=V55,V57&lt;=V54,V58&lt;=V54,V59=(V55+V57),V59=(V60+V61+V62+V63+V64+V65+V66),V67&lt;=V59,V68&lt;=V59,(V55+V57)&lt;=V54,V60&lt;=V59,V61&lt;=V59,V62&lt;=V59,V63&lt;=V59,V64&lt;=V59,V65&lt;=V59,V66&lt;=V59,V67&lt;=V58,V67&lt;=V59),"проверка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W69" s="165" t="str">
        <f>IF(AND(W55&lt;=W54,W56&lt;=W55,W57&lt;=W54,W58&lt;=W54,W59=(W55+W57),W59=(W60+W61+W62+W63+W64+W65+W66),W67&lt;=W59,W68&lt;=W59,(W55+W57)&lt;=W54,W60&lt;=W59,W61&lt;=W59,W62&lt;=W59,W63&lt;=W59,W64&lt;=W59,W65&lt;=W59,W66&lt;=W59,W67&lt;=W58,W67&lt;=W59),"проверка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X69" s="165" t="str">
        <f>IF(AND(X55&lt;=X54,X56&lt;=X55,X57&lt;=X54,X58&lt;=X54,X59=(X55+X57),X59=(X60+X61+X62+X63+X64+X65+X66),X67&lt;=X59,X68&lt;=X59,(X55+X57)&lt;=X54,X60&lt;=X59,X61&lt;=X59,X62&lt;=X59,X63&lt;=X59,X64&lt;=X59,X65&lt;=X59,X66&lt;=X59,X67&lt;=X58,X67&lt;=X59),"проверка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Y69" s="165" t="str">
        <f>IF(AND(Y55&lt;=Y54,Y56&lt;=Y55,Y57&lt;=Y54,Y58&lt;=Y54,Y59=(Y55+Y57),Y59=(Y60+Y61+Y62+Y63+Y64+Y65+Y66),Y67&lt;=Y59,Y68&lt;=Y59,(Y55+Y57)&lt;=Y54,Y60&lt;=Y59,Y61&lt;=Y59,Y62&lt;=Y59,Y63&lt;=Y59,Y64&lt;=Y59,Y65&lt;=Y59,Y66&lt;=Y59,Y67&lt;=Y58,Y67&lt;=Y59),"проверка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Z69" s="165" t="str">
        <f>IF(AND(Z55&lt;=Z54,Z56&lt;=Z55,Z57&lt;=Z54,Z58&lt;=Z54,Z59=(Z55+Z57),Z59=(Z60+Z61+Z62+Z63+Z64+Z65+Z66),Z67&lt;=Z59,Z68&lt;=Z59,(Z55+Z57)&lt;=Z54,Z60&lt;=Z59,Z61&lt;=Z59,Z62&lt;=Z59,Z63&lt;=Z59,Z64&lt;=Z59,Z65&lt;=Z59,Z66&lt;=Z59,Z67&lt;=Z58,Z67&lt;=Z59),"проверка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AA69" s="165" t="str">
        <f>IF(AND(AA55&lt;=AA54,AA56&lt;=AA55,AA57&lt;=AA54,AA58&lt;=AA54,AA59=(AA55+AA57),AA59=(AA60+AA61+AA62+AA63+AA64+AA65+AA66),AA67&lt;=AA59,AA68&lt;=AA59,(AA55+AA57)&lt;=AA54,AA60&lt;=AA59,AA61&lt;=AA59,AA62&lt;=AA59,AA63&lt;=AA59,AA64&lt;=AA59,AA65&lt;=AA59,AA66&lt;=AA59,AA67&lt;=AA58,AA67&lt;=AA59)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AB69" s="165" t="str">
        <f>IF(AND(AB55&lt;=AB54,AB56&lt;=AB55,AB57&lt;=AB54,AB58&lt;=AB54,AB59=(AB55+AB57),AB59=(AB60+AB61+AB62+AB63+AB64+AB65+AB66),AB67&lt;=AB59,AB68&lt;=AB59,(AB55+AB57)&lt;=AB54,AB60&lt;=AB59,AB61&lt;=AB59,AB62&lt;=AB59,AB63&lt;=AB59,AB64&lt;=AB59,AB65&lt;=AB59,AB66&lt;=AB59,AB67&lt;=AB58,AB67&lt;=AB59)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AC69" s="165" t="str">
        <f>IF(AND(AC55&lt;=AC54,AC56&lt;=AC55,AC57&lt;=AC54,AC58&lt;=AC54,AC59=(AC55+AC57),AC59=(AC60+AC61+AC62+AC63+AC64+AC65+AC66),AC67&lt;=AC59,AC68&lt;=AC59,(AC55+AC57)&lt;=AC54,AC60&lt;=AC59,AC61&lt;=AC59,AC62&lt;=AC59,AC63&lt;=AC59,AC64&lt;=AC59,AC65&lt;=AC59,AC66&lt;=AC59,AC67&lt;=AC58,AC67&lt;=AC59)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AD69" s="165" t="str">
        <f>IF(AND(AD55&lt;=AD54,AD56&lt;=AD55,AD57&lt;=AD54,AD58&lt;=AD54,AD59=(AD55+AD57),AD59=(AD60+AD61+AD62+AD63+AD64+AD65+AD66),AD67&lt;=AD59,AD68&lt;=AD59,(AD55+AD57)&lt;=AD54,AD60&lt;=AD59,AD61&lt;=AD59,AD62&lt;=AD59,AD63&lt;=AD59,AD64&lt;=AD59,AD65&lt;=AD59,AD66&lt;=AD59,AD67&lt;=AD58,AD67&lt;=AD59)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AE69" s="165" t="str">
        <f>IF(AND(AE55&lt;=AE54,AE56&lt;=AE55,AE57&lt;=AE54,AE58&lt;=AE54,AE59=(AE55+AE57),AE59=(AE60+AE61+AE62+AE63+AE64+AE65+AE66),AE67&lt;=AE59,AE68&lt;=AE59,(AE55+AE57)&lt;=AE54,AE60&lt;=AE59,AE61&lt;=AE59,AE62&lt;=AE59,AE63&lt;=AE59,AE64&lt;=AE59,AE65&lt;=AE59,AE66&lt;=AE59,AE67&lt;=AE58,AE67&lt;=AE59)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AF69" s="165" t="str">
        <f>IF(AND(AF55&lt;=AF54,AF56&lt;=AF55,AF57&lt;=AF54,AF58&lt;=AF54,AF59=(AF55+AF57),AF59=(AF60+AF61+AF62+AF63+AF64+AF65+AF66),AF67&lt;=AF59,AF68&lt;=AF59,(AF55+AF57)&lt;=AF54,AF60&lt;=AF59,AF61&lt;=AF59,AF62&lt;=AF59,AF63&lt;=AF59,AF64&lt;=AF59,AF65&lt;=AF59,AF66&lt;=AF59,AF67&lt;=AF58,AF67&lt;=AF59)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AI69" s="147"/>
    </row>
    <row r="70" ht="30">
      <c r="A70" s="206" t="s">
        <v>21</v>
      </c>
      <c r="B70" s="155" t="s">
        <v>280</v>
      </c>
      <c r="C70" s="142" t="s">
        <v>1051</v>
      </c>
      <c r="D70" s="208" t="s">
        <v>1052</v>
      </c>
      <c r="E70" s="154" t="s">
        <v>6</v>
      </c>
      <c r="F70" s="155" t="s">
        <v>7</v>
      </c>
      <c r="G70" s="141">
        <v>34</v>
      </c>
      <c r="H70" s="141">
        <v>15</v>
      </c>
      <c r="I70" s="141">
        <v>3</v>
      </c>
      <c r="J70" s="141">
        <v>10</v>
      </c>
      <c r="K70" s="141">
        <v>1</v>
      </c>
      <c r="L70" s="141">
        <v>0</v>
      </c>
      <c r="M70" s="141">
        <v>0</v>
      </c>
      <c r="N70" s="141">
        <v>3</v>
      </c>
      <c r="O70" s="141">
        <v>2</v>
      </c>
      <c r="P70" s="141">
        <v>0</v>
      </c>
      <c r="Q70" s="141">
        <v>3</v>
      </c>
      <c r="R70" s="165">
        <v>0</v>
      </c>
      <c r="S70" s="165">
        <v>0</v>
      </c>
      <c r="T70" s="165">
        <v>0</v>
      </c>
      <c r="U70" s="165">
        <v>0</v>
      </c>
      <c r="V70" s="165">
        <v>0</v>
      </c>
      <c r="W70" s="165">
        <v>0</v>
      </c>
      <c r="X70" s="165">
        <v>0</v>
      </c>
      <c r="Y70" s="165">
        <v>0</v>
      </c>
      <c r="Z70" s="165">
        <v>0</v>
      </c>
      <c r="AA70" s="165">
        <v>10</v>
      </c>
      <c r="AB70" s="165">
        <v>0</v>
      </c>
      <c r="AC70" s="165">
        <v>0</v>
      </c>
      <c r="AD70" s="165">
        <v>0</v>
      </c>
      <c r="AE70" s="165">
        <v>0</v>
      </c>
      <c r="AF70" s="165">
        <v>0</v>
      </c>
      <c r="AG70" s="165">
        <v>0</v>
      </c>
      <c r="AH70" s="147" t="str">
        <f t="shared" si="349"/>
        <v xml:space="preserve">проверка пройдена</v>
      </c>
      <c r="AI70" s="147" t="str">
        <f t="shared" si="351"/>
        <v xml:space="preserve">проверка пройдена</v>
      </c>
    </row>
    <row r="71" ht="30">
      <c r="A71" s="206" t="s">
        <v>21</v>
      </c>
      <c r="B71" s="155" t="s">
        <v>280</v>
      </c>
      <c r="C71" s="142" t="s">
        <v>1051</v>
      </c>
      <c r="D71" s="142" t="s">
        <v>1052</v>
      </c>
      <c r="E71" s="154" t="s">
        <v>14</v>
      </c>
      <c r="F71" s="158" t="s">
        <v>15</v>
      </c>
      <c r="G71" s="165">
        <v>0</v>
      </c>
      <c r="H71" s="165">
        <v>0</v>
      </c>
      <c r="I71" s="165">
        <v>0</v>
      </c>
      <c r="J71" s="165">
        <v>0</v>
      </c>
      <c r="K71" s="165">
        <v>0</v>
      </c>
      <c r="L71" s="165">
        <v>0</v>
      </c>
      <c r="M71" s="165">
        <v>0</v>
      </c>
      <c r="N71" s="165">
        <v>0</v>
      </c>
      <c r="O71" s="165">
        <v>0</v>
      </c>
      <c r="P71" s="165">
        <v>0</v>
      </c>
      <c r="Q71" s="165">
        <v>0</v>
      </c>
      <c r="R71" s="165">
        <v>0</v>
      </c>
      <c r="S71" s="165">
        <v>0</v>
      </c>
      <c r="T71" s="165">
        <v>0</v>
      </c>
      <c r="U71" s="165">
        <v>0</v>
      </c>
      <c r="V71" s="165">
        <v>0</v>
      </c>
      <c r="W71" s="165">
        <v>0</v>
      </c>
      <c r="X71" s="165">
        <v>0</v>
      </c>
      <c r="Y71" s="165">
        <v>0</v>
      </c>
      <c r="Z71" s="165">
        <v>0</v>
      </c>
      <c r="AA71" s="165">
        <v>0</v>
      </c>
      <c r="AB71" s="165">
        <v>0</v>
      </c>
      <c r="AC71" s="165">
        <v>0</v>
      </c>
      <c r="AD71" s="165">
        <v>0</v>
      </c>
      <c r="AE71" s="165">
        <v>0</v>
      </c>
      <c r="AF71" s="165">
        <v>0</v>
      </c>
      <c r="AG71" s="165">
        <v>0</v>
      </c>
      <c r="AH71" s="147" t="str">
        <f t="shared" si="349"/>
        <v xml:space="preserve">проверка пройдена</v>
      </c>
      <c r="AI71" s="147" t="str">
        <f t="shared" si="351"/>
        <v xml:space="preserve">проверка пройдена</v>
      </c>
    </row>
    <row r="72" ht="30">
      <c r="A72" s="206" t="s">
        <v>21</v>
      </c>
      <c r="B72" s="155" t="s">
        <v>280</v>
      </c>
      <c r="C72" s="142" t="s">
        <v>1051</v>
      </c>
      <c r="D72" s="142" t="s">
        <v>1052</v>
      </c>
      <c r="E72" s="154" t="s">
        <v>22</v>
      </c>
      <c r="F72" s="158" t="s">
        <v>23</v>
      </c>
      <c r="G72" s="165">
        <v>0</v>
      </c>
      <c r="H72" s="165">
        <v>0</v>
      </c>
      <c r="I72" s="165">
        <v>0</v>
      </c>
      <c r="J72" s="165">
        <v>0</v>
      </c>
      <c r="K72" s="165">
        <v>0</v>
      </c>
      <c r="L72" s="165">
        <v>0</v>
      </c>
      <c r="M72" s="165">
        <v>0</v>
      </c>
      <c r="N72" s="165">
        <v>0</v>
      </c>
      <c r="O72" s="165">
        <v>0</v>
      </c>
      <c r="P72" s="165">
        <v>0</v>
      </c>
      <c r="Q72" s="165">
        <v>0</v>
      </c>
      <c r="R72" s="165">
        <v>0</v>
      </c>
      <c r="S72" s="165">
        <v>0</v>
      </c>
      <c r="T72" s="165">
        <v>0</v>
      </c>
      <c r="U72" s="165">
        <v>0</v>
      </c>
      <c r="V72" s="165">
        <v>0</v>
      </c>
      <c r="W72" s="165">
        <v>0</v>
      </c>
      <c r="X72" s="165">
        <v>0</v>
      </c>
      <c r="Y72" s="165">
        <v>0</v>
      </c>
      <c r="Z72" s="165">
        <v>0</v>
      </c>
      <c r="AA72" s="165">
        <v>0</v>
      </c>
      <c r="AB72" s="165">
        <v>0</v>
      </c>
      <c r="AC72" s="165">
        <v>0</v>
      </c>
      <c r="AD72" s="165">
        <v>0</v>
      </c>
      <c r="AE72" s="165">
        <v>0</v>
      </c>
      <c r="AF72" s="165">
        <v>0</v>
      </c>
      <c r="AG72" s="165">
        <v>0</v>
      </c>
      <c r="AH72" s="147" t="str">
        <f t="shared" si="349"/>
        <v xml:space="preserve">проверка пройдена</v>
      </c>
      <c r="AI72" s="147" t="str">
        <f t="shared" si="351"/>
        <v xml:space="preserve">проверка пройдена</v>
      </c>
    </row>
    <row r="73" ht="30">
      <c r="A73" s="206" t="s">
        <v>21</v>
      </c>
      <c r="B73" s="155" t="s">
        <v>280</v>
      </c>
      <c r="C73" s="142" t="s">
        <v>1051</v>
      </c>
      <c r="D73" s="142" t="s">
        <v>1052</v>
      </c>
      <c r="E73" s="154" t="s">
        <v>29</v>
      </c>
      <c r="F73" s="158" t="s">
        <v>30</v>
      </c>
      <c r="G73" s="165">
        <v>0</v>
      </c>
      <c r="H73" s="165">
        <v>0</v>
      </c>
      <c r="I73" s="165">
        <v>0</v>
      </c>
      <c r="J73" s="165">
        <v>0</v>
      </c>
      <c r="K73" s="165">
        <v>0</v>
      </c>
      <c r="L73" s="165">
        <v>0</v>
      </c>
      <c r="M73" s="165">
        <v>0</v>
      </c>
      <c r="N73" s="165">
        <v>0</v>
      </c>
      <c r="O73" s="165">
        <v>0</v>
      </c>
      <c r="P73" s="165">
        <v>0</v>
      </c>
      <c r="Q73" s="165">
        <v>0</v>
      </c>
      <c r="R73" s="165">
        <v>0</v>
      </c>
      <c r="S73" s="165">
        <v>0</v>
      </c>
      <c r="T73" s="165">
        <v>0</v>
      </c>
      <c r="U73" s="165">
        <v>0</v>
      </c>
      <c r="V73" s="165">
        <v>0</v>
      </c>
      <c r="W73" s="165">
        <v>0</v>
      </c>
      <c r="X73" s="165">
        <v>0</v>
      </c>
      <c r="Y73" s="165">
        <v>0</v>
      </c>
      <c r="Z73" s="165">
        <v>0</v>
      </c>
      <c r="AA73" s="165">
        <v>0</v>
      </c>
      <c r="AB73" s="165">
        <v>0</v>
      </c>
      <c r="AC73" s="165">
        <v>0</v>
      </c>
      <c r="AD73" s="165">
        <v>0</v>
      </c>
      <c r="AE73" s="165">
        <v>0</v>
      </c>
      <c r="AF73" s="165">
        <v>0</v>
      </c>
      <c r="AG73" s="165">
        <v>0</v>
      </c>
      <c r="AH73" s="147" t="str">
        <f t="shared" si="349"/>
        <v xml:space="preserve">проверка пройдена</v>
      </c>
      <c r="AI73" s="147" t="str">
        <f t="shared" si="351"/>
        <v xml:space="preserve">проверка пройдена</v>
      </c>
    </row>
    <row r="74" ht="15">
      <c r="A74" s="206" t="s">
        <v>21</v>
      </c>
      <c r="B74" s="155" t="s">
        <v>280</v>
      </c>
      <c r="C74" s="142" t="s">
        <v>1051</v>
      </c>
      <c r="D74" s="142" t="s">
        <v>1052</v>
      </c>
      <c r="E74" s="154" t="s">
        <v>36</v>
      </c>
      <c r="F74" s="158" t="s">
        <v>37</v>
      </c>
      <c r="G74" s="165">
        <v>0</v>
      </c>
      <c r="H74" s="165">
        <v>0</v>
      </c>
      <c r="I74" s="165">
        <v>0</v>
      </c>
      <c r="J74" s="165">
        <v>0</v>
      </c>
      <c r="K74" s="165">
        <v>0</v>
      </c>
      <c r="L74" s="165">
        <v>0</v>
      </c>
      <c r="M74" s="165">
        <v>0</v>
      </c>
      <c r="N74" s="165">
        <v>0</v>
      </c>
      <c r="O74" s="165">
        <v>0</v>
      </c>
      <c r="P74" s="165">
        <v>0</v>
      </c>
      <c r="Q74" s="165">
        <v>0</v>
      </c>
      <c r="R74" s="165">
        <v>0</v>
      </c>
      <c r="S74" s="165">
        <v>0</v>
      </c>
      <c r="T74" s="165">
        <v>0</v>
      </c>
      <c r="U74" s="165">
        <v>0</v>
      </c>
      <c r="V74" s="165">
        <v>0</v>
      </c>
      <c r="W74" s="165">
        <v>0</v>
      </c>
      <c r="X74" s="165">
        <v>0</v>
      </c>
      <c r="Y74" s="165">
        <v>0</v>
      </c>
      <c r="Z74" s="165">
        <v>0</v>
      </c>
      <c r="AA74" s="165">
        <v>0</v>
      </c>
      <c r="AB74" s="165">
        <v>0</v>
      </c>
      <c r="AC74" s="165">
        <v>0</v>
      </c>
      <c r="AD74" s="165">
        <v>0</v>
      </c>
      <c r="AE74" s="165">
        <v>0</v>
      </c>
      <c r="AF74" s="165">
        <v>0</v>
      </c>
      <c r="AG74" s="165">
        <v>0</v>
      </c>
      <c r="AH74" s="147" t="str">
        <f t="shared" si="349"/>
        <v xml:space="preserve">проверка пройдена</v>
      </c>
      <c r="AI74" s="147" t="str">
        <f t="shared" si="351"/>
        <v xml:space="preserve">проверка пройдена</v>
      </c>
    </row>
    <row r="75" ht="60">
      <c r="A75" s="206" t="s">
        <v>21</v>
      </c>
      <c r="B75" s="155" t="s">
        <v>280</v>
      </c>
      <c r="C75" s="142" t="s">
        <v>1051</v>
      </c>
      <c r="D75" s="142" t="s">
        <v>1052</v>
      </c>
      <c r="E75" s="153" t="s">
        <v>42</v>
      </c>
      <c r="F75" s="159" t="s">
        <v>43</v>
      </c>
      <c r="G75" s="165">
        <v>0</v>
      </c>
      <c r="H75" s="165">
        <v>0</v>
      </c>
      <c r="I75" s="165">
        <v>0</v>
      </c>
      <c r="J75" s="165">
        <v>0</v>
      </c>
      <c r="K75" s="165">
        <v>0</v>
      </c>
      <c r="L75" s="165">
        <v>0</v>
      </c>
      <c r="M75" s="165">
        <v>0</v>
      </c>
      <c r="N75" s="165">
        <v>0</v>
      </c>
      <c r="O75" s="165">
        <v>0</v>
      </c>
      <c r="P75" s="165">
        <v>0</v>
      </c>
      <c r="Q75" s="165">
        <v>0</v>
      </c>
      <c r="R75" s="165">
        <v>0</v>
      </c>
      <c r="S75" s="165">
        <v>0</v>
      </c>
      <c r="T75" s="165">
        <v>0</v>
      </c>
      <c r="U75" s="165">
        <v>0</v>
      </c>
      <c r="V75" s="165">
        <v>0</v>
      </c>
      <c r="W75" s="165">
        <v>0</v>
      </c>
      <c r="X75" s="165">
        <v>0</v>
      </c>
      <c r="Y75" s="165">
        <v>0</v>
      </c>
      <c r="Z75" s="165">
        <v>0</v>
      </c>
      <c r="AA75" s="165">
        <v>0</v>
      </c>
      <c r="AB75" s="165">
        <v>0</v>
      </c>
      <c r="AC75" s="165">
        <v>0</v>
      </c>
      <c r="AD75" s="165">
        <v>0</v>
      </c>
      <c r="AE75" s="165">
        <v>0</v>
      </c>
      <c r="AF75" s="165">
        <v>0</v>
      </c>
      <c r="AG75" s="165">
        <v>0</v>
      </c>
      <c r="AH75" s="147" t="str">
        <f t="shared" ref="AH75:AH99" si="352">IF(G75=H75+K75+L75+M75+N75+O75+P75+Q75+R75+S75+T75+U75+V75+W75+X75+Y75+Z75+AA75+AB75+AC75+AD75+AE75+AF75,"проверка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 xml:space="preserve">проверка пройдена</v>
      </c>
      <c r="AI75" s="147" t="str">
        <f t="shared" si="351"/>
        <v xml:space="preserve">проверка пройдена</v>
      </c>
    </row>
    <row r="76" ht="75">
      <c r="A76" s="206" t="s">
        <v>21</v>
      </c>
      <c r="B76" s="155" t="s">
        <v>280</v>
      </c>
      <c r="C76" s="142" t="s">
        <v>1051</v>
      </c>
      <c r="D76" s="142" t="s">
        <v>1052</v>
      </c>
      <c r="E76" s="153" t="s">
        <v>48</v>
      </c>
      <c r="F76" s="159" t="s">
        <v>49</v>
      </c>
      <c r="G76" s="165">
        <v>0</v>
      </c>
      <c r="H76" s="165">
        <v>0</v>
      </c>
      <c r="I76" s="165">
        <v>0</v>
      </c>
      <c r="J76" s="165">
        <v>0</v>
      </c>
      <c r="K76" s="165">
        <v>0</v>
      </c>
      <c r="L76" s="165">
        <v>0</v>
      </c>
      <c r="M76" s="165">
        <v>0</v>
      </c>
      <c r="N76" s="165">
        <v>0</v>
      </c>
      <c r="O76" s="165">
        <v>0</v>
      </c>
      <c r="P76" s="165">
        <v>0</v>
      </c>
      <c r="Q76" s="165">
        <v>0</v>
      </c>
      <c r="R76" s="165">
        <v>0</v>
      </c>
      <c r="S76" s="165">
        <v>0</v>
      </c>
      <c r="T76" s="165">
        <v>0</v>
      </c>
      <c r="U76" s="165">
        <v>0</v>
      </c>
      <c r="V76" s="165">
        <v>0</v>
      </c>
      <c r="W76" s="165">
        <v>0</v>
      </c>
      <c r="X76" s="165">
        <v>0</v>
      </c>
      <c r="Y76" s="165">
        <v>0</v>
      </c>
      <c r="Z76" s="165">
        <v>0</v>
      </c>
      <c r="AA76" s="165">
        <v>0</v>
      </c>
      <c r="AB76" s="165">
        <v>0</v>
      </c>
      <c r="AC76" s="165">
        <v>0</v>
      </c>
      <c r="AD76" s="165">
        <v>0</v>
      </c>
      <c r="AE76" s="165">
        <v>0</v>
      </c>
      <c r="AF76" s="165">
        <v>0</v>
      </c>
      <c r="AG76" s="165">
        <v>0</v>
      </c>
      <c r="AH76" s="147" t="str">
        <f t="shared" si="352"/>
        <v xml:space="preserve">проверка пройдена</v>
      </c>
      <c r="AI76" s="147" t="str">
        <f t="shared" si="351"/>
        <v xml:space="preserve">проверка пройдена</v>
      </c>
    </row>
    <row r="77" ht="15">
      <c r="A77" s="206" t="s">
        <v>21</v>
      </c>
      <c r="B77" s="155" t="s">
        <v>280</v>
      </c>
      <c r="C77" s="142" t="s">
        <v>1051</v>
      </c>
      <c r="D77" s="142" t="s">
        <v>1052</v>
      </c>
      <c r="E77" s="153" t="s">
        <v>54</v>
      </c>
      <c r="F77" s="159" t="s">
        <v>55</v>
      </c>
      <c r="G77" s="165">
        <v>0</v>
      </c>
      <c r="H77" s="165">
        <v>0</v>
      </c>
      <c r="I77" s="165">
        <v>0</v>
      </c>
      <c r="J77" s="165">
        <v>0</v>
      </c>
      <c r="K77" s="165">
        <v>0</v>
      </c>
      <c r="L77" s="165">
        <v>0</v>
      </c>
      <c r="M77" s="165">
        <v>0</v>
      </c>
      <c r="N77" s="165">
        <v>0</v>
      </c>
      <c r="O77" s="165">
        <v>0</v>
      </c>
      <c r="P77" s="165">
        <v>0</v>
      </c>
      <c r="Q77" s="165">
        <v>0</v>
      </c>
      <c r="R77" s="165">
        <v>0</v>
      </c>
      <c r="S77" s="165">
        <v>0</v>
      </c>
      <c r="T77" s="165">
        <v>0</v>
      </c>
      <c r="U77" s="165">
        <v>0</v>
      </c>
      <c r="V77" s="165">
        <v>0</v>
      </c>
      <c r="W77" s="165">
        <v>0</v>
      </c>
      <c r="X77" s="165">
        <v>0</v>
      </c>
      <c r="Y77" s="165">
        <v>0</v>
      </c>
      <c r="Z77" s="165">
        <v>0</v>
      </c>
      <c r="AA77" s="165">
        <v>0</v>
      </c>
      <c r="AB77" s="165">
        <v>0</v>
      </c>
      <c r="AC77" s="165">
        <v>0</v>
      </c>
      <c r="AD77" s="165">
        <v>0</v>
      </c>
      <c r="AE77" s="165">
        <v>0</v>
      </c>
      <c r="AF77" s="165">
        <v>0</v>
      </c>
      <c r="AG77" s="165">
        <v>0</v>
      </c>
      <c r="AH77" s="147" t="str">
        <f t="shared" si="352"/>
        <v xml:space="preserve">проверка пройдена</v>
      </c>
      <c r="AI77" s="147" t="str">
        <f t="shared" si="351"/>
        <v xml:space="preserve">проверка пройдена</v>
      </c>
    </row>
    <row r="78" ht="15">
      <c r="A78" s="206" t="s">
        <v>21</v>
      </c>
      <c r="B78" s="155" t="s">
        <v>280</v>
      </c>
      <c r="C78" s="142" t="s">
        <v>1051</v>
      </c>
      <c r="D78" s="142" t="s">
        <v>1052</v>
      </c>
      <c r="E78" s="153" t="s">
        <v>60</v>
      </c>
      <c r="F78" s="159" t="s">
        <v>61</v>
      </c>
      <c r="G78" s="165">
        <v>0</v>
      </c>
      <c r="H78" s="165">
        <v>0</v>
      </c>
      <c r="I78" s="165">
        <v>0</v>
      </c>
      <c r="J78" s="165">
        <v>0</v>
      </c>
      <c r="K78" s="165">
        <v>0</v>
      </c>
      <c r="L78" s="165">
        <v>0</v>
      </c>
      <c r="M78" s="165">
        <v>0</v>
      </c>
      <c r="N78" s="165">
        <v>0</v>
      </c>
      <c r="O78" s="165">
        <v>0</v>
      </c>
      <c r="P78" s="165">
        <v>0</v>
      </c>
      <c r="Q78" s="165">
        <v>0</v>
      </c>
      <c r="R78" s="165">
        <v>0</v>
      </c>
      <c r="S78" s="165">
        <v>0</v>
      </c>
      <c r="T78" s="165">
        <v>0</v>
      </c>
      <c r="U78" s="165">
        <v>0</v>
      </c>
      <c r="V78" s="165">
        <v>0</v>
      </c>
      <c r="W78" s="165">
        <v>0</v>
      </c>
      <c r="X78" s="165">
        <v>0</v>
      </c>
      <c r="Y78" s="165">
        <v>0</v>
      </c>
      <c r="Z78" s="165">
        <v>0</v>
      </c>
      <c r="AA78" s="165">
        <v>0</v>
      </c>
      <c r="AB78" s="165">
        <v>0</v>
      </c>
      <c r="AC78" s="165">
        <v>0</v>
      </c>
      <c r="AD78" s="165">
        <v>0</v>
      </c>
      <c r="AE78" s="165">
        <v>0</v>
      </c>
      <c r="AF78" s="165">
        <v>0</v>
      </c>
      <c r="AG78" s="165">
        <v>0</v>
      </c>
      <c r="AH78" s="147" t="str">
        <f t="shared" si="352"/>
        <v xml:space="preserve">проверка пройдена</v>
      </c>
      <c r="AI78" s="147" t="str">
        <f t="shared" si="351"/>
        <v xml:space="preserve">проверка пройдена</v>
      </c>
    </row>
    <row r="79" ht="15">
      <c r="A79" s="206" t="s">
        <v>21</v>
      </c>
      <c r="B79" s="155" t="s">
        <v>280</v>
      </c>
      <c r="C79" s="142" t="s">
        <v>1051</v>
      </c>
      <c r="D79" s="142" t="s">
        <v>1052</v>
      </c>
      <c r="E79" s="160" t="s">
        <v>65</v>
      </c>
      <c r="F79" s="161" t="s">
        <v>66</v>
      </c>
      <c r="G79" s="165">
        <v>0</v>
      </c>
      <c r="H79" s="165">
        <v>0</v>
      </c>
      <c r="I79" s="165">
        <v>0</v>
      </c>
      <c r="J79" s="165">
        <v>0</v>
      </c>
      <c r="K79" s="165">
        <v>0</v>
      </c>
      <c r="L79" s="165">
        <v>0</v>
      </c>
      <c r="M79" s="165">
        <v>0</v>
      </c>
      <c r="N79" s="165">
        <v>0</v>
      </c>
      <c r="O79" s="165">
        <v>0</v>
      </c>
      <c r="P79" s="165">
        <v>0</v>
      </c>
      <c r="Q79" s="165">
        <v>0</v>
      </c>
      <c r="R79" s="165">
        <v>0</v>
      </c>
      <c r="S79" s="165">
        <v>0</v>
      </c>
      <c r="T79" s="165">
        <v>0</v>
      </c>
      <c r="U79" s="165">
        <v>0</v>
      </c>
      <c r="V79" s="165">
        <v>0</v>
      </c>
      <c r="W79" s="165">
        <v>0</v>
      </c>
      <c r="X79" s="165">
        <v>0</v>
      </c>
      <c r="Y79" s="165">
        <v>0</v>
      </c>
      <c r="Z79" s="165">
        <v>0</v>
      </c>
      <c r="AA79" s="165">
        <v>0</v>
      </c>
      <c r="AB79" s="165">
        <v>0</v>
      </c>
      <c r="AC79" s="165">
        <v>0</v>
      </c>
      <c r="AD79" s="165">
        <v>0</v>
      </c>
      <c r="AE79" s="165">
        <v>0</v>
      </c>
      <c r="AF79" s="165">
        <v>0</v>
      </c>
      <c r="AG79" s="165">
        <v>0</v>
      </c>
      <c r="AH79" s="147" t="str">
        <f t="shared" si="352"/>
        <v xml:space="preserve">проверка пройдена</v>
      </c>
      <c r="AI79" s="147" t="str">
        <f t="shared" si="351"/>
        <v xml:space="preserve">проверка пройдена</v>
      </c>
    </row>
    <row r="80" ht="30">
      <c r="A80" s="206" t="s">
        <v>21</v>
      </c>
      <c r="B80" s="155" t="s">
        <v>280</v>
      </c>
      <c r="C80" s="142" t="s">
        <v>1051</v>
      </c>
      <c r="D80" s="142" t="s">
        <v>1052</v>
      </c>
      <c r="E80" s="160" t="s">
        <v>70</v>
      </c>
      <c r="F80" s="161" t="s">
        <v>71</v>
      </c>
      <c r="G80" s="165">
        <v>0</v>
      </c>
      <c r="H80" s="165">
        <v>0</v>
      </c>
      <c r="I80" s="165">
        <v>0</v>
      </c>
      <c r="J80" s="165">
        <v>0</v>
      </c>
      <c r="K80" s="165">
        <v>0</v>
      </c>
      <c r="L80" s="165">
        <v>0</v>
      </c>
      <c r="M80" s="165">
        <v>0</v>
      </c>
      <c r="N80" s="165">
        <v>0</v>
      </c>
      <c r="O80" s="165">
        <v>0</v>
      </c>
      <c r="P80" s="165">
        <v>0</v>
      </c>
      <c r="Q80" s="165">
        <v>0</v>
      </c>
      <c r="R80" s="165">
        <v>0</v>
      </c>
      <c r="S80" s="165">
        <v>0</v>
      </c>
      <c r="T80" s="165">
        <v>0</v>
      </c>
      <c r="U80" s="165">
        <v>0</v>
      </c>
      <c r="V80" s="165">
        <v>0</v>
      </c>
      <c r="W80" s="165">
        <v>0</v>
      </c>
      <c r="X80" s="165">
        <v>0</v>
      </c>
      <c r="Y80" s="165">
        <v>0</v>
      </c>
      <c r="Z80" s="165">
        <v>0</v>
      </c>
      <c r="AA80" s="165">
        <v>0</v>
      </c>
      <c r="AB80" s="165">
        <v>0</v>
      </c>
      <c r="AC80" s="165">
        <v>0</v>
      </c>
      <c r="AD80" s="165">
        <v>0</v>
      </c>
      <c r="AE80" s="165">
        <v>0</v>
      </c>
      <c r="AF80" s="165">
        <v>0</v>
      </c>
      <c r="AG80" s="165">
        <v>0</v>
      </c>
      <c r="AH80" s="147" t="str">
        <f t="shared" si="352"/>
        <v xml:space="preserve">проверка пройдена</v>
      </c>
      <c r="AI80" s="147" t="str">
        <f t="shared" si="351"/>
        <v xml:space="preserve">проверка пройдена</v>
      </c>
    </row>
    <row r="81" ht="30">
      <c r="A81" s="206" t="s">
        <v>21</v>
      </c>
      <c r="B81" s="155" t="s">
        <v>280</v>
      </c>
      <c r="C81" s="142" t="s">
        <v>1051</v>
      </c>
      <c r="D81" s="142" t="s">
        <v>1052</v>
      </c>
      <c r="E81" s="160" t="s">
        <v>75</v>
      </c>
      <c r="F81" s="161" t="s">
        <v>76</v>
      </c>
      <c r="G81" s="165">
        <v>0</v>
      </c>
      <c r="H81" s="165">
        <v>0</v>
      </c>
      <c r="I81" s="165">
        <v>0</v>
      </c>
      <c r="J81" s="165">
        <v>0</v>
      </c>
      <c r="K81" s="165">
        <v>0</v>
      </c>
      <c r="L81" s="165">
        <v>0</v>
      </c>
      <c r="M81" s="165">
        <v>0</v>
      </c>
      <c r="N81" s="165">
        <v>0</v>
      </c>
      <c r="O81" s="165">
        <v>0</v>
      </c>
      <c r="P81" s="165">
        <v>0</v>
      </c>
      <c r="Q81" s="165">
        <v>0</v>
      </c>
      <c r="R81" s="165">
        <v>0</v>
      </c>
      <c r="S81" s="165">
        <v>0</v>
      </c>
      <c r="T81" s="165">
        <v>0</v>
      </c>
      <c r="U81" s="165">
        <v>0</v>
      </c>
      <c r="V81" s="165">
        <v>0</v>
      </c>
      <c r="W81" s="165">
        <v>0</v>
      </c>
      <c r="X81" s="165">
        <v>0</v>
      </c>
      <c r="Y81" s="165">
        <v>0</v>
      </c>
      <c r="Z81" s="165">
        <v>0</v>
      </c>
      <c r="AA81" s="165">
        <v>0</v>
      </c>
      <c r="AB81" s="165">
        <v>0</v>
      </c>
      <c r="AC81" s="165">
        <v>0</v>
      </c>
      <c r="AD81" s="165">
        <v>0</v>
      </c>
      <c r="AE81" s="165">
        <v>0</v>
      </c>
      <c r="AF81" s="165">
        <v>0</v>
      </c>
      <c r="AG81" s="165">
        <v>0</v>
      </c>
      <c r="AH81" s="147" t="str">
        <f t="shared" si="352"/>
        <v xml:space="preserve">проверка пройдена</v>
      </c>
      <c r="AI81" s="147" t="str">
        <f t="shared" si="351"/>
        <v xml:space="preserve">проверка пройдена</v>
      </c>
    </row>
    <row r="82" ht="30">
      <c r="A82" s="206" t="s">
        <v>21</v>
      </c>
      <c r="B82" s="155" t="s">
        <v>280</v>
      </c>
      <c r="C82" s="142" t="s">
        <v>1051</v>
      </c>
      <c r="D82" s="142" t="s">
        <v>1052</v>
      </c>
      <c r="E82" s="160" t="s">
        <v>80</v>
      </c>
      <c r="F82" s="161" t="s">
        <v>81</v>
      </c>
      <c r="G82" s="165">
        <v>0</v>
      </c>
      <c r="H82" s="165">
        <v>0</v>
      </c>
      <c r="I82" s="165">
        <v>0</v>
      </c>
      <c r="J82" s="165">
        <v>0</v>
      </c>
      <c r="K82" s="165">
        <v>0</v>
      </c>
      <c r="L82" s="165">
        <v>0</v>
      </c>
      <c r="M82" s="165">
        <v>0</v>
      </c>
      <c r="N82" s="165">
        <v>0</v>
      </c>
      <c r="O82" s="165">
        <v>0</v>
      </c>
      <c r="P82" s="165">
        <v>0</v>
      </c>
      <c r="Q82" s="165">
        <v>0</v>
      </c>
      <c r="R82" s="165">
        <v>0</v>
      </c>
      <c r="S82" s="165">
        <v>0</v>
      </c>
      <c r="T82" s="165">
        <v>0</v>
      </c>
      <c r="U82" s="165">
        <v>0</v>
      </c>
      <c r="V82" s="165">
        <v>0</v>
      </c>
      <c r="W82" s="165">
        <v>0</v>
      </c>
      <c r="X82" s="165">
        <v>0</v>
      </c>
      <c r="Y82" s="165">
        <v>0</v>
      </c>
      <c r="Z82" s="165">
        <v>0</v>
      </c>
      <c r="AA82" s="165">
        <v>0</v>
      </c>
      <c r="AB82" s="165">
        <v>0</v>
      </c>
      <c r="AC82" s="165">
        <v>0</v>
      </c>
      <c r="AD82" s="165">
        <v>0</v>
      </c>
      <c r="AE82" s="165">
        <v>0</v>
      </c>
      <c r="AF82" s="165">
        <v>0</v>
      </c>
      <c r="AG82" s="165">
        <v>0</v>
      </c>
      <c r="AH82" s="147" t="str">
        <f t="shared" si="352"/>
        <v xml:space="preserve">проверка пройдена</v>
      </c>
      <c r="AI82" s="147" t="str">
        <f t="shared" si="351"/>
        <v xml:space="preserve">проверка пройдена</v>
      </c>
    </row>
    <row r="83" ht="60">
      <c r="A83" s="206" t="s">
        <v>21</v>
      </c>
      <c r="B83" s="155" t="s">
        <v>280</v>
      </c>
      <c r="C83" s="142" t="s">
        <v>1051</v>
      </c>
      <c r="D83" s="142" t="s">
        <v>1052</v>
      </c>
      <c r="E83" s="153" t="s">
        <v>85</v>
      </c>
      <c r="F83" s="162" t="s">
        <v>86</v>
      </c>
      <c r="G83" s="165">
        <v>0</v>
      </c>
      <c r="H83" s="165">
        <v>0</v>
      </c>
      <c r="I83" s="165">
        <v>0</v>
      </c>
      <c r="J83" s="165">
        <v>0</v>
      </c>
      <c r="K83" s="165">
        <v>0</v>
      </c>
      <c r="L83" s="165">
        <v>0</v>
      </c>
      <c r="M83" s="165">
        <v>0</v>
      </c>
      <c r="N83" s="165">
        <v>0</v>
      </c>
      <c r="O83" s="165">
        <v>0</v>
      </c>
      <c r="P83" s="165">
        <v>0</v>
      </c>
      <c r="Q83" s="165">
        <v>0</v>
      </c>
      <c r="R83" s="165">
        <v>0</v>
      </c>
      <c r="S83" s="165">
        <v>0</v>
      </c>
      <c r="T83" s="165">
        <v>0</v>
      </c>
      <c r="U83" s="165">
        <v>0</v>
      </c>
      <c r="V83" s="165">
        <v>0</v>
      </c>
      <c r="W83" s="165">
        <v>0</v>
      </c>
      <c r="X83" s="165">
        <v>0</v>
      </c>
      <c r="Y83" s="165">
        <v>0</v>
      </c>
      <c r="Z83" s="165">
        <v>0</v>
      </c>
      <c r="AA83" s="165">
        <v>0</v>
      </c>
      <c r="AB83" s="165">
        <v>0</v>
      </c>
      <c r="AC83" s="165">
        <v>0</v>
      </c>
      <c r="AD83" s="165">
        <v>0</v>
      </c>
      <c r="AE83" s="165">
        <v>0</v>
      </c>
      <c r="AF83" s="165">
        <v>0</v>
      </c>
      <c r="AG83" s="165">
        <v>0</v>
      </c>
      <c r="AH83" s="147" t="str">
        <f t="shared" si="352"/>
        <v xml:space="preserve">проверка пройдена</v>
      </c>
      <c r="AI83" s="147" t="str">
        <f t="shared" si="351"/>
        <v xml:space="preserve">проверка пройдена</v>
      </c>
    </row>
    <row r="84" ht="75">
      <c r="A84" s="206" t="s">
        <v>21</v>
      </c>
      <c r="B84" s="155" t="s">
        <v>280</v>
      </c>
      <c r="C84" s="142" t="s">
        <v>1051</v>
      </c>
      <c r="D84" s="142" t="s">
        <v>1052</v>
      </c>
      <c r="E84" s="153" t="s">
        <v>90</v>
      </c>
      <c r="F84" s="162" t="s">
        <v>91</v>
      </c>
      <c r="G84" s="165">
        <v>0</v>
      </c>
      <c r="H84" s="165">
        <v>0</v>
      </c>
      <c r="I84" s="165">
        <v>0</v>
      </c>
      <c r="J84" s="165">
        <v>0</v>
      </c>
      <c r="K84" s="165">
        <v>0</v>
      </c>
      <c r="L84" s="165">
        <v>0</v>
      </c>
      <c r="M84" s="165">
        <v>0</v>
      </c>
      <c r="N84" s="165">
        <v>0</v>
      </c>
      <c r="O84" s="165">
        <v>0</v>
      </c>
      <c r="P84" s="165">
        <v>0</v>
      </c>
      <c r="Q84" s="165">
        <v>0</v>
      </c>
      <c r="R84" s="165">
        <v>0</v>
      </c>
      <c r="S84" s="165">
        <v>0</v>
      </c>
      <c r="T84" s="165">
        <v>0</v>
      </c>
      <c r="U84" s="165">
        <v>0</v>
      </c>
      <c r="V84" s="165">
        <v>0</v>
      </c>
      <c r="W84" s="165">
        <v>0</v>
      </c>
      <c r="X84" s="165">
        <v>0</v>
      </c>
      <c r="Y84" s="165">
        <v>0</v>
      </c>
      <c r="Z84" s="165">
        <v>0</v>
      </c>
      <c r="AA84" s="165">
        <v>0</v>
      </c>
      <c r="AB84" s="165">
        <v>0</v>
      </c>
      <c r="AC84" s="165">
        <v>0</v>
      </c>
      <c r="AD84" s="165">
        <v>0</v>
      </c>
      <c r="AE84" s="165">
        <v>0</v>
      </c>
      <c r="AF84" s="165">
        <v>0</v>
      </c>
      <c r="AG84" s="165">
        <v>0</v>
      </c>
      <c r="AH84" s="147" t="str">
        <f t="shared" si="352"/>
        <v xml:space="preserve">проверка пройдена</v>
      </c>
      <c r="AI84" s="147" t="str">
        <f t="shared" si="351"/>
        <v xml:space="preserve">проверка пройдена</v>
      </c>
    </row>
    <row r="85" ht="30">
      <c r="A85" s="206" t="s">
        <v>21</v>
      </c>
      <c r="B85" s="155" t="s">
        <v>280</v>
      </c>
      <c r="C85" s="142" t="s">
        <v>1051</v>
      </c>
      <c r="D85" s="142" t="s">
        <v>1052</v>
      </c>
      <c r="E85" s="163" t="s">
        <v>1331</v>
      </c>
      <c r="F85" s="164" t="s">
        <v>1362</v>
      </c>
      <c r="G85" s="165" t="str">
        <f>IF(AND(G71&lt;=G70,G72&lt;=G71,G73&lt;=G70,G74&lt;=G70,G75=(G71+G73),G75=(G76+G77+G78+G79+G80+G81+G82),G83&lt;=G75,G84&lt;=G75,(G71+G73)&lt;=G70,G76&lt;=G75,G77&lt;=G75,G78&lt;=G75,G79&lt;=G75,G80&lt;=G75,G81&lt;=G75,G82&lt;=G75,G83&lt;=G74,G83&lt;=G75),"проверка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H85" s="165" t="str">
        <f>IF(AND(H71&lt;=H70,H72&lt;=H71,H73&lt;=H70,H74&lt;=H70,H75=(H71+H73),H75=(H76+H77+H78+H79+H80+H81+H82),H83&lt;=H75,H84&lt;=H75,(H71+H73)&lt;=H70,H76&lt;=H75,H77&lt;=H75,H78&lt;=H75,H79&lt;=H75,H80&lt;=H75,H81&lt;=H75,H82&lt;=H75,H83&lt;=H74,H83&lt;=H75),"проверка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I85" s="165" t="str">
        <f>IF(AND(I71&lt;=I70,I72&lt;=I71,I73&lt;=I70,I74&lt;=I70,I75=(I71+I73),I75=(I76+I77+I78+I79+I80+I81+I82),I83&lt;=I75,I84&lt;=I75,(I71+I73)&lt;=I70,I76&lt;=I75,I77&lt;=I75,I78&lt;=I75,I79&lt;=I75,I80&lt;=I75,I81&lt;=I75,I82&lt;=I75,I83&lt;=I74,I83&lt;=I75),"проверка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J85" s="165" t="str">
        <f>IF(AND(J71&lt;=J70,J72&lt;=J71,J73&lt;=J70,J74&lt;=J70,J75=(J71+J73),J75=(J76+J77+J78+J79+J80+J81+J82),J83&lt;=J75,J84&lt;=J75,(J71+J73)&lt;=J70,J76&lt;=J75,J77&lt;=J75,J78&lt;=J75,J79&lt;=J75,J80&lt;=J75,J81&lt;=J75,J82&lt;=J75,J83&lt;=J74,J83&lt;=J75),"проверка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K85" s="165" t="str">
        <f>IF(AND(K71&lt;=K70,K72&lt;=K71,K73&lt;=K70,K74&lt;=K70,K75=(K71+K73),K75=(K76+K77+K78+K79+K80+K81+K82),K83&lt;=K75,K84&lt;=K75,(K71+K73)&lt;=K70,K76&lt;=K75,K77&lt;=K75,K78&lt;=K75,K79&lt;=K75,K80&lt;=K75,K81&lt;=K75,K82&lt;=K75,K83&lt;=K74,K83&lt;=K75),"проверка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L85" s="165" t="str">
        <f>IF(AND(L71&lt;=L70,L72&lt;=L71,L73&lt;=L70,L74&lt;=L70,L75=(L71+L73),L75=(L76+L77+L78+L79+L80+L81+L82),L83&lt;=L75,L84&lt;=L75,(L71+L73)&lt;=L70,L76&lt;=L75,L77&lt;=L75,L78&lt;=L75,L79&lt;=L75,L80&lt;=L75,L81&lt;=L75,L82&lt;=L75,L83&lt;=L74,L83&lt;=L75),"проверка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M85" s="165" t="str">
        <f>IF(AND(M71&lt;=M70,M72&lt;=M71,M73&lt;=M70,M74&lt;=M70,M75=(M71+M73),M75=(M76+M77+M78+M79+M80+M81+M82),M83&lt;=M75,M84&lt;=M75,(M71+M73)&lt;=M70,M76&lt;=M75,M77&lt;=M75,M78&lt;=M75,M79&lt;=M75,M80&lt;=M75,M81&lt;=M75,M82&lt;=M75,M83&lt;=M74,M83&lt;=M75),"проверка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N85" s="165" t="str">
        <f>IF(AND(N71&lt;=N70,N72&lt;=N71,N73&lt;=N70,N74&lt;=N70,N75=(N71+N73),N75=(N76+N77+N78+N79+N80+N81+N82),N83&lt;=N75,N84&lt;=N75,(N71+N73)&lt;=N70,N76&lt;=N75,N77&lt;=N75,N78&lt;=N75,N79&lt;=N75,N80&lt;=N75,N81&lt;=N75,N82&lt;=N75,N83&lt;=N74,N83&lt;=N75),"проверка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O85" s="165" t="str">
        <f>IF(AND(O71&lt;=O70,O72&lt;=O71,O73&lt;=O70,O74&lt;=O70,O75=(O71+O73),O75=(O76+O77+O78+O79+O80+O81+O82),O83&lt;=O75,O84&lt;=O75,(O71+O73)&lt;=O70,O76&lt;=O75,O77&lt;=O75,O78&lt;=O75,O79&lt;=O75,O80&lt;=O75,O81&lt;=O75,O82&lt;=O75,O83&lt;=O74,O83&lt;=O75),"проверка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P85" s="165" t="str">
        <f>IF(AND(P71&lt;=P70,P72&lt;=P71,P73&lt;=P70,P74&lt;=P70,P75=(P71+P73),P75=(P76+P77+P78+P79+P80+P81+P82),P83&lt;=P75,P84&lt;=P75,(P71+P73)&lt;=P70,P76&lt;=P75,P77&lt;=P75,P78&lt;=P75,P79&lt;=P75,P80&lt;=P75,P81&lt;=P75,P82&lt;=P75,P83&lt;=P74,P83&lt;=P75),"проверка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Q85" s="165" t="str">
        <f>IF(AND(Q71&lt;=Q70,Q72&lt;=Q71,Q73&lt;=Q70,Q74&lt;=Q70,Q75=(Q71+Q73),Q75=(Q76+Q77+Q78+Q79+Q80+Q81+Q82),Q83&lt;=Q75,Q84&lt;=Q75,(Q71+Q73)&lt;=Q70,Q76&lt;=Q75,Q77&lt;=Q75,Q78&lt;=Q75,Q79&lt;=Q75,Q80&lt;=Q75,Q81&lt;=Q75,Q82&lt;=Q75,Q83&lt;=Q74,Q83&lt;=Q75),"проверка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R85" s="165" t="str">
        <f>IF(AND(R71&lt;=R70,R72&lt;=R71,R73&lt;=R70,R74&lt;=R70,R75=(R71+R73),R75=(R76+R77+R78+R79+R80+R81+R82),R83&lt;=R75,R84&lt;=R75,(R71+R73)&lt;=R70,R76&lt;=R75,R77&lt;=R75,R78&lt;=R75,R79&lt;=R75,R80&lt;=R75,R81&lt;=R75,R82&lt;=R75,R83&lt;=R74,R83&lt;=R75),"проверка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S85" s="165" t="str">
        <f>IF(AND(S71&lt;=S70,S72&lt;=S71,S73&lt;=S70,S74&lt;=S70,S75=(S71+S73),S75=(S76+S77+S78+S79+S80+S81+S82),S83&lt;=S75,S84&lt;=S75,(S71+S73)&lt;=S70,S76&lt;=S75,S77&lt;=S75,S78&lt;=S75,S79&lt;=S75,S80&lt;=S75,S81&lt;=S75,S82&lt;=S75,S83&lt;=S74,S83&lt;=S75),"проверка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T85" s="165" t="str">
        <f>IF(AND(T71&lt;=T70,T72&lt;=T71,T73&lt;=T70,T74&lt;=T70,T75=(T71+T73),T75=(T76+T77+T78+T79+T80+T81+T82),T83&lt;=T75,T84&lt;=T75,(T71+T73)&lt;=T70,T76&lt;=T75,T77&lt;=T75,T78&lt;=T75,T79&lt;=T75,T80&lt;=T75,T81&lt;=T75,T82&lt;=T75,T83&lt;=T74,T83&lt;=T75),"проверка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U85" s="165" t="str">
        <f>IF(AND(U71&lt;=U70,U72&lt;=U71,U73&lt;=U70,U74&lt;=U70,U75=(U71+U73),U75=(U76+U77+U78+U79+U80+U81+U82),U83&lt;=U75,U84&lt;=U75,(U71+U73)&lt;=U70,U76&lt;=U75,U77&lt;=U75,U78&lt;=U75,U79&lt;=U75,U80&lt;=U75,U81&lt;=U75,U82&lt;=U75,U83&lt;=U74,U83&lt;=U75),"проверка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V85" s="165" t="str">
        <f>IF(AND(V71&lt;=V70,V72&lt;=V71,V73&lt;=V70,V74&lt;=V70,V75=(V71+V73),V75=(V76+V77+V78+V79+V80+V81+V82),V83&lt;=V75,V84&lt;=V75,(V71+V73)&lt;=V70,V76&lt;=V75,V77&lt;=V75,V78&lt;=V75,V79&lt;=V75,V80&lt;=V75,V81&lt;=V75,V82&lt;=V75,V83&lt;=V74,V83&lt;=V75),"проверка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W85" s="165" t="str">
        <f>IF(AND(W71&lt;=W70,W72&lt;=W71,W73&lt;=W70,W74&lt;=W70,W75=(W71+W73),W75=(W76+W77+W78+W79+W80+W81+W82),W83&lt;=W75,W84&lt;=W75,(W71+W73)&lt;=W70,W76&lt;=W75,W77&lt;=W75,W78&lt;=W75,W79&lt;=W75,W80&lt;=W75,W81&lt;=W75,W82&lt;=W75,W83&lt;=W74,W83&lt;=W75),"проверка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X85" s="165" t="str">
        <f>IF(AND(X71&lt;=X70,X72&lt;=X71,X73&lt;=X70,X74&lt;=X70,X75=(X71+X73),X75=(X76+X77+X78+X79+X80+X81+X82),X83&lt;=X75,X84&lt;=X75,(X71+X73)&lt;=X70,X76&lt;=X75,X77&lt;=X75,X78&lt;=X75,X79&lt;=X75,X80&lt;=X75,X81&lt;=X75,X82&lt;=X75,X83&lt;=X74,X83&lt;=X75),"проверка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Y85" s="165" t="str">
        <f>IF(AND(Y71&lt;=Y70,Y72&lt;=Y71,Y73&lt;=Y70,Y74&lt;=Y70,Y75=(Y71+Y73),Y75=(Y76+Y77+Y78+Y79+Y80+Y81+Y82),Y83&lt;=Y75,Y84&lt;=Y75,(Y71+Y73)&lt;=Y70,Y76&lt;=Y75,Y77&lt;=Y75,Y78&lt;=Y75,Y79&lt;=Y75,Y80&lt;=Y75,Y81&lt;=Y75,Y82&lt;=Y75,Y83&lt;=Y74,Y83&lt;=Y75),"проверка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Z85" s="165" t="str">
        <f>IF(AND(Z71&lt;=Z70,Z72&lt;=Z71,Z73&lt;=Z70,Z74&lt;=Z70,Z75=(Z71+Z73),Z75=(Z76+Z77+Z78+Z79+Z80+Z81+Z82),Z83&lt;=Z75,Z84&lt;=Z75,(Z71+Z73)&lt;=Z70,Z76&lt;=Z75,Z77&lt;=Z75,Z78&lt;=Z75,Z79&lt;=Z75,Z80&lt;=Z75,Z81&lt;=Z75,Z82&lt;=Z75,Z83&lt;=Z74,Z83&lt;=Z75),"проверка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AA85" s="165" t="str">
        <f>IF(AND(AA71&lt;=AA70,AA72&lt;=AA71,AA73&lt;=AA70,AA74&lt;=AA70,AA75=(AA71+AA73),AA75=(AA76+AA77+AA78+AA79+AA80+AA81+AA82),AA83&lt;=AA75,AA84&lt;=AA75,(AA71+AA73)&lt;=AA70,AA76&lt;=AA75,AA77&lt;=AA75,AA78&lt;=AA75,AA79&lt;=AA75,AA80&lt;=AA75,AA81&lt;=AA75,AA82&lt;=AA75,AA83&lt;=AA74,AA83&lt;=AA75)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AB85" s="165" t="str">
        <f>IF(AND(AB71&lt;=AB70,AB72&lt;=AB71,AB73&lt;=AB70,AB74&lt;=AB70,AB75=(AB71+AB73),AB75=(AB76+AB77+AB78+AB79+AB80+AB81+AB82),AB83&lt;=AB75,AB84&lt;=AB75,(AB71+AB73)&lt;=AB70,AB76&lt;=AB75,AB77&lt;=AB75,AB78&lt;=AB75,AB79&lt;=AB75,AB80&lt;=AB75,AB81&lt;=AB75,AB82&lt;=AB75,AB83&lt;=AB74,AB83&lt;=AB75)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AC85" s="165" t="str">
        <f>IF(AND(AC71&lt;=AC70,AC72&lt;=AC71,AC73&lt;=AC70,AC74&lt;=AC70,AC75=(AC71+AC73),AC75=(AC76+AC77+AC78+AC79+AC80+AC81+AC82),AC83&lt;=AC75,AC84&lt;=AC75,(AC71+AC73)&lt;=AC70,AC76&lt;=AC75,AC77&lt;=AC75,AC78&lt;=AC75,AC79&lt;=AC75,AC80&lt;=AC75,AC81&lt;=AC75,AC82&lt;=AC75,AC83&lt;=AC74,AC83&lt;=AC75)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AD85" s="165" t="str">
        <f>IF(AND(AD71&lt;=AD70,AD72&lt;=AD71,AD73&lt;=AD70,AD74&lt;=AD70,AD75=(AD71+AD73),AD75=(AD76+AD77+AD78+AD79+AD80+AD81+AD82),AD83&lt;=AD75,AD84&lt;=AD75,(AD71+AD73)&lt;=AD70,AD76&lt;=AD75,AD77&lt;=AD75,AD78&lt;=AD75,AD79&lt;=AD75,AD80&lt;=AD75,AD81&lt;=AD75,AD82&lt;=AD75,AD83&lt;=AD74,AD83&lt;=AD75)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AE85" s="165" t="str">
        <f>IF(AND(AE71&lt;=AE70,AE72&lt;=AE71,AE73&lt;=AE70,AE74&lt;=AE70,AE75=(AE71+AE73),AE75=(AE76+AE77+AE78+AE79+AE80+AE81+AE82),AE83&lt;=AE75,AE84&lt;=AE75,(AE71+AE73)&lt;=AE70,AE76&lt;=AE75,AE77&lt;=AE75,AE78&lt;=AE75,AE79&lt;=AE75,AE80&lt;=AE75,AE81&lt;=AE75,AE82&lt;=AE75,AE83&lt;=AE74,AE83&lt;=AE75)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AF85" s="165" t="str">
        <f>IF(AND(AF71&lt;=AF70,AF72&lt;=AF71,AF73&lt;=AF70,AF74&lt;=AF70,AF75=(AF71+AF73),AF75=(AF76+AF77+AF78+AF79+AF80+AF81+AF82),AF83&lt;=AF75,AF84&lt;=AF75,(AF71+AF73)&lt;=AF70,AF76&lt;=AF75,AF77&lt;=AF75,AF78&lt;=AF75,AF79&lt;=AF75,AF80&lt;=AF75,AF81&lt;=AF75,AF82&lt;=AF75,AF83&lt;=AF74,AF83&lt;=AF75)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AH85" s="147"/>
      <c r="AI85" s="147"/>
    </row>
    <row r="86" ht="14.25">
      <c r="A86" s="206" t="s">
        <v>21</v>
      </c>
      <c r="B86" s="155" t="s">
        <v>280</v>
      </c>
      <c r="C86" s="142" t="s">
        <v>1087</v>
      </c>
      <c r="D86" s="142" t="s">
        <v>1088</v>
      </c>
      <c r="E86" s="154" t="s">
        <v>6</v>
      </c>
      <c r="F86" s="155" t="s">
        <v>7</v>
      </c>
      <c r="G86" s="141">
        <v>12</v>
      </c>
      <c r="H86" s="141">
        <v>10</v>
      </c>
      <c r="I86" s="141">
        <v>10</v>
      </c>
      <c r="J86" s="141">
        <v>10</v>
      </c>
      <c r="L86" s="141">
        <v>1</v>
      </c>
      <c r="M86" s="141">
        <v>0</v>
      </c>
      <c r="N86" s="141">
        <v>1</v>
      </c>
      <c r="O86" s="141">
        <v>0</v>
      </c>
      <c r="P86" s="141">
        <v>0</v>
      </c>
      <c r="Q86" s="141">
        <v>0</v>
      </c>
      <c r="R86" s="165">
        <v>0</v>
      </c>
      <c r="S86" s="165">
        <v>0</v>
      </c>
      <c r="T86" s="165">
        <v>0</v>
      </c>
      <c r="U86" s="165">
        <v>0</v>
      </c>
      <c r="V86" s="165">
        <v>0</v>
      </c>
      <c r="W86" s="165">
        <v>0</v>
      </c>
      <c r="X86" s="165">
        <v>0</v>
      </c>
      <c r="Y86" s="165">
        <v>0</v>
      </c>
      <c r="Z86" s="165">
        <v>0</v>
      </c>
      <c r="AA86" s="165">
        <v>0</v>
      </c>
      <c r="AB86" s="165">
        <v>0</v>
      </c>
      <c r="AC86" s="165">
        <v>0</v>
      </c>
      <c r="AD86" s="165">
        <v>0</v>
      </c>
      <c r="AE86" s="165">
        <v>0</v>
      </c>
      <c r="AF86" s="165">
        <v>0</v>
      </c>
      <c r="AG86" s="165">
        <v>0</v>
      </c>
      <c r="AH86" s="147" t="str">
        <f t="shared" si="352"/>
        <v xml:space="preserve">проверка пройдена</v>
      </c>
      <c r="AI86" s="147" t="str">
        <f t="shared" ref="AI86:AI99" si="353">IF(OR(I86&gt;H86,J86&gt;H86),"ВНИМАНИЕ! В гр.09 и/или 10 не может стоять значение большее, чем в гр.08","проверка пройдена")</f>
        <v xml:space="preserve">проверка пройдена</v>
      </c>
    </row>
    <row r="87" ht="14.25">
      <c r="A87" s="206" t="s">
        <v>21</v>
      </c>
      <c r="B87" s="155" t="s">
        <v>280</v>
      </c>
      <c r="C87" s="142" t="s">
        <v>1087</v>
      </c>
      <c r="D87" s="142" t="s">
        <v>1088</v>
      </c>
      <c r="E87" s="154" t="s">
        <v>14</v>
      </c>
      <c r="F87" s="158" t="s">
        <v>15</v>
      </c>
      <c r="G87" s="165">
        <v>0</v>
      </c>
      <c r="H87" s="165">
        <v>0</v>
      </c>
      <c r="I87" s="165">
        <v>0</v>
      </c>
      <c r="J87" s="165">
        <v>0</v>
      </c>
      <c r="K87" s="165">
        <v>0</v>
      </c>
      <c r="L87" s="165">
        <v>0</v>
      </c>
      <c r="M87" s="165">
        <v>0</v>
      </c>
      <c r="N87" s="165">
        <v>0</v>
      </c>
      <c r="O87" s="165">
        <v>0</v>
      </c>
      <c r="P87" s="165">
        <v>0</v>
      </c>
      <c r="Q87" s="165">
        <v>0</v>
      </c>
      <c r="R87" s="165">
        <v>0</v>
      </c>
      <c r="S87" s="165">
        <v>0</v>
      </c>
      <c r="T87" s="165">
        <v>0</v>
      </c>
      <c r="U87" s="165">
        <v>0</v>
      </c>
      <c r="V87" s="165">
        <v>0</v>
      </c>
      <c r="W87" s="165">
        <v>0</v>
      </c>
      <c r="X87" s="165">
        <v>0</v>
      </c>
      <c r="Y87" s="165">
        <v>0</v>
      </c>
      <c r="Z87" s="165">
        <v>0</v>
      </c>
      <c r="AA87" s="165">
        <v>0</v>
      </c>
      <c r="AB87" s="165">
        <v>0</v>
      </c>
      <c r="AC87" s="165">
        <v>0</v>
      </c>
      <c r="AD87" s="165">
        <v>0</v>
      </c>
      <c r="AE87" s="165">
        <v>0</v>
      </c>
      <c r="AF87" s="165">
        <v>0</v>
      </c>
      <c r="AG87" s="165">
        <v>0</v>
      </c>
      <c r="AH87" s="147" t="str">
        <f t="shared" si="352"/>
        <v xml:space="preserve">проверка пройдена</v>
      </c>
      <c r="AI87" s="147" t="str">
        <f t="shared" si="353"/>
        <v xml:space="preserve">проверка пройдена</v>
      </c>
    </row>
    <row r="88" ht="14.25">
      <c r="A88" s="206" t="s">
        <v>21</v>
      </c>
      <c r="B88" s="155" t="s">
        <v>280</v>
      </c>
      <c r="C88" s="142" t="s">
        <v>1087</v>
      </c>
      <c r="D88" s="142" t="s">
        <v>1088</v>
      </c>
      <c r="E88" s="154" t="s">
        <v>22</v>
      </c>
      <c r="F88" s="158" t="s">
        <v>23</v>
      </c>
      <c r="G88" s="165">
        <v>0</v>
      </c>
      <c r="H88" s="165">
        <v>0</v>
      </c>
      <c r="I88" s="165">
        <v>0</v>
      </c>
      <c r="J88" s="165">
        <v>0</v>
      </c>
      <c r="K88" s="165">
        <v>0</v>
      </c>
      <c r="L88" s="165">
        <v>0</v>
      </c>
      <c r="M88" s="165">
        <v>0</v>
      </c>
      <c r="N88" s="165">
        <v>0</v>
      </c>
      <c r="O88" s="165">
        <v>0</v>
      </c>
      <c r="P88" s="165">
        <v>0</v>
      </c>
      <c r="Q88" s="165">
        <v>0</v>
      </c>
      <c r="R88" s="165">
        <v>0</v>
      </c>
      <c r="S88" s="165">
        <v>0</v>
      </c>
      <c r="T88" s="165">
        <v>0</v>
      </c>
      <c r="U88" s="165">
        <v>0</v>
      </c>
      <c r="V88" s="165">
        <v>0</v>
      </c>
      <c r="W88" s="165">
        <v>0</v>
      </c>
      <c r="X88" s="165">
        <v>0</v>
      </c>
      <c r="Y88" s="165">
        <v>0</v>
      </c>
      <c r="Z88" s="165">
        <v>0</v>
      </c>
      <c r="AA88" s="165">
        <v>0</v>
      </c>
      <c r="AB88" s="165">
        <v>0</v>
      </c>
      <c r="AC88" s="165">
        <v>0</v>
      </c>
      <c r="AD88" s="165">
        <v>0</v>
      </c>
      <c r="AE88" s="165">
        <v>0</v>
      </c>
      <c r="AF88" s="165">
        <v>0</v>
      </c>
      <c r="AG88" s="165">
        <v>0</v>
      </c>
      <c r="AH88" s="147" t="str">
        <f t="shared" si="352"/>
        <v xml:space="preserve">проверка пройдена</v>
      </c>
      <c r="AI88" s="147" t="str">
        <f t="shared" si="353"/>
        <v xml:space="preserve">проверка пройдена</v>
      </c>
    </row>
    <row r="89" ht="14.25">
      <c r="A89" s="206" t="s">
        <v>21</v>
      </c>
      <c r="B89" s="155" t="s">
        <v>280</v>
      </c>
      <c r="C89" s="142" t="s">
        <v>1087</v>
      </c>
      <c r="D89" s="142" t="s">
        <v>1088</v>
      </c>
      <c r="E89" s="154" t="s">
        <v>29</v>
      </c>
      <c r="F89" s="158" t="s">
        <v>30</v>
      </c>
      <c r="G89" s="165">
        <v>0</v>
      </c>
      <c r="H89" s="165">
        <v>0</v>
      </c>
      <c r="I89" s="165">
        <v>0</v>
      </c>
      <c r="J89" s="165">
        <v>0</v>
      </c>
      <c r="K89" s="165">
        <v>0</v>
      </c>
      <c r="L89" s="165">
        <v>0</v>
      </c>
      <c r="M89" s="165">
        <v>0</v>
      </c>
      <c r="N89" s="165">
        <v>0</v>
      </c>
      <c r="O89" s="165">
        <v>0</v>
      </c>
      <c r="P89" s="165">
        <v>0</v>
      </c>
      <c r="Q89" s="165">
        <v>0</v>
      </c>
      <c r="R89" s="165">
        <v>0</v>
      </c>
      <c r="S89" s="165">
        <v>0</v>
      </c>
      <c r="T89" s="165">
        <v>0</v>
      </c>
      <c r="U89" s="165">
        <v>0</v>
      </c>
      <c r="V89" s="165">
        <v>0</v>
      </c>
      <c r="W89" s="165">
        <v>0</v>
      </c>
      <c r="X89" s="165">
        <v>0</v>
      </c>
      <c r="Y89" s="165">
        <v>0</v>
      </c>
      <c r="Z89" s="165">
        <v>0</v>
      </c>
      <c r="AA89" s="165">
        <v>0</v>
      </c>
      <c r="AB89" s="165">
        <v>0</v>
      </c>
      <c r="AC89" s="165">
        <v>0</v>
      </c>
      <c r="AD89" s="165">
        <v>0</v>
      </c>
      <c r="AE89" s="165">
        <v>0</v>
      </c>
      <c r="AF89" s="165">
        <v>0</v>
      </c>
      <c r="AG89" s="165">
        <v>0</v>
      </c>
      <c r="AH89" s="147" t="str">
        <f t="shared" si="352"/>
        <v xml:space="preserve">проверка пройдена</v>
      </c>
      <c r="AI89" s="147" t="str">
        <f t="shared" si="353"/>
        <v xml:space="preserve">проверка пройдена</v>
      </c>
    </row>
    <row r="90" ht="14.25">
      <c r="A90" s="206" t="s">
        <v>21</v>
      </c>
      <c r="B90" s="155" t="s">
        <v>280</v>
      </c>
      <c r="C90" s="142" t="s">
        <v>1087</v>
      </c>
      <c r="D90" s="142" t="s">
        <v>1088</v>
      </c>
      <c r="E90" s="154" t="s">
        <v>36</v>
      </c>
      <c r="F90" s="158" t="s">
        <v>37</v>
      </c>
      <c r="G90" s="165">
        <v>0</v>
      </c>
      <c r="H90" s="165">
        <v>0</v>
      </c>
      <c r="I90" s="165">
        <v>0</v>
      </c>
      <c r="J90" s="165">
        <v>0</v>
      </c>
      <c r="K90" s="165">
        <v>0</v>
      </c>
      <c r="L90" s="165">
        <v>0</v>
      </c>
      <c r="M90" s="165">
        <v>0</v>
      </c>
      <c r="N90" s="165">
        <v>0</v>
      </c>
      <c r="O90" s="165">
        <v>0</v>
      </c>
      <c r="P90" s="165">
        <v>0</v>
      </c>
      <c r="Q90" s="165">
        <v>0</v>
      </c>
      <c r="R90" s="165">
        <v>0</v>
      </c>
      <c r="S90" s="165">
        <v>0</v>
      </c>
      <c r="T90" s="165">
        <v>0</v>
      </c>
      <c r="U90" s="165">
        <v>0</v>
      </c>
      <c r="V90" s="165">
        <v>0</v>
      </c>
      <c r="W90" s="165">
        <v>0</v>
      </c>
      <c r="X90" s="165">
        <v>0</v>
      </c>
      <c r="Y90" s="165">
        <v>0</v>
      </c>
      <c r="Z90" s="165">
        <v>0</v>
      </c>
      <c r="AA90" s="165">
        <v>0</v>
      </c>
      <c r="AB90" s="165">
        <v>0</v>
      </c>
      <c r="AC90" s="165">
        <v>0</v>
      </c>
      <c r="AD90" s="165">
        <v>0</v>
      </c>
      <c r="AE90" s="165">
        <v>0</v>
      </c>
      <c r="AF90" s="165">
        <v>0</v>
      </c>
      <c r="AG90" s="165">
        <v>0</v>
      </c>
      <c r="AH90" s="147" t="str">
        <f t="shared" si="352"/>
        <v xml:space="preserve">проверка пройдена</v>
      </c>
      <c r="AI90" s="147" t="str">
        <f t="shared" si="353"/>
        <v xml:space="preserve">проверка пройдена</v>
      </c>
    </row>
    <row r="91" ht="14.25">
      <c r="A91" s="206" t="s">
        <v>21</v>
      </c>
      <c r="B91" s="155" t="s">
        <v>280</v>
      </c>
      <c r="C91" s="142" t="s">
        <v>1087</v>
      </c>
      <c r="D91" s="142" t="s">
        <v>1088</v>
      </c>
      <c r="E91" s="153" t="s">
        <v>42</v>
      </c>
      <c r="F91" s="159" t="s">
        <v>43</v>
      </c>
      <c r="G91" s="165">
        <v>0</v>
      </c>
      <c r="H91" s="165">
        <v>0</v>
      </c>
      <c r="I91" s="165">
        <v>0</v>
      </c>
      <c r="J91" s="165">
        <v>0</v>
      </c>
      <c r="K91" s="165">
        <v>0</v>
      </c>
      <c r="L91" s="165">
        <v>0</v>
      </c>
      <c r="M91" s="165">
        <v>0</v>
      </c>
      <c r="N91" s="165">
        <v>0</v>
      </c>
      <c r="O91" s="165">
        <v>0</v>
      </c>
      <c r="P91" s="165">
        <v>0</v>
      </c>
      <c r="Q91" s="165">
        <v>0</v>
      </c>
      <c r="R91" s="165">
        <v>0</v>
      </c>
      <c r="S91" s="165">
        <v>0</v>
      </c>
      <c r="T91" s="165">
        <v>0</v>
      </c>
      <c r="U91" s="165">
        <v>0</v>
      </c>
      <c r="V91" s="165">
        <v>0</v>
      </c>
      <c r="W91" s="165">
        <v>0</v>
      </c>
      <c r="X91" s="165">
        <v>0</v>
      </c>
      <c r="Y91" s="165">
        <v>0</v>
      </c>
      <c r="Z91" s="165">
        <v>0</v>
      </c>
      <c r="AA91" s="165">
        <v>0</v>
      </c>
      <c r="AB91" s="165">
        <v>0</v>
      </c>
      <c r="AC91" s="165">
        <v>0</v>
      </c>
      <c r="AD91" s="165">
        <v>0</v>
      </c>
      <c r="AE91" s="165">
        <v>0</v>
      </c>
      <c r="AF91" s="165">
        <v>0</v>
      </c>
      <c r="AG91" s="165">
        <v>0</v>
      </c>
      <c r="AH91" s="147" t="str">
        <f t="shared" si="352"/>
        <v xml:space="preserve">проверка пройдена</v>
      </c>
      <c r="AI91" s="147" t="str">
        <f t="shared" si="353"/>
        <v xml:space="preserve">проверка пройдена</v>
      </c>
    </row>
    <row r="92" ht="14.25">
      <c r="A92" s="206" t="s">
        <v>21</v>
      </c>
      <c r="B92" s="155" t="s">
        <v>280</v>
      </c>
      <c r="C92" s="142" t="s">
        <v>1087</v>
      </c>
      <c r="D92" s="142" t="s">
        <v>1088</v>
      </c>
      <c r="E92" s="153" t="s">
        <v>48</v>
      </c>
      <c r="F92" s="159" t="s">
        <v>49</v>
      </c>
      <c r="G92" s="165">
        <v>0</v>
      </c>
      <c r="H92" s="165">
        <v>0</v>
      </c>
      <c r="I92" s="165">
        <v>0</v>
      </c>
      <c r="J92" s="165">
        <v>0</v>
      </c>
      <c r="K92" s="165">
        <v>0</v>
      </c>
      <c r="L92" s="165">
        <v>0</v>
      </c>
      <c r="M92" s="165">
        <v>0</v>
      </c>
      <c r="N92" s="165">
        <v>0</v>
      </c>
      <c r="O92" s="165">
        <v>0</v>
      </c>
      <c r="P92" s="165">
        <v>0</v>
      </c>
      <c r="Q92" s="165">
        <v>0</v>
      </c>
      <c r="R92" s="165">
        <v>0</v>
      </c>
      <c r="S92" s="165">
        <v>0</v>
      </c>
      <c r="T92" s="165">
        <v>0</v>
      </c>
      <c r="U92" s="165">
        <v>0</v>
      </c>
      <c r="V92" s="165">
        <v>0</v>
      </c>
      <c r="W92" s="165">
        <v>0</v>
      </c>
      <c r="X92" s="165">
        <v>0</v>
      </c>
      <c r="Y92" s="165">
        <v>0</v>
      </c>
      <c r="Z92" s="165">
        <v>0</v>
      </c>
      <c r="AA92" s="165">
        <v>0</v>
      </c>
      <c r="AB92" s="165">
        <v>0</v>
      </c>
      <c r="AC92" s="165">
        <v>0</v>
      </c>
      <c r="AD92" s="165">
        <v>0</v>
      </c>
      <c r="AE92" s="165">
        <v>0</v>
      </c>
      <c r="AF92" s="165">
        <v>0</v>
      </c>
      <c r="AG92" s="165">
        <v>0</v>
      </c>
      <c r="AH92" s="147" t="str">
        <f t="shared" si="352"/>
        <v xml:space="preserve">проверка пройдена</v>
      </c>
      <c r="AI92" s="147" t="str">
        <f t="shared" si="353"/>
        <v xml:space="preserve">проверка пройдена</v>
      </c>
    </row>
    <row r="93" ht="14.25">
      <c r="A93" s="206" t="s">
        <v>21</v>
      </c>
      <c r="B93" s="155" t="s">
        <v>280</v>
      </c>
      <c r="C93" s="142" t="s">
        <v>1087</v>
      </c>
      <c r="D93" s="142" t="s">
        <v>1088</v>
      </c>
      <c r="E93" s="153" t="s">
        <v>54</v>
      </c>
      <c r="F93" s="159" t="s">
        <v>55</v>
      </c>
      <c r="G93" s="165">
        <v>0</v>
      </c>
      <c r="H93" s="165">
        <v>0</v>
      </c>
      <c r="I93" s="165">
        <v>0</v>
      </c>
      <c r="J93" s="165">
        <v>0</v>
      </c>
      <c r="K93" s="165">
        <v>0</v>
      </c>
      <c r="L93" s="165">
        <v>0</v>
      </c>
      <c r="M93" s="165">
        <v>0</v>
      </c>
      <c r="N93" s="165">
        <v>0</v>
      </c>
      <c r="O93" s="165">
        <v>0</v>
      </c>
      <c r="P93" s="165">
        <v>0</v>
      </c>
      <c r="Q93" s="165">
        <v>0</v>
      </c>
      <c r="R93" s="165">
        <v>0</v>
      </c>
      <c r="S93" s="165">
        <v>0</v>
      </c>
      <c r="T93" s="165">
        <v>0</v>
      </c>
      <c r="U93" s="165">
        <v>0</v>
      </c>
      <c r="V93" s="165">
        <v>0</v>
      </c>
      <c r="W93" s="165">
        <v>0</v>
      </c>
      <c r="X93" s="165">
        <v>0</v>
      </c>
      <c r="Y93" s="165">
        <v>0</v>
      </c>
      <c r="Z93" s="165">
        <v>0</v>
      </c>
      <c r="AA93" s="165">
        <v>0</v>
      </c>
      <c r="AB93" s="165">
        <v>0</v>
      </c>
      <c r="AC93" s="165">
        <v>0</v>
      </c>
      <c r="AD93" s="165">
        <v>0</v>
      </c>
      <c r="AE93" s="165">
        <v>0</v>
      </c>
      <c r="AF93" s="165">
        <v>0</v>
      </c>
      <c r="AG93" s="165">
        <v>0</v>
      </c>
      <c r="AH93" s="147" t="str">
        <f t="shared" si="352"/>
        <v xml:space="preserve">проверка пройдена</v>
      </c>
      <c r="AI93" s="147" t="str">
        <f t="shared" si="353"/>
        <v xml:space="preserve">проверка пройдена</v>
      </c>
    </row>
    <row r="94" ht="14.25">
      <c r="A94" s="206" t="s">
        <v>21</v>
      </c>
      <c r="B94" s="155" t="s">
        <v>280</v>
      </c>
      <c r="C94" s="142" t="s">
        <v>1087</v>
      </c>
      <c r="D94" s="142" t="s">
        <v>1088</v>
      </c>
      <c r="E94" s="153" t="s">
        <v>60</v>
      </c>
      <c r="F94" s="159" t="s">
        <v>61</v>
      </c>
      <c r="G94" s="165">
        <v>0</v>
      </c>
      <c r="H94" s="165">
        <v>0</v>
      </c>
      <c r="I94" s="165">
        <v>0</v>
      </c>
      <c r="J94" s="165">
        <v>0</v>
      </c>
      <c r="K94" s="165">
        <v>0</v>
      </c>
      <c r="L94" s="165">
        <v>0</v>
      </c>
      <c r="M94" s="165">
        <v>0</v>
      </c>
      <c r="N94" s="165">
        <v>0</v>
      </c>
      <c r="O94" s="165">
        <v>0</v>
      </c>
      <c r="P94" s="165">
        <v>0</v>
      </c>
      <c r="Q94" s="165">
        <v>0</v>
      </c>
      <c r="R94" s="165">
        <v>0</v>
      </c>
      <c r="S94" s="165">
        <v>0</v>
      </c>
      <c r="T94" s="165">
        <v>0</v>
      </c>
      <c r="U94" s="165">
        <v>0</v>
      </c>
      <c r="V94" s="165">
        <v>0</v>
      </c>
      <c r="W94" s="165">
        <v>0</v>
      </c>
      <c r="X94" s="165">
        <v>0</v>
      </c>
      <c r="Y94" s="165">
        <v>0</v>
      </c>
      <c r="Z94" s="165">
        <v>0</v>
      </c>
      <c r="AA94" s="165">
        <v>0</v>
      </c>
      <c r="AB94" s="165">
        <v>0</v>
      </c>
      <c r="AC94" s="165">
        <v>0</v>
      </c>
      <c r="AD94" s="165">
        <v>0</v>
      </c>
      <c r="AE94" s="165">
        <v>0</v>
      </c>
      <c r="AF94" s="165">
        <v>0</v>
      </c>
      <c r="AG94" s="165">
        <v>0</v>
      </c>
      <c r="AH94" s="147" t="str">
        <f t="shared" si="352"/>
        <v xml:space="preserve">проверка пройдена</v>
      </c>
      <c r="AI94" s="147" t="str">
        <f t="shared" si="353"/>
        <v xml:space="preserve">проверка пройдена</v>
      </c>
    </row>
    <row r="95" ht="14.25">
      <c r="A95" s="206" t="s">
        <v>21</v>
      </c>
      <c r="B95" s="155" t="s">
        <v>280</v>
      </c>
      <c r="C95" s="142" t="s">
        <v>1087</v>
      </c>
      <c r="D95" s="142" t="s">
        <v>1088</v>
      </c>
      <c r="E95" s="160" t="s">
        <v>65</v>
      </c>
      <c r="F95" s="161" t="s">
        <v>66</v>
      </c>
      <c r="G95" s="165">
        <v>0</v>
      </c>
      <c r="H95" s="165">
        <v>0</v>
      </c>
      <c r="I95" s="165">
        <v>0</v>
      </c>
      <c r="J95" s="165">
        <v>0</v>
      </c>
      <c r="K95" s="165">
        <v>0</v>
      </c>
      <c r="L95" s="165">
        <v>0</v>
      </c>
      <c r="M95" s="165">
        <v>0</v>
      </c>
      <c r="N95" s="165">
        <v>0</v>
      </c>
      <c r="O95" s="165">
        <v>0</v>
      </c>
      <c r="P95" s="165">
        <v>0</v>
      </c>
      <c r="Q95" s="165">
        <v>0</v>
      </c>
      <c r="R95" s="165">
        <v>0</v>
      </c>
      <c r="S95" s="165">
        <v>0</v>
      </c>
      <c r="T95" s="165">
        <v>0</v>
      </c>
      <c r="U95" s="165">
        <v>0</v>
      </c>
      <c r="V95" s="165">
        <v>0</v>
      </c>
      <c r="W95" s="165">
        <v>0</v>
      </c>
      <c r="X95" s="165">
        <v>0</v>
      </c>
      <c r="Y95" s="165">
        <v>0</v>
      </c>
      <c r="Z95" s="165">
        <v>0</v>
      </c>
      <c r="AA95" s="165">
        <v>0</v>
      </c>
      <c r="AB95" s="165">
        <v>0</v>
      </c>
      <c r="AC95" s="165">
        <v>0</v>
      </c>
      <c r="AD95" s="165">
        <v>0</v>
      </c>
      <c r="AE95" s="165">
        <v>0</v>
      </c>
      <c r="AF95" s="165">
        <v>0</v>
      </c>
      <c r="AG95" s="165">
        <v>0</v>
      </c>
      <c r="AH95" s="147" t="str">
        <f t="shared" si="352"/>
        <v xml:space="preserve">проверка пройдена</v>
      </c>
      <c r="AI95" s="147" t="str">
        <f t="shared" si="353"/>
        <v xml:space="preserve">проверка пройдена</v>
      </c>
    </row>
    <row r="96" ht="14.25">
      <c r="A96" s="206" t="s">
        <v>21</v>
      </c>
      <c r="B96" s="155" t="s">
        <v>280</v>
      </c>
      <c r="C96" s="142" t="s">
        <v>1087</v>
      </c>
      <c r="D96" s="142" t="s">
        <v>1088</v>
      </c>
      <c r="E96" s="160" t="s">
        <v>70</v>
      </c>
      <c r="F96" s="161" t="s">
        <v>71</v>
      </c>
      <c r="G96" s="165">
        <v>0</v>
      </c>
      <c r="H96" s="165">
        <v>0</v>
      </c>
      <c r="I96" s="165">
        <v>0</v>
      </c>
      <c r="J96" s="165">
        <v>0</v>
      </c>
      <c r="K96" s="165">
        <v>0</v>
      </c>
      <c r="L96" s="165">
        <v>0</v>
      </c>
      <c r="M96" s="165">
        <v>0</v>
      </c>
      <c r="N96" s="165">
        <v>0</v>
      </c>
      <c r="O96" s="165">
        <v>0</v>
      </c>
      <c r="P96" s="165">
        <v>0</v>
      </c>
      <c r="Q96" s="165">
        <v>0</v>
      </c>
      <c r="R96" s="165">
        <v>0</v>
      </c>
      <c r="S96" s="165">
        <v>0</v>
      </c>
      <c r="T96" s="165">
        <v>0</v>
      </c>
      <c r="U96" s="165">
        <v>0</v>
      </c>
      <c r="V96" s="165">
        <v>0</v>
      </c>
      <c r="W96" s="165">
        <v>0</v>
      </c>
      <c r="X96" s="165">
        <v>0</v>
      </c>
      <c r="Y96" s="165">
        <v>0</v>
      </c>
      <c r="Z96" s="165">
        <v>0</v>
      </c>
      <c r="AA96" s="165">
        <v>0</v>
      </c>
      <c r="AB96" s="165">
        <v>0</v>
      </c>
      <c r="AC96" s="165">
        <v>0</v>
      </c>
      <c r="AD96" s="165">
        <v>0</v>
      </c>
      <c r="AE96" s="165">
        <v>0</v>
      </c>
      <c r="AF96" s="165">
        <v>0</v>
      </c>
      <c r="AG96" s="165">
        <v>0</v>
      </c>
      <c r="AH96" s="147" t="str">
        <f t="shared" si="352"/>
        <v xml:space="preserve">проверка пройдена</v>
      </c>
      <c r="AI96" s="147" t="str">
        <f t="shared" si="353"/>
        <v xml:space="preserve">проверка пройдена</v>
      </c>
    </row>
    <row r="97" ht="14.25">
      <c r="A97" s="206" t="s">
        <v>21</v>
      </c>
      <c r="B97" s="155" t="s">
        <v>280</v>
      </c>
      <c r="C97" s="142" t="s">
        <v>1087</v>
      </c>
      <c r="D97" s="142" t="s">
        <v>1088</v>
      </c>
      <c r="E97" s="160" t="s">
        <v>75</v>
      </c>
      <c r="F97" s="161" t="s">
        <v>76</v>
      </c>
      <c r="G97" s="165">
        <v>0</v>
      </c>
      <c r="H97" s="165">
        <v>0</v>
      </c>
      <c r="I97" s="165">
        <v>0</v>
      </c>
      <c r="J97" s="165">
        <v>0</v>
      </c>
      <c r="K97" s="165">
        <v>0</v>
      </c>
      <c r="L97" s="165">
        <v>0</v>
      </c>
      <c r="M97" s="165">
        <v>0</v>
      </c>
      <c r="N97" s="165">
        <v>0</v>
      </c>
      <c r="O97" s="165">
        <v>0</v>
      </c>
      <c r="P97" s="165">
        <v>0</v>
      </c>
      <c r="Q97" s="165">
        <v>0</v>
      </c>
      <c r="R97" s="165">
        <v>0</v>
      </c>
      <c r="S97" s="165">
        <v>0</v>
      </c>
      <c r="T97" s="165">
        <v>0</v>
      </c>
      <c r="U97" s="165">
        <v>0</v>
      </c>
      <c r="V97" s="165">
        <v>0</v>
      </c>
      <c r="W97" s="165">
        <v>0</v>
      </c>
      <c r="X97" s="165">
        <v>0</v>
      </c>
      <c r="Y97" s="165">
        <v>0</v>
      </c>
      <c r="Z97" s="165">
        <v>0</v>
      </c>
      <c r="AA97" s="165">
        <v>0</v>
      </c>
      <c r="AB97" s="165">
        <v>0</v>
      </c>
      <c r="AC97" s="165">
        <v>0</v>
      </c>
      <c r="AD97" s="165">
        <v>0</v>
      </c>
      <c r="AE97" s="165">
        <v>0</v>
      </c>
      <c r="AF97" s="165">
        <v>0</v>
      </c>
      <c r="AG97" s="165">
        <v>0</v>
      </c>
      <c r="AH97" s="147" t="str">
        <f t="shared" si="352"/>
        <v xml:space="preserve">проверка пройдена</v>
      </c>
      <c r="AI97" s="147" t="str">
        <f t="shared" si="353"/>
        <v xml:space="preserve">проверка пройдена</v>
      </c>
    </row>
    <row r="98" ht="14.25">
      <c r="A98" s="206" t="s">
        <v>21</v>
      </c>
      <c r="B98" s="155" t="s">
        <v>280</v>
      </c>
      <c r="C98" s="142" t="s">
        <v>1087</v>
      </c>
      <c r="D98" s="142" t="s">
        <v>1088</v>
      </c>
      <c r="E98" s="160" t="s">
        <v>80</v>
      </c>
      <c r="F98" s="161" t="s">
        <v>81</v>
      </c>
      <c r="G98" s="165">
        <v>0</v>
      </c>
      <c r="H98" s="165">
        <v>0</v>
      </c>
      <c r="I98" s="165">
        <v>0</v>
      </c>
      <c r="J98" s="165">
        <v>0</v>
      </c>
      <c r="K98" s="165">
        <v>0</v>
      </c>
      <c r="L98" s="165">
        <v>0</v>
      </c>
      <c r="M98" s="165">
        <v>0</v>
      </c>
      <c r="N98" s="165">
        <v>0</v>
      </c>
      <c r="O98" s="165">
        <v>0</v>
      </c>
      <c r="P98" s="165">
        <v>0</v>
      </c>
      <c r="Q98" s="165">
        <v>0</v>
      </c>
      <c r="R98" s="165">
        <v>0</v>
      </c>
      <c r="S98" s="165">
        <v>0</v>
      </c>
      <c r="T98" s="165">
        <v>0</v>
      </c>
      <c r="U98" s="165">
        <v>0</v>
      </c>
      <c r="V98" s="165">
        <v>0</v>
      </c>
      <c r="W98" s="165">
        <v>0</v>
      </c>
      <c r="X98" s="165">
        <v>0</v>
      </c>
      <c r="Y98" s="165">
        <v>0</v>
      </c>
      <c r="Z98" s="165">
        <v>0</v>
      </c>
      <c r="AA98" s="165">
        <v>0</v>
      </c>
      <c r="AB98" s="165">
        <v>0</v>
      </c>
      <c r="AC98" s="165">
        <v>0</v>
      </c>
      <c r="AD98" s="165">
        <v>0</v>
      </c>
      <c r="AE98" s="165">
        <v>0</v>
      </c>
      <c r="AF98" s="165">
        <v>0</v>
      </c>
      <c r="AG98" s="165">
        <v>0</v>
      </c>
      <c r="AH98" s="147" t="str">
        <f t="shared" si="352"/>
        <v xml:space="preserve">проверка пройдена</v>
      </c>
      <c r="AI98" s="147" t="str">
        <f t="shared" si="353"/>
        <v xml:space="preserve">проверка пройдена</v>
      </c>
    </row>
    <row r="99" ht="14.25">
      <c r="A99" s="206" t="s">
        <v>21</v>
      </c>
      <c r="B99" s="155" t="s">
        <v>280</v>
      </c>
      <c r="C99" s="142" t="s">
        <v>1087</v>
      </c>
      <c r="D99" s="142" t="s">
        <v>1088</v>
      </c>
      <c r="E99" s="153" t="s">
        <v>85</v>
      </c>
      <c r="F99" s="162" t="s">
        <v>86</v>
      </c>
      <c r="G99" s="165">
        <v>0</v>
      </c>
      <c r="H99" s="165">
        <v>0</v>
      </c>
      <c r="I99" s="165">
        <v>0</v>
      </c>
      <c r="J99" s="165">
        <v>0</v>
      </c>
      <c r="K99" s="165">
        <v>0</v>
      </c>
      <c r="L99" s="165">
        <v>0</v>
      </c>
      <c r="M99" s="165">
        <v>0</v>
      </c>
      <c r="N99" s="165">
        <v>0</v>
      </c>
      <c r="O99" s="165">
        <v>0</v>
      </c>
      <c r="P99" s="165">
        <v>0</v>
      </c>
      <c r="Q99" s="165">
        <v>0</v>
      </c>
      <c r="R99" s="165">
        <v>0</v>
      </c>
      <c r="S99" s="165">
        <v>0</v>
      </c>
      <c r="T99" s="165">
        <v>0</v>
      </c>
      <c r="U99" s="165">
        <v>0</v>
      </c>
      <c r="V99" s="165">
        <v>0</v>
      </c>
      <c r="W99" s="165">
        <v>0</v>
      </c>
      <c r="X99" s="165">
        <v>0</v>
      </c>
      <c r="Y99" s="165">
        <v>0</v>
      </c>
      <c r="Z99" s="165">
        <v>0</v>
      </c>
      <c r="AA99" s="165">
        <v>0</v>
      </c>
      <c r="AB99" s="165">
        <v>0</v>
      </c>
      <c r="AC99" s="165">
        <v>0</v>
      </c>
      <c r="AD99" s="165">
        <v>0</v>
      </c>
      <c r="AE99" s="165">
        <v>0</v>
      </c>
      <c r="AF99" s="165">
        <v>0</v>
      </c>
      <c r="AG99" s="165">
        <v>0</v>
      </c>
      <c r="AH99" s="147" t="str">
        <f t="shared" si="352"/>
        <v xml:space="preserve">проверка пройдена</v>
      </c>
      <c r="AI99" s="147" t="str">
        <f t="shared" si="353"/>
        <v xml:space="preserve">проверка пройдена</v>
      </c>
    </row>
    <row r="100" ht="14.25">
      <c r="A100" s="206" t="s">
        <v>21</v>
      </c>
      <c r="B100" s="155" t="s">
        <v>280</v>
      </c>
      <c r="C100" s="142" t="s">
        <v>1087</v>
      </c>
      <c r="D100" s="142" t="s">
        <v>1088</v>
      </c>
      <c r="E100" s="153" t="s">
        <v>90</v>
      </c>
      <c r="F100" s="162" t="s">
        <v>91</v>
      </c>
      <c r="G100" s="165">
        <v>0</v>
      </c>
      <c r="H100" s="165">
        <v>0</v>
      </c>
      <c r="I100" s="165">
        <v>0</v>
      </c>
      <c r="J100" s="165">
        <v>0</v>
      </c>
      <c r="K100" s="165">
        <v>0</v>
      </c>
      <c r="L100" s="165">
        <v>0</v>
      </c>
      <c r="M100" s="165">
        <v>0</v>
      </c>
      <c r="N100" s="165">
        <v>0</v>
      </c>
      <c r="O100" s="165">
        <v>0</v>
      </c>
      <c r="P100" s="165">
        <v>0</v>
      </c>
      <c r="Q100" s="165">
        <v>0</v>
      </c>
      <c r="R100" s="165">
        <v>0</v>
      </c>
      <c r="S100" s="165">
        <v>0</v>
      </c>
      <c r="T100" s="165">
        <v>0</v>
      </c>
      <c r="U100" s="165">
        <v>0</v>
      </c>
      <c r="V100" s="165">
        <v>0</v>
      </c>
      <c r="W100" s="165">
        <v>0</v>
      </c>
      <c r="X100" s="165">
        <v>0</v>
      </c>
      <c r="Y100" s="165">
        <v>0</v>
      </c>
      <c r="Z100" s="165">
        <v>0</v>
      </c>
      <c r="AA100" s="165">
        <v>0</v>
      </c>
      <c r="AB100" s="165">
        <v>0</v>
      </c>
      <c r="AC100" s="165">
        <v>0</v>
      </c>
      <c r="AD100" s="165">
        <v>0</v>
      </c>
      <c r="AE100" s="165">
        <v>0</v>
      </c>
      <c r="AF100" s="165">
        <v>0</v>
      </c>
      <c r="AG100" s="165">
        <v>0</v>
      </c>
      <c r="AH100" s="147" t="str">
        <f>IF(G100=H100+K100+L100+M100+N100+O100+P100+Q100+R100+S100+T100+U100+V100+W100+X100+Y100+Z100+AA100+AB100+AC100+AD100+AE100+AF100,"проверка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 xml:space="preserve">проверка пройдена</v>
      </c>
      <c r="AI100" s="147" t="str">
        <f>IF(OR(I100&gt;H100,J100&gt;H100),"ВНИМАНИЕ! В гр.09 и/или 10 не может стоять значение большее, чем в гр.08","проверка пройдена")</f>
        <v xml:space="preserve">проверка пройдена</v>
      </c>
    </row>
    <row r="101" ht="14.25">
      <c r="A101" s="206" t="s">
        <v>21</v>
      </c>
      <c r="B101" s="155" t="s">
        <v>280</v>
      </c>
      <c r="C101" s="142" t="s">
        <v>1087</v>
      </c>
      <c r="D101" s="142" t="s">
        <v>1088</v>
      </c>
      <c r="E101" s="163" t="s">
        <v>1331</v>
      </c>
      <c r="F101" s="164" t="s">
        <v>1362</v>
      </c>
      <c r="G101" s="165" t="str">
        <f>IF(AND(G87&lt;=G86,G88&lt;=G87,G89&lt;=G86,G90&lt;=G86,G91=(G87+G89),G91=(G92+G93+G94+G95+G96+G97+G98),G99&lt;=G91,G100&lt;=G91,(G87+G89)&lt;=G86,G92&lt;=G91,G93&lt;=G91,G94&lt;=G91,G95&lt;=G91,G96&lt;=G91,G97&lt;=G91,G98&lt;=G91,G99&lt;=G90,G99&lt;=G91),"проверка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H101" s="165" t="str">
        <f>IF(AND(H87&lt;=H86,H88&lt;=H87,H89&lt;=H86,H90&lt;=H86,H91=(H87+H89),H91=(H92+H93+H94+H95+H96+H97+H98),H99&lt;=H91,H100&lt;=H91,(H87+H89)&lt;=H86,H92&lt;=H91,H93&lt;=H91,H94&lt;=H91,H95&lt;=H91,H96&lt;=H91,H97&lt;=H91,H98&lt;=H91,H99&lt;=H90,H99&lt;=H91),"проверка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I101" s="165" t="str">
        <f>IF(AND(I87&lt;=I86,I88&lt;=I87,I89&lt;=I86,I90&lt;=I86,I91=(I87+I89),I91=(I92+I93+I94+I95+I96+I97+I98),I99&lt;=I91,I100&lt;=I91,(I87+I89)&lt;=I86,I92&lt;=I91,I93&lt;=I91,I94&lt;=I91,I95&lt;=I91,I96&lt;=I91,I97&lt;=I91,I98&lt;=I91,I99&lt;=I90,I99&lt;=I91),"проверка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J101" s="165" t="str">
        <f>IF(AND(J87&lt;=J86,J88&lt;=J87,J89&lt;=J86,J90&lt;=J86,J91=(J87+J89),J91=(J92+J93+J94+J95+J96+J97+J98),J99&lt;=J91,J100&lt;=J91,(J87+J89)&lt;=J86,J92&lt;=J91,J93&lt;=J91,J94&lt;=J91,J95&lt;=J91,J96&lt;=J91,J97&lt;=J91,J98&lt;=J91,J99&lt;=J90,J99&lt;=J91),"проверка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K101" s="165" t="str">
        <f>IF(AND(K87&lt;=K86,K88&lt;=K87,K89&lt;=K86,K90&lt;=K86,K91=(K87+K89),K91=(K92+K93+K94+K95+K96+K97+K98),K99&lt;=K91,K100&lt;=K91,(K87+K89)&lt;=K86,K92&lt;=K91,K93&lt;=K91,K94&lt;=K91,K95&lt;=K91,K96&lt;=K91,K97&lt;=K91,K98&lt;=K91,K99&lt;=K90,K99&lt;=K91),"проверка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L101" s="165" t="str">
        <f>IF(AND(L87&lt;=L86,L88&lt;=L87,L89&lt;=L86,L90&lt;=L86,L91=(L87+L89),L91=(L92+L93+L94+L95+L96+L97+L98),L99&lt;=L91,L100&lt;=L91,(L87+L89)&lt;=L86,L92&lt;=L91,L93&lt;=L91,L94&lt;=L91,L95&lt;=L91,L96&lt;=L91,L97&lt;=L91,L98&lt;=L91,L99&lt;=L90,L99&lt;=L91),"проверка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M101" s="165" t="str">
        <f>IF(AND(M87&lt;=M86,M88&lt;=M87,M89&lt;=M86,M90&lt;=M86,M91=(M87+M89),M91=(M92+M93+M94+M95+M96+M97+M98),M99&lt;=M91,M100&lt;=M91,(M87+M89)&lt;=M86,M92&lt;=M91,M93&lt;=M91,M94&lt;=M91,M95&lt;=M91,M96&lt;=M91,M97&lt;=M91,M98&lt;=M91,M99&lt;=M90,M99&lt;=M91),"проверка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N101" s="165" t="str">
        <f>IF(AND(N87&lt;=N86,N88&lt;=N87,N89&lt;=N86,N90&lt;=N86,N91=(N87+N89),N91=(N92+N93+N94+N95+N96+N97+N98),N99&lt;=N91,N100&lt;=N91,(N87+N89)&lt;=N86,N92&lt;=N91,N93&lt;=N91,N94&lt;=N91,N95&lt;=N91,N96&lt;=N91,N97&lt;=N91,N98&lt;=N91,N99&lt;=N90,N99&lt;=N91),"проверка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O101" s="165" t="str">
        <f>IF(AND(O87&lt;=O86,O88&lt;=O87,O89&lt;=O86,O90&lt;=O86,O91=(O87+O89),O91=(O92+O93+O94+O95+O96+O97+O98),O99&lt;=O91,O100&lt;=O91,(O87+O89)&lt;=O86,O92&lt;=O91,O93&lt;=O91,O94&lt;=O91,O95&lt;=O91,O96&lt;=O91,O97&lt;=O91,O98&lt;=O91,O99&lt;=O90,O99&lt;=O91),"проверка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P101" s="165" t="str">
        <f>IF(AND(P87&lt;=P86,P88&lt;=P87,P89&lt;=P86,P90&lt;=P86,P91=(P87+P89),P91=(P92+P93+P94+P95+P96+P97+P98),P99&lt;=P91,P100&lt;=P91,(P87+P89)&lt;=P86,P92&lt;=P91,P93&lt;=P91,P94&lt;=P91,P95&lt;=P91,P96&lt;=P91,P97&lt;=P91,P98&lt;=P91,P99&lt;=P90,P99&lt;=P91),"проверка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Q101" s="165" t="str">
        <f>IF(AND(Q87&lt;=Q86,Q88&lt;=Q87,Q89&lt;=Q86,Q90&lt;=Q86,Q91=(Q87+Q89),Q91=(Q92+Q93+Q94+Q95+Q96+Q97+Q98),Q99&lt;=Q91,Q100&lt;=Q91,(Q87+Q89)&lt;=Q86,Q92&lt;=Q91,Q93&lt;=Q91,Q94&lt;=Q91,Q95&lt;=Q91,Q96&lt;=Q91,Q97&lt;=Q91,Q98&lt;=Q91,Q99&lt;=Q90,Q99&lt;=Q91),"проверка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R101" s="165" t="str">
        <f>IF(AND(R87&lt;=R86,R88&lt;=R87,R89&lt;=R86,R90&lt;=R86,R91=(R87+R89),R91=(R92+R93+R94+R95+R96+R97+R98),R99&lt;=R91,R100&lt;=R91,(R87+R89)&lt;=R86,R92&lt;=R91,R93&lt;=R91,R94&lt;=R91,R95&lt;=R91,R96&lt;=R91,R97&lt;=R91,R98&lt;=R91,R99&lt;=R90,R99&lt;=R91),"проверка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S101" s="165" t="str">
        <f>IF(AND(S87&lt;=S86,S88&lt;=S87,S89&lt;=S86,S90&lt;=S86,S91=(S87+S89),S91=(S92+S93+S94+S95+S96+S97+S98),S99&lt;=S91,S100&lt;=S91,(S87+S89)&lt;=S86,S92&lt;=S91,S93&lt;=S91,S94&lt;=S91,S95&lt;=S91,S96&lt;=S91,S97&lt;=S91,S98&lt;=S91,S99&lt;=S90,S99&lt;=S91),"проверка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T101" s="165" t="str">
        <f>IF(AND(T87&lt;=T86,T88&lt;=T87,T89&lt;=T86,T90&lt;=T86,T91=(T87+T89),T91=(T92+T93+T94+T95+T96+T97+T98),T99&lt;=T91,T100&lt;=T91,(T87+T89)&lt;=T86,T92&lt;=T91,T93&lt;=T91,T94&lt;=T91,T95&lt;=T91,T96&lt;=T91,T97&lt;=T91,T98&lt;=T91,T99&lt;=T90,T99&lt;=T91),"проверка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U101" s="165" t="str">
        <f>IF(AND(U87&lt;=U86,U88&lt;=U87,U89&lt;=U86,U90&lt;=U86,U91=(U87+U89),U91=(U92+U93+U94+U95+U96+U97+U98),U99&lt;=U91,U100&lt;=U91,(U87+U89)&lt;=U86,U92&lt;=U91,U93&lt;=U91,U94&lt;=U91,U95&lt;=U91,U96&lt;=U91,U97&lt;=U91,U98&lt;=U91,U99&lt;=U90,U99&lt;=U91),"проверка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V101" s="165" t="str">
        <f>IF(AND(V87&lt;=V86,V88&lt;=V87,V89&lt;=V86,V90&lt;=V86,V91=(V87+V89),V91=(V92+V93+V94+V95+V96+V97+V98),V99&lt;=V91,V100&lt;=V91,(V87+V89)&lt;=V86,V92&lt;=V91,V93&lt;=V91,V94&lt;=V91,V95&lt;=V91,V96&lt;=V91,V97&lt;=V91,V98&lt;=V91,V99&lt;=V90,V99&lt;=V91),"проверка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W101" s="165" t="str">
        <f>IF(AND(W87&lt;=W86,W88&lt;=W87,W89&lt;=W86,W90&lt;=W86,W91=(W87+W89),W91=(W92+W93+W94+W95+W96+W97+W98),W99&lt;=W91,W100&lt;=W91,(W87+W89)&lt;=W86,W92&lt;=W91,W93&lt;=W91,W94&lt;=W91,W95&lt;=W91,W96&lt;=W91,W97&lt;=W91,W98&lt;=W91,W99&lt;=W90,W99&lt;=W91),"проверка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X101" s="165" t="str">
        <f>IF(AND(X87&lt;=X86,X88&lt;=X87,X89&lt;=X86,X90&lt;=X86,X91=(X87+X89),X91=(X92+X93+X94+X95+X96+X97+X98),X99&lt;=X91,X100&lt;=X91,(X87+X89)&lt;=X86,X92&lt;=X91,X93&lt;=X91,X94&lt;=X91,X95&lt;=X91,X96&lt;=X91,X97&lt;=X91,X98&lt;=X91,X99&lt;=X90,X99&lt;=X91),"проверка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Y101" s="165" t="str">
        <f>IF(AND(Y87&lt;=Y86,Y88&lt;=Y87,Y89&lt;=Y86,Y90&lt;=Y86,Y91=(Y87+Y89),Y91=(Y92+Y93+Y94+Y95+Y96+Y97+Y98),Y99&lt;=Y91,Y100&lt;=Y91,(Y87+Y89)&lt;=Y86,Y92&lt;=Y91,Y93&lt;=Y91,Y94&lt;=Y91,Y95&lt;=Y91,Y96&lt;=Y91,Y97&lt;=Y91,Y98&lt;=Y91,Y99&lt;=Y90,Y99&lt;=Y91),"проверка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Z101" s="165" t="str">
        <f>IF(AND(Z87&lt;=Z86,Z88&lt;=Z87,Z89&lt;=Z86,Z90&lt;=Z86,Z91=(Z87+Z89),Z91=(Z92+Z93+Z94+Z95+Z96+Z97+Z98),Z99&lt;=Z91,Z100&lt;=Z91,(Z87+Z89)&lt;=Z86,Z92&lt;=Z91,Z93&lt;=Z91,Z94&lt;=Z91,Z95&lt;=Z91,Z96&lt;=Z91,Z97&lt;=Z91,Z98&lt;=Z91,Z99&lt;=Z90,Z99&lt;=Z91),"проверка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AA101" s="165" t="str">
        <f>IF(AND(AA87&lt;=AA86,AA88&lt;=AA87,AA89&lt;=AA86,AA90&lt;=AA86,AA91=(AA87+AA89),AA91=(AA92+AA93+AA94+AA95+AA96+AA97+AA98),AA99&lt;=AA91,AA100&lt;=AA91,(AA87+AA89)&lt;=AA86,AA92&lt;=AA91,AA93&lt;=AA91,AA94&lt;=AA91,AA95&lt;=AA91,AA96&lt;=AA91,AA97&lt;=AA91,AA98&lt;=AA91,AA99&lt;=AA90,AA99&lt;=AA91)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AB101" s="165" t="str">
        <f>IF(AND(AB87&lt;=AB86,AB88&lt;=AB87,AB89&lt;=AB86,AB90&lt;=AB86,AB91=(AB87+AB89),AB91=(AB92+AB93+AB94+AB95+AB96+AB97+AB98),AB99&lt;=AB91,AB100&lt;=AB91,(AB87+AB89)&lt;=AB86,AB92&lt;=AB91,AB93&lt;=AB91,AB94&lt;=AB91,AB95&lt;=AB91,AB96&lt;=AB91,AB97&lt;=AB91,AB98&lt;=AB91,AB99&lt;=AB90,AB99&lt;=AB91)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AC101" s="165" t="str">
        <f>IF(AND(AC87&lt;=AC86,AC88&lt;=AC87,AC89&lt;=AC86,AC90&lt;=AC86,AC91=(AC87+AC89),AC91=(AC92+AC93+AC94+AC95+AC96+AC97+AC98),AC99&lt;=AC91,AC100&lt;=AC91,(AC87+AC89)&lt;=AC86,AC92&lt;=AC91,AC93&lt;=AC91,AC94&lt;=AC91,AC95&lt;=AC91,AC96&lt;=AC91,AC97&lt;=AC91,AC98&lt;=AC91,AC99&lt;=AC90,AC99&lt;=AC91)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AD101" s="165" t="str">
        <f>IF(AND(AD87&lt;=AD86,AD88&lt;=AD87,AD89&lt;=AD86,AD90&lt;=AD86,AD91=(AD87+AD89),AD91=(AD92+AD93+AD94+AD95+AD96+AD97+AD98),AD99&lt;=AD91,AD100&lt;=AD91,(AD87+AD89)&lt;=AD86,AD92&lt;=AD91,AD93&lt;=AD91,AD94&lt;=AD91,AD95&lt;=AD91,AD96&lt;=AD91,AD97&lt;=AD91,AD98&lt;=AD91,AD99&lt;=AD90,AD99&lt;=AD91)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AE101" s="165" t="str">
        <f>IF(AND(AE87&lt;=AE86,AE88&lt;=AE87,AE89&lt;=AE86,AE90&lt;=AE86,AE91=(AE87+AE89),AE91=(AE92+AE93+AE94+AE95+AE96+AE97+AE98),AE99&lt;=AE91,AE100&lt;=AE91,(AE87+AE89)&lt;=AE86,AE92&lt;=AE91,AE93&lt;=AE91,AE94&lt;=AE91,AE95&lt;=AE91,AE96&lt;=AE91,AE97&lt;=AE91,AE98&lt;=AE91,AE99&lt;=AE90,AE99&lt;=AE91)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AF101" s="165" t="str">
        <f>IF(AND(AF87&lt;=AF86,AF88&lt;=AF87,AF89&lt;=AF86,AF90&lt;=AF86,AF91=(AF87+AF89),AF91=(AF92+AF93+AF94+AF95+AF96+AF97+AF98),AF99&lt;=AF91,AF100&lt;=AF91,(AF87+AF89)&lt;=AF86,AF92&lt;=AF91,AF93&lt;=AF91,AF94&lt;=AF91,AF95&lt;=AF91,AF96&lt;=AF91,AF97&lt;=AF91,AF98&lt;=AF91,AF99&lt;=AF90,AF99&lt;=AF91)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</row>
    <row r="102" ht="14.25">
      <c r="E102" s="141"/>
      <c r="F102" s="141"/>
    </row>
    <row r="103" ht="14.25">
      <c r="E103" s="141"/>
      <c r="F103" s="141"/>
    </row>
    <row r="104" ht="14.25">
      <c r="E104" s="141"/>
      <c r="F104" s="141"/>
    </row>
    <row r="105" ht="14.25">
      <c r="E105" s="141"/>
      <c r="F105" s="141"/>
    </row>
    <row r="106" ht="14.25">
      <c r="E106" s="141"/>
      <c r="F106" s="141"/>
    </row>
    <row r="107" ht="14.25">
      <c r="E107" s="141"/>
      <c r="F107" s="141"/>
    </row>
    <row r="108" ht="14.25">
      <c r="E108" s="141"/>
      <c r="F108" s="141"/>
    </row>
    <row r="109" ht="14.25">
      <c r="E109" s="141"/>
      <c r="F109" s="141"/>
    </row>
    <row r="110" ht="14.25">
      <c r="E110" s="141"/>
      <c r="F110" s="141"/>
    </row>
    <row r="111" ht="14.25">
      <c r="E111" s="141"/>
      <c r="F111" s="141"/>
    </row>
    <row r="112" ht="14.25">
      <c r="E112" s="141"/>
      <c r="F112" s="141"/>
    </row>
    <row r="113" ht="14.25">
      <c r="E113" s="141"/>
      <c r="F113" s="141"/>
    </row>
    <row r="114" ht="14.25">
      <c r="E114" s="141"/>
      <c r="F114" s="141"/>
    </row>
    <row r="115" ht="14.25">
      <c r="E115" s="141"/>
      <c r="F115" s="141"/>
    </row>
    <row r="116" ht="14.25">
      <c r="E116" s="141"/>
      <c r="F116" s="141"/>
    </row>
    <row r="117" ht="14.25">
      <c r="E117" s="141"/>
      <c r="F117" s="141"/>
    </row>
  </sheetData>
  <protectedRanges>
    <protectedRange name="ввод2" sqref="AH9:AH10 H11:AF11 AH11 AH12 AH13 T14 AH14 AH15:AH17 AH18 AH19:AH20 H21:AF21 AH21 U26 H27:AF27 AH25:AH27 AH28:AH34 AH35:AH36 H37:AH37 U26 H27:AF27 AH25:AH27 AH28:AH34 AH35:AH36 H37:AH37 U26 H27:AF27 AH25:AH27 AH28:AH34 AH35:AH36 H37:AH37 U26 H27:AF27 AH25:AH27 AH28:AH34 AH35:AH36 H37:AH37 AH41:AH42 H43:AH43 AH44:AH52 H53:AH53" algorithmName="SHA-512" hashValue="pCB1p4l48XcGb0TvbO/UTBHnqMtU3SBSxybcdV++Tq0yhabEJTJ8yVJVWQaQ81Va6Qhmwsg2iDLo7Qawl4/jIQ==" saltValue="8b/nwjFXRHjj2ILZrP1Q1Q==" spinCount="100000"/>
    <protectedRange name="ввод1_1" sqref="C20:C21" algorithmName="SHA-512" hashValue="1bSj/x57iqqmj2kpfpr4FBdYz7+Ue4tylrkqZe3XYhkCAuQHJZg3+l7Rtbyk6tM8Ygc9zWVMwU42JQ3aL36y8A==" saltValue="3dvckN6a6WjE8+Dr5lHuiw==" spinCount="100000"/>
    <protectedRange name="ввод1_5_1" sqref="C24" algorithmName="SHA-512" hashValue="1bSj/x57iqqmj2kpfpr4FBdYz7+Ue4tylrkqZe3XYhkCAuQHJZg3+l7Rtbyk6tM8Ygc9zWVMwU42JQ3aL36y8A==" saltValue="3dvckN6a6WjE8+Dr5lHuiw==" spinCount="100000"/>
    <protectedRange name="ввод2_1" sqref="H69:AF69 H69:AF69 H69:AF69 H69:AF69" algorithmName="SHA-512" hashValue="pCB1p4l48XcGb0TvbO/UTBHnqMtU3SBSxybcdV++Tq0yhabEJTJ8yVJVWQaQ81Va6Qhmwsg2iDLo7Qawl4/jIQ==" saltValue="8b/nwjFXRHjj2ILZrP1Q1Q==" spinCount="100000"/>
    <protectedRange name="ввод2_2" sqref="H85:AF85 H85:AF85 H85:AF85 H85:AF85" algorithmName="SHA-512" hashValue="pCB1p4l48XcGb0TvbO/UTBHnqMtU3SBSxybcdV++Tq0yhabEJTJ8yVJVWQaQ81Va6Qhmwsg2iDLo7Qawl4/jIQ==" saltValue="8b/nwjFXRHjj2ILZrP1Q1Q==" spinCount="100000"/>
    <protectedRange name="ввод2_3" sqref="C6 G6:N6 T6 C6 G6:N6 T6 C6 G6:N6 T6 C6 G6:N6 T6" algorithmName="SHA-512" hashValue="pCB1p4l48XcGb0TvbO/UTBHnqMtU3SBSxybcdV++Tq0yhabEJTJ8yVJVWQaQ81Va6Qhmwsg2iDLo7Qawl4/jIQ==" saltValue="8b/nwjFXRHjj2ILZrP1Q1Q==" spinCount="100000"/>
    <protectedRange name="ввод2_3_1" sqref="C7 C7 C7 C7" algorithmName="SHA-512" hashValue="pCB1p4l48XcGb0TvbO/UTBHnqMtU3SBSxybcdV++Tq0yhabEJTJ8yVJVWQaQ81Va6Qhmwsg2iDLo7Qawl4/jIQ==" saltValue="8b/nwjFXRHjj2ILZrP1Q1Q==" spinCount="100000"/>
    <protectedRange name="ввод2_3_2" sqref="C16 C16 C16 C16" algorithmName="SHA-512" hashValue="pCB1p4l48XcGb0TvbO/UTBHnqMtU3SBSxybcdV++Tq0yhabEJTJ8yVJVWQaQ81Va6Qhmwsg2iDLo7Qawl4/jIQ==" saltValue="8b/nwjFXRHjj2ILZrP1Q1Q==" spinCount="100000"/>
    <protectedRange name="ввод2_3_3" sqref="C20 C20 C20 C20" algorithmName="SHA-512" hashValue="pCB1p4l48XcGb0TvbO/UTBHnqMtU3SBSxybcdV++Tq0yhabEJTJ8yVJVWQaQ81Va6Qhmwsg2iDLo7Qawl4/jIQ==" saltValue="8b/nwjFXRHjj2ILZrP1Q1Q==" spinCount="100000"/>
    <protectedRange name="ввод2_3_4" sqref="C22 C22 C22 C22" algorithmName="SHA-512" hashValue="pCB1p4l48XcGb0TvbO/UTBHnqMtU3SBSxybcdV++Tq0yhabEJTJ8yVJVWQaQ81Va6Qhmwsg2iDLo7Qawl4/jIQ==" saltValue="8b/nwjFXRHjj2ILZrP1Q1Q==" spinCount="100000"/>
    <protectedRange name="ввод2_3_4_1" sqref="C23 C23 C23 C23" algorithmName="SHA-512" hashValue="pCB1p4l48XcGb0TvbO/UTBHnqMtU3SBSxybcdV++Tq0yhabEJTJ8yVJVWQaQ81Va6Qhmwsg2iDLo7Qawl4/jIQ==" saltValue="8b/nwjFXRHjj2ILZrP1Q1Q==" spinCount="100000"/>
    <protectedRange name="ввод2_3_4_2" sqref="C28 C28 C28 C28" algorithmName="SHA-512" hashValue="pCB1p4l48XcGb0TvbO/UTBHnqMtU3SBSxybcdV++Tq0yhabEJTJ8yVJVWQaQ81Va6Qhmwsg2iDLo7Qawl4/jIQ==" saltValue="8b/nwjFXRHjj2ILZrP1Q1Q==" spinCount="100000"/>
    <protectedRange name="ввод2_3_4_3" sqref="C35 C35 C35 C35" algorithmName="SHA-512" hashValue="pCB1p4l48XcGb0TvbO/UTBHnqMtU3SBSxybcdV++Tq0yhabEJTJ8yVJVWQaQ81Va6Qhmwsg2iDLo7Qawl4/jIQ==" saltValue="8b/nwjFXRHjj2ILZrP1Q1Q==" spinCount="100000"/>
    <protectedRange name="ввод2_3_4_4" sqref="C38 C38 C38 C38" algorithmName="SHA-512" hashValue="pCB1p4l48XcGb0TvbO/UTBHnqMtU3SBSxybcdV++Tq0yhabEJTJ8yVJVWQaQ81Va6Qhmwsg2iDLo7Qawl4/jIQ==" saltValue="8b/nwjFXRHjj2ILZrP1Q1Q==" spinCount="100000"/>
    <protectedRange name="ввод2_3_4_4_1" sqref="C39 C39 C39 C39" algorithmName="SHA-512" hashValue="pCB1p4l48XcGb0TvbO/UTBHnqMtU3SBSxybcdV++Tq0yhabEJTJ8yVJVWQaQ81Va6Qhmwsg2iDLo7Qawl4/jIQ==" saltValue="8b/nwjFXRHjj2ILZrP1Q1Q==" spinCount="100000"/>
    <protectedRange name="ввод2_3_4_4_2" sqref="C44 C44 C44 C44" algorithmName="SHA-512" hashValue="pCB1p4l48XcGb0TvbO/UTBHnqMtU3SBSxybcdV++Tq0yhabEJTJ8yVJVWQaQ81Va6Qhmwsg2iDLo7Qawl4/jIQ==" saltValue="8b/nwjFXRHjj2ILZrP1Q1Q==" spinCount="100000"/>
    <protectedRange name="ввод2_4" sqref="AH54:AH58" algorithmName="SHA-512" hashValue="pCB1p4l48XcGb0TvbO/UTBHnqMtU3SBSxybcdV++Tq0yhabEJTJ8yVJVWQaQ81Va6Qhmwsg2iDLo7Qawl4/jIQ==" saltValue="8b/nwjFXRHjj2ILZrP1Q1Q==" spinCount="100000"/>
    <protectedRange name="ввод2_5" sqref="AH59:AH63" algorithmName="SHA-512" hashValue="pCB1p4l48XcGb0TvbO/UTBHnqMtU3SBSxybcdV++Tq0yhabEJTJ8yVJVWQaQ81Va6Qhmwsg2iDLo7Qawl4/jIQ==" saltValue="8b/nwjFXRHjj2ILZrP1Q1Q==" spinCount="100000"/>
    <protectedRange name="ввод2_6" sqref="AH64:AH68" algorithmName="SHA-512" hashValue="pCB1p4l48XcGb0TvbO/UTBHnqMtU3SBSxybcdV++Tq0yhabEJTJ8yVJVWQaQ81Va6Qhmwsg2iDLo7Qawl4/jIQ==" saltValue="8b/nwjFXRHjj2ILZrP1Q1Q==" spinCount="100000"/>
    <protectedRange name="ввод2_6_1" sqref="AH70:AH73" algorithmName="SHA-512" hashValue="pCB1p4l48XcGb0TvbO/UTBHnqMtU3SBSxybcdV++Tq0yhabEJTJ8yVJVWQaQ81Va6Qhmwsg2iDLo7Qawl4/jIQ==" saltValue="8b/nwjFXRHjj2ILZrP1Q1Q==" spinCount="100000"/>
    <protectedRange name="ввод2_6_3" sqref="AH74:AH77" algorithmName="SHA-512" hashValue="pCB1p4l48XcGb0TvbO/UTBHnqMtU3SBSxybcdV++Tq0yhabEJTJ8yVJVWQaQ81Va6Qhmwsg2iDLo7Qawl4/jIQ==" saltValue="8b/nwjFXRHjj2ILZrP1Q1Q==" spinCount="100000"/>
    <protectedRange name="ввод2_6_4" sqref="AH78:AH81" algorithmName="SHA-512" hashValue="pCB1p4l48XcGb0TvbO/UTBHnqMtU3SBSxybcdV++Tq0yhabEJTJ8yVJVWQaQ81Va6Qhmwsg2iDLo7Qawl4/jIQ==" saltValue="8b/nwjFXRHjj2ILZrP1Q1Q==" spinCount="100000"/>
    <protectedRange name="ввод2_2_1" sqref="H101:AF101 H101:AF101 H101:AF101 H101:AF101" algorithmName="SHA-512" hashValue="pCB1p4l48XcGb0TvbO/UTBHnqMtU3SBSxybcdV++Tq0yhabEJTJ8yVJVWQaQ81Va6Qhmwsg2iDLo7Qawl4/jIQ==" saltValue="8b/nwjFXRHjj2ILZrP1Q1Q==" spinCount="100000"/>
    <protectedRange name="ввод2_6_3_1" sqref="AH82" algorithmName="SHA-512" hashValue="pCB1p4l48XcGb0TvbO/UTBHnqMtU3SBSxybcdV++Tq0yhabEJTJ8yVJVWQaQ81Va6Qhmwsg2iDLo7Qawl4/jIQ==" saltValue="8b/nwjFXRHjj2ILZrP1Q1Q==" spinCount="100000"/>
    <protectedRange name="ввод2_6_4_1" sqref="AH83:AH85" algorithmName="SHA-512" hashValue="pCB1p4l48XcGb0TvbO/UTBHnqMtU3SBSxybcdV++Tq0yhabEJTJ8yVJVWQaQ81Va6Qhmwsg2iDLo7Qawl4/jIQ==" saltValue="8b/nwjFXRHjj2ILZrP1Q1Q==" spinCount="100000"/>
    <protectedRange name="ввод2_3_5" sqref="H7 H7 H7 H7" algorithmName="SHA-512" hashValue="pCB1p4l48XcGb0TvbO/UTBHnqMtU3SBSxybcdV++Tq0yhabEJTJ8yVJVWQaQ81Va6Qhmwsg2iDLo7Qawl4/jIQ==" saltValue="8b/nwjFXRHjj2ILZrP1Q1Q==" spinCount="100000"/>
    <protectedRange name="ввод2_3_6" sqref="H12 H12 H12 H12" algorithmName="SHA-512" hashValue="pCB1p4l48XcGb0TvbO/UTBHnqMtU3SBSxybcdV++Tq0yhabEJTJ8yVJVWQaQ81Va6Qhmwsg2iDLo7Qawl4/jIQ==" saltValue="8b/nwjFXRHjj2ILZrP1Q1Q==" spinCount="100000"/>
    <protectedRange name="ввод2_3_7" sqref="N7 N7 N7 N7" algorithmName="SHA-512" hashValue="pCB1p4l48XcGb0TvbO/UTBHnqMtU3SBSxybcdV++Tq0yhabEJTJ8yVJVWQaQ81Va6Qhmwsg2iDLo7Qawl4/jIQ==" saltValue="8b/nwjFXRHjj2ILZrP1Q1Q==" spinCount="100000"/>
    <protectedRange name="ввод2_3_8" sqref="O6 O6 O6 O6" algorithmName="SHA-512" hashValue="pCB1p4l48XcGb0TvbO/UTBHnqMtU3SBSxybcdV++Tq0yhabEJTJ8yVJVWQaQ81Va6Qhmwsg2iDLo7Qawl4/jIQ==" saltValue="8b/nwjFXRHjj2ILZrP1Q1Q==" spinCount="100000"/>
    <protectedRange name="ввод2_3_9" sqref="N12 N12 N12 N12" algorithmName="SHA-512" hashValue="pCB1p4l48XcGb0TvbO/UTBHnqMtU3SBSxybcdV++Tq0yhabEJTJ8yVJVWQaQ81Va6Qhmwsg2iDLo7Qawl4/jIQ==" saltValue="8b/nwjFXRHjj2ILZrP1Q1Q==" spinCount="100000"/>
    <protectedRange name="ввод2_3_10" sqref="Q6 Q6 Q6 Q6" algorithmName="SHA-512" hashValue="pCB1p4l48XcGb0TvbO/UTBHnqMtU3SBSxybcdV++Tq0yhabEJTJ8yVJVWQaQ81Va6Qhmwsg2iDLo7Qawl4/jIQ==" saltValue="8b/nwjFXRHjj2ILZrP1Q1Q==" spinCount="100000"/>
    <protectedRange name="ввод2_3_11" sqref="Q12 Q12 Q12 Q12" algorithmName="SHA-512" hashValue="pCB1p4l48XcGb0TvbO/UTBHnqMtU3SBSxybcdV++Tq0yhabEJTJ8yVJVWQaQ81Va6Qhmwsg2iDLo7Qawl4/jIQ==" saltValue="8b/nwjFXRHjj2ILZrP1Q1Q==" spinCount="100000"/>
    <protectedRange name="ввод2_3_12" sqref="U6 U6 U6 U6" algorithmName="SHA-512" hashValue="pCB1p4l48XcGb0TvbO/UTBHnqMtU3SBSxybcdV++Tq0yhabEJTJ8yVJVWQaQ81Va6Qhmwsg2iDLo7Qawl4/jIQ==" saltValue="8b/nwjFXRHjj2ILZrP1Q1Q==" spinCount="100000"/>
    <protectedRange name="ввод2_3_13" sqref="T9 T9 T9 T9" algorithmName="SHA-512" hashValue="pCB1p4l48XcGb0TvbO/UTBHnqMtU3SBSxybcdV++Tq0yhabEJTJ8yVJVWQaQ81Va6Qhmwsg2iDLo7Qawl4/jIQ==" saltValue="8b/nwjFXRHjj2ILZrP1Q1Q==" spinCount="100000"/>
    <protectedRange name="ввод2_3_14" sqref="U12 U12 U12 U12" algorithmName="SHA-512" hashValue="pCB1p4l48XcGb0TvbO/UTBHnqMtU3SBSxybcdV++Tq0yhabEJTJ8yVJVWQaQ81Va6Qhmwsg2iDLo7Qawl4/jIQ==" saltValue="8b/nwjFXRHjj2ILZrP1Q1Q==" spinCount="100000"/>
    <protectedRange name="ввод2_3_15" sqref="X6 X6 X6 X6" algorithmName="SHA-512" hashValue="pCB1p4l48XcGb0TvbO/UTBHnqMtU3SBSxybcdV++Tq0yhabEJTJ8yVJVWQaQ81Va6Qhmwsg2iDLo7Qawl4/jIQ==" saltValue="8b/nwjFXRHjj2ILZrP1Q1Q==" spinCount="100000"/>
    <protectedRange name="ввод2_3_16" sqref="Y6 Y6 Y6 Y6" algorithmName="SHA-512" hashValue="pCB1p4l48XcGb0TvbO/UTBHnqMtU3SBSxybcdV++Tq0yhabEJTJ8yVJVWQaQ81Va6Qhmwsg2iDLo7Qawl4/jIQ==" saltValue="8b/nwjFXRHjj2ILZrP1Q1Q==" spinCount="100000"/>
    <protectedRange name="ввод2_3_17" sqref="AC6 AC6 AC6 AC6" algorithmName="SHA-512" hashValue="pCB1p4l48XcGb0TvbO/UTBHnqMtU3SBSxybcdV++Tq0yhabEJTJ8yVJVWQaQ81Va6Qhmwsg2iDLo7Qawl4/jIQ==" saltValue="8b/nwjFXRHjj2ILZrP1Q1Q==" spinCount="100000"/>
    <protectedRange name="ввод2_3_18" sqref="Z12 Z12 Z12 Z12" algorithmName="SHA-512" hashValue="pCB1p4l48XcGb0TvbO/UTBHnqMtU3SBSxybcdV++Tq0yhabEJTJ8yVJVWQaQ81Va6Qhmwsg2iDLo7Qawl4/jIQ==" saltValue="8b/nwjFXRHjj2ILZrP1Q1Q==" spinCount="100000"/>
    <protectedRange name="ввод2_3_19" sqref="X12 X12 X12 X12" algorithmName="SHA-512" hashValue="pCB1p4l48XcGb0TvbO/UTBHnqMtU3SBSxybcdV++Tq0yhabEJTJ8yVJVWQaQ81Va6Qhmwsg2iDLo7Qawl4/jIQ==" saltValue="8b/nwjFXRHjj2ILZrP1Q1Q==" spinCount="100000"/>
    <protectedRange name="ввод2_3_20" sqref="AG6 AG6 AG6 AG6" algorithmName="SHA-512" hashValue="pCB1p4l48XcGb0TvbO/UTBHnqMtU3SBSxybcdV++Tq0yhabEJTJ8yVJVWQaQ81Va6Qhmwsg2iDLo7Qawl4/jIQ==" saltValue="8b/nwjFXRHjj2ILZrP1Q1Q==" spinCount="100000"/>
    <protectedRange name="ввод2_3_21" sqref="AF12 AF12 AF12 AF12" algorithmName="SHA-512" hashValue="pCB1p4l48XcGb0TvbO/UTBHnqMtU3SBSxybcdV++Tq0yhabEJTJ8yVJVWQaQ81Va6Qhmwsg2iDLo7Qawl4/jIQ==" saltValue="8b/nwjFXRHjj2ILZrP1Q1Q==" spinCount="100000"/>
    <protectedRange name="ввод2_3_22" sqref="G13 G13 G13 G13" algorithmName="SHA-512" hashValue="pCB1p4l48XcGb0TvbO/UTBHnqMtU3SBSxybcdV++Tq0yhabEJTJ8yVJVWQaQ81Va6Qhmwsg2iDLo7Qawl4/jIQ==" saltValue="8b/nwjFXRHjj2ILZrP1Q1Q==" spinCount="100000"/>
    <protectedRange name="ввод2_3_23" sqref="G9 G9 G9 G9" algorithmName="SHA-512" hashValue="pCB1p4l48XcGb0TvbO/UTBHnqMtU3SBSxybcdV++Tq0yhabEJTJ8yVJVWQaQ81Va6Qhmwsg2iDLo7Qawl4/jIQ==" saltValue="8b/nwjFXRHjj2ILZrP1Q1Q==" spinCount="100000"/>
    <protectedRange name="ввод2_3_24" sqref="G15 G15 G15 G15" algorithmName="SHA-512" hashValue="pCB1p4l48XcGb0TvbO/UTBHnqMtU3SBSxybcdV++Tq0yhabEJTJ8yVJVWQaQ81Va6Qhmwsg2iDLo7Qawl4/jIQ==" saltValue="8b/nwjFXRHjj2ILZrP1Q1Q==" spinCount="100000"/>
    <protectedRange name="ввод2_3_25" sqref="H14 H14 H14 H14" algorithmName="SHA-512" hashValue="pCB1p4l48XcGb0TvbO/UTBHnqMtU3SBSxybcdV++Tq0yhabEJTJ8yVJVWQaQ81Va6Qhmwsg2iDLo7Qawl4/jIQ==" saltValue="8b/nwjFXRHjj2ILZrP1Q1Q==" spinCount="100000"/>
    <protectedRange name="ввод2_3_26" sqref="G19 G19 G19 G19" algorithmName="SHA-512" hashValue="pCB1p4l48XcGb0TvbO/UTBHnqMtU3SBSxybcdV++Tq0yhabEJTJ8yVJVWQaQ81Va6Qhmwsg2iDLo7Qawl4/jIQ==" saltValue="8b/nwjFXRHjj2ILZrP1Q1Q==" spinCount="100000"/>
    <protectedRange name="ввод2_3_27" sqref="K14 K14 K14 K14" algorithmName="SHA-512" hashValue="pCB1p4l48XcGb0TvbO/UTBHnqMtU3SBSxybcdV++Tq0yhabEJTJ8yVJVWQaQ81Va6Qhmwsg2iDLo7Qawl4/jIQ==" saltValue="8b/nwjFXRHjj2ILZrP1Q1Q==" spinCount="100000"/>
    <protectedRange name="ввод2_3_28" sqref="L14 L14 L14 L14" algorithmName="SHA-512" hashValue="pCB1p4l48XcGb0TvbO/UTBHnqMtU3SBSxybcdV++Tq0yhabEJTJ8yVJVWQaQ81Va6Qhmwsg2iDLo7Qawl4/jIQ==" saltValue="8b/nwjFXRHjj2ILZrP1Q1Q==" spinCount="100000"/>
    <protectedRange name="ввод2_3_29" sqref="L13 L13 L13 L13" algorithmName="SHA-512" hashValue="pCB1p4l48XcGb0TvbO/UTBHnqMtU3SBSxybcdV++Tq0yhabEJTJ8yVJVWQaQ81Va6Qhmwsg2iDLo7Qawl4/jIQ==" saltValue="8b/nwjFXRHjj2ILZrP1Q1Q==" spinCount="100000"/>
    <protectedRange name="ввод2_3_30" sqref="R13 R13 R13 R13" algorithmName="SHA-512" hashValue="pCB1p4l48XcGb0TvbO/UTBHnqMtU3SBSxybcdV++Tq0yhabEJTJ8yVJVWQaQ81Va6Qhmwsg2iDLo7Qawl4/jIQ==" saltValue="8b/nwjFXRHjj2ILZrP1Q1Q==" spinCount="100000"/>
    <protectedRange name="ввод2_3_31" sqref="R14 R14 R14 R14" algorithmName="SHA-512" hashValue="pCB1p4l48XcGb0TvbO/UTBHnqMtU3SBSxybcdV++Tq0yhabEJTJ8yVJVWQaQ81Va6Qhmwsg2iDLo7Qawl4/jIQ==" saltValue="8b/nwjFXRHjj2ILZrP1Q1Q==" spinCount="100000"/>
    <protectedRange name="ввод2_3_32" sqref="R19 R19 R19 R19" algorithmName="SHA-512" hashValue="pCB1p4l48XcGb0TvbO/UTBHnqMtU3SBSxybcdV++Tq0yhabEJTJ8yVJVWQaQ81Va6Qhmwsg2iDLo7Qawl4/jIQ==" saltValue="8b/nwjFXRHjj2ILZrP1Q1Q==" spinCount="100000"/>
    <protectedRange name="ввод2_3_33" sqref="T15 T15 T15 T15" algorithmName="SHA-512" hashValue="pCB1p4l48XcGb0TvbO/UTBHnqMtU3SBSxybcdV++Tq0yhabEJTJ8yVJVWQaQ81Va6Qhmwsg2iDLo7Qawl4/jIQ==" saltValue="8b/nwjFXRHjj2ILZrP1Q1Q==" spinCount="100000"/>
    <protectedRange name="ввод2_3_34" sqref="U13 U13 U13 U13" algorithmName="SHA-512" hashValue="pCB1p4l48XcGb0TvbO/UTBHnqMtU3SBSxybcdV++Tq0yhabEJTJ8yVJVWQaQ81Va6Qhmwsg2iDLo7Qawl4/jIQ==" saltValue="8b/nwjFXRHjj2ILZrP1Q1Q==" spinCount="100000"/>
    <protectedRange name="ввод2_3_35" sqref="V14 V14 V14 V14" algorithmName="SHA-512" hashValue="pCB1p4l48XcGb0TvbO/UTBHnqMtU3SBSxybcdV++Tq0yhabEJTJ8yVJVWQaQ81Va6Qhmwsg2iDLo7Qawl4/jIQ==" saltValue="8b/nwjFXRHjj2ILZrP1Q1Q==" spinCount="100000"/>
    <protectedRange name="ввод2_3_36" sqref="V13 V13 V13 V13" algorithmName="SHA-512" hashValue="pCB1p4l48XcGb0TvbO/UTBHnqMtU3SBSxybcdV++Tq0yhabEJTJ8yVJVWQaQ81Va6Qhmwsg2iDLo7Qawl4/jIQ==" saltValue="8b/nwjFXRHjj2ILZrP1Q1Q==" spinCount="100000"/>
    <protectedRange name="ввод2_3_37" sqref="AB13 AB13 AB13 AB13" algorithmName="SHA-512" hashValue="pCB1p4l48XcGb0TvbO/UTBHnqMtU3SBSxybcdV++Tq0yhabEJTJ8yVJVWQaQ81Va6Qhmwsg2iDLo7Qawl4/jIQ==" saltValue="8b/nwjFXRHjj2ILZrP1Q1Q==" spinCount="100000"/>
    <protectedRange name="ввод2_3_38" sqref="AB18 AB18 AB18 AB18" algorithmName="SHA-512" hashValue="pCB1p4l48XcGb0TvbO/UTBHnqMtU3SBSxybcdV++Tq0yhabEJTJ8yVJVWQaQ81Va6Qhmwsg2iDLo7Qawl4/jIQ==" saltValue="8b/nwjFXRHjj2ILZrP1Q1Q==" spinCount="100000"/>
    <protectedRange name="ввод2_3_39" sqref="AG13 AG13 AG13 AG13" algorithmName="SHA-512" hashValue="pCB1p4l48XcGb0TvbO/UTBHnqMtU3SBSxybcdV++Tq0yhabEJTJ8yVJVWQaQ81Va6Qhmwsg2iDLo7Qawl4/jIQ==" saltValue="8b/nwjFXRHjj2ILZrP1Q1Q==" spinCount="100000"/>
    <protectedRange name="ввод2_3_40" sqref="AE28 AE28 AE28 AE28" algorithmName="SHA-512" hashValue="pCB1p4l48XcGb0TvbO/UTBHnqMtU3SBSxybcdV++Tq0yhabEJTJ8yVJVWQaQ81Va6Qhmwsg2iDLo7Qawl4/jIQ==" saltValue="8b/nwjFXRHjj2ILZrP1Q1Q==" spinCount="100000"/>
    <protectedRange name="ввод2_3_41" sqref="AE35 AE35 AE35 AE35" algorithmName="SHA-512" hashValue="pCB1p4l48XcGb0TvbO/UTBHnqMtU3SBSxybcdV++Tq0yhabEJTJ8yVJVWQaQ81Va6Qhmwsg2iDLo7Qawl4/jIQ==" saltValue="8b/nwjFXRHjj2ILZrP1Q1Q==" spinCount="100000"/>
    <protectedRange name="ввод2_3_42" sqref="AA29 AA29 AA29 AA29" algorithmName="SHA-512" hashValue="pCB1p4l48XcGb0TvbO/UTBHnqMtU3SBSxybcdV++Tq0yhabEJTJ8yVJVWQaQ81Va6Qhmwsg2iDLo7Qawl4/jIQ==" saltValue="8b/nwjFXRHjj2ILZrP1Q1Q==" spinCount="100000"/>
    <protectedRange name="ввод2_3_43" sqref="AA28 AA28 AA28 AA28" algorithmName="SHA-512" hashValue="pCB1p4l48XcGb0TvbO/UTBHnqMtU3SBSxybcdV++Tq0yhabEJTJ8yVJVWQaQ81Va6Qhmwsg2iDLo7Qawl4/jIQ==" saltValue="8b/nwjFXRHjj2ILZrP1Q1Q==" spinCount="100000"/>
    <protectedRange name="ввод2_3_44" sqref="AA22 AA22 AA22 AA22" algorithmName="SHA-512" hashValue="pCB1p4l48XcGb0TvbO/UTBHnqMtU3SBSxybcdV++Tq0yhabEJTJ8yVJVWQaQ81Va6Qhmwsg2iDLo7Qawl4/jIQ==" saltValue="8b/nwjFXRHjj2ILZrP1Q1Q==" spinCount="100000"/>
    <protectedRange name="ввод2_3_45" sqref="AF22 AF22 AF22 AF22" algorithmName="SHA-512" hashValue="pCB1p4l48XcGb0TvbO/UTBHnqMtU3SBSxybcdV++Tq0yhabEJTJ8yVJVWQaQ81Va6Qhmwsg2iDLo7Qawl4/jIQ==" saltValue="8b/nwjFXRHjj2ILZrP1Q1Q==" spinCount="100000"/>
    <protectedRange name="ввод2_3_46" sqref="Z22 Z22 Z22 Z22" algorithmName="SHA-512" hashValue="pCB1p4l48XcGb0TvbO/UTBHnqMtU3SBSxybcdV++Tq0yhabEJTJ8yVJVWQaQ81Va6Qhmwsg2iDLo7Qawl4/jIQ==" saltValue="8b/nwjFXRHjj2ILZrP1Q1Q==" spinCount="100000"/>
    <protectedRange name="ввод2_3_47" sqref="V28 V28 V28 V28" algorithmName="SHA-512" hashValue="pCB1p4l48XcGb0TvbO/UTBHnqMtU3SBSxybcdV++Tq0yhabEJTJ8yVJVWQaQ81Va6Qhmwsg2iDLo7Qawl4/jIQ==" saltValue="8b/nwjFXRHjj2ILZrP1Q1Q==" spinCount="100000"/>
    <protectedRange name="ввод2_3_48" sqref="V26 V26 V26 V26" algorithmName="SHA-512" hashValue="pCB1p4l48XcGb0TvbO/UTBHnqMtU3SBSxybcdV++Tq0yhabEJTJ8yVJVWQaQ81Va6Qhmwsg2iDLo7Qawl4/jIQ==" saltValue="8b/nwjFXRHjj2ILZrP1Q1Q==" spinCount="100000"/>
    <protectedRange name="ввод2_3_49" sqref="U22 U22 U22 U22" algorithmName="SHA-512" hashValue="pCB1p4l48XcGb0TvbO/UTBHnqMtU3SBSxybcdV++Tq0yhabEJTJ8yVJVWQaQ81Va6Qhmwsg2iDLo7Qawl4/jIQ==" saltValue="8b/nwjFXRHjj2ILZrP1Q1Q==" spinCount="100000"/>
    <protectedRange name="ввод2_3_50" sqref="Q22 Q22 Q22 Q22" algorithmName="SHA-512" hashValue="pCB1p4l48XcGb0TvbO/UTBHnqMtU3SBSxybcdV++Tq0yhabEJTJ8yVJVWQaQ81Va6Qhmwsg2iDLo7Qawl4/jIQ==" saltValue="8b/nwjFXRHjj2ILZrP1Q1Q==" spinCount="100000"/>
    <protectedRange name="ввод2_3_51" sqref="O28 O28 O28 O28" algorithmName="SHA-512" hashValue="pCB1p4l48XcGb0TvbO/UTBHnqMtU3SBSxybcdV++Tq0yhabEJTJ8yVJVWQaQ81Va6Qhmwsg2iDLo7Qawl4/jIQ==" saltValue="8b/nwjFXRHjj2ILZrP1Q1Q==" spinCount="100000"/>
    <protectedRange name="ввод2_3_52" sqref="O29 O29 O29 O29" algorithmName="SHA-512" hashValue="pCB1p4l48XcGb0TvbO/UTBHnqMtU3SBSxybcdV++Tq0yhabEJTJ8yVJVWQaQ81Va6Qhmwsg2iDLo7Qawl4/jIQ==" saltValue="8b/nwjFXRHjj2ILZrP1Q1Q==" spinCount="100000"/>
    <protectedRange name="ввод2_3_53" sqref="O35 O35 O35 O35" algorithmName="SHA-512" hashValue="pCB1p4l48XcGb0TvbO/UTBHnqMtU3SBSxybcdV++Tq0yhabEJTJ8yVJVWQaQ81Va6Qhmwsg2iDLo7Qawl4/jIQ==" saltValue="8b/nwjFXRHjj2ILZrP1Q1Q==" spinCount="100000"/>
    <protectedRange name="ввод2_3_54" sqref="O39 O39 O39 O39" algorithmName="SHA-512" hashValue="pCB1p4l48XcGb0TvbO/UTBHnqMtU3SBSxybcdV++Tq0yhabEJTJ8yVJVWQaQ81Va6Qhmwsg2iDLo7Qawl4/jIQ==" saltValue="8b/nwjFXRHjj2ILZrP1Q1Q==" spinCount="100000"/>
    <protectedRange name="ввод2_3_55" sqref="O38 O38 O38 O38" algorithmName="SHA-512" hashValue="pCB1p4l48XcGb0TvbO/UTBHnqMtU3SBSxybcdV++Tq0yhabEJTJ8yVJVWQaQ81Va6Qhmwsg2iDLo7Qawl4/jIQ==" saltValue="8b/nwjFXRHjj2ILZrP1Q1Q==" spinCount="100000"/>
    <protectedRange name="ввод2_3_56" sqref="R38 R38 R38 R38" algorithmName="SHA-512" hashValue="pCB1p4l48XcGb0TvbO/UTBHnqMtU3SBSxybcdV++Tq0yhabEJTJ8yVJVWQaQ81Va6Qhmwsg2iDLo7Qawl4/jIQ==" saltValue="8b/nwjFXRHjj2ILZrP1Q1Q==" spinCount="100000"/>
    <protectedRange name="ввод2_3_57" sqref="T38 T38 T38 T38" algorithmName="SHA-512" hashValue="pCB1p4l48XcGb0TvbO/UTBHnqMtU3SBSxybcdV++Tq0yhabEJTJ8yVJVWQaQ81Va6Qhmwsg2iDLo7Qawl4/jIQ==" saltValue="8b/nwjFXRHjj2ILZrP1Q1Q==" spinCount="100000"/>
    <protectedRange name="ввод2_6_3_1_1" sqref="AH86" algorithmName="SHA-512" hashValue="pCB1p4l48XcGb0TvbO/UTBHnqMtU3SBSxybcdV++Tq0yhabEJTJ8yVJVWQaQ81Va6Qhmwsg2iDLo7Qawl4/jIQ==" saltValue="8b/nwjFXRHjj2ILZrP1Q1Q==" spinCount="100000"/>
    <protectedRange name="ввод2_6_4_1_1" sqref="AH87:AH88" algorithmName="SHA-512" hashValue="pCB1p4l48XcGb0TvbO/UTBHnqMtU3SBSxybcdV++Tq0yhabEJTJ8yVJVWQaQ81Va6Qhmwsg2iDLo7Qawl4/jIQ==" saltValue="8b/nwjFXRHjj2ILZrP1Q1Q==" spinCount="100000"/>
  </protectedRanges>
  <mergeCells count="17">
    <mergeCell ref="A1:AG1"/>
    <mergeCell ref="A2:A4"/>
    <mergeCell ref="B2:B4"/>
    <mergeCell ref="C2:C4"/>
    <mergeCell ref="D2:D4"/>
    <mergeCell ref="E2:E4"/>
    <mergeCell ref="F2:F4"/>
    <mergeCell ref="G2:G4"/>
    <mergeCell ref="H2:AF2"/>
    <mergeCell ref="AG2:AG4"/>
    <mergeCell ref="AH2:AH4"/>
    <mergeCell ref="AI2:AI4"/>
    <mergeCell ref="H3:M3"/>
    <mergeCell ref="N3:P3"/>
    <mergeCell ref="Q3:T3"/>
    <mergeCell ref="U3:Z3"/>
    <mergeCell ref="AA3:AF3"/>
  </mergeCells>
  <printOptions headings="0" gridLines="0"/>
  <pageMargins left="0.25" right="0.25" top="0.75" bottom="0.75" header="0.30000001192092901" footer="0.30000001192092901"/>
  <pageSetup paperSize="9" scale="41" fitToWidth="1" fitToHeight="1" pageOrder="downThenOver" orientation="portrait" usePrinterDefaults="1" blackAndWhite="0" draft="0" cellComments="none" useFirstPageNumber="0" errors="displayed" horizontalDpi="600" verticalDpi="600" copies="1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topLeftCell="C46" zoomScale="70" workbookViewId="0">
      <selection activeCell="C38" activeCellId="0" sqref="C38:C53"/>
    </sheetView>
  </sheetViews>
  <sheetFormatPr defaultColWidth="9.1796875" defaultRowHeight="14.25"/>
  <cols>
    <col customWidth="1" min="1" max="1" style="141" width="19.1796875"/>
    <col customWidth="1" min="2" max="2" style="141" width="19.453125"/>
    <col customWidth="1" min="3" max="3" style="141" width="21"/>
    <col customWidth="1" min="4" max="4" style="141" width="27"/>
    <col customWidth="1" min="5" max="5" style="141" width="8.81640625"/>
    <col customWidth="1" min="6" max="6" style="141" width="39.26953125"/>
    <col customWidth="1" min="7" max="7" style="141" width="27.453125"/>
    <col customWidth="1" min="8" max="9" style="141" width="21.81640625"/>
    <col customWidth="1" min="10" max="10" style="141" width="22.54296875"/>
    <col customWidth="1" min="11" max="11" style="141" width="14.453125"/>
    <col customWidth="1" min="12" max="12" style="141" width="18.1796875"/>
    <col customWidth="1" min="13" max="13" style="141" width="15.81640625"/>
    <col customWidth="1" min="14" max="14" style="141" width="19.453125"/>
    <col customWidth="1" min="15" max="15" style="141" width="33"/>
    <col customWidth="1" min="16" max="17" style="141" width="18.26953125"/>
    <col customWidth="1" min="18" max="18" style="141" width="21"/>
    <col customWidth="1" min="19" max="19" style="141" width="22"/>
    <col customWidth="1" min="20" max="20" style="141" width="21.54296875"/>
    <col customWidth="1" min="21" max="21" style="141" width="20.26953125"/>
    <col customWidth="1" min="22" max="23" style="141" width="18.26953125"/>
    <col customWidth="1" min="24" max="25" style="141" width="20"/>
    <col customWidth="1" min="26" max="26" style="141" width="23.1796875"/>
    <col customWidth="1" min="27" max="27" style="141" width="20"/>
    <col customWidth="1" min="28" max="28" style="141" width="18.1796875"/>
    <col customWidth="1" min="29" max="29" style="141" width="20"/>
    <col customWidth="1" min="30" max="30" style="141" width="15.26953125"/>
    <col customWidth="1" min="31" max="31" style="141" width="32"/>
    <col customWidth="1" min="32" max="32" style="141" width="15.54296875"/>
    <col customWidth="1" min="33" max="33" style="141" width="24"/>
    <col customWidth="1" min="34" max="34" style="141" width="53"/>
    <col customWidth="1" min="35" max="35" style="141" width="44.453125"/>
    <col min="36" max="16384" style="141" width="9.1796875"/>
  </cols>
  <sheetData>
    <row r="1" ht="193" customHeight="1">
      <c r="A1" s="55" t="s">
        <v>1350</v>
      </c>
      <c r="B1" s="56"/>
      <c r="C1" s="57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</row>
    <row r="2" s="142" customFormat="1" ht="42.75" customHeight="1">
      <c r="A2" s="143" t="s">
        <v>1291</v>
      </c>
      <c r="B2" s="143" t="s">
        <v>1351</v>
      </c>
      <c r="C2" s="143" t="s">
        <v>1293</v>
      </c>
      <c r="D2" s="143" t="s">
        <v>1294</v>
      </c>
      <c r="E2" s="143" t="s">
        <v>1295</v>
      </c>
      <c r="F2" s="143" t="s">
        <v>1352</v>
      </c>
      <c r="G2" s="144" t="s">
        <v>1353</v>
      </c>
      <c r="H2" s="145" t="s">
        <v>1298</v>
      </c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45"/>
      <c r="AC2" s="145"/>
      <c r="AD2" s="145"/>
      <c r="AE2" s="145"/>
      <c r="AF2" s="145"/>
      <c r="AG2" s="146" t="s">
        <v>1354</v>
      </c>
      <c r="AH2" s="147" t="s">
        <v>1300</v>
      </c>
      <c r="AI2" s="147" t="s">
        <v>1355</v>
      </c>
    </row>
    <row r="3" s="142" customFormat="1" ht="51.75" customHeight="1">
      <c r="A3" s="143"/>
      <c r="B3" s="143"/>
      <c r="C3" s="143"/>
      <c r="D3" s="143"/>
      <c r="E3" s="143"/>
      <c r="F3" s="143"/>
      <c r="G3" s="144"/>
      <c r="H3" s="148" t="s">
        <v>1301</v>
      </c>
      <c r="I3" s="148"/>
      <c r="J3" s="148"/>
      <c r="K3" s="148"/>
      <c r="L3" s="148"/>
      <c r="M3" s="148"/>
      <c r="N3" s="149" t="s">
        <v>1302</v>
      </c>
      <c r="O3" s="149"/>
      <c r="P3" s="149"/>
      <c r="Q3" s="149" t="s">
        <v>1303</v>
      </c>
      <c r="R3" s="149"/>
      <c r="S3" s="149"/>
      <c r="T3" s="149"/>
      <c r="U3" s="148" t="s">
        <v>1304</v>
      </c>
      <c r="V3" s="148"/>
      <c r="W3" s="148"/>
      <c r="X3" s="148"/>
      <c r="Y3" s="148"/>
      <c r="Z3" s="148"/>
      <c r="AA3" s="145" t="s">
        <v>1305</v>
      </c>
      <c r="AB3" s="145"/>
      <c r="AC3" s="145"/>
      <c r="AD3" s="145"/>
      <c r="AE3" s="145"/>
      <c r="AF3" s="145"/>
      <c r="AG3" s="146"/>
      <c r="AH3" s="147"/>
      <c r="AI3" s="147"/>
    </row>
    <row r="4" s="150" customFormat="1" ht="255.75" customHeight="1">
      <c r="A4" s="143"/>
      <c r="B4" s="143"/>
      <c r="C4" s="143"/>
      <c r="D4" s="143"/>
      <c r="E4" s="143"/>
      <c r="F4" s="143"/>
      <c r="G4" s="143"/>
      <c r="H4" s="144" t="s">
        <v>1306</v>
      </c>
      <c r="I4" s="151" t="s">
        <v>1307</v>
      </c>
      <c r="J4" s="151" t="s">
        <v>1308</v>
      </c>
      <c r="K4" s="144" t="s">
        <v>1309</v>
      </c>
      <c r="L4" s="143" t="s">
        <v>1310</v>
      </c>
      <c r="M4" s="144" t="s">
        <v>1311</v>
      </c>
      <c r="N4" s="144" t="s">
        <v>1312</v>
      </c>
      <c r="O4" s="152" t="s">
        <v>1356</v>
      </c>
      <c r="P4" s="144" t="s">
        <v>1314</v>
      </c>
      <c r="Q4" s="144" t="s">
        <v>1357</v>
      </c>
      <c r="R4" s="143" t="s">
        <v>1316</v>
      </c>
      <c r="S4" s="143" t="s">
        <v>1317</v>
      </c>
      <c r="T4" s="143" t="s">
        <v>1318</v>
      </c>
      <c r="U4" s="144" t="s">
        <v>1319</v>
      </c>
      <c r="V4" s="144" t="s">
        <v>1320</v>
      </c>
      <c r="W4" s="144" t="s">
        <v>1358</v>
      </c>
      <c r="X4" s="144" t="s">
        <v>1322</v>
      </c>
      <c r="Y4" s="144" t="s">
        <v>1323</v>
      </c>
      <c r="Z4" s="144" t="s">
        <v>1324</v>
      </c>
      <c r="AA4" s="144" t="s">
        <v>1325</v>
      </c>
      <c r="AB4" s="144" t="s">
        <v>1326</v>
      </c>
      <c r="AC4" s="144" t="s">
        <v>1327</v>
      </c>
      <c r="AD4" s="144" t="s">
        <v>1328</v>
      </c>
      <c r="AE4" s="144" t="s">
        <v>1359</v>
      </c>
      <c r="AF4" s="144" t="s">
        <v>1330</v>
      </c>
      <c r="AG4" s="146"/>
      <c r="AH4" s="147"/>
      <c r="AI4" s="147"/>
    </row>
    <row r="5" s="150" customFormat="1" ht="18.75" customHeight="1">
      <c r="A5" s="153" t="s">
        <v>6</v>
      </c>
      <c r="B5" s="153" t="s">
        <v>14</v>
      </c>
      <c r="C5" s="153" t="s">
        <v>22</v>
      </c>
      <c r="D5" s="153" t="s">
        <v>29</v>
      </c>
      <c r="E5" s="153" t="s">
        <v>36</v>
      </c>
      <c r="F5" s="153" t="s">
        <v>42</v>
      </c>
      <c r="G5" s="153" t="s">
        <v>48</v>
      </c>
      <c r="H5" s="153" t="s">
        <v>54</v>
      </c>
      <c r="I5" s="153" t="s">
        <v>60</v>
      </c>
      <c r="J5" s="153" t="s">
        <v>65</v>
      </c>
      <c r="K5" s="153" t="s">
        <v>70</v>
      </c>
      <c r="L5" s="153" t="s">
        <v>75</v>
      </c>
      <c r="M5" s="153" t="s">
        <v>80</v>
      </c>
      <c r="N5" s="153" t="s">
        <v>85</v>
      </c>
      <c r="O5" s="153" t="s">
        <v>90</v>
      </c>
      <c r="P5" s="153" t="s">
        <v>1331</v>
      </c>
      <c r="Q5" s="153" t="s">
        <v>1332</v>
      </c>
      <c r="R5" s="153" t="s">
        <v>1333</v>
      </c>
      <c r="S5" s="153" t="s">
        <v>1334</v>
      </c>
      <c r="T5" s="153" t="s">
        <v>1335</v>
      </c>
      <c r="U5" s="153" t="s">
        <v>1336</v>
      </c>
      <c r="V5" s="153" t="s">
        <v>1337</v>
      </c>
      <c r="W5" s="153" t="s">
        <v>1338</v>
      </c>
      <c r="X5" s="153" t="s">
        <v>1339</v>
      </c>
      <c r="Y5" s="153" t="s">
        <v>1340</v>
      </c>
      <c r="Z5" s="153" t="s">
        <v>1341</v>
      </c>
      <c r="AA5" s="153" t="s">
        <v>1342</v>
      </c>
      <c r="AB5" s="153" t="s">
        <v>1343</v>
      </c>
      <c r="AC5" s="153" t="s">
        <v>1344</v>
      </c>
      <c r="AD5" s="153" t="s">
        <v>1345</v>
      </c>
      <c r="AE5" s="153" t="s">
        <v>1346</v>
      </c>
      <c r="AF5" s="153" t="s">
        <v>1347</v>
      </c>
      <c r="AG5" s="153" t="s">
        <v>1348</v>
      </c>
      <c r="AH5" s="153" t="s">
        <v>1349</v>
      </c>
      <c r="AI5" s="153" t="s">
        <v>1360</v>
      </c>
    </row>
    <row r="6" s="150" customFormat="1" ht="35.25" customHeight="1">
      <c r="A6" s="143"/>
      <c r="B6" s="143"/>
      <c r="C6" s="114" t="s">
        <v>799</v>
      </c>
      <c r="D6" s="143" t="str">
        <f>VLOOKUP(C6,'Коды программ'!$A$2:$B$578,2,FALSE)</f>
        <v xml:space="preserve">Техническое обслуживание и ремонт автомобильного транспорта</v>
      </c>
      <c r="E6" s="154" t="s">
        <v>6</v>
      </c>
      <c r="F6" s="155" t="s">
        <v>7</v>
      </c>
      <c r="G6" s="156">
        <v>24</v>
      </c>
      <c r="H6" s="156">
        <v>1</v>
      </c>
      <c r="I6" s="156">
        <v>1</v>
      </c>
      <c r="J6" s="156">
        <v>1</v>
      </c>
      <c r="K6" s="156">
        <v>0</v>
      </c>
      <c r="L6" s="156">
        <v>0</v>
      </c>
      <c r="M6" s="156">
        <v>1</v>
      </c>
      <c r="N6" s="156">
        <v>15</v>
      </c>
      <c r="O6" s="156">
        <v>0</v>
      </c>
      <c r="P6" s="156">
        <v>0</v>
      </c>
      <c r="Q6" s="156">
        <v>7</v>
      </c>
      <c r="R6" s="156">
        <v>0</v>
      </c>
      <c r="S6" s="156">
        <v>0</v>
      </c>
      <c r="T6" s="156">
        <v>0</v>
      </c>
      <c r="U6" s="156">
        <v>0</v>
      </c>
      <c r="V6" s="156">
        <v>0</v>
      </c>
      <c r="W6" s="156">
        <v>0</v>
      </c>
      <c r="X6" s="156">
        <v>0</v>
      </c>
      <c r="Y6" s="156">
        <v>0</v>
      </c>
      <c r="Z6" s="156">
        <v>0</v>
      </c>
      <c r="AA6" s="156">
        <v>0</v>
      </c>
      <c r="AB6" s="156">
        <v>0</v>
      </c>
      <c r="AC6" s="156">
        <v>0</v>
      </c>
      <c r="AD6" s="156">
        <v>0</v>
      </c>
      <c r="AE6" s="156">
        <v>0</v>
      </c>
      <c r="AF6" s="156">
        <v>0</v>
      </c>
      <c r="AG6" s="156"/>
      <c r="AH6" s="147"/>
      <c r="AI6" s="147" t="str">
        <f t="shared" ref="AI6:AI20" si="354">IF(OR(I6&gt;H6,J6&gt;H6),"ВНИМАНИЕ! В гр.09 и/или 10 не может стоять значение большее, чем в гр.08","проверка пройдена")</f>
        <v xml:space="preserve">проверка пройдена</v>
      </c>
    </row>
    <row r="7" s="150" customFormat="1" ht="35.25" customHeight="1">
      <c r="A7" s="143"/>
      <c r="B7" s="143"/>
      <c r="C7" s="114" t="s">
        <v>799</v>
      </c>
      <c r="D7" s="143" t="str">
        <f>VLOOKUP(C7,'Коды программ'!$A$2:$B$578,2,FALSE)</f>
        <v xml:space="preserve">Техническое обслуживание и ремонт автомобильного транспорта</v>
      </c>
      <c r="E7" s="154" t="s">
        <v>14</v>
      </c>
      <c r="F7" s="158" t="s">
        <v>15</v>
      </c>
      <c r="G7" s="156">
        <v>0</v>
      </c>
      <c r="H7" s="156">
        <v>0</v>
      </c>
      <c r="I7" s="156">
        <v>0</v>
      </c>
      <c r="J7" s="156">
        <v>0</v>
      </c>
      <c r="K7" s="156">
        <v>0</v>
      </c>
      <c r="L7" s="156">
        <v>0</v>
      </c>
      <c r="M7" s="156">
        <v>0</v>
      </c>
      <c r="N7" s="156">
        <v>0</v>
      </c>
      <c r="O7" s="156">
        <v>0</v>
      </c>
      <c r="P7" s="156">
        <v>0</v>
      </c>
      <c r="Q7" s="156">
        <v>0</v>
      </c>
      <c r="R7" s="156">
        <v>0</v>
      </c>
      <c r="S7" s="156">
        <v>0</v>
      </c>
      <c r="T7" s="156">
        <v>0</v>
      </c>
      <c r="U7" s="156">
        <v>0</v>
      </c>
      <c r="V7" s="156">
        <v>0</v>
      </c>
      <c r="W7" s="156">
        <v>0</v>
      </c>
      <c r="X7" s="156">
        <v>0</v>
      </c>
      <c r="Y7" s="156">
        <v>0</v>
      </c>
      <c r="Z7" s="156">
        <v>0</v>
      </c>
      <c r="AA7" s="156">
        <v>0</v>
      </c>
      <c r="AB7" s="156">
        <v>0</v>
      </c>
      <c r="AC7" s="156">
        <v>0</v>
      </c>
      <c r="AD7" s="156">
        <v>0</v>
      </c>
      <c r="AE7" s="156">
        <v>0</v>
      </c>
      <c r="AF7" s="156">
        <v>0</v>
      </c>
      <c r="AG7" s="156"/>
      <c r="AH7" s="147" t="str">
        <f t="shared" ref="AH7:AH10" si="355">IF(G7=H7+K7+L7+M7+N7+O7+P7+Q7+R7+S7+T7+U7+V7+W7+X7+Y7+Z7+AA7+AB7+AC7+AD7+AE7+AF7,"проверка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 xml:space="preserve">проверка пройдена</v>
      </c>
      <c r="AI7" s="147" t="str">
        <f t="shared" si="354"/>
        <v xml:space="preserve">проверка пройдена</v>
      </c>
    </row>
    <row r="8" s="150" customFormat="1" ht="35.25" customHeight="1">
      <c r="A8" s="143"/>
      <c r="B8" s="143"/>
      <c r="C8" s="114" t="s">
        <v>799</v>
      </c>
      <c r="D8" s="143" t="str">
        <f>VLOOKUP(C8,'Коды программ'!$A$2:$B$578,2,FALSE)</f>
        <v xml:space="preserve">Техническое обслуживание и ремонт автомобильного транспорта</v>
      </c>
      <c r="E8" s="154" t="s">
        <v>22</v>
      </c>
      <c r="F8" s="158" t="s">
        <v>23</v>
      </c>
      <c r="G8" s="156">
        <v>0</v>
      </c>
      <c r="H8" s="156">
        <v>0</v>
      </c>
      <c r="I8" s="156">
        <v>0</v>
      </c>
      <c r="J8" s="156">
        <v>0</v>
      </c>
      <c r="K8" s="156">
        <v>0</v>
      </c>
      <c r="L8" s="156">
        <v>0</v>
      </c>
      <c r="M8" s="156">
        <v>0</v>
      </c>
      <c r="N8" s="156">
        <v>0</v>
      </c>
      <c r="O8" s="156">
        <v>0</v>
      </c>
      <c r="P8" s="156">
        <v>0</v>
      </c>
      <c r="Q8" s="156">
        <v>0</v>
      </c>
      <c r="R8" s="156">
        <v>0</v>
      </c>
      <c r="S8" s="156">
        <v>0</v>
      </c>
      <c r="T8" s="156">
        <v>0</v>
      </c>
      <c r="U8" s="156">
        <v>0</v>
      </c>
      <c r="V8" s="156">
        <v>0</v>
      </c>
      <c r="W8" s="156">
        <v>0</v>
      </c>
      <c r="X8" s="156">
        <v>0</v>
      </c>
      <c r="Y8" s="156">
        <v>0</v>
      </c>
      <c r="Z8" s="156">
        <v>0</v>
      </c>
      <c r="AA8" s="156">
        <v>0</v>
      </c>
      <c r="AB8" s="156">
        <v>0</v>
      </c>
      <c r="AC8" s="156">
        <v>0</v>
      </c>
      <c r="AD8" s="156">
        <v>0</v>
      </c>
      <c r="AE8" s="156">
        <v>0</v>
      </c>
      <c r="AF8" s="156">
        <v>0</v>
      </c>
      <c r="AG8" s="156"/>
      <c r="AH8" s="147" t="str">
        <f t="shared" si="355"/>
        <v xml:space="preserve">проверка пройдена</v>
      </c>
      <c r="AI8" s="147" t="str">
        <f t="shared" si="354"/>
        <v xml:space="preserve">проверка пройдена</v>
      </c>
    </row>
    <row r="9" s="150" customFormat="1" ht="36.75" customHeight="1">
      <c r="A9" s="143"/>
      <c r="B9" s="143"/>
      <c r="C9" s="114" t="s">
        <v>799</v>
      </c>
      <c r="D9" s="143" t="str">
        <f>VLOOKUP(C9,'Коды программ'!$A$2:$B$578,2,FALSE)</f>
        <v xml:space="preserve">Техническое обслуживание и ремонт автомобильного транспорта</v>
      </c>
      <c r="E9" s="154" t="s">
        <v>29</v>
      </c>
      <c r="F9" s="158" t="s">
        <v>30</v>
      </c>
      <c r="G9" s="156">
        <v>1</v>
      </c>
      <c r="H9" s="156">
        <v>1</v>
      </c>
      <c r="I9" s="156">
        <v>1</v>
      </c>
      <c r="J9" s="156">
        <v>1</v>
      </c>
      <c r="K9" s="156">
        <v>0</v>
      </c>
      <c r="L9" s="156">
        <v>0</v>
      </c>
      <c r="M9" s="156">
        <v>0</v>
      </c>
      <c r="N9" s="156">
        <v>0</v>
      </c>
      <c r="O9" s="156">
        <v>0</v>
      </c>
      <c r="P9" s="156">
        <v>0</v>
      </c>
      <c r="Q9" s="156">
        <v>0</v>
      </c>
      <c r="R9" s="156">
        <v>0</v>
      </c>
      <c r="S9" s="156">
        <v>0</v>
      </c>
      <c r="T9" s="156">
        <v>0</v>
      </c>
      <c r="U9" s="156">
        <v>0</v>
      </c>
      <c r="V9" s="156">
        <v>0</v>
      </c>
      <c r="W9" s="156">
        <v>0</v>
      </c>
      <c r="X9" s="156">
        <v>0</v>
      </c>
      <c r="Y9" s="156">
        <v>0</v>
      </c>
      <c r="Z9" s="156">
        <v>0</v>
      </c>
      <c r="AA9" s="156">
        <v>0</v>
      </c>
      <c r="AB9" s="156">
        <v>0</v>
      </c>
      <c r="AC9" s="156">
        <v>0</v>
      </c>
      <c r="AD9" s="156">
        <v>0</v>
      </c>
      <c r="AE9" s="156">
        <v>0</v>
      </c>
      <c r="AF9" s="156">
        <v>0</v>
      </c>
      <c r="AG9" s="156"/>
      <c r="AH9" s="147" t="str">
        <f t="shared" si="355"/>
        <v xml:space="preserve">проверка пройдена</v>
      </c>
      <c r="AI9" s="147" t="str">
        <f t="shared" si="354"/>
        <v xml:space="preserve">проверка пройдена</v>
      </c>
    </row>
    <row r="10" s="150" customFormat="1" ht="27" customHeight="1">
      <c r="A10" s="143"/>
      <c r="B10" s="143"/>
      <c r="C10" s="114" t="s">
        <v>799</v>
      </c>
      <c r="D10" s="143" t="str">
        <f>VLOOKUP(C10,'Коды программ'!$A$2:$B$578,2,FALSE)</f>
        <v xml:space="preserve">Техническое обслуживание и ремонт автомобильного транспорта</v>
      </c>
      <c r="E10" s="154" t="s">
        <v>36</v>
      </c>
      <c r="F10" s="158" t="s">
        <v>37</v>
      </c>
      <c r="G10" s="156">
        <v>0</v>
      </c>
      <c r="H10" s="156">
        <v>0</v>
      </c>
      <c r="I10" s="156">
        <v>0</v>
      </c>
      <c r="J10" s="156">
        <v>0</v>
      </c>
      <c r="K10" s="156">
        <v>0</v>
      </c>
      <c r="L10" s="156">
        <v>0</v>
      </c>
      <c r="M10" s="156">
        <v>0</v>
      </c>
      <c r="N10" s="156">
        <v>0</v>
      </c>
      <c r="O10" s="156">
        <v>0</v>
      </c>
      <c r="P10" s="156">
        <v>0</v>
      </c>
      <c r="Q10" s="156">
        <v>0</v>
      </c>
      <c r="R10" s="156">
        <v>0</v>
      </c>
      <c r="S10" s="156">
        <v>0</v>
      </c>
      <c r="T10" s="156">
        <v>0</v>
      </c>
      <c r="U10" s="156">
        <v>0</v>
      </c>
      <c r="V10" s="156">
        <v>0</v>
      </c>
      <c r="W10" s="156">
        <v>0</v>
      </c>
      <c r="X10" s="156">
        <v>0</v>
      </c>
      <c r="Y10" s="156">
        <v>0</v>
      </c>
      <c r="Z10" s="156">
        <v>0</v>
      </c>
      <c r="AA10" s="156">
        <v>0</v>
      </c>
      <c r="AB10" s="156">
        <v>0</v>
      </c>
      <c r="AC10" s="156">
        <v>0</v>
      </c>
      <c r="AD10" s="156">
        <v>0</v>
      </c>
      <c r="AE10" s="156">
        <v>0</v>
      </c>
      <c r="AF10" s="156">
        <v>0</v>
      </c>
      <c r="AG10" s="156"/>
      <c r="AH10" s="147" t="str">
        <f t="shared" si="355"/>
        <v xml:space="preserve">проверка пройдена</v>
      </c>
      <c r="AI10" s="147" t="str">
        <f t="shared" si="354"/>
        <v xml:space="preserve">проверка пройдена</v>
      </c>
    </row>
    <row r="11" s="150" customFormat="1" ht="81" customHeight="1">
      <c r="A11" s="143"/>
      <c r="B11" s="143"/>
      <c r="C11" s="114" t="s">
        <v>799</v>
      </c>
      <c r="D11" s="143" t="str">
        <f>VLOOKUP(C11,'Коды программ'!$A$2:$B$578,2,FALSE)</f>
        <v xml:space="preserve">Техническое обслуживание и ремонт автомобильного транспорта</v>
      </c>
      <c r="E11" s="153" t="s">
        <v>42</v>
      </c>
      <c r="F11" s="159" t="s">
        <v>43</v>
      </c>
      <c r="G11" s="156">
        <f>G7+G9</f>
        <v>1</v>
      </c>
      <c r="H11" s="156">
        <f t="shared" ref="H11:AF11" si="356">H7+H9</f>
        <v>1</v>
      </c>
      <c r="I11" s="156">
        <f t="shared" si="356"/>
        <v>1</v>
      </c>
      <c r="J11" s="156">
        <v>1</v>
      </c>
      <c r="K11" s="156">
        <f t="shared" si="356"/>
        <v>0</v>
      </c>
      <c r="L11" s="156">
        <f t="shared" si="356"/>
        <v>0</v>
      </c>
      <c r="M11" s="156">
        <f t="shared" si="356"/>
        <v>0</v>
      </c>
      <c r="N11" s="156">
        <f t="shared" si="356"/>
        <v>0</v>
      </c>
      <c r="O11" s="156">
        <f t="shared" si="356"/>
        <v>0</v>
      </c>
      <c r="P11" s="156">
        <f t="shared" si="356"/>
        <v>0</v>
      </c>
      <c r="Q11" s="156">
        <f t="shared" si="356"/>
        <v>0</v>
      </c>
      <c r="R11" s="156">
        <f t="shared" si="356"/>
        <v>0</v>
      </c>
      <c r="S11" s="156">
        <f t="shared" si="356"/>
        <v>0</v>
      </c>
      <c r="T11" s="156">
        <f t="shared" si="356"/>
        <v>0</v>
      </c>
      <c r="U11" s="156">
        <f t="shared" si="356"/>
        <v>0</v>
      </c>
      <c r="V11" s="156">
        <f t="shared" si="356"/>
        <v>0</v>
      </c>
      <c r="W11" s="156">
        <f t="shared" si="356"/>
        <v>0</v>
      </c>
      <c r="X11" s="156">
        <f t="shared" si="356"/>
        <v>0</v>
      </c>
      <c r="Y11" s="156">
        <f t="shared" si="356"/>
        <v>0</v>
      </c>
      <c r="Z11" s="156">
        <f t="shared" si="356"/>
        <v>0</v>
      </c>
      <c r="AA11" s="156">
        <f t="shared" si="356"/>
        <v>0</v>
      </c>
      <c r="AB11" s="156">
        <f t="shared" si="356"/>
        <v>0</v>
      </c>
      <c r="AC11" s="156">
        <f t="shared" si="356"/>
        <v>0</v>
      </c>
      <c r="AD11" s="156">
        <f t="shared" si="356"/>
        <v>0</v>
      </c>
      <c r="AE11" s="156">
        <f t="shared" si="356"/>
        <v>0</v>
      </c>
      <c r="AF11" s="156">
        <f t="shared" si="356"/>
        <v>0</v>
      </c>
      <c r="AG11" s="156"/>
      <c r="AH11" s="147" t="str">
        <f t="shared" ref="AH11:AH52" si="357">IF(G11=H11+K11+L11+M11+N11+O11+P11+Q11+R11+S11+T11+U11+V11+W11+X11+Y11+Z11+AA11+AB11+AC11+AD11+AE11+AF11,"проверка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 xml:space="preserve">проверка пройдена</v>
      </c>
      <c r="AI11" s="147" t="str">
        <f t="shared" si="354"/>
        <v xml:space="preserve">проверка пройдена</v>
      </c>
    </row>
    <row r="12" ht="87" customHeight="1">
      <c r="A12" s="143"/>
      <c r="B12" s="143"/>
      <c r="C12" s="114" t="s">
        <v>799</v>
      </c>
      <c r="D12" s="143" t="str">
        <f>VLOOKUP(C12,'Коды программ'!$A$2:$B$578,2,FALSE)</f>
        <v xml:space="preserve">Техническое обслуживание и ремонт автомобильного транспорта</v>
      </c>
      <c r="E12" s="153" t="s">
        <v>48</v>
      </c>
      <c r="F12" s="159" t="s">
        <v>49</v>
      </c>
      <c r="G12" s="156">
        <v>0</v>
      </c>
      <c r="H12" s="156">
        <v>0</v>
      </c>
      <c r="I12" s="156">
        <v>0</v>
      </c>
      <c r="J12" s="156">
        <v>0</v>
      </c>
      <c r="K12" s="156">
        <v>0</v>
      </c>
      <c r="L12" s="156">
        <v>0</v>
      </c>
      <c r="M12" s="156">
        <v>0</v>
      </c>
      <c r="N12" s="156">
        <v>0</v>
      </c>
      <c r="O12" s="156">
        <v>0</v>
      </c>
      <c r="P12" s="156">
        <v>0</v>
      </c>
      <c r="Q12" s="156">
        <v>0</v>
      </c>
      <c r="R12" s="156">
        <v>0</v>
      </c>
      <c r="S12" s="156">
        <v>0</v>
      </c>
      <c r="T12" s="156">
        <v>0</v>
      </c>
      <c r="U12" s="156">
        <v>0</v>
      </c>
      <c r="V12" s="156">
        <v>0</v>
      </c>
      <c r="W12" s="156">
        <v>0</v>
      </c>
      <c r="X12" s="156">
        <v>0</v>
      </c>
      <c r="Y12" s="156">
        <v>0</v>
      </c>
      <c r="Z12" s="156">
        <v>0</v>
      </c>
      <c r="AA12" s="156">
        <v>0</v>
      </c>
      <c r="AB12" s="156">
        <v>0</v>
      </c>
      <c r="AC12" s="156">
        <v>0</v>
      </c>
      <c r="AD12" s="156">
        <v>0</v>
      </c>
      <c r="AE12" s="156">
        <v>0</v>
      </c>
      <c r="AF12" s="156">
        <v>0</v>
      </c>
      <c r="AG12" s="156"/>
      <c r="AH12" s="147" t="str">
        <f t="shared" si="357"/>
        <v xml:space="preserve">проверка пройдена</v>
      </c>
      <c r="AI12" s="147" t="str">
        <f t="shared" si="354"/>
        <v xml:space="preserve">проверка пройдена</v>
      </c>
    </row>
    <row r="13" ht="60">
      <c r="A13" s="143"/>
      <c r="B13" s="143"/>
      <c r="C13" s="114" t="s">
        <v>799</v>
      </c>
      <c r="D13" s="143" t="str">
        <f>VLOOKUP(C13,'Коды программ'!$A$2:$B$578,2,FALSE)</f>
        <v xml:space="preserve">Техническое обслуживание и ремонт автомобильного транспорта</v>
      </c>
      <c r="E13" s="153" t="s">
        <v>54</v>
      </c>
      <c r="F13" s="159" t="s">
        <v>55</v>
      </c>
      <c r="G13" s="156">
        <v>0</v>
      </c>
      <c r="H13" s="156">
        <v>0</v>
      </c>
      <c r="I13" s="156">
        <v>0</v>
      </c>
      <c r="J13" s="156">
        <v>0</v>
      </c>
      <c r="K13" s="156">
        <v>0</v>
      </c>
      <c r="L13" s="156">
        <v>0</v>
      </c>
      <c r="M13" s="156">
        <v>0</v>
      </c>
      <c r="N13" s="156">
        <v>0</v>
      </c>
      <c r="O13" s="156">
        <v>0</v>
      </c>
      <c r="P13" s="156">
        <v>0</v>
      </c>
      <c r="Q13" s="156">
        <v>0</v>
      </c>
      <c r="R13" s="156">
        <v>0</v>
      </c>
      <c r="S13" s="156">
        <v>0</v>
      </c>
      <c r="T13" s="156">
        <v>0</v>
      </c>
      <c r="U13" s="156">
        <v>0</v>
      </c>
      <c r="V13" s="156">
        <v>0</v>
      </c>
      <c r="W13" s="156">
        <v>0</v>
      </c>
      <c r="X13" s="156">
        <v>0</v>
      </c>
      <c r="Y13" s="156">
        <v>0</v>
      </c>
      <c r="Z13" s="156">
        <v>0</v>
      </c>
      <c r="AA13" s="156">
        <v>0</v>
      </c>
      <c r="AB13" s="156">
        <v>0</v>
      </c>
      <c r="AC13" s="156">
        <v>0</v>
      </c>
      <c r="AD13" s="156">
        <v>0</v>
      </c>
      <c r="AE13" s="156">
        <v>0</v>
      </c>
      <c r="AF13" s="156">
        <v>0</v>
      </c>
      <c r="AG13" s="156"/>
      <c r="AH13" s="147" t="str">
        <f t="shared" si="357"/>
        <v xml:space="preserve">проверка пройдена</v>
      </c>
      <c r="AI13" s="147" t="str">
        <f t="shared" si="354"/>
        <v xml:space="preserve">проверка пройдена</v>
      </c>
    </row>
    <row r="14" ht="60">
      <c r="A14" s="143"/>
      <c r="B14" s="143"/>
      <c r="C14" s="114" t="s">
        <v>799</v>
      </c>
      <c r="D14" s="143" t="str">
        <f>VLOOKUP(C14,'Коды программ'!$A$2:$B$578,2,FALSE)</f>
        <v xml:space="preserve">Техническое обслуживание и ремонт автомобильного транспорта</v>
      </c>
      <c r="E14" s="153" t="s">
        <v>60</v>
      </c>
      <c r="F14" s="159" t="s">
        <v>61</v>
      </c>
      <c r="G14" s="156">
        <v>0</v>
      </c>
      <c r="H14" s="156">
        <v>0</v>
      </c>
      <c r="I14" s="156">
        <v>0</v>
      </c>
      <c r="J14" s="156">
        <v>0</v>
      </c>
      <c r="K14" s="156">
        <v>0</v>
      </c>
      <c r="L14" s="156">
        <v>0</v>
      </c>
      <c r="M14" s="156">
        <v>0</v>
      </c>
      <c r="N14" s="156">
        <v>0</v>
      </c>
      <c r="O14" s="156">
        <v>0</v>
      </c>
      <c r="P14" s="156">
        <v>0</v>
      </c>
      <c r="Q14" s="156">
        <v>0</v>
      </c>
      <c r="R14" s="156">
        <v>0</v>
      </c>
      <c r="S14" s="156">
        <v>0</v>
      </c>
      <c r="T14" s="156">
        <v>0</v>
      </c>
      <c r="U14" s="156">
        <v>0</v>
      </c>
      <c r="V14" s="156">
        <v>0</v>
      </c>
      <c r="W14" s="156">
        <v>0</v>
      </c>
      <c r="X14" s="156">
        <v>0</v>
      </c>
      <c r="Y14" s="156">
        <v>0</v>
      </c>
      <c r="Z14" s="156">
        <v>0</v>
      </c>
      <c r="AA14" s="156">
        <v>0</v>
      </c>
      <c r="AB14" s="156">
        <v>0</v>
      </c>
      <c r="AC14" s="156">
        <v>0</v>
      </c>
      <c r="AD14" s="156">
        <v>0</v>
      </c>
      <c r="AE14" s="156">
        <v>0</v>
      </c>
      <c r="AF14" s="156">
        <v>0</v>
      </c>
      <c r="AG14" s="156"/>
      <c r="AH14" s="147" t="str">
        <f t="shared" si="357"/>
        <v xml:space="preserve">проверка пройдена</v>
      </c>
      <c r="AI14" s="147" t="str">
        <f t="shared" si="354"/>
        <v xml:space="preserve">проверка пройдена</v>
      </c>
    </row>
    <row r="15" ht="45" customHeight="1">
      <c r="A15" s="143"/>
      <c r="B15" s="143"/>
      <c r="C15" s="114" t="s">
        <v>799</v>
      </c>
      <c r="D15" s="143" t="str">
        <f>VLOOKUP(C15,'Коды программ'!$A$2:$B$578,2,FALSE)</f>
        <v xml:space="preserve">Техническое обслуживание и ремонт автомобильного транспорта</v>
      </c>
      <c r="E15" s="160" t="s">
        <v>65</v>
      </c>
      <c r="F15" s="161" t="s">
        <v>66</v>
      </c>
      <c r="G15" s="156">
        <v>0</v>
      </c>
      <c r="H15" s="156">
        <v>0</v>
      </c>
      <c r="I15" s="156">
        <v>0</v>
      </c>
      <c r="J15" s="156">
        <v>0</v>
      </c>
      <c r="K15" s="156">
        <v>0</v>
      </c>
      <c r="L15" s="156">
        <v>0</v>
      </c>
      <c r="M15" s="156">
        <v>0</v>
      </c>
      <c r="N15" s="156">
        <v>0</v>
      </c>
      <c r="O15" s="156">
        <v>0</v>
      </c>
      <c r="P15" s="156">
        <v>0</v>
      </c>
      <c r="Q15" s="156">
        <v>0</v>
      </c>
      <c r="R15" s="156">
        <v>0</v>
      </c>
      <c r="S15" s="156">
        <v>0</v>
      </c>
      <c r="T15" s="156">
        <v>0</v>
      </c>
      <c r="U15" s="156">
        <v>0</v>
      </c>
      <c r="V15" s="156">
        <v>0</v>
      </c>
      <c r="W15" s="156">
        <v>0</v>
      </c>
      <c r="X15" s="156">
        <v>0</v>
      </c>
      <c r="Y15" s="156">
        <v>0</v>
      </c>
      <c r="Z15" s="156">
        <v>0</v>
      </c>
      <c r="AA15" s="156">
        <v>0</v>
      </c>
      <c r="AB15" s="156">
        <v>0</v>
      </c>
      <c r="AC15" s="156">
        <v>0</v>
      </c>
      <c r="AD15" s="156">
        <v>0</v>
      </c>
      <c r="AE15" s="156">
        <v>0</v>
      </c>
      <c r="AF15" s="156">
        <v>0</v>
      </c>
      <c r="AG15" s="156"/>
      <c r="AH15" s="147" t="str">
        <f t="shared" si="357"/>
        <v xml:space="preserve">проверка пройдена</v>
      </c>
      <c r="AI15" s="147" t="str">
        <f t="shared" si="354"/>
        <v xml:space="preserve">проверка пройдена</v>
      </c>
    </row>
    <row r="16" ht="21.649999999999999" customHeight="1">
      <c r="A16" s="143"/>
      <c r="B16" s="143"/>
      <c r="C16" s="114" t="s">
        <v>799</v>
      </c>
      <c r="D16" s="143" t="str">
        <f>VLOOKUP(C16,'Коды программ'!$A$2:$B$578,2,FALSE)</f>
        <v xml:space="preserve">Техническое обслуживание и ремонт автомобильного транспорта</v>
      </c>
      <c r="E16" s="160" t="s">
        <v>70</v>
      </c>
      <c r="F16" s="161" t="s">
        <v>71</v>
      </c>
      <c r="G16" s="156">
        <v>0</v>
      </c>
      <c r="H16" s="156">
        <v>0</v>
      </c>
      <c r="I16" s="156">
        <v>0</v>
      </c>
      <c r="J16" s="156">
        <v>0</v>
      </c>
      <c r="K16" s="156">
        <v>0</v>
      </c>
      <c r="L16" s="156">
        <v>0</v>
      </c>
      <c r="M16" s="156">
        <v>0</v>
      </c>
      <c r="N16" s="156">
        <v>0</v>
      </c>
      <c r="O16" s="156">
        <v>0</v>
      </c>
      <c r="P16" s="156">
        <v>0</v>
      </c>
      <c r="Q16" s="156">
        <v>0</v>
      </c>
      <c r="R16" s="156">
        <v>0</v>
      </c>
      <c r="S16" s="156">
        <v>0</v>
      </c>
      <c r="T16" s="156">
        <v>0</v>
      </c>
      <c r="U16" s="156">
        <v>0</v>
      </c>
      <c r="V16" s="156">
        <v>0</v>
      </c>
      <c r="W16" s="156">
        <v>0</v>
      </c>
      <c r="X16" s="156">
        <v>0</v>
      </c>
      <c r="Y16" s="156">
        <v>0</v>
      </c>
      <c r="Z16" s="156">
        <v>0</v>
      </c>
      <c r="AA16" s="156">
        <v>0</v>
      </c>
      <c r="AB16" s="156">
        <v>0</v>
      </c>
      <c r="AC16" s="156">
        <v>0</v>
      </c>
      <c r="AD16" s="156">
        <v>0</v>
      </c>
      <c r="AE16" s="156">
        <v>0</v>
      </c>
      <c r="AF16" s="156">
        <v>0</v>
      </c>
      <c r="AG16" s="156"/>
      <c r="AH16" s="147" t="str">
        <f t="shared" si="357"/>
        <v xml:space="preserve">проверка пройдена</v>
      </c>
      <c r="AI16" s="147" t="str">
        <f t="shared" si="354"/>
        <v xml:space="preserve">проверка пройдена</v>
      </c>
    </row>
    <row r="17" ht="60">
      <c r="A17" s="143"/>
      <c r="B17" s="143"/>
      <c r="C17" s="114" t="s">
        <v>799</v>
      </c>
      <c r="D17" s="143" t="str">
        <f>VLOOKUP(C17,'Коды программ'!$A$2:$B$578,2,FALSE)</f>
        <v xml:space="preserve">Техническое обслуживание и ремонт автомобильного транспорта</v>
      </c>
      <c r="E17" s="160" t="s">
        <v>75</v>
      </c>
      <c r="F17" s="161" t="s">
        <v>76</v>
      </c>
      <c r="G17" s="156">
        <v>0</v>
      </c>
      <c r="H17" s="156">
        <v>0</v>
      </c>
      <c r="I17" s="156">
        <v>0</v>
      </c>
      <c r="J17" s="156">
        <v>0</v>
      </c>
      <c r="K17" s="156">
        <v>0</v>
      </c>
      <c r="L17" s="156">
        <v>0</v>
      </c>
      <c r="M17" s="156">
        <v>0</v>
      </c>
      <c r="N17" s="156">
        <v>0</v>
      </c>
      <c r="O17" s="156">
        <v>0</v>
      </c>
      <c r="P17" s="156">
        <v>0</v>
      </c>
      <c r="Q17" s="156">
        <v>0</v>
      </c>
      <c r="R17" s="156">
        <v>0</v>
      </c>
      <c r="S17" s="156">
        <v>0</v>
      </c>
      <c r="T17" s="156">
        <v>0</v>
      </c>
      <c r="U17" s="156">
        <v>0</v>
      </c>
      <c r="V17" s="156">
        <v>0</v>
      </c>
      <c r="W17" s="156">
        <v>0</v>
      </c>
      <c r="X17" s="156">
        <v>0</v>
      </c>
      <c r="Y17" s="156">
        <v>0</v>
      </c>
      <c r="Z17" s="156">
        <v>0</v>
      </c>
      <c r="AA17" s="156">
        <v>0</v>
      </c>
      <c r="AB17" s="156">
        <v>0</v>
      </c>
      <c r="AC17" s="156">
        <v>0</v>
      </c>
      <c r="AD17" s="156">
        <v>0</v>
      </c>
      <c r="AE17" s="156">
        <v>0</v>
      </c>
      <c r="AF17" s="156">
        <v>0</v>
      </c>
      <c r="AG17" s="156"/>
      <c r="AH17" s="147" t="str">
        <f t="shared" si="357"/>
        <v xml:space="preserve">проверка пройдена</v>
      </c>
      <c r="AI17" s="147" t="str">
        <f t="shared" si="354"/>
        <v xml:space="preserve">проверка пройдена</v>
      </c>
    </row>
    <row r="18" ht="37.5" customHeight="1">
      <c r="A18" s="143"/>
      <c r="B18" s="143"/>
      <c r="C18" s="114" t="s">
        <v>799</v>
      </c>
      <c r="D18" s="143" t="str">
        <f>VLOOKUP(C18,'Коды программ'!$A$2:$B$578,2,FALSE)</f>
        <v xml:space="preserve">Техническое обслуживание и ремонт автомобильного транспорта</v>
      </c>
      <c r="E18" s="160" t="s">
        <v>80</v>
      </c>
      <c r="F18" s="161" t="s">
        <v>81</v>
      </c>
      <c r="G18" s="156">
        <v>1</v>
      </c>
      <c r="H18" s="156">
        <v>1</v>
      </c>
      <c r="I18" s="156">
        <v>1</v>
      </c>
      <c r="J18" s="156">
        <v>1</v>
      </c>
      <c r="K18" s="156">
        <v>0</v>
      </c>
      <c r="L18" s="156">
        <v>0</v>
      </c>
      <c r="M18" s="156">
        <v>0</v>
      </c>
      <c r="N18" s="156">
        <v>0</v>
      </c>
      <c r="O18" s="156">
        <v>0</v>
      </c>
      <c r="P18" s="156">
        <v>0</v>
      </c>
      <c r="Q18" s="156">
        <v>0</v>
      </c>
      <c r="R18" s="156">
        <v>0</v>
      </c>
      <c r="S18" s="156">
        <v>0</v>
      </c>
      <c r="T18" s="156">
        <v>0</v>
      </c>
      <c r="U18" s="156">
        <v>0</v>
      </c>
      <c r="V18" s="156">
        <v>0</v>
      </c>
      <c r="W18" s="156">
        <v>0</v>
      </c>
      <c r="X18" s="156">
        <v>0</v>
      </c>
      <c r="Y18" s="156">
        <v>0</v>
      </c>
      <c r="Z18" s="156">
        <v>0</v>
      </c>
      <c r="AA18" s="156">
        <v>0</v>
      </c>
      <c r="AB18" s="156">
        <v>0</v>
      </c>
      <c r="AC18" s="156">
        <v>0</v>
      </c>
      <c r="AD18" s="156">
        <v>0</v>
      </c>
      <c r="AE18" s="156">
        <v>0</v>
      </c>
      <c r="AF18" s="156">
        <v>0</v>
      </c>
      <c r="AG18" s="156"/>
      <c r="AH18" s="147" t="str">
        <f t="shared" si="357"/>
        <v xml:space="preserve">проверка пройдена</v>
      </c>
      <c r="AI18" s="147" t="str">
        <f t="shared" si="354"/>
        <v xml:space="preserve">проверка пройдена</v>
      </c>
    </row>
    <row r="19" ht="60">
      <c r="A19" s="143"/>
      <c r="B19" s="143"/>
      <c r="C19" s="114" t="s">
        <v>799</v>
      </c>
      <c r="D19" s="143" t="str">
        <f>VLOOKUP(C19,'Коды программ'!$A$2:$B$578,2,FALSE)</f>
        <v xml:space="preserve">Техническое обслуживание и ремонт автомобильного транспорта</v>
      </c>
      <c r="E19" s="153" t="s">
        <v>85</v>
      </c>
      <c r="F19" s="162" t="s">
        <v>86</v>
      </c>
      <c r="G19" s="156">
        <v>0</v>
      </c>
      <c r="H19" s="156">
        <v>0</v>
      </c>
      <c r="I19" s="156">
        <v>0</v>
      </c>
      <c r="J19" s="156">
        <v>0</v>
      </c>
      <c r="K19" s="156">
        <v>0</v>
      </c>
      <c r="L19" s="156">
        <v>0</v>
      </c>
      <c r="M19" s="156">
        <v>0</v>
      </c>
      <c r="N19" s="156">
        <v>0</v>
      </c>
      <c r="O19" s="156">
        <v>0</v>
      </c>
      <c r="P19" s="156">
        <v>0</v>
      </c>
      <c r="Q19" s="156">
        <v>0</v>
      </c>
      <c r="R19" s="156">
        <v>0</v>
      </c>
      <c r="S19" s="156">
        <v>0</v>
      </c>
      <c r="T19" s="156">
        <v>0</v>
      </c>
      <c r="U19" s="156">
        <v>0</v>
      </c>
      <c r="V19" s="156">
        <v>0</v>
      </c>
      <c r="W19" s="156">
        <v>0</v>
      </c>
      <c r="X19" s="156">
        <v>0</v>
      </c>
      <c r="Y19" s="156">
        <v>0</v>
      </c>
      <c r="Z19" s="156">
        <v>0</v>
      </c>
      <c r="AA19" s="156">
        <v>0</v>
      </c>
      <c r="AB19" s="156">
        <v>0</v>
      </c>
      <c r="AC19" s="156">
        <v>0</v>
      </c>
      <c r="AD19" s="156">
        <v>0</v>
      </c>
      <c r="AE19" s="156">
        <v>0</v>
      </c>
      <c r="AF19" s="156">
        <v>0</v>
      </c>
      <c r="AG19" s="156"/>
      <c r="AH19" s="147" t="str">
        <f t="shared" si="357"/>
        <v xml:space="preserve">проверка пройдена</v>
      </c>
      <c r="AI19" s="147" t="str">
        <f t="shared" si="354"/>
        <v xml:space="preserve">проверка пройдена</v>
      </c>
    </row>
    <row r="20" ht="75">
      <c r="A20" s="143"/>
      <c r="B20" s="143"/>
      <c r="C20" s="114" t="s">
        <v>799</v>
      </c>
      <c r="D20" s="143" t="str">
        <f>VLOOKUP(C20,'Коды программ'!$A$2:$B$578,2,FALSE)</f>
        <v xml:space="preserve">Техническое обслуживание и ремонт автомобильного транспорта</v>
      </c>
      <c r="E20" s="153" t="s">
        <v>90</v>
      </c>
      <c r="F20" s="162" t="s">
        <v>91</v>
      </c>
      <c r="G20" s="156">
        <v>0</v>
      </c>
      <c r="H20" s="156">
        <v>0</v>
      </c>
      <c r="I20" s="156">
        <v>0</v>
      </c>
      <c r="J20" s="156">
        <v>0</v>
      </c>
      <c r="K20" s="156">
        <v>0</v>
      </c>
      <c r="L20" s="156">
        <v>0</v>
      </c>
      <c r="M20" s="156">
        <v>0</v>
      </c>
      <c r="N20" s="156">
        <v>0</v>
      </c>
      <c r="O20" s="156">
        <v>0</v>
      </c>
      <c r="P20" s="156">
        <v>0</v>
      </c>
      <c r="Q20" s="156">
        <v>0</v>
      </c>
      <c r="R20" s="156">
        <v>0</v>
      </c>
      <c r="S20" s="156">
        <v>0</v>
      </c>
      <c r="T20" s="156">
        <v>0</v>
      </c>
      <c r="U20" s="156">
        <v>0</v>
      </c>
      <c r="V20" s="156">
        <v>0</v>
      </c>
      <c r="W20" s="156">
        <v>0</v>
      </c>
      <c r="X20" s="156">
        <v>0</v>
      </c>
      <c r="Y20" s="156">
        <v>0</v>
      </c>
      <c r="Z20" s="156">
        <v>0</v>
      </c>
      <c r="AA20" s="156">
        <v>0</v>
      </c>
      <c r="AB20" s="156">
        <v>0</v>
      </c>
      <c r="AC20" s="156">
        <v>0</v>
      </c>
      <c r="AD20" s="156">
        <v>0</v>
      </c>
      <c r="AE20" s="156">
        <v>0</v>
      </c>
      <c r="AF20" s="156">
        <v>0</v>
      </c>
      <c r="AG20" s="156"/>
      <c r="AH20" s="147" t="str">
        <f t="shared" si="357"/>
        <v xml:space="preserve">проверка пройдена</v>
      </c>
      <c r="AI20" s="147" t="str">
        <f t="shared" si="354"/>
        <v xml:space="preserve">проверка пройдена</v>
      </c>
    </row>
    <row r="21" ht="105.75" customHeight="1">
      <c r="A21" s="143"/>
      <c r="B21" s="143"/>
      <c r="C21" s="114" t="s">
        <v>799</v>
      </c>
      <c r="D21" s="143" t="str">
        <f>VLOOKUP(C21,'Коды программ'!$A$2:$B$578,2,FALSE)</f>
        <v xml:space="preserve">Техническое обслуживание и ремонт автомобильного транспорта</v>
      </c>
      <c r="E21" s="163" t="s">
        <v>1331</v>
      </c>
      <c r="F21" s="164" t="s">
        <v>1362</v>
      </c>
      <c r="G21" s="165" t="str">
        <f>IF(AND(G7&lt;=G6,G8&lt;=G7,G9&lt;=G6,G10&lt;=G6,G11=(G7+G9),G11=(G12+G13+G14+G15+G16+G17+G18),G19&lt;=G11,G20&lt;=G11,(G7+G9)&lt;=G6,G12&lt;=G11,G13&lt;=G11,G14&lt;=G11,G15&lt;=G11,G16&lt;=G11,G17&lt;=G11,G18&lt;=G11,G19&lt;=G10,G19&lt;=G11),"проверка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H21" s="165" t="str">
        <f t="shared" ref="H21:AF21" si="358">IF(AND(H7&lt;=H6,H8&lt;=H7,H9&lt;=H6,H10&lt;=H6,H11=(H7+H9),H11=(H12+H13+H14+H15+H16+H17+H18),H19&lt;=H11,H20&lt;=H11,(H7+H9)&lt;=H6,H12&lt;=H11,H13&lt;=H11,H14&lt;=H11,H15&lt;=H11,H16&lt;=H11,H17&lt;=H11,H18&lt;=H11,H19&lt;=H10,H19&lt;=H11),"проверка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I21" s="165" t="str">
        <f t="shared" si="358"/>
        <v xml:space="preserve">проверка пройдена</v>
      </c>
      <c r="J21" s="165" t="str">
        <f t="shared" si="358"/>
        <v xml:space="preserve">проверка пройдена</v>
      </c>
      <c r="K21" s="165" t="str">
        <f t="shared" si="358"/>
        <v xml:space="preserve">проверка пройдена</v>
      </c>
      <c r="L21" s="165" t="str">
        <f t="shared" si="358"/>
        <v xml:space="preserve">проверка пройдена</v>
      </c>
      <c r="M21" s="165" t="str">
        <f t="shared" si="358"/>
        <v xml:space="preserve">проверка пройдена</v>
      </c>
      <c r="N21" s="165" t="str">
        <f t="shared" si="358"/>
        <v xml:space="preserve">проверка пройдена</v>
      </c>
      <c r="O21" s="165" t="str">
        <f t="shared" si="358"/>
        <v xml:space="preserve">проверка пройдена</v>
      </c>
      <c r="P21" s="165" t="str">
        <f t="shared" si="358"/>
        <v xml:space="preserve">проверка пройдена</v>
      </c>
      <c r="Q21" s="165" t="str">
        <f t="shared" si="358"/>
        <v xml:space="preserve">проверка пройдена</v>
      </c>
      <c r="R21" s="165" t="str">
        <f t="shared" si="358"/>
        <v xml:space="preserve">проверка пройдена</v>
      </c>
      <c r="S21" s="165" t="str">
        <f t="shared" si="358"/>
        <v xml:space="preserve">проверка пройдена</v>
      </c>
      <c r="T21" s="165" t="str">
        <f t="shared" si="358"/>
        <v xml:space="preserve">проверка пройдена</v>
      </c>
      <c r="U21" s="165" t="str">
        <f t="shared" si="358"/>
        <v xml:space="preserve">проверка пройдена</v>
      </c>
      <c r="V21" s="165" t="str">
        <f t="shared" si="358"/>
        <v xml:space="preserve">проверка пройдена</v>
      </c>
      <c r="W21" s="165" t="str">
        <f t="shared" si="358"/>
        <v xml:space="preserve">проверка пройдена</v>
      </c>
      <c r="X21" s="165" t="str">
        <f t="shared" si="358"/>
        <v xml:space="preserve">проверка пройдена</v>
      </c>
      <c r="Y21" s="165" t="str">
        <f t="shared" si="358"/>
        <v xml:space="preserve">проверка пройдена</v>
      </c>
      <c r="Z21" s="165" t="str">
        <f t="shared" si="358"/>
        <v xml:space="preserve">проверка пройдена</v>
      </c>
      <c r="AA21" s="165" t="str">
        <f t="shared" si="358"/>
        <v xml:space="preserve">проверка пройдена</v>
      </c>
      <c r="AB21" s="165" t="str">
        <f t="shared" si="358"/>
        <v xml:space="preserve">проверка пройдена</v>
      </c>
      <c r="AC21" s="165" t="str">
        <f t="shared" si="358"/>
        <v xml:space="preserve">проверка пройдена</v>
      </c>
      <c r="AD21" s="165" t="str">
        <f t="shared" si="358"/>
        <v xml:space="preserve">проверка пройдена</v>
      </c>
      <c r="AE21" s="165" t="str">
        <f t="shared" si="358"/>
        <v xml:space="preserve">проверка пройдена</v>
      </c>
      <c r="AF21" s="165" t="str">
        <f t="shared" si="358"/>
        <v xml:space="preserve">проверка пройдена</v>
      </c>
      <c r="AG21" s="166"/>
      <c r="AH21" s="147"/>
      <c r="AI21" s="147"/>
    </row>
    <row r="22" ht="30">
      <c r="A22" s="143"/>
      <c r="B22" s="143"/>
      <c r="C22" s="114" t="s">
        <v>657</v>
      </c>
      <c r="D22" s="143" t="str">
        <f>VLOOKUP(C22,'Коды программ'!$A$2:$B$578,2,FALSE)</f>
        <v xml:space="preserve">Пожарная безопасность</v>
      </c>
      <c r="E22" s="154" t="s">
        <v>6</v>
      </c>
      <c r="F22" s="155" t="s">
        <v>7</v>
      </c>
      <c r="G22" s="156">
        <v>1</v>
      </c>
      <c r="H22" s="156">
        <v>1</v>
      </c>
      <c r="I22" s="156">
        <v>1</v>
      </c>
      <c r="J22" s="156">
        <v>0</v>
      </c>
      <c r="K22" s="156">
        <v>0</v>
      </c>
      <c r="L22" s="156">
        <v>0</v>
      </c>
      <c r="M22" s="156">
        <v>0</v>
      </c>
      <c r="N22" s="156">
        <v>0</v>
      </c>
      <c r="O22" s="156">
        <v>0</v>
      </c>
      <c r="P22" s="156">
        <v>0</v>
      </c>
      <c r="Q22" s="156">
        <v>0</v>
      </c>
      <c r="R22" s="156">
        <v>0</v>
      </c>
      <c r="S22" s="156">
        <v>0</v>
      </c>
      <c r="T22" s="156">
        <v>0</v>
      </c>
      <c r="U22" s="156">
        <v>0</v>
      </c>
      <c r="V22" s="156">
        <v>0</v>
      </c>
      <c r="W22" s="156">
        <v>0</v>
      </c>
      <c r="X22" s="156">
        <v>0</v>
      </c>
      <c r="Y22" s="156">
        <v>0</v>
      </c>
      <c r="Z22" s="156">
        <v>0</v>
      </c>
      <c r="AA22" s="156">
        <v>0</v>
      </c>
      <c r="AB22" s="156">
        <v>0</v>
      </c>
      <c r="AC22" s="156">
        <v>0</v>
      </c>
      <c r="AD22" s="156">
        <v>0</v>
      </c>
      <c r="AE22" s="156">
        <v>0</v>
      </c>
      <c r="AF22" s="156">
        <v>0</v>
      </c>
      <c r="AG22" s="156"/>
      <c r="AH22" s="147" t="str">
        <f t="shared" si="357"/>
        <v xml:space="preserve">проверка пройдена</v>
      </c>
      <c r="AI22" s="147" t="str">
        <f t="shared" ref="AI22:AI52" si="359">IF(OR(I22&gt;H22,J22&gt;H22),"ВНИМАНИЕ! В гр.09 и/или 10 не может стоять значение большее, чем в гр.08","проверка пройдена")</f>
        <v xml:space="preserve">проверка пройдена</v>
      </c>
    </row>
    <row r="23" ht="30">
      <c r="A23" s="143"/>
      <c r="B23" s="143"/>
      <c r="C23" s="114" t="s">
        <v>657</v>
      </c>
      <c r="D23" s="143" t="str">
        <f>VLOOKUP(C23,'Коды программ'!$A$2:$B$578,2,FALSE)</f>
        <v xml:space="preserve">Пожарная безопасность</v>
      </c>
      <c r="E23" s="154" t="s">
        <v>14</v>
      </c>
      <c r="F23" s="158" t="s">
        <v>15</v>
      </c>
      <c r="G23" s="156">
        <v>0</v>
      </c>
      <c r="H23" s="156">
        <v>0</v>
      </c>
      <c r="I23" s="156">
        <v>0</v>
      </c>
      <c r="J23" s="156">
        <v>0</v>
      </c>
      <c r="K23" s="156">
        <v>0</v>
      </c>
      <c r="L23" s="156">
        <v>0</v>
      </c>
      <c r="M23" s="156">
        <v>0</v>
      </c>
      <c r="N23" s="156">
        <v>0</v>
      </c>
      <c r="O23" s="156">
        <v>0</v>
      </c>
      <c r="P23" s="156">
        <v>0</v>
      </c>
      <c r="Q23" s="156">
        <v>0</v>
      </c>
      <c r="R23" s="156">
        <v>0</v>
      </c>
      <c r="S23" s="156">
        <v>0</v>
      </c>
      <c r="T23" s="156">
        <v>0</v>
      </c>
      <c r="U23" s="156">
        <v>0</v>
      </c>
      <c r="V23" s="156">
        <v>0</v>
      </c>
      <c r="W23" s="156">
        <v>0</v>
      </c>
      <c r="X23" s="156">
        <v>0</v>
      </c>
      <c r="Y23" s="156">
        <v>0</v>
      </c>
      <c r="Z23" s="156">
        <v>0</v>
      </c>
      <c r="AA23" s="156">
        <v>0</v>
      </c>
      <c r="AB23" s="156">
        <v>0</v>
      </c>
      <c r="AC23" s="156">
        <v>0</v>
      </c>
      <c r="AD23" s="156">
        <v>0</v>
      </c>
      <c r="AE23" s="156">
        <v>0</v>
      </c>
      <c r="AF23" s="156">
        <v>0</v>
      </c>
      <c r="AG23" s="156"/>
      <c r="AH23" s="147" t="str">
        <f t="shared" si="357"/>
        <v xml:space="preserve">проверка пройдена</v>
      </c>
      <c r="AI23" s="147" t="str">
        <f t="shared" si="359"/>
        <v xml:space="preserve">проверка пройдена</v>
      </c>
    </row>
    <row r="24" ht="30">
      <c r="A24" s="143"/>
      <c r="B24" s="143"/>
      <c r="C24" s="114" t="s">
        <v>657</v>
      </c>
      <c r="D24" s="143" t="str">
        <f>VLOOKUP(C24,'Коды программ'!$A$2:$B$578,2,FALSE)</f>
        <v xml:space="preserve">Пожарная безопасность</v>
      </c>
      <c r="E24" s="154" t="s">
        <v>22</v>
      </c>
      <c r="F24" s="158" t="s">
        <v>23</v>
      </c>
      <c r="G24" s="156">
        <v>0</v>
      </c>
      <c r="H24" s="156">
        <v>0</v>
      </c>
      <c r="I24" s="156">
        <v>0</v>
      </c>
      <c r="J24" s="156">
        <v>0</v>
      </c>
      <c r="K24" s="156">
        <v>0</v>
      </c>
      <c r="L24" s="156">
        <v>0</v>
      </c>
      <c r="M24" s="156">
        <v>0</v>
      </c>
      <c r="N24" s="156">
        <v>0</v>
      </c>
      <c r="O24" s="156">
        <v>0</v>
      </c>
      <c r="P24" s="156">
        <v>0</v>
      </c>
      <c r="Q24" s="156">
        <v>0</v>
      </c>
      <c r="R24" s="156">
        <v>0</v>
      </c>
      <c r="S24" s="156">
        <v>0</v>
      </c>
      <c r="T24" s="156">
        <v>0</v>
      </c>
      <c r="U24" s="156">
        <v>0</v>
      </c>
      <c r="V24" s="156">
        <v>0</v>
      </c>
      <c r="W24" s="156">
        <v>0</v>
      </c>
      <c r="X24" s="156">
        <v>0</v>
      </c>
      <c r="Y24" s="156">
        <v>0</v>
      </c>
      <c r="Z24" s="156">
        <v>0</v>
      </c>
      <c r="AA24" s="156">
        <v>0</v>
      </c>
      <c r="AB24" s="156">
        <v>0</v>
      </c>
      <c r="AC24" s="156">
        <v>0</v>
      </c>
      <c r="AD24" s="156">
        <v>0</v>
      </c>
      <c r="AE24" s="156">
        <v>0</v>
      </c>
      <c r="AF24" s="156">
        <v>0</v>
      </c>
      <c r="AG24" s="156"/>
      <c r="AH24" s="147" t="str">
        <f t="shared" si="357"/>
        <v xml:space="preserve">проверка пройдена</v>
      </c>
      <c r="AI24" s="147" t="str">
        <f t="shared" si="359"/>
        <v xml:space="preserve">проверка пройдена</v>
      </c>
    </row>
    <row r="25" ht="30">
      <c r="A25" s="143"/>
      <c r="B25" s="143"/>
      <c r="C25" s="114" t="s">
        <v>657</v>
      </c>
      <c r="D25" s="143" t="str">
        <f>VLOOKUP(C25,'Коды программ'!$A$2:$B$578,2,FALSE)</f>
        <v xml:space="preserve">Пожарная безопасность</v>
      </c>
      <c r="E25" s="154" t="s">
        <v>29</v>
      </c>
      <c r="F25" s="158" t="s">
        <v>30</v>
      </c>
      <c r="G25" s="156">
        <v>0</v>
      </c>
      <c r="H25" s="156">
        <v>0</v>
      </c>
      <c r="I25" s="156">
        <v>0</v>
      </c>
      <c r="J25" s="156">
        <v>0</v>
      </c>
      <c r="K25" s="156">
        <v>0</v>
      </c>
      <c r="L25" s="156">
        <v>0</v>
      </c>
      <c r="M25" s="156">
        <v>0</v>
      </c>
      <c r="N25" s="156">
        <v>0</v>
      </c>
      <c r="O25" s="156">
        <v>0</v>
      </c>
      <c r="P25" s="156"/>
      <c r="Q25" s="156">
        <v>0</v>
      </c>
      <c r="R25" s="156">
        <v>0</v>
      </c>
      <c r="S25" s="156">
        <v>0</v>
      </c>
      <c r="T25" s="156">
        <v>0</v>
      </c>
      <c r="U25" s="156">
        <v>0</v>
      </c>
      <c r="V25" s="156">
        <v>0</v>
      </c>
      <c r="W25" s="156"/>
      <c r="X25" s="156">
        <v>0</v>
      </c>
      <c r="Y25" s="156">
        <v>0</v>
      </c>
      <c r="Z25" s="156">
        <v>0</v>
      </c>
      <c r="AA25" s="156">
        <v>0</v>
      </c>
      <c r="AB25" s="156">
        <v>0</v>
      </c>
      <c r="AC25" s="156">
        <v>0</v>
      </c>
      <c r="AD25" s="156">
        <v>0</v>
      </c>
      <c r="AE25" s="156">
        <v>0</v>
      </c>
      <c r="AF25" s="156">
        <v>0</v>
      </c>
      <c r="AG25" s="156"/>
      <c r="AH25" s="147" t="str">
        <f t="shared" si="357"/>
        <v xml:space="preserve">проверка пройдена</v>
      </c>
      <c r="AI25" s="147" t="str">
        <f t="shared" si="359"/>
        <v xml:space="preserve">проверка пройдена</v>
      </c>
    </row>
    <row r="26" ht="15">
      <c r="A26" s="143"/>
      <c r="B26" s="143"/>
      <c r="C26" s="114" t="s">
        <v>657</v>
      </c>
      <c r="D26" s="143" t="str">
        <f>VLOOKUP(C26,'Коды программ'!$A$2:$B$578,2,FALSE)</f>
        <v xml:space="preserve">Пожарная безопасность</v>
      </c>
      <c r="E26" s="154" t="s">
        <v>36</v>
      </c>
      <c r="F26" s="158" t="s">
        <v>37</v>
      </c>
      <c r="G26" s="156">
        <v>0</v>
      </c>
      <c r="H26" s="156">
        <v>0</v>
      </c>
      <c r="I26" s="156">
        <v>0</v>
      </c>
      <c r="J26" s="156">
        <v>0</v>
      </c>
      <c r="K26" s="156">
        <v>0</v>
      </c>
      <c r="L26" s="156">
        <v>0</v>
      </c>
      <c r="M26" s="156">
        <v>0</v>
      </c>
      <c r="N26" s="156">
        <v>0</v>
      </c>
      <c r="O26" s="156">
        <v>0</v>
      </c>
      <c r="P26" s="156">
        <v>0</v>
      </c>
      <c r="Q26" s="156">
        <v>0</v>
      </c>
      <c r="R26" s="156">
        <v>0</v>
      </c>
      <c r="S26" s="156">
        <v>0</v>
      </c>
      <c r="T26" s="156">
        <v>0</v>
      </c>
      <c r="U26" s="156">
        <v>0</v>
      </c>
      <c r="V26" s="156">
        <v>0</v>
      </c>
      <c r="W26" s="156">
        <v>0</v>
      </c>
      <c r="X26" s="156">
        <v>0</v>
      </c>
      <c r="Y26" s="156">
        <v>0</v>
      </c>
      <c r="Z26" s="156">
        <v>0</v>
      </c>
      <c r="AA26" s="156">
        <v>0</v>
      </c>
      <c r="AB26" s="156">
        <v>0</v>
      </c>
      <c r="AC26" s="156">
        <v>0</v>
      </c>
      <c r="AD26" s="156">
        <v>0</v>
      </c>
      <c r="AE26" s="156">
        <v>0</v>
      </c>
      <c r="AF26" s="156">
        <v>0</v>
      </c>
      <c r="AG26" s="156"/>
      <c r="AH26" s="147" t="str">
        <f t="shared" si="357"/>
        <v xml:space="preserve">проверка пройдена</v>
      </c>
      <c r="AI26" s="147" t="str">
        <f t="shared" si="359"/>
        <v xml:space="preserve">проверка пройдена</v>
      </c>
    </row>
    <row r="27" ht="60">
      <c r="A27" s="143"/>
      <c r="B27" s="143"/>
      <c r="C27" s="114" t="s">
        <v>657</v>
      </c>
      <c r="D27" s="143" t="str">
        <f>VLOOKUP(C27,'Коды программ'!$A$2:$B$578,2,FALSE)</f>
        <v xml:space="preserve">Пожарная безопасность</v>
      </c>
      <c r="E27" s="153" t="s">
        <v>42</v>
      </c>
      <c r="F27" s="159" t="s">
        <v>43</v>
      </c>
      <c r="G27" s="156">
        <f>G23+G25</f>
        <v>0</v>
      </c>
      <c r="H27" s="156">
        <f t="shared" ref="H27:AF27" si="360">H23+H25</f>
        <v>0</v>
      </c>
      <c r="I27" s="156">
        <f t="shared" si="360"/>
        <v>0</v>
      </c>
      <c r="J27" s="156">
        <f t="shared" si="360"/>
        <v>0</v>
      </c>
      <c r="K27" s="156">
        <f t="shared" si="360"/>
        <v>0</v>
      </c>
      <c r="L27" s="156">
        <f t="shared" si="360"/>
        <v>0</v>
      </c>
      <c r="M27" s="156">
        <f t="shared" si="360"/>
        <v>0</v>
      </c>
      <c r="N27" s="156">
        <f t="shared" si="360"/>
        <v>0</v>
      </c>
      <c r="O27" s="156">
        <f t="shared" si="360"/>
        <v>0</v>
      </c>
      <c r="P27" s="156">
        <f t="shared" si="360"/>
        <v>0</v>
      </c>
      <c r="Q27" s="156">
        <f t="shared" si="360"/>
        <v>0</v>
      </c>
      <c r="R27" s="156">
        <f t="shared" si="360"/>
        <v>0</v>
      </c>
      <c r="S27" s="156">
        <f t="shared" si="360"/>
        <v>0</v>
      </c>
      <c r="T27" s="156">
        <f t="shared" si="360"/>
        <v>0</v>
      </c>
      <c r="U27" s="156">
        <f t="shared" si="360"/>
        <v>0</v>
      </c>
      <c r="V27" s="156">
        <f t="shared" si="360"/>
        <v>0</v>
      </c>
      <c r="W27" s="156">
        <f t="shared" si="360"/>
        <v>0</v>
      </c>
      <c r="X27" s="156">
        <f t="shared" si="360"/>
        <v>0</v>
      </c>
      <c r="Y27" s="156">
        <f t="shared" si="360"/>
        <v>0</v>
      </c>
      <c r="Z27" s="156">
        <f t="shared" si="360"/>
        <v>0</v>
      </c>
      <c r="AA27" s="156">
        <f t="shared" si="360"/>
        <v>0</v>
      </c>
      <c r="AB27" s="156">
        <f t="shared" si="360"/>
        <v>0</v>
      </c>
      <c r="AC27" s="156">
        <f t="shared" si="360"/>
        <v>0</v>
      </c>
      <c r="AD27" s="156">
        <f t="shared" si="360"/>
        <v>0</v>
      </c>
      <c r="AE27" s="156">
        <f t="shared" si="360"/>
        <v>0</v>
      </c>
      <c r="AF27" s="156">
        <f t="shared" si="360"/>
        <v>0</v>
      </c>
      <c r="AG27" s="156"/>
      <c r="AH27" s="147" t="str">
        <f t="shared" si="357"/>
        <v xml:space="preserve">проверка пройдена</v>
      </c>
      <c r="AI27" s="147" t="str">
        <f t="shared" si="359"/>
        <v xml:space="preserve">проверка пройдена</v>
      </c>
    </row>
    <row r="28" ht="75">
      <c r="A28" s="143"/>
      <c r="B28" s="143"/>
      <c r="C28" s="114" t="s">
        <v>657</v>
      </c>
      <c r="D28" s="143" t="str">
        <f>VLOOKUP(C28,'Коды программ'!$A$2:$B$578,2,FALSE)</f>
        <v xml:space="preserve">Пожарная безопасность</v>
      </c>
      <c r="E28" s="153" t="s">
        <v>48</v>
      </c>
      <c r="F28" s="159" t="s">
        <v>49</v>
      </c>
      <c r="G28" s="156">
        <v>0</v>
      </c>
      <c r="H28" s="156">
        <v>0</v>
      </c>
      <c r="I28" s="156">
        <v>0</v>
      </c>
      <c r="J28" s="156">
        <v>0</v>
      </c>
      <c r="K28" s="156">
        <v>0</v>
      </c>
      <c r="L28" s="156">
        <v>0</v>
      </c>
      <c r="M28" s="156">
        <v>0</v>
      </c>
      <c r="N28" s="156">
        <v>0</v>
      </c>
      <c r="O28" s="156">
        <v>0</v>
      </c>
      <c r="P28" s="156">
        <v>0</v>
      </c>
      <c r="Q28" s="156">
        <v>0</v>
      </c>
      <c r="R28" s="156">
        <v>0</v>
      </c>
      <c r="S28" s="156">
        <v>0</v>
      </c>
      <c r="T28" s="156">
        <v>0</v>
      </c>
      <c r="U28" s="156">
        <v>0</v>
      </c>
      <c r="V28" s="156">
        <v>0</v>
      </c>
      <c r="W28" s="156">
        <v>0</v>
      </c>
      <c r="X28" s="156">
        <v>0</v>
      </c>
      <c r="Y28" s="156">
        <v>0</v>
      </c>
      <c r="Z28" s="156">
        <v>0</v>
      </c>
      <c r="AA28" s="156">
        <v>0</v>
      </c>
      <c r="AB28" s="156">
        <v>0</v>
      </c>
      <c r="AC28" s="156">
        <v>0</v>
      </c>
      <c r="AD28" s="156">
        <v>0</v>
      </c>
      <c r="AE28" s="156">
        <v>0</v>
      </c>
      <c r="AF28" s="156">
        <v>0</v>
      </c>
      <c r="AG28" s="156"/>
      <c r="AH28" s="147" t="str">
        <f t="shared" si="357"/>
        <v xml:space="preserve">проверка пройдена</v>
      </c>
      <c r="AI28" s="147" t="str">
        <f t="shared" si="359"/>
        <v xml:space="preserve">проверка пройдена</v>
      </c>
    </row>
    <row r="29" ht="15">
      <c r="A29" s="143"/>
      <c r="B29" s="143"/>
      <c r="C29" s="114" t="s">
        <v>657</v>
      </c>
      <c r="D29" s="143" t="str">
        <f>VLOOKUP(C29,'Коды программ'!$A$2:$B$578,2,FALSE)</f>
        <v xml:space="preserve">Пожарная безопасность</v>
      </c>
      <c r="E29" s="153" t="s">
        <v>54</v>
      </c>
      <c r="F29" s="159" t="s">
        <v>55</v>
      </c>
      <c r="G29" s="156">
        <v>0</v>
      </c>
      <c r="H29" s="156">
        <v>0</v>
      </c>
      <c r="I29" s="156">
        <v>0</v>
      </c>
      <c r="J29" s="156">
        <v>0</v>
      </c>
      <c r="K29" s="156">
        <v>0</v>
      </c>
      <c r="L29" s="156">
        <v>0</v>
      </c>
      <c r="M29" s="156">
        <v>0</v>
      </c>
      <c r="N29" s="156">
        <v>0</v>
      </c>
      <c r="O29" s="156">
        <v>0</v>
      </c>
      <c r="P29" s="156">
        <v>0</v>
      </c>
      <c r="Q29" s="156">
        <v>0</v>
      </c>
      <c r="R29" s="156">
        <v>0</v>
      </c>
      <c r="S29" s="156">
        <v>0</v>
      </c>
      <c r="T29" s="156">
        <v>0</v>
      </c>
      <c r="U29" s="156">
        <v>0</v>
      </c>
      <c r="V29" s="156">
        <v>0</v>
      </c>
      <c r="W29" s="156">
        <v>0</v>
      </c>
      <c r="X29" s="156">
        <v>0</v>
      </c>
      <c r="Y29" s="156">
        <v>0</v>
      </c>
      <c r="Z29" s="156">
        <v>0</v>
      </c>
      <c r="AA29" s="156">
        <v>0</v>
      </c>
      <c r="AB29" s="156">
        <v>0</v>
      </c>
      <c r="AC29" s="156">
        <v>0</v>
      </c>
      <c r="AD29" s="156">
        <v>0</v>
      </c>
      <c r="AE29" s="156">
        <v>0</v>
      </c>
      <c r="AF29" s="156">
        <v>0</v>
      </c>
      <c r="AG29" s="156"/>
      <c r="AH29" s="147" t="str">
        <f t="shared" si="357"/>
        <v xml:space="preserve">проверка пройдена</v>
      </c>
      <c r="AI29" s="147" t="str">
        <f t="shared" si="359"/>
        <v xml:space="preserve">проверка пройдена</v>
      </c>
    </row>
    <row r="30" ht="15">
      <c r="A30" s="143"/>
      <c r="B30" s="143"/>
      <c r="C30" s="114" t="s">
        <v>657</v>
      </c>
      <c r="D30" s="143" t="str">
        <f>VLOOKUP(C30,'Коды программ'!$A$2:$B$578,2,FALSE)</f>
        <v xml:space="preserve">Пожарная безопасность</v>
      </c>
      <c r="E30" s="153" t="s">
        <v>60</v>
      </c>
      <c r="F30" s="159" t="s">
        <v>61</v>
      </c>
      <c r="G30" s="156">
        <v>0</v>
      </c>
      <c r="H30" s="156">
        <v>0</v>
      </c>
      <c r="I30" s="156">
        <v>0</v>
      </c>
      <c r="J30" s="156">
        <v>0</v>
      </c>
      <c r="K30" s="156">
        <v>0</v>
      </c>
      <c r="L30" s="156">
        <v>0</v>
      </c>
      <c r="M30" s="156">
        <v>0</v>
      </c>
      <c r="N30" s="156">
        <v>0</v>
      </c>
      <c r="O30" s="156">
        <v>0</v>
      </c>
      <c r="P30" s="156">
        <v>0</v>
      </c>
      <c r="Q30" s="156">
        <v>0</v>
      </c>
      <c r="R30" s="156">
        <v>0</v>
      </c>
      <c r="S30" s="156">
        <v>0</v>
      </c>
      <c r="T30" s="156">
        <v>0</v>
      </c>
      <c r="U30" s="156">
        <v>0</v>
      </c>
      <c r="V30" s="156">
        <v>0</v>
      </c>
      <c r="W30" s="156">
        <v>0</v>
      </c>
      <c r="X30" s="156">
        <v>0</v>
      </c>
      <c r="Y30" s="156">
        <v>0</v>
      </c>
      <c r="Z30" s="156">
        <v>0</v>
      </c>
      <c r="AA30" s="156">
        <v>0</v>
      </c>
      <c r="AB30" s="156">
        <v>0</v>
      </c>
      <c r="AC30" s="156"/>
      <c r="AD30" s="156">
        <v>0</v>
      </c>
      <c r="AE30" s="156">
        <v>0</v>
      </c>
      <c r="AF30" s="156">
        <v>0</v>
      </c>
      <c r="AG30" s="156"/>
      <c r="AH30" s="147" t="str">
        <f t="shared" si="357"/>
        <v xml:space="preserve">проверка пройдена</v>
      </c>
      <c r="AI30" s="147" t="str">
        <f t="shared" si="359"/>
        <v xml:space="preserve">проверка пройдена</v>
      </c>
    </row>
    <row r="31" ht="15">
      <c r="A31" s="143"/>
      <c r="B31" s="143"/>
      <c r="C31" s="114" t="s">
        <v>657</v>
      </c>
      <c r="D31" s="143" t="str">
        <f>VLOOKUP(C31,'Коды программ'!$A$2:$B$578,2,FALSE)</f>
        <v xml:space="preserve">Пожарная безопасность</v>
      </c>
      <c r="E31" s="160" t="s">
        <v>65</v>
      </c>
      <c r="F31" s="161" t="s">
        <v>66</v>
      </c>
      <c r="G31" s="156">
        <v>0</v>
      </c>
      <c r="H31" s="156">
        <v>0</v>
      </c>
      <c r="I31" s="156">
        <v>0</v>
      </c>
      <c r="J31" s="156">
        <v>0</v>
      </c>
      <c r="K31" s="156">
        <v>0</v>
      </c>
      <c r="L31" s="156">
        <v>0</v>
      </c>
      <c r="M31" s="156">
        <v>0</v>
      </c>
      <c r="N31" s="156">
        <v>0</v>
      </c>
      <c r="O31" s="156">
        <v>0</v>
      </c>
      <c r="P31" s="156">
        <v>0</v>
      </c>
      <c r="Q31" s="156">
        <v>0</v>
      </c>
      <c r="R31" s="156">
        <v>0</v>
      </c>
      <c r="S31" s="156">
        <v>0</v>
      </c>
      <c r="T31" s="156">
        <v>0</v>
      </c>
      <c r="U31" s="156">
        <v>0</v>
      </c>
      <c r="V31" s="156">
        <v>0</v>
      </c>
      <c r="W31" s="156">
        <v>0</v>
      </c>
      <c r="X31" s="156">
        <v>0</v>
      </c>
      <c r="Y31" s="156">
        <v>0</v>
      </c>
      <c r="Z31" s="156">
        <v>0</v>
      </c>
      <c r="AA31" s="156">
        <v>0</v>
      </c>
      <c r="AB31" s="156">
        <v>0</v>
      </c>
      <c r="AC31" s="156">
        <v>0</v>
      </c>
      <c r="AD31" s="156">
        <v>0</v>
      </c>
      <c r="AE31" s="156">
        <v>0</v>
      </c>
      <c r="AF31" s="156">
        <v>0</v>
      </c>
      <c r="AG31" s="156"/>
      <c r="AH31" s="147" t="str">
        <f t="shared" si="357"/>
        <v xml:space="preserve">проверка пройдена</v>
      </c>
      <c r="AI31" s="147" t="str">
        <f t="shared" si="359"/>
        <v xml:space="preserve">проверка пройдена</v>
      </c>
    </row>
    <row r="32" ht="30">
      <c r="A32" s="143"/>
      <c r="B32" s="143"/>
      <c r="C32" s="114" t="s">
        <v>657</v>
      </c>
      <c r="D32" s="143" t="str">
        <f>VLOOKUP(C32,'Коды программ'!$A$2:$B$578,2,FALSE)</f>
        <v xml:space="preserve">Пожарная безопасность</v>
      </c>
      <c r="E32" s="160" t="s">
        <v>70</v>
      </c>
      <c r="F32" s="161" t="s">
        <v>71</v>
      </c>
      <c r="G32" s="156">
        <v>0</v>
      </c>
      <c r="H32" s="156">
        <v>0</v>
      </c>
      <c r="I32" s="156">
        <v>0</v>
      </c>
      <c r="J32" s="156">
        <v>0</v>
      </c>
      <c r="K32" s="156">
        <v>0</v>
      </c>
      <c r="L32" s="156">
        <v>0</v>
      </c>
      <c r="M32" s="156">
        <v>0</v>
      </c>
      <c r="N32" s="156">
        <v>0</v>
      </c>
      <c r="O32" s="156">
        <v>0</v>
      </c>
      <c r="P32" s="156">
        <v>0</v>
      </c>
      <c r="Q32" s="156">
        <v>0</v>
      </c>
      <c r="R32" s="156">
        <v>0</v>
      </c>
      <c r="S32" s="156">
        <v>0</v>
      </c>
      <c r="T32" s="156">
        <v>0</v>
      </c>
      <c r="U32" s="156">
        <v>0</v>
      </c>
      <c r="V32" s="156">
        <v>0</v>
      </c>
      <c r="W32" s="156">
        <v>0</v>
      </c>
      <c r="X32" s="156">
        <v>0</v>
      </c>
      <c r="Y32" s="156">
        <v>0</v>
      </c>
      <c r="Z32" s="156">
        <v>0</v>
      </c>
      <c r="AA32" s="156">
        <v>0</v>
      </c>
      <c r="AB32" s="156">
        <v>0</v>
      </c>
      <c r="AC32" s="156">
        <v>0</v>
      </c>
      <c r="AD32" s="156">
        <v>0</v>
      </c>
      <c r="AE32" s="156">
        <v>0</v>
      </c>
      <c r="AF32" s="156">
        <v>0</v>
      </c>
      <c r="AG32" s="156"/>
      <c r="AH32" s="147" t="str">
        <f t="shared" si="357"/>
        <v xml:space="preserve">проверка пройдена</v>
      </c>
      <c r="AI32" s="147" t="str">
        <f t="shared" si="359"/>
        <v xml:space="preserve">проверка пройдена</v>
      </c>
    </row>
    <row r="33" ht="30">
      <c r="A33" s="143"/>
      <c r="B33" s="143"/>
      <c r="C33" s="114" t="s">
        <v>657</v>
      </c>
      <c r="D33" s="143" t="str">
        <f>VLOOKUP(C33,'Коды программ'!$A$2:$B$578,2,FALSE)</f>
        <v xml:space="preserve">Пожарная безопасность</v>
      </c>
      <c r="E33" s="160" t="s">
        <v>75</v>
      </c>
      <c r="F33" s="161" t="s">
        <v>76</v>
      </c>
      <c r="G33" s="156">
        <v>0</v>
      </c>
      <c r="H33" s="156">
        <v>0</v>
      </c>
      <c r="I33" s="156">
        <v>0</v>
      </c>
      <c r="J33" s="156">
        <v>0</v>
      </c>
      <c r="K33" s="156">
        <v>0</v>
      </c>
      <c r="L33" s="156">
        <v>0</v>
      </c>
      <c r="M33" s="156">
        <v>0</v>
      </c>
      <c r="N33" s="156">
        <v>0</v>
      </c>
      <c r="O33" s="156">
        <v>0</v>
      </c>
      <c r="P33" s="156">
        <v>0</v>
      </c>
      <c r="Q33" s="156">
        <v>0</v>
      </c>
      <c r="R33" s="156">
        <v>0</v>
      </c>
      <c r="S33" s="156">
        <v>0</v>
      </c>
      <c r="T33" s="156">
        <v>0</v>
      </c>
      <c r="U33" s="156">
        <v>0</v>
      </c>
      <c r="V33" s="156">
        <v>0</v>
      </c>
      <c r="W33" s="156">
        <v>0</v>
      </c>
      <c r="X33" s="156">
        <v>0</v>
      </c>
      <c r="Y33" s="156">
        <v>0</v>
      </c>
      <c r="Z33" s="156">
        <v>0</v>
      </c>
      <c r="AA33" s="156">
        <v>0</v>
      </c>
      <c r="AB33" s="156">
        <v>0</v>
      </c>
      <c r="AC33" s="156">
        <v>0</v>
      </c>
      <c r="AD33" s="156">
        <v>0</v>
      </c>
      <c r="AE33" s="156">
        <v>0</v>
      </c>
      <c r="AF33" s="156">
        <v>0</v>
      </c>
      <c r="AG33" s="156"/>
      <c r="AH33" s="147" t="str">
        <f t="shared" si="357"/>
        <v xml:space="preserve">проверка пройдена</v>
      </c>
      <c r="AI33" s="147" t="str">
        <f t="shared" si="359"/>
        <v xml:space="preserve">проверка пройдена</v>
      </c>
    </row>
    <row r="34" ht="30">
      <c r="A34" s="143"/>
      <c r="B34" s="143"/>
      <c r="C34" s="114" t="s">
        <v>657</v>
      </c>
      <c r="D34" s="143" t="str">
        <f>VLOOKUP(C34,'Коды программ'!$A$2:$B$578,2,FALSE)</f>
        <v xml:space="preserve">Пожарная безопасность</v>
      </c>
      <c r="E34" s="160" t="s">
        <v>80</v>
      </c>
      <c r="F34" s="161" t="s">
        <v>81</v>
      </c>
      <c r="G34" s="156">
        <v>0</v>
      </c>
      <c r="H34" s="156">
        <v>0</v>
      </c>
      <c r="I34" s="156">
        <v>0</v>
      </c>
      <c r="J34" s="156">
        <v>0</v>
      </c>
      <c r="K34" s="156">
        <v>0</v>
      </c>
      <c r="L34" s="156">
        <v>0</v>
      </c>
      <c r="M34" s="156">
        <v>0</v>
      </c>
      <c r="N34" s="156">
        <v>0</v>
      </c>
      <c r="O34" s="156">
        <v>0</v>
      </c>
      <c r="P34" s="156">
        <v>0</v>
      </c>
      <c r="Q34" s="156">
        <v>0</v>
      </c>
      <c r="R34" s="156">
        <v>0</v>
      </c>
      <c r="S34" s="156">
        <v>0</v>
      </c>
      <c r="T34" s="156">
        <v>0</v>
      </c>
      <c r="U34" s="156">
        <v>0</v>
      </c>
      <c r="V34" s="156">
        <v>0</v>
      </c>
      <c r="W34" s="156">
        <v>0</v>
      </c>
      <c r="X34" s="156">
        <v>0</v>
      </c>
      <c r="Y34" s="156">
        <v>0</v>
      </c>
      <c r="Z34" s="156">
        <v>0</v>
      </c>
      <c r="AA34" s="156">
        <v>0</v>
      </c>
      <c r="AB34" s="156">
        <v>0</v>
      </c>
      <c r="AC34" s="156">
        <v>0</v>
      </c>
      <c r="AD34" s="156">
        <v>0</v>
      </c>
      <c r="AE34" s="156">
        <v>0</v>
      </c>
      <c r="AF34" s="156">
        <v>0</v>
      </c>
      <c r="AG34" s="156"/>
      <c r="AH34" s="147" t="str">
        <f t="shared" si="357"/>
        <v xml:space="preserve">проверка пройдена</v>
      </c>
      <c r="AI34" s="147" t="str">
        <f t="shared" si="359"/>
        <v xml:space="preserve">проверка пройдена</v>
      </c>
    </row>
    <row r="35" ht="60">
      <c r="A35" s="143"/>
      <c r="B35" s="143"/>
      <c r="C35" s="114" t="s">
        <v>657</v>
      </c>
      <c r="D35" s="143" t="str">
        <f>VLOOKUP(C35,'Коды программ'!$A$2:$B$578,2,FALSE)</f>
        <v xml:space="preserve">Пожарная безопасность</v>
      </c>
      <c r="E35" s="153" t="s">
        <v>85</v>
      </c>
      <c r="F35" s="162" t="s">
        <v>86</v>
      </c>
      <c r="G35" s="156">
        <v>0</v>
      </c>
      <c r="H35" s="156">
        <v>0</v>
      </c>
      <c r="I35" s="156">
        <v>0</v>
      </c>
      <c r="J35" s="156">
        <v>0</v>
      </c>
      <c r="K35" s="156">
        <v>0</v>
      </c>
      <c r="L35" s="156">
        <v>0</v>
      </c>
      <c r="M35" s="156">
        <v>0</v>
      </c>
      <c r="N35" s="156">
        <v>0</v>
      </c>
      <c r="O35" s="156">
        <v>0</v>
      </c>
      <c r="P35" s="156">
        <v>0</v>
      </c>
      <c r="Q35" s="156">
        <v>0</v>
      </c>
      <c r="R35" s="156">
        <v>0</v>
      </c>
      <c r="S35" s="156">
        <v>0</v>
      </c>
      <c r="T35" s="156">
        <v>0</v>
      </c>
      <c r="U35" s="156">
        <v>0</v>
      </c>
      <c r="V35" s="156">
        <v>0</v>
      </c>
      <c r="W35" s="156">
        <v>0</v>
      </c>
      <c r="X35" s="156">
        <v>0</v>
      </c>
      <c r="Y35" s="156">
        <v>0</v>
      </c>
      <c r="Z35" s="156">
        <v>0</v>
      </c>
      <c r="AA35" s="156">
        <v>0</v>
      </c>
      <c r="AB35" s="156">
        <v>0</v>
      </c>
      <c r="AC35" s="156">
        <v>0</v>
      </c>
      <c r="AD35" s="156">
        <v>0</v>
      </c>
      <c r="AE35" s="156">
        <v>0</v>
      </c>
      <c r="AF35" s="156">
        <v>0</v>
      </c>
      <c r="AG35" s="156"/>
      <c r="AH35" s="147" t="str">
        <f t="shared" si="357"/>
        <v xml:space="preserve">проверка пройдена</v>
      </c>
      <c r="AI35" s="147" t="str">
        <f t="shared" si="359"/>
        <v xml:space="preserve">проверка пройдена</v>
      </c>
    </row>
    <row r="36" ht="75">
      <c r="A36" s="143"/>
      <c r="B36" s="143"/>
      <c r="C36" s="114" t="s">
        <v>657</v>
      </c>
      <c r="D36" s="143" t="str">
        <f>VLOOKUP(C36,'Коды программ'!$A$2:$B$578,2,FALSE)</f>
        <v xml:space="preserve">Пожарная безопасность</v>
      </c>
      <c r="E36" s="153" t="s">
        <v>90</v>
      </c>
      <c r="F36" s="162" t="s">
        <v>91</v>
      </c>
      <c r="G36" s="156">
        <v>0</v>
      </c>
      <c r="H36" s="156">
        <v>0</v>
      </c>
      <c r="I36" s="156">
        <v>0</v>
      </c>
      <c r="J36" s="156">
        <v>0</v>
      </c>
      <c r="K36" s="156">
        <v>0</v>
      </c>
      <c r="L36" s="156">
        <v>0</v>
      </c>
      <c r="M36" s="156">
        <v>0</v>
      </c>
      <c r="N36" s="156">
        <v>0</v>
      </c>
      <c r="O36" s="156">
        <v>0</v>
      </c>
      <c r="P36" s="156">
        <v>0</v>
      </c>
      <c r="Q36" s="156">
        <v>0</v>
      </c>
      <c r="R36" s="156">
        <v>0</v>
      </c>
      <c r="S36" s="156">
        <v>0</v>
      </c>
      <c r="T36" s="156">
        <v>0</v>
      </c>
      <c r="U36" s="156">
        <v>0</v>
      </c>
      <c r="V36" s="156">
        <v>0</v>
      </c>
      <c r="W36" s="156">
        <v>0</v>
      </c>
      <c r="X36" s="156">
        <v>0</v>
      </c>
      <c r="Y36" s="156">
        <v>0</v>
      </c>
      <c r="Z36" s="156">
        <v>0</v>
      </c>
      <c r="AA36" s="156">
        <v>0</v>
      </c>
      <c r="AB36" s="156">
        <v>0</v>
      </c>
      <c r="AC36" s="156">
        <v>0</v>
      </c>
      <c r="AD36" s="156">
        <v>0</v>
      </c>
      <c r="AE36" s="156">
        <v>0</v>
      </c>
      <c r="AF36" s="156">
        <v>0</v>
      </c>
      <c r="AG36" s="156"/>
      <c r="AH36" s="147" t="str">
        <f t="shared" si="357"/>
        <v xml:space="preserve">проверка пройдена</v>
      </c>
      <c r="AI36" s="147" t="str">
        <f t="shared" si="359"/>
        <v xml:space="preserve">проверка пройдена</v>
      </c>
    </row>
    <row r="37" ht="30">
      <c r="A37" s="143"/>
      <c r="B37" s="143"/>
      <c r="C37" s="114" t="s">
        <v>657</v>
      </c>
      <c r="D37" s="143" t="str">
        <f>VLOOKUP(C37,'Коды программ'!$A$2:$B$578,2,FALSE)</f>
        <v xml:space="preserve">Пожарная безопасность</v>
      </c>
      <c r="E37" s="163" t="s">
        <v>1331</v>
      </c>
      <c r="F37" s="164" t="s">
        <v>1362</v>
      </c>
      <c r="G37" s="165" t="str">
        <f>IF(AND(G23&lt;=G22,G24&lt;=G23,G25&lt;=G22,G26&lt;=G22,G27=(G23+G25),G27=(G28+G29+G30+G31+G32+G33+G34),G35&lt;=G27,G36&lt;=G27,(G23+G25)&lt;=G22,G28&lt;=G27,G29&lt;=G27,G30&lt;=G27,G31&lt;=G27,G32&lt;=G27,G33&lt;=G27,G34&lt;=G27,G35&lt;=G26,G35&lt;=G27),"проверка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H37" s="165" t="str">
        <f t="shared" ref="H37:AF37" si="361">IF(AND(H23&lt;=H22,H24&lt;=H23,H25&lt;=H22,H26&lt;=H22,H27=(H23+H25),H27=(H28+H29+H30+H31+H32+H33+H34),H35&lt;=H27,H36&lt;=H27,(H23+H25)&lt;=H22,H28&lt;=H27,H29&lt;=H27,H30&lt;=H27,H31&lt;=H27,H32&lt;=H27,H33&lt;=H27,H34&lt;=H27,H35&lt;=H26,H35&lt;=H27),"проверка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I37" s="165" t="str">
        <f t="shared" si="361"/>
        <v xml:space="preserve">проверка пройдена</v>
      </c>
      <c r="J37" s="165" t="str">
        <f t="shared" si="361"/>
        <v xml:space="preserve">проверка пройдена</v>
      </c>
      <c r="K37" s="165" t="str">
        <f t="shared" si="361"/>
        <v xml:space="preserve">проверка пройдена</v>
      </c>
      <c r="L37" s="165" t="str">
        <f t="shared" si="361"/>
        <v xml:space="preserve">проверка пройдена</v>
      </c>
      <c r="M37" s="165" t="str">
        <f t="shared" si="361"/>
        <v xml:space="preserve">проверка пройдена</v>
      </c>
      <c r="N37" s="165" t="str">
        <f t="shared" si="361"/>
        <v xml:space="preserve">проверка пройдена</v>
      </c>
      <c r="O37" s="165" t="str">
        <f t="shared" si="361"/>
        <v xml:space="preserve">проверка пройдена</v>
      </c>
      <c r="P37" s="165" t="str">
        <f t="shared" si="361"/>
        <v xml:space="preserve">проверка пройдена</v>
      </c>
      <c r="Q37" s="165" t="str">
        <f t="shared" si="361"/>
        <v xml:space="preserve">проверка пройдена</v>
      </c>
      <c r="R37" s="165" t="str">
        <f t="shared" si="361"/>
        <v xml:space="preserve">проверка пройдена</v>
      </c>
      <c r="S37" s="165" t="str">
        <f t="shared" si="361"/>
        <v xml:space="preserve">проверка пройдена</v>
      </c>
      <c r="T37" s="165" t="str">
        <f t="shared" si="361"/>
        <v xml:space="preserve">проверка пройдена</v>
      </c>
      <c r="U37" s="165" t="str">
        <f t="shared" si="361"/>
        <v xml:space="preserve">проверка пройдена</v>
      </c>
      <c r="V37" s="165" t="str">
        <f t="shared" si="361"/>
        <v xml:space="preserve">проверка пройдена</v>
      </c>
      <c r="W37" s="165" t="str">
        <f t="shared" si="361"/>
        <v xml:space="preserve">проверка пройдена</v>
      </c>
      <c r="X37" s="165" t="str">
        <f t="shared" si="361"/>
        <v xml:space="preserve">проверка пройдена</v>
      </c>
      <c r="Y37" s="165" t="str">
        <f t="shared" si="361"/>
        <v xml:space="preserve">проверка пройдена</v>
      </c>
      <c r="Z37" s="165" t="str">
        <f t="shared" si="361"/>
        <v xml:space="preserve">проверка пройдена</v>
      </c>
      <c r="AA37" s="165" t="str">
        <f t="shared" si="361"/>
        <v xml:space="preserve">проверка пройдена</v>
      </c>
      <c r="AB37" s="165" t="str">
        <f t="shared" si="361"/>
        <v xml:space="preserve">проверка пройдена</v>
      </c>
      <c r="AC37" s="165" t="str">
        <f t="shared" si="361"/>
        <v xml:space="preserve">проверка пройдена</v>
      </c>
      <c r="AD37" s="165" t="str">
        <f t="shared" si="361"/>
        <v xml:space="preserve">проверка пройдена</v>
      </c>
      <c r="AE37" s="165" t="str">
        <f t="shared" si="361"/>
        <v xml:space="preserve">проверка пройдена</v>
      </c>
      <c r="AF37" s="165" t="str">
        <f t="shared" si="361"/>
        <v xml:space="preserve">проверка пройдена</v>
      </c>
      <c r="AG37" s="166"/>
      <c r="AH37" s="147"/>
      <c r="AI37" s="147"/>
    </row>
    <row r="38" ht="30">
      <c r="A38" s="143"/>
      <c r="B38" s="143"/>
      <c r="C38" s="114" t="s">
        <v>647</v>
      </c>
      <c r="D38" s="143" t="str">
        <f>VLOOKUP(C38,'Коды программ'!$A$2:$B$578,2,FALSE)</f>
        <v xml:space="preserve">Технология продукции общественного питания</v>
      </c>
      <c r="E38" s="154" t="s">
        <v>6</v>
      </c>
      <c r="F38" s="155" t="s">
        <v>7</v>
      </c>
      <c r="G38" s="156">
        <v>17</v>
      </c>
      <c r="H38" s="156">
        <v>6</v>
      </c>
      <c r="I38" s="156">
        <v>6</v>
      </c>
      <c r="J38" s="156">
        <v>6</v>
      </c>
      <c r="K38" s="156">
        <v>0</v>
      </c>
      <c r="L38" s="156">
        <v>0</v>
      </c>
      <c r="M38" s="156">
        <v>3</v>
      </c>
      <c r="N38" s="156">
        <v>6</v>
      </c>
      <c r="O38" s="156">
        <v>0</v>
      </c>
      <c r="P38" s="156">
        <v>0</v>
      </c>
      <c r="Q38" s="156">
        <v>2</v>
      </c>
      <c r="R38" s="156">
        <v>0</v>
      </c>
      <c r="S38" s="156">
        <v>0</v>
      </c>
      <c r="T38" s="156">
        <v>0</v>
      </c>
      <c r="U38" s="156">
        <v>0</v>
      </c>
      <c r="V38" s="156">
        <v>0</v>
      </c>
      <c r="W38" s="156">
        <v>0</v>
      </c>
      <c r="X38" s="156">
        <v>0</v>
      </c>
      <c r="Y38" s="156">
        <v>0</v>
      </c>
      <c r="Z38" s="156">
        <v>0</v>
      </c>
      <c r="AA38" s="156">
        <v>0</v>
      </c>
      <c r="AB38" s="156">
        <v>0</v>
      </c>
      <c r="AC38" s="156">
        <v>0</v>
      </c>
      <c r="AD38" s="156">
        <v>0</v>
      </c>
      <c r="AE38" s="156">
        <v>0</v>
      </c>
      <c r="AF38" s="156">
        <v>0</v>
      </c>
      <c r="AG38" s="156"/>
      <c r="AH38" s="147" t="str">
        <f t="shared" si="357"/>
        <v xml:space="preserve">проверка пройдена</v>
      </c>
      <c r="AI38" s="147" t="str">
        <f t="shared" si="359"/>
        <v xml:space="preserve">проверка пройдена</v>
      </c>
    </row>
    <row r="39" ht="30">
      <c r="A39" s="143"/>
      <c r="B39" s="143"/>
      <c r="C39" s="114" t="s">
        <v>647</v>
      </c>
      <c r="D39" s="143" t="str">
        <f>VLOOKUP(C39,'Коды программ'!$A$2:$B$578,2,FALSE)</f>
        <v xml:space="preserve">Технология продукции общественного питания</v>
      </c>
      <c r="E39" s="154" t="s">
        <v>14</v>
      </c>
      <c r="F39" s="158" t="s">
        <v>15</v>
      </c>
      <c r="G39" s="156">
        <v>0</v>
      </c>
      <c r="H39" s="156">
        <v>0</v>
      </c>
      <c r="I39" s="156">
        <v>0</v>
      </c>
      <c r="J39" s="156">
        <v>0</v>
      </c>
      <c r="K39" s="156">
        <v>0</v>
      </c>
      <c r="L39" s="156">
        <v>0</v>
      </c>
      <c r="M39" s="156">
        <v>0</v>
      </c>
      <c r="N39" s="156">
        <v>0</v>
      </c>
      <c r="O39" s="156">
        <v>0</v>
      </c>
      <c r="P39" s="156">
        <v>0</v>
      </c>
      <c r="Q39" s="156">
        <v>0</v>
      </c>
      <c r="R39" s="156">
        <v>0</v>
      </c>
      <c r="S39" s="156">
        <v>0</v>
      </c>
      <c r="T39" s="156">
        <v>0</v>
      </c>
      <c r="U39" s="156">
        <v>0</v>
      </c>
      <c r="V39" s="156">
        <v>0</v>
      </c>
      <c r="W39" s="156">
        <v>0</v>
      </c>
      <c r="X39" s="156">
        <v>0</v>
      </c>
      <c r="Y39" s="156">
        <v>0</v>
      </c>
      <c r="Z39" s="156">
        <v>0</v>
      </c>
      <c r="AA39" s="156">
        <v>0</v>
      </c>
      <c r="AB39" s="156">
        <v>0</v>
      </c>
      <c r="AC39" s="156">
        <v>0</v>
      </c>
      <c r="AD39" s="156">
        <v>0</v>
      </c>
      <c r="AE39" s="156">
        <v>0</v>
      </c>
      <c r="AF39" s="156">
        <v>0</v>
      </c>
      <c r="AG39" s="156"/>
      <c r="AH39" s="147" t="str">
        <f t="shared" si="357"/>
        <v xml:space="preserve">проверка пройдена</v>
      </c>
      <c r="AI39" s="147" t="str">
        <f t="shared" si="359"/>
        <v xml:space="preserve">проверка пройдена</v>
      </c>
    </row>
    <row r="40" ht="30">
      <c r="A40" s="143"/>
      <c r="B40" s="143"/>
      <c r="C40" s="114" t="s">
        <v>647</v>
      </c>
      <c r="D40" s="143" t="str">
        <f>VLOOKUP(C40,'Коды программ'!$A$2:$B$578,2,FALSE)</f>
        <v xml:space="preserve">Технология продукции общественного питания</v>
      </c>
      <c r="E40" s="154" t="s">
        <v>22</v>
      </c>
      <c r="F40" s="158" t="s">
        <v>23</v>
      </c>
      <c r="G40" s="156">
        <v>0</v>
      </c>
      <c r="H40" s="156">
        <v>0</v>
      </c>
      <c r="I40" s="156">
        <v>0</v>
      </c>
      <c r="J40" s="156">
        <v>0</v>
      </c>
      <c r="K40" s="156">
        <v>0</v>
      </c>
      <c r="L40" s="156">
        <v>0</v>
      </c>
      <c r="M40" s="156">
        <v>0</v>
      </c>
      <c r="N40" s="156">
        <v>0</v>
      </c>
      <c r="O40" s="156">
        <v>0</v>
      </c>
      <c r="P40" s="156">
        <v>0</v>
      </c>
      <c r="Q40" s="156">
        <v>0</v>
      </c>
      <c r="R40" s="156">
        <v>0</v>
      </c>
      <c r="S40" s="156">
        <v>0</v>
      </c>
      <c r="T40" s="156">
        <v>0</v>
      </c>
      <c r="U40" s="156">
        <v>0</v>
      </c>
      <c r="V40" s="156">
        <v>0</v>
      </c>
      <c r="W40" s="156">
        <v>0</v>
      </c>
      <c r="X40" s="156">
        <v>0</v>
      </c>
      <c r="Y40" s="156">
        <v>0</v>
      </c>
      <c r="Z40" s="156">
        <v>0</v>
      </c>
      <c r="AA40" s="156">
        <v>0</v>
      </c>
      <c r="AB40" s="156">
        <v>0</v>
      </c>
      <c r="AC40" s="156">
        <v>0</v>
      </c>
      <c r="AD40" s="156">
        <v>0</v>
      </c>
      <c r="AE40" s="156">
        <v>0</v>
      </c>
      <c r="AF40" s="156">
        <v>0</v>
      </c>
      <c r="AG40" s="156"/>
      <c r="AH40" s="147" t="str">
        <f t="shared" si="357"/>
        <v xml:space="preserve">проверка пройдена</v>
      </c>
      <c r="AI40" s="147" t="str">
        <f t="shared" si="359"/>
        <v xml:space="preserve">проверка пройдена</v>
      </c>
    </row>
    <row r="41" ht="30">
      <c r="A41" s="143"/>
      <c r="B41" s="143"/>
      <c r="C41" s="114" t="s">
        <v>647</v>
      </c>
      <c r="D41" s="143" t="str">
        <f>VLOOKUP(C41,'Коды программ'!$A$2:$B$578,2,FALSE)</f>
        <v xml:space="preserve">Технология продукции общественного питания</v>
      </c>
      <c r="E41" s="154" t="s">
        <v>29</v>
      </c>
      <c r="F41" s="158" t="s">
        <v>30</v>
      </c>
      <c r="G41" s="156">
        <v>0</v>
      </c>
      <c r="H41" s="156">
        <v>0</v>
      </c>
      <c r="I41" s="156">
        <v>0</v>
      </c>
      <c r="J41" s="156">
        <v>0</v>
      </c>
      <c r="K41" s="156">
        <v>0</v>
      </c>
      <c r="L41" s="156">
        <v>0</v>
      </c>
      <c r="M41" s="156">
        <v>0</v>
      </c>
      <c r="N41" s="156">
        <v>0</v>
      </c>
      <c r="O41" s="156">
        <v>0</v>
      </c>
      <c r="P41" s="156">
        <v>0</v>
      </c>
      <c r="Q41" s="156">
        <v>0</v>
      </c>
      <c r="R41" s="156">
        <v>0</v>
      </c>
      <c r="S41" s="156">
        <v>0</v>
      </c>
      <c r="T41" s="156">
        <v>0</v>
      </c>
      <c r="U41" s="156">
        <v>0</v>
      </c>
      <c r="V41" s="156">
        <v>0</v>
      </c>
      <c r="W41" s="156">
        <v>0</v>
      </c>
      <c r="X41" s="156">
        <v>0</v>
      </c>
      <c r="Y41" s="156">
        <v>0</v>
      </c>
      <c r="Z41" s="156">
        <v>0</v>
      </c>
      <c r="AA41" s="156">
        <v>0</v>
      </c>
      <c r="AB41" s="156">
        <v>0</v>
      </c>
      <c r="AC41" s="156">
        <v>0</v>
      </c>
      <c r="AD41" s="156">
        <v>0</v>
      </c>
      <c r="AE41" s="156">
        <v>0</v>
      </c>
      <c r="AF41" s="156">
        <v>0</v>
      </c>
      <c r="AG41" s="156"/>
      <c r="AH41" s="147" t="str">
        <f t="shared" si="357"/>
        <v xml:space="preserve">проверка пройдена</v>
      </c>
      <c r="AI41" s="147" t="str">
        <f t="shared" si="359"/>
        <v xml:space="preserve">проверка пройдена</v>
      </c>
    </row>
    <row r="42" ht="30">
      <c r="A42" s="143"/>
      <c r="B42" s="143"/>
      <c r="C42" s="114" t="s">
        <v>647</v>
      </c>
      <c r="D42" s="143" t="str">
        <f>VLOOKUP(C42,'Коды программ'!$A$2:$B$578,2,FALSE)</f>
        <v xml:space="preserve">Технология продукции общественного питания</v>
      </c>
      <c r="E42" s="154" t="s">
        <v>36</v>
      </c>
      <c r="F42" s="158" t="s">
        <v>37</v>
      </c>
      <c r="G42" s="156">
        <v>0</v>
      </c>
      <c r="H42" s="156">
        <v>0</v>
      </c>
      <c r="I42" s="156">
        <v>0</v>
      </c>
      <c r="J42" s="156">
        <v>0</v>
      </c>
      <c r="K42" s="156">
        <v>0</v>
      </c>
      <c r="L42" s="156">
        <v>0</v>
      </c>
      <c r="M42" s="156">
        <v>0</v>
      </c>
      <c r="N42" s="156">
        <v>0</v>
      </c>
      <c r="O42" s="156">
        <v>0</v>
      </c>
      <c r="P42" s="156">
        <v>0</v>
      </c>
      <c r="Q42" s="156">
        <v>0</v>
      </c>
      <c r="R42" s="156">
        <v>0</v>
      </c>
      <c r="S42" s="156">
        <v>0</v>
      </c>
      <c r="T42" s="156">
        <v>0</v>
      </c>
      <c r="U42" s="156">
        <v>0</v>
      </c>
      <c r="V42" s="156">
        <v>0</v>
      </c>
      <c r="W42" s="156">
        <v>0</v>
      </c>
      <c r="X42" s="156">
        <v>0</v>
      </c>
      <c r="Y42" s="156">
        <v>0</v>
      </c>
      <c r="Z42" s="156">
        <v>0</v>
      </c>
      <c r="AA42" s="156">
        <v>0</v>
      </c>
      <c r="AB42" s="156">
        <v>0</v>
      </c>
      <c r="AC42" s="156">
        <v>0</v>
      </c>
      <c r="AD42" s="156">
        <v>0</v>
      </c>
      <c r="AE42" s="156">
        <v>0</v>
      </c>
      <c r="AF42" s="156"/>
      <c r="AG42" s="156"/>
      <c r="AH42" s="147" t="str">
        <f t="shared" si="357"/>
        <v xml:space="preserve">проверка пройдена</v>
      </c>
      <c r="AI42" s="147" t="str">
        <f t="shared" si="359"/>
        <v xml:space="preserve">проверка пройдена</v>
      </c>
    </row>
    <row r="43" ht="60">
      <c r="A43" s="143"/>
      <c r="B43" s="143"/>
      <c r="C43" s="114" t="s">
        <v>647</v>
      </c>
      <c r="D43" s="143" t="str">
        <f>VLOOKUP(C43,'Коды программ'!$A$2:$B$578,2,FALSE)</f>
        <v xml:space="preserve">Технология продукции общественного питания</v>
      </c>
      <c r="E43" s="153" t="s">
        <v>42</v>
      </c>
      <c r="F43" s="159" t="s">
        <v>43</v>
      </c>
      <c r="G43" s="156">
        <f>G39+G41</f>
        <v>0</v>
      </c>
      <c r="H43" s="156">
        <f t="shared" ref="H43:AF43" si="362">H39+H41</f>
        <v>0</v>
      </c>
      <c r="I43" s="156">
        <f t="shared" si="362"/>
        <v>0</v>
      </c>
      <c r="J43" s="156">
        <f t="shared" si="362"/>
        <v>0</v>
      </c>
      <c r="K43" s="156">
        <f t="shared" si="362"/>
        <v>0</v>
      </c>
      <c r="L43" s="156">
        <f t="shared" si="362"/>
        <v>0</v>
      </c>
      <c r="M43" s="156">
        <f t="shared" si="362"/>
        <v>0</v>
      </c>
      <c r="N43" s="156">
        <f t="shared" si="362"/>
        <v>0</v>
      </c>
      <c r="O43" s="156">
        <f t="shared" si="362"/>
        <v>0</v>
      </c>
      <c r="P43" s="156">
        <f t="shared" si="362"/>
        <v>0</v>
      </c>
      <c r="Q43" s="156">
        <f t="shared" si="362"/>
        <v>0</v>
      </c>
      <c r="R43" s="156">
        <f t="shared" si="362"/>
        <v>0</v>
      </c>
      <c r="S43" s="156">
        <f t="shared" si="362"/>
        <v>0</v>
      </c>
      <c r="T43" s="156">
        <f t="shared" si="362"/>
        <v>0</v>
      </c>
      <c r="U43" s="156">
        <f t="shared" si="362"/>
        <v>0</v>
      </c>
      <c r="V43" s="156">
        <f t="shared" si="362"/>
        <v>0</v>
      </c>
      <c r="W43" s="156">
        <f t="shared" si="362"/>
        <v>0</v>
      </c>
      <c r="X43" s="156">
        <f t="shared" si="362"/>
        <v>0</v>
      </c>
      <c r="Y43" s="156">
        <f t="shared" si="362"/>
        <v>0</v>
      </c>
      <c r="Z43" s="156">
        <f t="shared" si="362"/>
        <v>0</v>
      </c>
      <c r="AA43" s="156">
        <f t="shared" si="362"/>
        <v>0</v>
      </c>
      <c r="AB43" s="156">
        <f t="shared" si="362"/>
        <v>0</v>
      </c>
      <c r="AC43" s="156">
        <f t="shared" si="362"/>
        <v>0</v>
      </c>
      <c r="AD43" s="156">
        <f t="shared" si="362"/>
        <v>0</v>
      </c>
      <c r="AE43" s="156">
        <f t="shared" si="362"/>
        <v>0</v>
      </c>
      <c r="AF43" s="156">
        <f t="shared" si="362"/>
        <v>0</v>
      </c>
      <c r="AG43" s="156"/>
      <c r="AH43" s="147" t="str">
        <f t="shared" si="357"/>
        <v xml:space="preserve">проверка пройдена</v>
      </c>
      <c r="AI43" s="147" t="str">
        <f t="shared" si="359"/>
        <v xml:space="preserve">проверка пройдена</v>
      </c>
    </row>
    <row r="44" ht="75">
      <c r="A44" s="143"/>
      <c r="B44" s="143"/>
      <c r="C44" s="114" t="s">
        <v>647</v>
      </c>
      <c r="D44" s="143" t="str">
        <f>VLOOKUP(C44,'Коды программ'!$A$2:$B$578,2,FALSE)</f>
        <v xml:space="preserve">Технология продукции общественного питания</v>
      </c>
      <c r="E44" s="153" t="s">
        <v>48</v>
      </c>
      <c r="F44" s="159" t="s">
        <v>49</v>
      </c>
      <c r="G44" s="156">
        <v>0</v>
      </c>
      <c r="H44" s="156">
        <v>0</v>
      </c>
      <c r="I44" s="156">
        <v>0</v>
      </c>
      <c r="J44" s="156">
        <v>0</v>
      </c>
      <c r="K44" s="156">
        <v>0</v>
      </c>
      <c r="L44" s="156">
        <v>0</v>
      </c>
      <c r="M44" s="156">
        <v>0</v>
      </c>
      <c r="N44" s="156">
        <v>0</v>
      </c>
      <c r="O44" s="156">
        <v>0</v>
      </c>
      <c r="P44" s="156">
        <v>0</v>
      </c>
      <c r="Q44" s="156">
        <v>0</v>
      </c>
      <c r="R44" s="156">
        <v>0</v>
      </c>
      <c r="S44" s="156">
        <v>0</v>
      </c>
      <c r="T44" s="156">
        <v>0</v>
      </c>
      <c r="U44" s="156">
        <v>0</v>
      </c>
      <c r="V44" s="156">
        <v>0</v>
      </c>
      <c r="W44" s="156">
        <v>0</v>
      </c>
      <c r="X44" s="156">
        <v>0</v>
      </c>
      <c r="Y44" s="156">
        <v>0</v>
      </c>
      <c r="Z44" s="156">
        <v>0</v>
      </c>
      <c r="AA44" s="156">
        <v>0</v>
      </c>
      <c r="AB44" s="156">
        <v>0</v>
      </c>
      <c r="AC44" s="156">
        <v>0</v>
      </c>
      <c r="AD44" s="156">
        <v>0</v>
      </c>
      <c r="AE44" s="156">
        <v>0</v>
      </c>
      <c r="AF44" s="156">
        <v>0</v>
      </c>
      <c r="AG44" s="156"/>
      <c r="AH44" s="147" t="str">
        <f t="shared" si="357"/>
        <v xml:space="preserve">проверка пройдена</v>
      </c>
      <c r="AI44" s="147" t="str">
        <f t="shared" si="359"/>
        <v xml:space="preserve">проверка пройдена</v>
      </c>
    </row>
    <row r="45" ht="30">
      <c r="A45" s="143"/>
      <c r="B45" s="143"/>
      <c r="C45" s="114" t="s">
        <v>647</v>
      </c>
      <c r="D45" s="143" t="str">
        <f>VLOOKUP(C45,'Коды программ'!$A$2:$B$578,2,FALSE)</f>
        <v xml:space="preserve">Технология продукции общественного питания</v>
      </c>
      <c r="E45" s="153" t="s">
        <v>54</v>
      </c>
      <c r="F45" s="159" t="s">
        <v>55</v>
      </c>
      <c r="G45" s="156">
        <v>0</v>
      </c>
      <c r="H45" s="156">
        <v>0</v>
      </c>
      <c r="I45" s="156">
        <v>0</v>
      </c>
      <c r="J45" s="156">
        <v>0</v>
      </c>
      <c r="K45" s="156">
        <v>0</v>
      </c>
      <c r="L45" s="156">
        <v>0</v>
      </c>
      <c r="M45" s="156">
        <v>0</v>
      </c>
      <c r="N45" s="156">
        <v>0</v>
      </c>
      <c r="O45" s="156">
        <v>0</v>
      </c>
      <c r="P45" s="156">
        <v>0</v>
      </c>
      <c r="Q45" s="156">
        <v>0</v>
      </c>
      <c r="R45" s="156">
        <v>0</v>
      </c>
      <c r="S45" s="156">
        <v>0</v>
      </c>
      <c r="T45" s="156">
        <v>0</v>
      </c>
      <c r="U45" s="156">
        <v>0</v>
      </c>
      <c r="V45" s="156">
        <v>0</v>
      </c>
      <c r="W45" s="156">
        <v>0</v>
      </c>
      <c r="X45" s="156">
        <v>0</v>
      </c>
      <c r="Y45" s="156">
        <v>0</v>
      </c>
      <c r="Z45" s="156">
        <v>0</v>
      </c>
      <c r="AA45" s="156">
        <v>0</v>
      </c>
      <c r="AB45" s="156">
        <v>0</v>
      </c>
      <c r="AC45" s="156">
        <v>0</v>
      </c>
      <c r="AD45" s="156">
        <v>0</v>
      </c>
      <c r="AE45" s="156">
        <v>0</v>
      </c>
      <c r="AF45" s="156">
        <v>0</v>
      </c>
      <c r="AG45" s="156"/>
      <c r="AH45" s="147" t="str">
        <f t="shared" si="357"/>
        <v xml:space="preserve">проверка пройдена</v>
      </c>
      <c r="AI45" s="147" t="str">
        <f t="shared" si="359"/>
        <v xml:space="preserve">проверка пройдена</v>
      </c>
    </row>
    <row r="46" ht="30">
      <c r="A46" s="143"/>
      <c r="B46" s="143"/>
      <c r="C46" s="114" t="s">
        <v>647</v>
      </c>
      <c r="D46" s="143" t="str">
        <f>VLOOKUP(C46,'Коды программ'!$A$2:$B$578,2,FALSE)</f>
        <v xml:space="preserve">Технология продукции общественного питания</v>
      </c>
      <c r="E46" s="153" t="s">
        <v>60</v>
      </c>
      <c r="F46" s="159" t="s">
        <v>61</v>
      </c>
      <c r="G46" s="156">
        <v>0</v>
      </c>
      <c r="H46" s="156">
        <v>0</v>
      </c>
      <c r="I46" s="156">
        <v>0</v>
      </c>
      <c r="J46" s="156">
        <v>0</v>
      </c>
      <c r="K46" s="156">
        <v>0</v>
      </c>
      <c r="L46" s="156">
        <v>0</v>
      </c>
      <c r="M46" s="156">
        <v>0</v>
      </c>
      <c r="N46" s="156">
        <v>0</v>
      </c>
      <c r="O46" s="156">
        <v>0</v>
      </c>
      <c r="P46" s="156">
        <v>0</v>
      </c>
      <c r="Q46" s="156">
        <v>0</v>
      </c>
      <c r="R46" s="156">
        <v>0</v>
      </c>
      <c r="S46" s="156">
        <v>0</v>
      </c>
      <c r="T46" s="156">
        <v>0</v>
      </c>
      <c r="U46" s="156">
        <v>0</v>
      </c>
      <c r="V46" s="156">
        <v>0</v>
      </c>
      <c r="W46" s="156">
        <v>0</v>
      </c>
      <c r="X46" s="156">
        <v>0</v>
      </c>
      <c r="Y46" s="156">
        <v>0</v>
      </c>
      <c r="Z46" s="156">
        <v>0</v>
      </c>
      <c r="AA46" s="156">
        <v>0</v>
      </c>
      <c r="AB46" s="156">
        <v>0</v>
      </c>
      <c r="AC46" s="156">
        <v>0</v>
      </c>
      <c r="AD46" s="156">
        <v>0</v>
      </c>
      <c r="AE46" s="156">
        <v>0</v>
      </c>
      <c r="AF46" s="156">
        <v>0</v>
      </c>
      <c r="AG46" s="156"/>
      <c r="AH46" s="147" t="str">
        <f t="shared" si="357"/>
        <v xml:space="preserve">проверка пройдена</v>
      </c>
      <c r="AI46" s="147" t="str">
        <f t="shared" si="359"/>
        <v xml:space="preserve">проверка пройдена</v>
      </c>
    </row>
    <row r="47" ht="30">
      <c r="A47" s="143"/>
      <c r="B47" s="143"/>
      <c r="C47" s="114" t="s">
        <v>647</v>
      </c>
      <c r="D47" s="143" t="str">
        <f>VLOOKUP(C47,'Коды программ'!$A$2:$B$578,2,FALSE)</f>
        <v xml:space="preserve">Технология продукции общественного питания</v>
      </c>
      <c r="E47" s="160" t="s">
        <v>65</v>
      </c>
      <c r="F47" s="161" t="s">
        <v>66</v>
      </c>
      <c r="G47" s="156">
        <v>0</v>
      </c>
      <c r="H47" s="156">
        <v>0</v>
      </c>
      <c r="I47" s="156">
        <v>0</v>
      </c>
      <c r="J47" s="156">
        <v>0</v>
      </c>
      <c r="K47" s="156">
        <v>0</v>
      </c>
      <c r="L47" s="156">
        <v>0</v>
      </c>
      <c r="M47" s="156">
        <v>0</v>
      </c>
      <c r="N47" s="156">
        <v>0</v>
      </c>
      <c r="O47" s="156">
        <v>0</v>
      </c>
      <c r="P47" s="156">
        <v>0</v>
      </c>
      <c r="Q47" s="156">
        <v>0</v>
      </c>
      <c r="R47" s="156">
        <v>0</v>
      </c>
      <c r="S47" s="156">
        <v>0</v>
      </c>
      <c r="T47" s="156">
        <v>0</v>
      </c>
      <c r="U47" s="156">
        <v>0</v>
      </c>
      <c r="V47" s="156">
        <v>0</v>
      </c>
      <c r="W47" s="156">
        <v>0</v>
      </c>
      <c r="X47" s="156">
        <v>0</v>
      </c>
      <c r="Y47" s="156">
        <v>0</v>
      </c>
      <c r="Z47" s="156">
        <v>0</v>
      </c>
      <c r="AA47" s="156">
        <v>0</v>
      </c>
      <c r="AB47" s="156">
        <v>0</v>
      </c>
      <c r="AC47" s="156">
        <v>0</v>
      </c>
      <c r="AD47" s="156">
        <v>0</v>
      </c>
      <c r="AE47" s="156">
        <v>0</v>
      </c>
      <c r="AF47" s="156">
        <v>0</v>
      </c>
      <c r="AG47" s="156"/>
      <c r="AH47" s="147" t="str">
        <f t="shared" si="357"/>
        <v xml:space="preserve">проверка пройдена</v>
      </c>
      <c r="AI47" s="147" t="str">
        <f t="shared" si="359"/>
        <v xml:space="preserve">проверка пройдена</v>
      </c>
    </row>
    <row r="48" ht="30">
      <c r="A48" s="143"/>
      <c r="B48" s="143"/>
      <c r="C48" s="114" t="s">
        <v>647</v>
      </c>
      <c r="D48" s="143" t="str">
        <f>VLOOKUP(C48,'Коды программ'!$A$2:$B$578,2,FALSE)</f>
        <v xml:space="preserve">Технология продукции общественного питания</v>
      </c>
      <c r="E48" s="160" t="s">
        <v>70</v>
      </c>
      <c r="F48" s="161" t="s">
        <v>71</v>
      </c>
      <c r="G48" s="156">
        <v>0</v>
      </c>
      <c r="H48" s="156">
        <v>0</v>
      </c>
      <c r="I48" s="156">
        <v>0</v>
      </c>
      <c r="J48" s="156">
        <v>0</v>
      </c>
      <c r="K48" s="156">
        <v>0</v>
      </c>
      <c r="L48" s="156">
        <v>0</v>
      </c>
      <c r="M48" s="156">
        <v>0</v>
      </c>
      <c r="N48" s="156">
        <v>0</v>
      </c>
      <c r="O48" s="156">
        <v>0</v>
      </c>
      <c r="P48" s="156">
        <v>0</v>
      </c>
      <c r="Q48" s="156">
        <v>0</v>
      </c>
      <c r="R48" s="156">
        <v>0</v>
      </c>
      <c r="S48" s="156">
        <v>0</v>
      </c>
      <c r="T48" s="156">
        <v>0</v>
      </c>
      <c r="U48" s="156">
        <v>0</v>
      </c>
      <c r="V48" s="156">
        <v>0</v>
      </c>
      <c r="W48" s="156">
        <v>0</v>
      </c>
      <c r="X48" s="156">
        <v>0</v>
      </c>
      <c r="Y48" s="156">
        <v>0</v>
      </c>
      <c r="Z48" s="156">
        <v>0</v>
      </c>
      <c r="AA48" s="156">
        <v>0</v>
      </c>
      <c r="AB48" s="156">
        <v>0</v>
      </c>
      <c r="AC48" s="156">
        <v>0</v>
      </c>
      <c r="AD48" s="156">
        <v>0</v>
      </c>
      <c r="AE48" s="156">
        <v>0</v>
      </c>
      <c r="AF48" s="156">
        <v>0</v>
      </c>
      <c r="AG48" s="156"/>
      <c r="AH48" s="147" t="str">
        <f t="shared" si="357"/>
        <v xml:space="preserve">проверка пройдена</v>
      </c>
      <c r="AI48" s="147" t="str">
        <f t="shared" si="359"/>
        <v xml:space="preserve">проверка пройдена</v>
      </c>
    </row>
    <row r="49" ht="30">
      <c r="A49" s="143"/>
      <c r="B49" s="143"/>
      <c r="C49" s="114" t="s">
        <v>647</v>
      </c>
      <c r="D49" s="143" t="str">
        <f>VLOOKUP(C49,'Коды программ'!$A$2:$B$578,2,FALSE)</f>
        <v xml:space="preserve">Технология продукции общественного питания</v>
      </c>
      <c r="E49" s="160" t="s">
        <v>75</v>
      </c>
      <c r="F49" s="161" t="s">
        <v>76</v>
      </c>
      <c r="G49" s="156">
        <v>0</v>
      </c>
      <c r="H49" s="156">
        <v>0</v>
      </c>
      <c r="I49" s="156">
        <v>0</v>
      </c>
      <c r="J49" s="156">
        <v>0</v>
      </c>
      <c r="K49" s="156">
        <v>0</v>
      </c>
      <c r="L49" s="156">
        <v>0</v>
      </c>
      <c r="M49" s="156">
        <v>0</v>
      </c>
      <c r="N49" s="156">
        <v>0</v>
      </c>
      <c r="O49" s="156">
        <v>0</v>
      </c>
      <c r="P49" s="156">
        <v>0</v>
      </c>
      <c r="Q49" s="156">
        <v>0</v>
      </c>
      <c r="R49" s="156">
        <v>0</v>
      </c>
      <c r="S49" s="156">
        <v>0</v>
      </c>
      <c r="T49" s="156">
        <v>0</v>
      </c>
      <c r="U49" s="156">
        <v>0</v>
      </c>
      <c r="V49" s="156">
        <v>0</v>
      </c>
      <c r="W49" s="156">
        <v>0</v>
      </c>
      <c r="X49" s="156">
        <v>0</v>
      </c>
      <c r="Y49" s="156">
        <v>0</v>
      </c>
      <c r="Z49" s="156">
        <v>0</v>
      </c>
      <c r="AA49" s="156">
        <v>0</v>
      </c>
      <c r="AB49" s="156">
        <v>0</v>
      </c>
      <c r="AC49" s="156">
        <v>0</v>
      </c>
      <c r="AD49" s="156">
        <v>0</v>
      </c>
      <c r="AE49" s="156">
        <v>0</v>
      </c>
      <c r="AF49" s="156">
        <v>0</v>
      </c>
      <c r="AG49" s="156"/>
      <c r="AH49" s="147" t="str">
        <f t="shared" si="357"/>
        <v xml:space="preserve">проверка пройдена</v>
      </c>
      <c r="AI49" s="147" t="str">
        <f t="shared" si="359"/>
        <v xml:space="preserve">проверка пройдена</v>
      </c>
    </row>
    <row r="50" ht="30">
      <c r="A50" s="143"/>
      <c r="B50" s="143"/>
      <c r="C50" s="114" t="s">
        <v>647</v>
      </c>
      <c r="D50" s="143" t="str">
        <f>VLOOKUP(C50,'Коды программ'!$A$2:$B$578,2,FALSE)</f>
        <v xml:space="preserve">Технология продукции общественного питания</v>
      </c>
      <c r="E50" s="160" t="s">
        <v>80</v>
      </c>
      <c r="F50" s="161" t="s">
        <v>81</v>
      </c>
      <c r="G50" s="156">
        <v>0</v>
      </c>
      <c r="H50" s="156">
        <v>0</v>
      </c>
      <c r="I50" s="156">
        <v>0</v>
      </c>
      <c r="J50" s="156">
        <v>0</v>
      </c>
      <c r="K50" s="156">
        <v>0</v>
      </c>
      <c r="L50" s="156">
        <v>0</v>
      </c>
      <c r="M50" s="156">
        <v>0</v>
      </c>
      <c r="N50" s="156">
        <v>0</v>
      </c>
      <c r="O50" s="156">
        <v>0</v>
      </c>
      <c r="P50" s="156">
        <v>0</v>
      </c>
      <c r="Q50" s="156">
        <v>0</v>
      </c>
      <c r="R50" s="156">
        <v>0</v>
      </c>
      <c r="S50" s="156">
        <v>0</v>
      </c>
      <c r="T50" s="156">
        <v>0</v>
      </c>
      <c r="U50" s="156">
        <v>0</v>
      </c>
      <c r="V50" s="156">
        <v>0</v>
      </c>
      <c r="W50" s="156">
        <v>0</v>
      </c>
      <c r="X50" s="156">
        <v>0</v>
      </c>
      <c r="Y50" s="156">
        <v>0</v>
      </c>
      <c r="Z50" s="156">
        <v>0</v>
      </c>
      <c r="AA50" s="156">
        <v>0</v>
      </c>
      <c r="AB50" s="156">
        <v>0</v>
      </c>
      <c r="AC50" s="156">
        <v>0</v>
      </c>
      <c r="AD50" s="156">
        <v>0</v>
      </c>
      <c r="AE50" s="156">
        <v>0</v>
      </c>
      <c r="AF50" s="156">
        <v>0</v>
      </c>
      <c r="AG50" s="156"/>
      <c r="AH50" s="147" t="str">
        <f t="shared" si="357"/>
        <v xml:space="preserve">проверка пройдена</v>
      </c>
      <c r="AI50" s="147" t="str">
        <f t="shared" si="359"/>
        <v xml:space="preserve">проверка пройдена</v>
      </c>
    </row>
    <row r="51" ht="60">
      <c r="A51" s="143"/>
      <c r="B51" s="143"/>
      <c r="C51" s="114" t="s">
        <v>647</v>
      </c>
      <c r="D51" s="143" t="str">
        <f>VLOOKUP(C51,'Коды программ'!$A$2:$B$578,2,FALSE)</f>
        <v xml:space="preserve">Технология продукции общественного питания</v>
      </c>
      <c r="E51" s="153" t="s">
        <v>85</v>
      </c>
      <c r="F51" s="162" t="s">
        <v>86</v>
      </c>
      <c r="G51" s="156">
        <v>0</v>
      </c>
      <c r="H51" s="156">
        <v>0</v>
      </c>
      <c r="I51" s="156">
        <v>0</v>
      </c>
      <c r="J51" s="156">
        <v>0</v>
      </c>
      <c r="K51" s="156">
        <v>0</v>
      </c>
      <c r="L51" s="156">
        <v>0</v>
      </c>
      <c r="M51" s="156"/>
      <c r="N51" s="156">
        <v>0</v>
      </c>
      <c r="O51" s="156">
        <v>0</v>
      </c>
      <c r="P51" s="156">
        <v>0</v>
      </c>
      <c r="Q51" s="156">
        <v>0</v>
      </c>
      <c r="R51" s="156">
        <v>0</v>
      </c>
      <c r="S51" s="156">
        <v>0</v>
      </c>
      <c r="T51" s="156">
        <v>0</v>
      </c>
      <c r="U51" s="156">
        <v>0</v>
      </c>
      <c r="V51" s="156">
        <v>0</v>
      </c>
      <c r="W51" s="156">
        <v>0</v>
      </c>
      <c r="X51" s="156">
        <v>0</v>
      </c>
      <c r="Y51" s="156">
        <v>0</v>
      </c>
      <c r="Z51" s="156">
        <v>0</v>
      </c>
      <c r="AA51" s="156">
        <v>0</v>
      </c>
      <c r="AB51" s="156">
        <v>0</v>
      </c>
      <c r="AC51" s="156">
        <v>0</v>
      </c>
      <c r="AD51" s="156">
        <v>0</v>
      </c>
      <c r="AE51" s="156">
        <v>0</v>
      </c>
      <c r="AF51" s="156">
        <v>0</v>
      </c>
      <c r="AG51" s="156"/>
      <c r="AH51" s="147" t="str">
        <f t="shared" si="357"/>
        <v xml:space="preserve">проверка пройдена</v>
      </c>
      <c r="AI51" s="147" t="str">
        <f t="shared" si="359"/>
        <v xml:space="preserve">проверка пройдена</v>
      </c>
    </row>
    <row r="52" ht="75">
      <c r="A52" s="143"/>
      <c r="B52" s="143"/>
      <c r="C52" s="114" t="s">
        <v>647</v>
      </c>
      <c r="D52" s="143" t="str">
        <f>VLOOKUP(C52,'Коды программ'!$A$2:$B$578,2,FALSE)</f>
        <v xml:space="preserve">Технология продукции общественного питания</v>
      </c>
      <c r="E52" s="153" t="s">
        <v>90</v>
      </c>
      <c r="F52" s="162" t="s">
        <v>91</v>
      </c>
      <c r="G52" s="156">
        <v>0</v>
      </c>
      <c r="H52" s="156">
        <v>0</v>
      </c>
      <c r="I52" s="156">
        <v>0</v>
      </c>
      <c r="J52" s="156">
        <v>0</v>
      </c>
      <c r="K52" s="156">
        <v>0</v>
      </c>
      <c r="L52" s="156">
        <v>0</v>
      </c>
      <c r="M52" s="156">
        <v>0</v>
      </c>
      <c r="N52" s="156">
        <v>0</v>
      </c>
      <c r="O52" s="156">
        <v>0</v>
      </c>
      <c r="P52" s="156">
        <v>0</v>
      </c>
      <c r="Q52" s="156">
        <v>0</v>
      </c>
      <c r="R52" s="156">
        <v>0</v>
      </c>
      <c r="S52" s="156">
        <v>0</v>
      </c>
      <c r="T52" s="156">
        <v>0</v>
      </c>
      <c r="U52" s="156">
        <v>0</v>
      </c>
      <c r="V52" s="156">
        <v>0</v>
      </c>
      <c r="W52" s="156">
        <v>0</v>
      </c>
      <c r="X52" s="156">
        <v>0</v>
      </c>
      <c r="Y52" s="156">
        <v>0</v>
      </c>
      <c r="Z52" s="156">
        <v>0</v>
      </c>
      <c r="AA52" s="156">
        <v>0</v>
      </c>
      <c r="AB52" s="156">
        <v>0</v>
      </c>
      <c r="AC52" s="156">
        <v>0</v>
      </c>
      <c r="AD52" s="156">
        <v>0</v>
      </c>
      <c r="AE52" s="156">
        <v>0</v>
      </c>
      <c r="AF52" s="156">
        <v>0</v>
      </c>
      <c r="AG52" s="156"/>
      <c r="AH52" s="147" t="str">
        <f t="shared" si="357"/>
        <v xml:space="preserve">проверка пройдена</v>
      </c>
      <c r="AI52" s="147" t="str">
        <f t="shared" si="359"/>
        <v xml:space="preserve">проверка пройдена</v>
      </c>
    </row>
    <row r="53" ht="30">
      <c r="A53" s="143"/>
      <c r="B53" s="143"/>
      <c r="C53" s="114" t="s">
        <v>647</v>
      </c>
      <c r="D53" s="143" t="str">
        <f>VLOOKUP(C53,'Коды программ'!$A$2:$B$578,2,FALSE)</f>
        <v xml:space="preserve">Технология продукции общественного питания</v>
      </c>
      <c r="E53" s="163" t="s">
        <v>1331</v>
      </c>
      <c r="F53" s="164" t="s">
        <v>1362</v>
      </c>
      <c r="G53" s="165" t="str">
        <f>IF(AND(G39&lt;=G38,G40&lt;=G39,G41&lt;=G38,G42&lt;=G38,G43=(G39+G41),G43=(G44+G45+G46+G47+G48+G49+G50),G51&lt;=G43,G52&lt;=G43,(G39+G41)&lt;=G38,G44&lt;=G43,G45&lt;=G43,G46&lt;=G43,G47&lt;=G43,G48&lt;=G43,G49&lt;=G43,G50&lt;=G43,G51&lt;=G42,G51&lt;=G43),"проверка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H53" s="165" t="str">
        <f t="shared" ref="H53:AF53" si="363">IF(AND(H39&lt;=H38,H40&lt;=H39,H41&lt;=H38,H42&lt;=H38,H43=(H39+H41),H43=(H44+H45+H46+H47+H48+H49+H50),H51&lt;=H43,H52&lt;=H43,(H39+H41)&lt;=H38,H44&lt;=H43,H45&lt;=H43,H46&lt;=H43,H47&lt;=H43,H48&lt;=H43,H49&lt;=H43,H50&lt;=H43,H51&lt;=H42,H51&lt;=H43),"проверка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I53" s="165" t="str">
        <f t="shared" si="363"/>
        <v xml:space="preserve">проверка пройдена</v>
      </c>
      <c r="J53" s="165" t="str">
        <f t="shared" si="363"/>
        <v xml:space="preserve">проверка пройдена</v>
      </c>
      <c r="K53" s="165" t="str">
        <f t="shared" si="363"/>
        <v xml:space="preserve">проверка пройдена</v>
      </c>
      <c r="L53" s="165" t="str">
        <f t="shared" si="363"/>
        <v xml:space="preserve">проверка пройдена</v>
      </c>
      <c r="M53" s="165" t="str">
        <f t="shared" si="363"/>
        <v xml:space="preserve">проверка пройдена</v>
      </c>
      <c r="N53" s="165" t="str">
        <f t="shared" si="363"/>
        <v xml:space="preserve">проверка пройдена</v>
      </c>
      <c r="O53" s="165" t="str">
        <f t="shared" si="363"/>
        <v xml:space="preserve">проверка пройдена</v>
      </c>
      <c r="P53" s="165" t="str">
        <f t="shared" si="363"/>
        <v xml:space="preserve">проверка пройдена</v>
      </c>
      <c r="Q53" s="165" t="str">
        <f t="shared" si="363"/>
        <v xml:space="preserve">проверка пройдена</v>
      </c>
      <c r="R53" s="165" t="str">
        <f t="shared" si="363"/>
        <v xml:space="preserve">проверка пройдена</v>
      </c>
      <c r="S53" s="165" t="str">
        <f t="shared" si="363"/>
        <v xml:space="preserve">проверка пройдена</v>
      </c>
      <c r="T53" s="165" t="str">
        <f t="shared" si="363"/>
        <v xml:space="preserve">проверка пройдена</v>
      </c>
      <c r="U53" s="165" t="str">
        <f t="shared" si="363"/>
        <v xml:space="preserve">проверка пройдена</v>
      </c>
      <c r="V53" s="165" t="str">
        <f t="shared" si="363"/>
        <v xml:space="preserve">проверка пройдена</v>
      </c>
      <c r="W53" s="165" t="str">
        <f t="shared" si="363"/>
        <v xml:space="preserve">проверка пройдена</v>
      </c>
      <c r="X53" s="165" t="str">
        <f t="shared" si="363"/>
        <v xml:space="preserve">проверка пройдена</v>
      </c>
      <c r="Y53" s="165" t="str">
        <f t="shared" si="363"/>
        <v xml:space="preserve">проверка пройдена</v>
      </c>
      <c r="Z53" s="165" t="str">
        <f t="shared" si="363"/>
        <v xml:space="preserve">проверка пройдена</v>
      </c>
      <c r="AA53" s="165" t="str">
        <f t="shared" si="363"/>
        <v xml:space="preserve">проверка пройдена</v>
      </c>
      <c r="AB53" s="165" t="str">
        <f t="shared" si="363"/>
        <v xml:space="preserve">проверка пройдена</v>
      </c>
      <c r="AC53" s="165" t="str">
        <f t="shared" si="363"/>
        <v xml:space="preserve">проверка пройдена</v>
      </c>
      <c r="AD53" s="165" t="str">
        <f t="shared" si="363"/>
        <v xml:space="preserve">проверка пройдена</v>
      </c>
      <c r="AE53" s="165" t="str">
        <f t="shared" si="363"/>
        <v xml:space="preserve">проверка пройдена</v>
      </c>
      <c r="AF53" s="165" t="str">
        <f t="shared" si="363"/>
        <v xml:space="preserve">проверка пройдена</v>
      </c>
      <c r="AG53" s="166"/>
      <c r="AH53" s="147"/>
      <c r="AI53" s="147"/>
    </row>
  </sheetData>
  <protectedRanges>
    <protectedRange name="ввод1" sqref="D9:D21 D25:D37 D41:D53" algorithmName="SHA-512" hashValue="HerBECjgcu/YSlcbaclaIT8Y/9BDwWCrOMU9tcOWBVpbhZ6DtXlUnYejO187J4yHb79XTCtna9CwYSWvdl83Zg==" saltValue="VamIgfIIbNN2ke3XSFMYaw==" spinCount="100000"/>
    <protectedRange name="ввод2" sqref="H9:AH21 H25:AH37 H41:AH53" algorithmName="SHA-512" hashValue="JjcMWyNFePtFdAXctPAec6RjwJ1DUjB/DjL8RaoTR+c2sJrmp8nrp1nIMdQuLB9nSgMIpnxgqZJXH9Z8MtMqwA==" saltValue="ti26iulB0ngrbAxYOOVMCQ==" spinCount="100000"/>
    <protectedRange name="ввод1_1" sqref="C6:C21" algorithmName="SHA-512" hashValue="HerBECjgcu/YSlcbaclaIT8Y/9BDwWCrOMU9tcOWBVpbhZ6DtXlUnYejO187J4yHb79XTCtna9CwYSWvdl83Zg==" saltValue="VamIgfIIbNN2ke3XSFMYaw==" spinCount="100000"/>
    <protectedRange name="ввод1_2" sqref="C22:C37" algorithmName="SHA-512" hashValue="HerBECjgcu/YSlcbaclaIT8Y/9BDwWCrOMU9tcOWBVpbhZ6DtXlUnYejO187J4yHb79XTCtna9CwYSWvdl83Zg==" saltValue="VamIgfIIbNN2ke3XSFMYaw==" spinCount="100000"/>
    <protectedRange name="ввод1_3" sqref="C38:C53" algorithmName="SHA-512" hashValue="HerBECjgcu/YSlcbaclaIT8Y/9BDwWCrOMU9tcOWBVpbhZ6DtXlUnYejO187J4yHb79XTCtna9CwYSWvdl83Zg==" saltValue="VamIgfIIbNN2ke3XSFMYaw==" spinCount="100000"/>
  </protectedRanges>
  <mergeCells count="17">
    <mergeCell ref="A1:AG1"/>
    <mergeCell ref="A2:A4"/>
    <mergeCell ref="B2:B4"/>
    <mergeCell ref="C2:C4"/>
    <mergeCell ref="D2:D4"/>
    <mergeCell ref="E2:E4"/>
    <mergeCell ref="F2:F4"/>
    <mergeCell ref="G2:G4"/>
    <mergeCell ref="H2:AF2"/>
    <mergeCell ref="AG2:AG4"/>
    <mergeCell ref="AH2:AH4"/>
    <mergeCell ref="AI2:AI4"/>
    <mergeCell ref="H3:M3"/>
    <mergeCell ref="N3:P3"/>
    <mergeCell ref="Q3:T3"/>
    <mergeCell ref="U3:Z3"/>
    <mergeCell ref="AA3:AF3"/>
  </mergeCells>
  <printOptions headings="0" gridLines="0"/>
  <pageMargins left="0.25" right="0.25" top="0.75" bottom="0.75" header="0.30000001192092901" footer="0.30000001192092901"/>
  <pageSetup paperSize="9" scale="41" fitToWidth="1" fitToHeight="1" pageOrder="downThenOver" orientation="portrait" usePrinterDefaults="1" blackAndWhite="0" draft="0" cellComments="none" useFirstPageNumber="0" errors="displayed" horizontalDpi="600" verticalDpi="600" copies="1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zoomScale="70" workbookViewId="0">
      <selection activeCell="H14" activeCellId="0" sqref="H14"/>
    </sheetView>
  </sheetViews>
  <sheetFormatPr defaultColWidth="9.1796875" defaultRowHeight="14.25"/>
  <cols>
    <col customWidth="1" min="1" max="1" style="13" width="11.08984375"/>
    <col customWidth="1" min="2" max="2" style="13" width="19.1796875"/>
    <col customWidth="1" min="3" max="3" style="13" width="19.453125"/>
    <col customWidth="1" min="4" max="4" style="14" width="21"/>
    <col customWidth="1" min="5" max="5" style="14" width="27"/>
    <col customWidth="1" min="6" max="6" style="13" width="8.81640625"/>
    <col customWidth="1" min="7" max="7" style="13" width="39.1796875"/>
    <col customWidth="1" min="8" max="8" style="13" width="27.453125"/>
    <col customWidth="1" min="9" max="10" style="13" width="21.81640625"/>
    <col customWidth="1" min="11" max="11" style="13" width="22.54296875"/>
    <col customWidth="1" min="12" max="12" style="13" width="14.453125"/>
    <col customWidth="1" min="13" max="13" style="13" width="18.08984375"/>
    <col customWidth="1" min="14" max="14" style="13" width="15.81640625"/>
    <col customWidth="1" min="15" max="15" style="13" width="19.453125"/>
    <col customWidth="1" min="16" max="16" style="13" width="33"/>
    <col customWidth="1" min="17" max="18" style="13" width="18.1796875"/>
    <col customWidth="1" min="19" max="19" style="13" width="21"/>
    <col customWidth="1" min="20" max="20" style="13" width="22"/>
    <col customWidth="1" min="21" max="21" style="13" width="21.54296875"/>
    <col customWidth="1" min="22" max="22" style="13" width="20.1796875"/>
    <col customWidth="1" min="23" max="24" style="13" width="18.1796875"/>
    <col customWidth="1" min="25" max="26" style="13" width="20"/>
    <col customWidth="1" min="27" max="27" style="13" width="23.1796875"/>
    <col customWidth="1" min="28" max="28" style="13" width="20"/>
    <col customWidth="1" min="29" max="29" style="13" width="18.08984375"/>
    <col customWidth="1" min="30" max="30" style="13" width="20"/>
    <col customWidth="1" min="31" max="31" style="15" width="15.1796875"/>
    <col customWidth="1" min="32" max="32" style="13" width="32"/>
    <col customWidth="1" min="33" max="33" style="13" width="15.54296875"/>
    <col customWidth="1" min="34" max="34" style="13" width="24"/>
    <col customWidth="1" min="35" max="35" style="13" width="53"/>
    <col bestFit="1" customWidth="1" min="36" max="36" style="13" width="9.1796875"/>
    <col min="37" max="16384" style="13" width="9.1796875"/>
  </cols>
  <sheetData>
    <row r="1" ht="17.25">
      <c r="AI1" s="16" t="s">
        <v>1288</v>
      </c>
    </row>
    <row r="2" ht="19.5">
      <c r="B2" s="17" t="s">
        <v>1289</v>
      </c>
      <c r="C2" s="18"/>
      <c r="D2" s="18"/>
      <c r="E2" s="18"/>
      <c r="F2" s="18"/>
      <c r="G2" s="18"/>
    </row>
    <row r="3" ht="147.75" customHeight="1">
      <c r="B3" s="19" t="s">
        <v>1290</v>
      </c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</row>
    <row r="4"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</row>
    <row r="5" s="20" customFormat="1" ht="42.75" customHeight="1">
      <c r="B5" s="21" t="s">
        <v>1291</v>
      </c>
      <c r="C5" s="21" t="s">
        <v>1292</v>
      </c>
      <c r="D5" s="22" t="s">
        <v>1293</v>
      </c>
      <c r="E5" s="23" t="s">
        <v>1294</v>
      </c>
      <c r="F5" s="21" t="s">
        <v>1295</v>
      </c>
      <c r="G5" s="21" t="s">
        <v>1296</v>
      </c>
      <c r="H5" s="24" t="s">
        <v>1297</v>
      </c>
      <c r="I5" s="25" t="s">
        <v>1298</v>
      </c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7"/>
      <c r="AH5" s="28" t="s">
        <v>1299</v>
      </c>
      <c r="AI5" s="29" t="s">
        <v>1300</v>
      </c>
    </row>
    <row r="6" s="20" customFormat="1" ht="51.75" customHeight="1">
      <c r="B6" s="30"/>
      <c r="C6" s="30"/>
      <c r="D6" s="31"/>
      <c r="E6" s="31"/>
      <c r="F6" s="30"/>
      <c r="G6" s="30"/>
      <c r="H6" s="32"/>
      <c r="I6" s="33" t="s">
        <v>1301</v>
      </c>
      <c r="J6" s="34"/>
      <c r="K6" s="34"/>
      <c r="L6" s="34"/>
      <c r="M6" s="34"/>
      <c r="N6" s="35"/>
      <c r="O6" s="36" t="s">
        <v>1302</v>
      </c>
      <c r="P6" s="37"/>
      <c r="Q6" s="38"/>
      <c r="R6" s="36" t="s">
        <v>1303</v>
      </c>
      <c r="S6" s="37"/>
      <c r="T6" s="37"/>
      <c r="U6" s="38"/>
      <c r="V6" s="33" t="s">
        <v>1304</v>
      </c>
      <c r="W6" s="34"/>
      <c r="X6" s="34"/>
      <c r="Y6" s="34"/>
      <c r="Z6" s="34"/>
      <c r="AA6" s="35"/>
      <c r="AB6" s="39" t="s">
        <v>1305</v>
      </c>
      <c r="AC6" s="26"/>
      <c r="AD6" s="26"/>
      <c r="AE6" s="26"/>
      <c r="AF6" s="26"/>
      <c r="AG6" s="26"/>
      <c r="AH6" s="40"/>
      <c r="AI6" s="41"/>
    </row>
    <row r="7" s="42" customFormat="1" ht="255.75" customHeight="1">
      <c r="A7" s="42" t="s">
        <v>11</v>
      </c>
      <c r="B7" s="30"/>
      <c r="C7" s="30"/>
      <c r="D7" s="31"/>
      <c r="E7" s="43"/>
      <c r="F7" s="30"/>
      <c r="G7" s="30"/>
      <c r="H7" s="44"/>
      <c r="I7" s="45" t="s">
        <v>1306</v>
      </c>
      <c r="J7" s="46" t="s">
        <v>1307</v>
      </c>
      <c r="K7" s="46" t="s">
        <v>1308</v>
      </c>
      <c r="L7" s="45" t="s">
        <v>1309</v>
      </c>
      <c r="M7" s="47" t="s">
        <v>1310</v>
      </c>
      <c r="N7" s="48" t="s">
        <v>1311</v>
      </c>
      <c r="O7" s="49" t="s">
        <v>1312</v>
      </c>
      <c r="P7" s="48" t="s">
        <v>1313</v>
      </c>
      <c r="Q7" s="48" t="s">
        <v>1314</v>
      </c>
      <c r="R7" s="48" t="s">
        <v>1315</v>
      </c>
      <c r="S7" s="22" t="s">
        <v>1316</v>
      </c>
      <c r="T7" s="22" t="s">
        <v>1317</v>
      </c>
      <c r="U7" s="22" t="s">
        <v>1318</v>
      </c>
      <c r="V7" s="48" t="s">
        <v>1319</v>
      </c>
      <c r="W7" s="48" t="s">
        <v>1320</v>
      </c>
      <c r="X7" s="48" t="s">
        <v>1321</v>
      </c>
      <c r="Y7" s="48" t="s">
        <v>1322</v>
      </c>
      <c r="Z7" s="48" t="s">
        <v>1323</v>
      </c>
      <c r="AA7" s="48" t="s">
        <v>1324</v>
      </c>
      <c r="AB7" s="50" t="s">
        <v>1325</v>
      </c>
      <c r="AC7" s="50" t="s">
        <v>1326</v>
      </c>
      <c r="AD7" s="50" t="s">
        <v>1327</v>
      </c>
      <c r="AE7" s="50" t="s">
        <v>1328</v>
      </c>
      <c r="AF7" s="50" t="s">
        <v>1329</v>
      </c>
      <c r="AG7" s="50" t="s">
        <v>1330</v>
      </c>
      <c r="AH7" s="40"/>
      <c r="AI7" s="51"/>
    </row>
    <row r="8" s="42" customFormat="1" ht="18.75" customHeight="1">
      <c r="B8" s="52" t="s">
        <v>6</v>
      </c>
      <c r="C8" s="52" t="s">
        <v>14</v>
      </c>
      <c r="D8" s="53" t="s">
        <v>22</v>
      </c>
      <c r="E8" s="53" t="s">
        <v>29</v>
      </c>
      <c r="F8" s="52" t="s">
        <v>36</v>
      </c>
      <c r="G8" s="52" t="s">
        <v>42</v>
      </c>
      <c r="H8" s="52" t="s">
        <v>48</v>
      </c>
      <c r="I8" s="53" t="s">
        <v>54</v>
      </c>
      <c r="J8" s="53" t="s">
        <v>60</v>
      </c>
      <c r="K8" s="53" t="s">
        <v>65</v>
      </c>
      <c r="L8" s="53" t="s">
        <v>70</v>
      </c>
      <c r="M8" s="53" t="s">
        <v>75</v>
      </c>
      <c r="N8" s="53" t="s">
        <v>80</v>
      </c>
      <c r="O8" s="53" t="s">
        <v>85</v>
      </c>
      <c r="P8" s="53" t="s">
        <v>90</v>
      </c>
      <c r="Q8" s="53" t="s">
        <v>1331</v>
      </c>
      <c r="R8" s="53" t="s">
        <v>1332</v>
      </c>
      <c r="S8" s="53" t="s">
        <v>1333</v>
      </c>
      <c r="T8" s="53" t="s">
        <v>1334</v>
      </c>
      <c r="U8" s="53" t="s">
        <v>1335</v>
      </c>
      <c r="V8" s="53" t="s">
        <v>1336</v>
      </c>
      <c r="W8" s="53" t="s">
        <v>1337</v>
      </c>
      <c r="X8" s="53" t="s">
        <v>1338</v>
      </c>
      <c r="Y8" s="53" t="s">
        <v>1339</v>
      </c>
      <c r="Z8" s="53" t="s">
        <v>1340</v>
      </c>
      <c r="AA8" s="53" t="s">
        <v>1341</v>
      </c>
      <c r="AB8" s="53" t="s">
        <v>1342</v>
      </c>
      <c r="AC8" s="53" t="s">
        <v>1343</v>
      </c>
      <c r="AD8" s="53" t="s">
        <v>1344</v>
      </c>
      <c r="AE8" s="53" t="s">
        <v>1345</v>
      </c>
      <c r="AF8" s="53" t="s">
        <v>1346</v>
      </c>
      <c r="AG8" s="53" t="s">
        <v>1347</v>
      </c>
      <c r="AH8" s="52" t="s">
        <v>1348</v>
      </c>
      <c r="AI8" s="52" t="s">
        <v>1349</v>
      </c>
    </row>
  </sheetData>
  <sheetProtection algorithmName="SHA-512" hashValue="1JNt0yvCnfIHKkuuUg6Yf5+9t0M2kBzVgopZkfOeYQI7GjXYCll0qtGxOYYzI0DWMN4rN2mbTmWGdj/0u3XsYQ==" saltValue="O3lfQnw5mPXjgXYVEa8dTA==" spinCount="100000" autoFilter="1" deleteColumns="1" deleteRows="1" formatCells="1" formatColumns="1" formatRows="1" insertColumns="1" insertHyperlinks="1" insertRows="1" objects="1" pivotTables="1" scenarios="1" selectLockedCells="0" selectUnlockedCells="0" sheet="1" sort="1"/>
  <autoFilter ref="A8:AI8"/>
  <mergeCells count="17">
    <mergeCell ref="B2:G2"/>
    <mergeCell ref="B3:AH3"/>
    <mergeCell ref="B5:B7"/>
    <mergeCell ref="C5:C7"/>
    <mergeCell ref="D5:D7"/>
    <mergeCell ref="E5:E7"/>
    <mergeCell ref="F5:F7"/>
    <mergeCell ref="G5:G7"/>
    <mergeCell ref="H5:H7"/>
    <mergeCell ref="I5:AG5"/>
    <mergeCell ref="AH5:AH7"/>
    <mergeCell ref="AI5:AI7"/>
    <mergeCell ref="I6:N6"/>
    <mergeCell ref="O6:Q6"/>
    <mergeCell ref="R6:U6"/>
    <mergeCell ref="V6:AA6"/>
    <mergeCell ref="AB6:AG6"/>
  </mergeCells>
  <printOptions headings="0" gridLines="0"/>
  <pageMargins left="0.25" right="0.25" top="0.75" bottom="0.75" header="0.30000001192092901" footer="0.30000001192092901"/>
  <pageSetup paperSize="9" scale="41" fitToWidth="1" fitToHeight="1" pageOrder="downThenOver" orientation="portrait" usePrinterDefaults="1" blackAndWhite="0" draft="0" cellComments="none" useFirstPageNumber="0" errors="displayed" horizontalDpi="600" verticalDpi="600" copies="1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topLeftCell="A4" zoomScale="70" workbookViewId="0">
      <selection activeCell="C118" activeCellId="0" sqref="C118:C133"/>
    </sheetView>
  </sheetViews>
  <sheetFormatPr defaultColWidth="9.1796875" defaultRowHeight="14.25"/>
  <cols>
    <col customWidth="1" min="1" max="1" style="141" width="19.1796875"/>
    <col customWidth="1" min="2" max="2" style="141" width="19.453125"/>
    <col customWidth="1" min="3" max="3" style="141" width="21"/>
    <col customWidth="1" min="4" max="4" style="141" width="27"/>
    <col customWidth="1" min="5" max="5" style="141" width="8.81640625"/>
    <col customWidth="1" min="6" max="6" style="141" width="39.26953125"/>
    <col customWidth="1" min="7" max="7" style="141" width="27.453125"/>
    <col customWidth="1" min="8" max="9" style="141" width="21.81640625"/>
    <col customWidth="1" min="10" max="10" style="141" width="22.54296875"/>
    <col customWidth="1" min="11" max="11" style="141" width="14.453125"/>
    <col customWidth="1" min="12" max="12" style="141" width="18.1796875"/>
    <col customWidth="1" min="13" max="13" style="141" width="15.81640625"/>
    <col customWidth="1" min="14" max="14" style="141" width="19.453125"/>
    <col customWidth="1" min="15" max="15" style="141" width="33"/>
    <col customWidth="1" min="16" max="17" style="141" width="18.26953125"/>
    <col customWidth="1" min="18" max="18" style="141" width="21"/>
    <col customWidth="1" min="19" max="19" style="141" width="22"/>
    <col customWidth="1" min="20" max="20" style="141" width="21.54296875"/>
    <col customWidth="1" min="21" max="21" style="141" width="20.26953125"/>
    <col customWidth="1" min="22" max="23" style="141" width="18.26953125"/>
    <col customWidth="1" min="24" max="25" style="141" width="20"/>
    <col customWidth="1" min="26" max="26" style="141" width="23.1796875"/>
    <col customWidth="1" min="27" max="27" style="141" width="20"/>
    <col customWidth="1" min="28" max="28" style="141" width="18.1796875"/>
    <col customWidth="1" min="29" max="29" style="141" width="20"/>
    <col customWidth="1" min="30" max="30" style="141" width="15.26953125"/>
    <col customWidth="1" min="31" max="31" style="141" width="32"/>
    <col customWidth="1" min="32" max="32" style="141" width="15.54296875"/>
    <col customWidth="1" min="33" max="33" style="141" width="24"/>
    <col customWidth="1" min="34" max="34" style="141" width="53"/>
    <col customWidth="1" min="35" max="35" style="141" width="44.453125"/>
    <col min="36" max="16384" style="141" width="9.1796875"/>
  </cols>
  <sheetData>
    <row r="1" ht="193" customHeight="1">
      <c r="A1" s="55" t="s">
        <v>1350</v>
      </c>
      <c r="B1" s="56"/>
      <c r="C1" s="57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</row>
    <row r="2" s="142" customFormat="1" ht="42.75" customHeight="1">
      <c r="A2" s="143" t="s">
        <v>1291</v>
      </c>
      <c r="B2" s="143" t="s">
        <v>1351</v>
      </c>
      <c r="C2" s="143" t="s">
        <v>1293</v>
      </c>
      <c r="D2" s="143" t="s">
        <v>1294</v>
      </c>
      <c r="E2" s="143" t="s">
        <v>1295</v>
      </c>
      <c r="F2" s="143" t="s">
        <v>1352</v>
      </c>
      <c r="G2" s="144" t="s">
        <v>1353</v>
      </c>
      <c r="H2" s="145" t="s">
        <v>1298</v>
      </c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45"/>
      <c r="AC2" s="145"/>
      <c r="AD2" s="145"/>
      <c r="AE2" s="145"/>
      <c r="AF2" s="145"/>
      <c r="AG2" s="146" t="s">
        <v>1354</v>
      </c>
      <c r="AH2" s="147" t="s">
        <v>1300</v>
      </c>
      <c r="AI2" s="147" t="s">
        <v>1355</v>
      </c>
    </row>
    <row r="3" s="142" customFormat="1" ht="51.75" customHeight="1">
      <c r="A3" s="143"/>
      <c r="B3" s="143"/>
      <c r="C3" s="143"/>
      <c r="D3" s="143"/>
      <c r="E3" s="143"/>
      <c r="F3" s="143"/>
      <c r="G3" s="144"/>
      <c r="H3" s="148" t="s">
        <v>1301</v>
      </c>
      <c r="I3" s="148"/>
      <c r="J3" s="148"/>
      <c r="K3" s="148"/>
      <c r="L3" s="148"/>
      <c r="M3" s="148"/>
      <c r="N3" s="149" t="s">
        <v>1302</v>
      </c>
      <c r="O3" s="149"/>
      <c r="P3" s="149"/>
      <c r="Q3" s="149" t="s">
        <v>1303</v>
      </c>
      <c r="R3" s="149"/>
      <c r="S3" s="149"/>
      <c r="T3" s="149"/>
      <c r="U3" s="148" t="s">
        <v>1304</v>
      </c>
      <c r="V3" s="148"/>
      <c r="W3" s="148"/>
      <c r="X3" s="148"/>
      <c r="Y3" s="148"/>
      <c r="Z3" s="148"/>
      <c r="AA3" s="145" t="s">
        <v>1305</v>
      </c>
      <c r="AB3" s="145"/>
      <c r="AC3" s="145"/>
      <c r="AD3" s="145"/>
      <c r="AE3" s="145"/>
      <c r="AF3" s="145"/>
      <c r="AG3" s="146"/>
      <c r="AH3" s="147"/>
      <c r="AI3" s="147"/>
    </row>
    <row r="4" s="150" customFormat="1" ht="255.75" customHeight="1">
      <c r="A4" s="143"/>
      <c r="B4" s="143"/>
      <c r="C4" s="143"/>
      <c r="D4" s="143"/>
      <c r="E4" s="143"/>
      <c r="F4" s="143"/>
      <c r="G4" s="143"/>
      <c r="H4" s="144" t="s">
        <v>1306</v>
      </c>
      <c r="I4" s="151" t="s">
        <v>1307</v>
      </c>
      <c r="J4" s="151" t="s">
        <v>1308</v>
      </c>
      <c r="K4" s="144" t="s">
        <v>1309</v>
      </c>
      <c r="L4" s="143" t="s">
        <v>1310</v>
      </c>
      <c r="M4" s="144" t="s">
        <v>1311</v>
      </c>
      <c r="N4" s="144" t="s">
        <v>1312</v>
      </c>
      <c r="O4" s="152" t="s">
        <v>1356</v>
      </c>
      <c r="P4" s="144" t="s">
        <v>1314</v>
      </c>
      <c r="Q4" s="144" t="s">
        <v>1357</v>
      </c>
      <c r="R4" s="143" t="s">
        <v>1316</v>
      </c>
      <c r="S4" s="143" t="s">
        <v>1317</v>
      </c>
      <c r="T4" s="143" t="s">
        <v>1318</v>
      </c>
      <c r="U4" s="144" t="s">
        <v>1319</v>
      </c>
      <c r="V4" s="144" t="s">
        <v>1320</v>
      </c>
      <c r="W4" s="144" t="s">
        <v>1358</v>
      </c>
      <c r="X4" s="144" t="s">
        <v>1322</v>
      </c>
      <c r="Y4" s="144" t="s">
        <v>1323</v>
      </c>
      <c r="Z4" s="144" t="s">
        <v>1324</v>
      </c>
      <c r="AA4" s="144" t="s">
        <v>1325</v>
      </c>
      <c r="AB4" s="144" t="s">
        <v>1326</v>
      </c>
      <c r="AC4" s="144" t="s">
        <v>1327</v>
      </c>
      <c r="AD4" s="144" t="s">
        <v>1328</v>
      </c>
      <c r="AE4" s="144" t="s">
        <v>1359</v>
      </c>
      <c r="AF4" s="144" t="s">
        <v>1330</v>
      </c>
      <c r="AG4" s="146"/>
      <c r="AH4" s="147"/>
      <c r="AI4" s="147"/>
    </row>
    <row r="5" s="150" customFormat="1" ht="18.75" customHeight="1">
      <c r="A5" s="153" t="s">
        <v>6</v>
      </c>
      <c r="B5" s="153" t="s">
        <v>14</v>
      </c>
      <c r="C5" s="153" t="s">
        <v>22</v>
      </c>
      <c r="D5" s="153" t="s">
        <v>29</v>
      </c>
      <c r="E5" s="153" t="s">
        <v>36</v>
      </c>
      <c r="F5" s="153" t="s">
        <v>42</v>
      </c>
      <c r="G5" s="153" t="s">
        <v>48</v>
      </c>
      <c r="H5" s="153" t="s">
        <v>54</v>
      </c>
      <c r="I5" s="153" t="s">
        <v>60</v>
      </c>
      <c r="J5" s="153" t="s">
        <v>65</v>
      </c>
      <c r="K5" s="153" t="s">
        <v>70</v>
      </c>
      <c r="L5" s="153" t="s">
        <v>75</v>
      </c>
      <c r="M5" s="153" t="s">
        <v>80</v>
      </c>
      <c r="N5" s="153" t="s">
        <v>85</v>
      </c>
      <c r="O5" s="153" t="s">
        <v>90</v>
      </c>
      <c r="P5" s="153" t="s">
        <v>1331</v>
      </c>
      <c r="Q5" s="153" t="s">
        <v>1332</v>
      </c>
      <c r="R5" s="153" t="s">
        <v>1333</v>
      </c>
      <c r="S5" s="153" t="s">
        <v>1334</v>
      </c>
      <c r="T5" s="153" t="s">
        <v>1335</v>
      </c>
      <c r="U5" s="153" t="s">
        <v>1336</v>
      </c>
      <c r="V5" s="153" t="s">
        <v>1337</v>
      </c>
      <c r="W5" s="153" t="s">
        <v>1338</v>
      </c>
      <c r="X5" s="153" t="s">
        <v>1339</v>
      </c>
      <c r="Y5" s="153" t="s">
        <v>1340</v>
      </c>
      <c r="Z5" s="153" t="s">
        <v>1341</v>
      </c>
      <c r="AA5" s="153" t="s">
        <v>1342</v>
      </c>
      <c r="AB5" s="153" t="s">
        <v>1343</v>
      </c>
      <c r="AC5" s="153" t="s">
        <v>1344</v>
      </c>
      <c r="AD5" s="153" t="s">
        <v>1345</v>
      </c>
      <c r="AE5" s="153" t="s">
        <v>1346</v>
      </c>
      <c r="AF5" s="153" t="s">
        <v>1347</v>
      </c>
      <c r="AG5" s="153" t="s">
        <v>1348</v>
      </c>
      <c r="AH5" s="153" t="s">
        <v>1349</v>
      </c>
      <c r="AI5" s="153" t="s">
        <v>1360</v>
      </c>
    </row>
    <row r="6" s="150" customFormat="1" ht="35.25" customHeight="1">
      <c r="A6" s="143"/>
      <c r="B6" s="143"/>
      <c r="C6" s="209" t="s">
        <v>1087</v>
      </c>
      <c r="D6" s="143" t="str">
        <f>VLOOKUP(C6,'Коды программ'!$A$2:$B$578,2,FALSE)</f>
        <v xml:space="preserve">Экономика и бухгалтерский учет (по отраслям)</v>
      </c>
      <c r="E6" s="154" t="s">
        <v>6</v>
      </c>
      <c r="F6" s="155" t="s">
        <v>7</v>
      </c>
      <c r="G6" s="180">
        <v>39</v>
      </c>
      <c r="H6" s="182">
        <v>11</v>
      </c>
      <c r="I6" s="182">
        <v>9</v>
      </c>
      <c r="J6" s="182">
        <v>0</v>
      </c>
      <c r="K6" s="180">
        <v>0</v>
      </c>
      <c r="L6" s="182">
        <v>0</v>
      </c>
      <c r="M6" s="182">
        <v>27</v>
      </c>
      <c r="N6" s="182">
        <v>1</v>
      </c>
      <c r="O6" s="182">
        <v>0</v>
      </c>
      <c r="P6" s="182">
        <v>0</v>
      </c>
      <c r="Q6" s="182">
        <v>0</v>
      </c>
      <c r="R6" s="182">
        <v>0</v>
      </c>
      <c r="S6" s="182">
        <v>0</v>
      </c>
      <c r="T6" s="180">
        <v>0</v>
      </c>
      <c r="U6" s="182">
        <v>0</v>
      </c>
      <c r="V6" s="182">
        <v>0</v>
      </c>
      <c r="W6" s="182">
        <v>0</v>
      </c>
      <c r="X6" s="182">
        <v>0</v>
      </c>
      <c r="Y6" s="182">
        <v>0</v>
      </c>
      <c r="Z6" s="182">
        <v>0</v>
      </c>
      <c r="AA6" s="182">
        <v>0</v>
      </c>
      <c r="AB6" s="182">
        <v>0</v>
      </c>
      <c r="AC6" s="182">
        <v>0</v>
      </c>
      <c r="AD6" s="180">
        <v>0</v>
      </c>
      <c r="AE6" s="182">
        <v>0</v>
      </c>
      <c r="AF6" s="182">
        <v>0</v>
      </c>
      <c r="AG6" s="156"/>
      <c r="AH6" s="147" t="str">
        <f t="shared" ref="AH6:AH10" si="364">IF(G6=H6+K6+L6+M6+N6+O6+P6+Q6+R6+S6+T6+U6+V6+W6+X6+Y6+Z6+AA6+AB6+AC6+AD6+AE6+AF6,"проверка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 xml:space="preserve">проверка пройдена</v>
      </c>
      <c r="AI6" s="147" t="str">
        <f t="shared" ref="AI6:AI20" si="365">IF(OR(I6&gt;H6,J6&gt;H6),"ВНИМАНИЕ! В гр.09 и/или 10 не может стоять значение большее, чем в гр.08","проверка пройдена")</f>
        <v xml:space="preserve">проверка пройдена</v>
      </c>
    </row>
    <row r="7" s="150" customFormat="1" ht="35.25" hidden="1" customHeight="1">
      <c r="A7" s="143"/>
      <c r="B7" s="143"/>
      <c r="C7" s="209" t="s">
        <v>1087</v>
      </c>
      <c r="D7" s="143" t="str">
        <f>VLOOKUP(C7,'Коды программ'!$A$2:$B$578,2,FALSE)</f>
        <v xml:space="preserve">Экономика и бухгалтерский учет (по отраслям)</v>
      </c>
      <c r="E7" s="154" t="s">
        <v>14</v>
      </c>
      <c r="F7" s="158" t="s">
        <v>15</v>
      </c>
      <c r="G7" s="183">
        <v>0</v>
      </c>
      <c r="H7" s="177">
        <v>0</v>
      </c>
      <c r="I7" s="177">
        <v>0</v>
      </c>
      <c r="J7" s="177">
        <v>0</v>
      </c>
      <c r="K7" s="183">
        <v>0</v>
      </c>
      <c r="L7" s="177">
        <v>0</v>
      </c>
      <c r="M7" s="177">
        <v>0</v>
      </c>
      <c r="N7" s="177">
        <v>0</v>
      </c>
      <c r="O7" s="177">
        <v>0</v>
      </c>
      <c r="P7" s="177">
        <v>0</v>
      </c>
      <c r="Q7" s="177">
        <v>0</v>
      </c>
      <c r="R7" s="177">
        <v>0</v>
      </c>
      <c r="S7" s="177">
        <v>0</v>
      </c>
      <c r="T7" s="183">
        <v>0</v>
      </c>
      <c r="U7" s="177">
        <v>0</v>
      </c>
      <c r="V7" s="177">
        <v>0</v>
      </c>
      <c r="W7" s="177">
        <v>0</v>
      </c>
      <c r="X7" s="177">
        <v>0</v>
      </c>
      <c r="Y7" s="177">
        <v>0</v>
      </c>
      <c r="Z7" s="177">
        <v>0</v>
      </c>
      <c r="AA7" s="177">
        <v>0</v>
      </c>
      <c r="AB7" s="177">
        <v>0</v>
      </c>
      <c r="AC7" s="177">
        <v>0</v>
      </c>
      <c r="AD7" s="183">
        <v>0</v>
      </c>
      <c r="AE7" s="177">
        <v>0</v>
      </c>
      <c r="AF7" s="177">
        <v>0</v>
      </c>
      <c r="AG7" s="156"/>
      <c r="AH7" s="147" t="str">
        <f t="shared" si="364"/>
        <v xml:space="preserve">проверка пройдена</v>
      </c>
      <c r="AI7" s="147" t="str">
        <f t="shared" si="365"/>
        <v xml:space="preserve">проверка пройдена</v>
      </c>
    </row>
    <row r="8" s="150" customFormat="1" ht="35.25" hidden="1" customHeight="1">
      <c r="A8" s="143"/>
      <c r="B8" s="143"/>
      <c r="C8" s="209" t="s">
        <v>1087</v>
      </c>
      <c r="D8" s="143" t="str">
        <f>VLOOKUP(C8,'Коды программ'!$A$2:$B$578,2,FALSE)</f>
        <v xml:space="preserve">Экономика и бухгалтерский учет (по отраслям)</v>
      </c>
      <c r="E8" s="154" t="s">
        <v>22</v>
      </c>
      <c r="F8" s="158" t="s">
        <v>23</v>
      </c>
      <c r="G8" s="183">
        <v>0</v>
      </c>
      <c r="H8" s="177">
        <v>0</v>
      </c>
      <c r="I8" s="177">
        <v>0</v>
      </c>
      <c r="J8" s="177">
        <v>0</v>
      </c>
      <c r="K8" s="183">
        <v>0</v>
      </c>
      <c r="L8" s="177">
        <v>0</v>
      </c>
      <c r="M8" s="177">
        <v>0</v>
      </c>
      <c r="N8" s="177">
        <v>0</v>
      </c>
      <c r="O8" s="177">
        <v>0</v>
      </c>
      <c r="P8" s="177">
        <v>0</v>
      </c>
      <c r="Q8" s="177">
        <v>0</v>
      </c>
      <c r="R8" s="177">
        <v>0</v>
      </c>
      <c r="S8" s="177">
        <v>0</v>
      </c>
      <c r="T8" s="183">
        <v>0</v>
      </c>
      <c r="U8" s="177">
        <v>0</v>
      </c>
      <c r="V8" s="177">
        <v>0</v>
      </c>
      <c r="W8" s="177">
        <v>0</v>
      </c>
      <c r="X8" s="177">
        <v>0</v>
      </c>
      <c r="Y8" s="177">
        <v>0</v>
      </c>
      <c r="Z8" s="177">
        <v>0</v>
      </c>
      <c r="AA8" s="177">
        <v>0</v>
      </c>
      <c r="AB8" s="177">
        <v>0</v>
      </c>
      <c r="AC8" s="177">
        <v>0</v>
      </c>
      <c r="AD8" s="183">
        <v>0</v>
      </c>
      <c r="AE8" s="177">
        <v>0</v>
      </c>
      <c r="AF8" s="177">
        <v>0</v>
      </c>
      <c r="AG8" s="156"/>
      <c r="AH8" s="147" t="str">
        <f t="shared" si="364"/>
        <v xml:space="preserve">проверка пройдена</v>
      </c>
      <c r="AI8" s="147" t="str">
        <f t="shared" si="365"/>
        <v xml:space="preserve">проверка пройдена</v>
      </c>
    </row>
    <row r="9" s="150" customFormat="1" ht="36.75" hidden="1" customHeight="1">
      <c r="A9" s="143"/>
      <c r="B9" s="143"/>
      <c r="C9" s="209" t="s">
        <v>1087</v>
      </c>
      <c r="D9" s="143" t="str">
        <f>VLOOKUP(C9,'Коды программ'!$A$2:$B$578,2,FALSE)</f>
        <v xml:space="preserve">Экономика и бухгалтерский учет (по отраслям)</v>
      </c>
      <c r="E9" s="154" t="s">
        <v>29</v>
      </c>
      <c r="F9" s="158" t="s">
        <v>30</v>
      </c>
      <c r="G9" s="183">
        <v>0</v>
      </c>
      <c r="H9" s="177">
        <v>0</v>
      </c>
      <c r="I9" s="177">
        <v>0</v>
      </c>
      <c r="J9" s="177">
        <v>0</v>
      </c>
      <c r="K9" s="183">
        <v>0</v>
      </c>
      <c r="L9" s="177">
        <v>0</v>
      </c>
      <c r="M9" s="177">
        <v>0</v>
      </c>
      <c r="N9" s="177">
        <v>0</v>
      </c>
      <c r="O9" s="177">
        <v>0</v>
      </c>
      <c r="P9" s="177">
        <v>0</v>
      </c>
      <c r="Q9" s="177">
        <v>0</v>
      </c>
      <c r="R9" s="177">
        <v>0</v>
      </c>
      <c r="S9" s="177">
        <v>0</v>
      </c>
      <c r="T9" s="183">
        <v>0</v>
      </c>
      <c r="U9" s="177">
        <v>0</v>
      </c>
      <c r="V9" s="177">
        <v>0</v>
      </c>
      <c r="W9" s="177">
        <v>0</v>
      </c>
      <c r="X9" s="177">
        <v>0</v>
      </c>
      <c r="Y9" s="177">
        <v>0</v>
      </c>
      <c r="Z9" s="177">
        <v>0</v>
      </c>
      <c r="AA9" s="177">
        <v>0</v>
      </c>
      <c r="AB9" s="177">
        <v>0</v>
      </c>
      <c r="AC9" s="177">
        <v>0</v>
      </c>
      <c r="AD9" s="183">
        <v>0</v>
      </c>
      <c r="AE9" s="177">
        <v>0</v>
      </c>
      <c r="AF9" s="177">
        <v>0</v>
      </c>
      <c r="AG9" s="156"/>
      <c r="AH9" s="147" t="str">
        <f t="shared" si="364"/>
        <v xml:space="preserve">проверка пройдена</v>
      </c>
      <c r="AI9" s="147" t="str">
        <f t="shared" si="365"/>
        <v xml:space="preserve">проверка пройдена</v>
      </c>
    </row>
    <row r="10" s="150" customFormat="1" ht="27" hidden="1" customHeight="1">
      <c r="A10" s="143"/>
      <c r="B10" s="143"/>
      <c r="C10" s="209" t="s">
        <v>1087</v>
      </c>
      <c r="D10" s="143" t="str">
        <f>VLOOKUP(C10,'Коды программ'!$A$2:$B$578,2,FALSE)</f>
        <v xml:space="preserve">Экономика и бухгалтерский учет (по отраслям)</v>
      </c>
      <c r="E10" s="154" t="s">
        <v>36</v>
      </c>
      <c r="F10" s="158" t="s">
        <v>37</v>
      </c>
      <c r="G10" s="183">
        <v>0</v>
      </c>
      <c r="H10" s="177">
        <v>0</v>
      </c>
      <c r="I10" s="177">
        <v>0</v>
      </c>
      <c r="J10" s="177">
        <v>0</v>
      </c>
      <c r="K10" s="183">
        <v>0</v>
      </c>
      <c r="L10" s="177">
        <v>0</v>
      </c>
      <c r="M10" s="177">
        <v>0</v>
      </c>
      <c r="N10" s="177">
        <v>0</v>
      </c>
      <c r="O10" s="177">
        <v>0</v>
      </c>
      <c r="P10" s="177">
        <v>0</v>
      </c>
      <c r="Q10" s="177">
        <v>0</v>
      </c>
      <c r="R10" s="177">
        <v>0</v>
      </c>
      <c r="S10" s="177">
        <v>0</v>
      </c>
      <c r="T10" s="183">
        <v>0</v>
      </c>
      <c r="U10" s="177">
        <v>0</v>
      </c>
      <c r="V10" s="177">
        <v>0</v>
      </c>
      <c r="W10" s="177">
        <v>0</v>
      </c>
      <c r="X10" s="177">
        <v>0</v>
      </c>
      <c r="Y10" s="177">
        <v>0</v>
      </c>
      <c r="Z10" s="177">
        <v>0</v>
      </c>
      <c r="AA10" s="177">
        <v>0</v>
      </c>
      <c r="AB10" s="177">
        <v>0</v>
      </c>
      <c r="AC10" s="177">
        <v>0</v>
      </c>
      <c r="AD10" s="183">
        <v>0</v>
      </c>
      <c r="AE10" s="177">
        <v>0</v>
      </c>
      <c r="AF10" s="177">
        <v>0</v>
      </c>
      <c r="AG10" s="156"/>
      <c r="AH10" s="147" t="str">
        <f t="shared" si="364"/>
        <v xml:space="preserve">проверка пройдена</v>
      </c>
      <c r="AI10" s="147" t="str">
        <f t="shared" si="365"/>
        <v xml:space="preserve">проверка пройдена</v>
      </c>
    </row>
    <row r="11" s="150" customFormat="1" ht="81" hidden="1" customHeight="1">
      <c r="A11" s="143"/>
      <c r="B11" s="143"/>
      <c r="C11" s="209" t="s">
        <v>1087</v>
      </c>
      <c r="D11" s="143" t="str">
        <f>VLOOKUP(C11,'Коды программ'!$A$2:$B$578,2,FALSE)</f>
        <v xml:space="preserve">Экономика и бухгалтерский учет (по отраслям)</v>
      </c>
      <c r="E11" s="153" t="s">
        <v>42</v>
      </c>
      <c r="F11" s="159" t="s">
        <v>43</v>
      </c>
      <c r="G11" s="156">
        <f>G7+G9</f>
        <v>0</v>
      </c>
      <c r="H11" s="156">
        <f t="shared" ref="H11:AF11" si="366">H7+H9</f>
        <v>0</v>
      </c>
      <c r="I11" s="156">
        <f t="shared" si="366"/>
        <v>0</v>
      </c>
      <c r="J11" s="156">
        <f t="shared" si="366"/>
        <v>0</v>
      </c>
      <c r="K11" s="156">
        <f t="shared" si="366"/>
        <v>0</v>
      </c>
      <c r="L11" s="156">
        <f t="shared" si="366"/>
        <v>0</v>
      </c>
      <c r="M11" s="156">
        <f t="shared" si="366"/>
        <v>0</v>
      </c>
      <c r="N11" s="156">
        <f t="shared" si="366"/>
        <v>0</v>
      </c>
      <c r="O11" s="156">
        <f t="shared" si="366"/>
        <v>0</v>
      </c>
      <c r="P11" s="156">
        <f t="shared" si="366"/>
        <v>0</v>
      </c>
      <c r="Q11" s="156">
        <f t="shared" si="366"/>
        <v>0</v>
      </c>
      <c r="R11" s="156">
        <f t="shared" si="366"/>
        <v>0</v>
      </c>
      <c r="S11" s="156">
        <f t="shared" si="366"/>
        <v>0</v>
      </c>
      <c r="T11" s="156">
        <f t="shared" si="366"/>
        <v>0</v>
      </c>
      <c r="U11" s="156">
        <f t="shared" si="366"/>
        <v>0</v>
      </c>
      <c r="V11" s="156">
        <f t="shared" si="366"/>
        <v>0</v>
      </c>
      <c r="W11" s="156">
        <f t="shared" si="366"/>
        <v>0</v>
      </c>
      <c r="X11" s="156">
        <f t="shared" si="366"/>
        <v>0</v>
      </c>
      <c r="Y11" s="156">
        <f t="shared" si="366"/>
        <v>0</v>
      </c>
      <c r="Z11" s="156">
        <f t="shared" si="366"/>
        <v>0</v>
      </c>
      <c r="AA11" s="156">
        <f t="shared" si="366"/>
        <v>0</v>
      </c>
      <c r="AB11" s="156">
        <f t="shared" si="366"/>
        <v>0</v>
      </c>
      <c r="AC11" s="156">
        <f t="shared" si="366"/>
        <v>0</v>
      </c>
      <c r="AD11" s="156">
        <f t="shared" si="366"/>
        <v>0</v>
      </c>
      <c r="AE11" s="156">
        <f t="shared" si="366"/>
        <v>0</v>
      </c>
      <c r="AF11" s="156">
        <f t="shared" si="366"/>
        <v>0</v>
      </c>
      <c r="AG11" s="156"/>
      <c r="AH11" s="147" t="str">
        <f t="shared" ref="AH11:AH74" si="367">IF(G11=H11+K11+L11+M11+N11+O11+P11+Q11+R11+S11+T11+U11+V11+W11+X11+Y11+Z11+AA11+AB11+AC11+AD11+AE11+AF11,"проверка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 xml:space="preserve">проверка пройдена</v>
      </c>
      <c r="AI11" s="147" t="str">
        <f t="shared" si="365"/>
        <v xml:space="preserve">проверка пройдена</v>
      </c>
    </row>
    <row r="12" ht="87" hidden="1" customHeight="1">
      <c r="A12" s="143"/>
      <c r="B12" s="143"/>
      <c r="C12" s="209" t="s">
        <v>1087</v>
      </c>
      <c r="D12" s="143" t="str">
        <f>VLOOKUP(C12,'Коды программ'!$A$2:$B$578,2,FALSE)</f>
        <v xml:space="preserve">Экономика и бухгалтерский учет (по отраслям)</v>
      </c>
      <c r="E12" s="153" t="s">
        <v>48</v>
      </c>
      <c r="F12" s="159" t="s">
        <v>49</v>
      </c>
      <c r="G12" s="156">
        <v>0</v>
      </c>
      <c r="H12" s="156">
        <v>0</v>
      </c>
      <c r="I12" s="156">
        <v>0</v>
      </c>
      <c r="J12" s="156">
        <v>0</v>
      </c>
      <c r="K12" s="156">
        <v>0</v>
      </c>
      <c r="L12" s="156">
        <v>0</v>
      </c>
      <c r="M12" s="156">
        <v>0</v>
      </c>
      <c r="N12" s="156">
        <v>0</v>
      </c>
      <c r="O12" s="156">
        <v>0</v>
      </c>
      <c r="P12" s="156">
        <v>0</v>
      </c>
      <c r="Q12" s="156">
        <v>0</v>
      </c>
      <c r="R12" s="156">
        <v>0</v>
      </c>
      <c r="S12" s="156">
        <v>0</v>
      </c>
      <c r="T12" s="156">
        <v>0</v>
      </c>
      <c r="U12" s="156">
        <v>0</v>
      </c>
      <c r="V12" s="156">
        <v>0</v>
      </c>
      <c r="W12" s="156">
        <v>0</v>
      </c>
      <c r="X12" s="156">
        <v>0</v>
      </c>
      <c r="Y12" s="156">
        <v>0</v>
      </c>
      <c r="Z12" s="156">
        <v>0</v>
      </c>
      <c r="AA12" s="156">
        <v>0</v>
      </c>
      <c r="AB12" s="156">
        <v>0</v>
      </c>
      <c r="AC12" s="156">
        <v>0</v>
      </c>
      <c r="AD12" s="156">
        <v>0</v>
      </c>
      <c r="AE12" s="156">
        <v>0</v>
      </c>
      <c r="AF12" s="156">
        <v>0</v>
      </c>
      <c r="AG12" s="156"/>
      <c r="AH12" s="147" t="str">
        <f t="shared" si="367"/>
        <v xml:space="preserve">проверка пройдена</v>
      </c>
      <c r="AI12" s="147" t="str">
        <f t="shared" si="365"/>
        <v xml:space="preserve">проверка пройдена</v>
      </c>
    </row>
    <row r="13" ht="45" hidden="1">
      <c r="A13" s="143"/>
      <c r="B13" s="143"/>
      <c r="C13" s="209" t="s">
        <v>1087</v>
      </c>
      <c r="D13" s="143" t="str">
        <f>VLOOKUP(C13,'Коды программ'!$A$2:$B$578,2,FALSE)</f>
        <v xml:space="preserve">Экономика и бухгалтерский учет (по отраслям)</v>
      </c>
      <c r="E13" s="153" t="s">
        <v>54</v>
      </c>
      <c r="F13" s="159" t="s">
        <v>55</v>
      </c>
      <c r="G13" s="156">
        <v>0</v>
      </c>
      <c r="H13" s="156">
        <v>0</v>
      </c>
      <c r="I13" s="156">
        <v>0</v>
      </c>
      <c r="J13" s="156">
        <v>0</v>
      </c>
      <c r="K13" s="156">
        <v>0</v>
      </c>
      <c r="L13" s="156">
        <v>0</v>
      </c>
      <c r="M13" s="156">
        <v>0</v>
      </c>
      <c r="N13" s="156">
        <v>0</v>
      </c>
      <c r="O13" s="156">
        <v>0</v>
      </c>
      <c r="P13" s="156">
        <v>0</v>
      </c>
      <c r="Q13" s="156">
        <v>0</v>
      </c>
      <c r="R13" s="156">
        <v>0</v>
      </c>
      <c r="S13" s="156">
        <v>0</v>
      </c>
      <c r="T13" s="156">
        <v>0</v>
      </c>
      <c r="U13" s="156">
        <v>0</v>
      </c>
      <c r="V13" s="156">
        <v>0</v>
      </c>
      <c r="W13" s="156">
        <v>0</v>
      </c>
      <c r="X13" s="156">
        <v>0</v>
      </c>
      <c r="Y13" s="156">
        <v>0</v>
      </c>
      <c r="Z13" s="156">
        <v>0</v>
      </c>
      <c r="AA13" s="156">
        <v>0</v>
      </c>
      <c r="AB13" s="156">
        <v>0</v>
      </c>
      <c r="AC13" s="156">
        <v>0</v>
      </c>
      <c r="AD13" s="156">
        <v>0</v>
      </c>
      <c r="AE13" s="156">
        <v>0</v>
      </c>
      <c r="AF13" s="156">
        <v>0</v>
      </c>
      <c r="AG13" s="156"/>
      <c r="AH13" s="147" t="str">
        <f t="shared" si="367"/>
        <v xml:space="preserve">проверка пройдена</v>
      </c>
      <c r="AI13" s="147" t="str">
        <f t="shared" si="365"/>
        <v xml:space="preserve">проверка пройдена</v>
      </c>
    </row>
    <row r="14" ht="45" hidden="1">
      <c r="A14" s="143"/>
      <c r="B14" s="143"/>
      <c r="C14" s="209" t="s">
        <v>1087</v>
      </c>
      <c r="D14" s="143" t="str">
        <f>VLOOKUP(C14,'Коды программ'!$A$2:$B$578,2,FALSE)</f>
        <v xml:space="preserve">Экономика и бухгалтерский учет (по отраслям)</v>
      </c>
      <c r="E14" s="153" t="s">
        <v>60</v>
      </c>
      <c r="F14" s="159" t="s">
        <v>61</v>
      </c>
      <c r="G14" s="156">
        <v>0</v>
      </c>
      <c r="H14" s="156">
        <v>0</v>
      </c>
      <c r="I14" s="156">
        <v>0</v>
      </c>
      <c r="J14" s="156">
        <v>0</v>
      </c>
      <c r="K14" s="156">
        <v>0</v>
      </c>
      <c r="L14" s="156">
        <v>0</v>
      </c>
      <c r="M14" s="156">
        <v>0</v>
      </c>
      <c r="N14" s="156">
        <v>0</v>
      </c>
      <c r="O14" s="156">
        <v>0</v>
      </c>
      <c r="P14" s="156">
        <v>0</v>
      </c>
      <c r="Q14" s="156">
        <v>0</v>
      </c>
      <c r="R14" s="156">
        <v>0</v>
      </c>
      <c r="S14" s="156">
        <v>0</v>
      </c>
      <c r="T14" s="156">
        <v>0</v>
      </c>
      <c r="U14" s="156">
        <v>0</v>
      </c>
      <c r="V14" s="156">
        <v>0</v>
      </c>
      <c r="W14" s="156">
        <v>0</v>
      </c>
      <c r="X14" s="156">
        <v>0</v>
      </c>
      <c r="Y14" s="156">
        <v>0</v>
      </c>
      <c r="Z14" s="156">
        <v>0</v>
      </c>
      <c r="AA14" s="156">
        <v>0</v>
      </c>
      <c r="AB14" s="156">
        <v>0</v>
      </c>
      <c r="AC14" s="156">
        <v>0</v>
      </c>
      <c r="AD14" s="156">
        <v>0</v>
      </c>
      <c r="AE14" s="156">
        <v>0</v>
      </c>
      <c r="AF14" s="156">
        <v>0</v>
      </c>
      <c r="AG14" s="156"/>
      <c r="AH14" s="147" t="str">
        <f t="shared" si="367"/>
        <v xml:space="preserve">проверка пройдена</v>
      </c>
      <c r="AI14" s="147" t="str">
        <f t="shared" si="365"/>
        <v xml:space="preserve">проверка пройдена</v>
      </c>
    </row>
    <row r="15" ht="45" hidden="1" customHeight="1">
      <c r="A15" s="143"/>
      <c r="B15" s="143"/>
      <c r="C15" s="209" t="s">
        <v>1087</v>
      </c>
      <c r="D15" s="143" t="str">
        <f>VLOOKUP(C15,'Коды программ'!$A$2:$B$578,2,FALSE)</f>
        <v xml:space="preserve">Экономика и бухгалтерский учет (по отраслям)</v>
      </c>
      <c r="E15" s="160" t="s">
        <v>65</v>
      </c>
      <c r="F15" s="161" t="s">
        <v>66</v>
      </c>
      <c r="G15" s="156">
        <v>0</v>
      </c>
      <c r="H15" s="156">
        <v>0</v>
      </c>
      <c r="I15" s="156">
        <v>0</v>
      </c>
      <c r="J15" s="156">
        <v>0</v>
      </c>
      <c r="K15" s="156">
        <v>0</v>
      </c>
      <c r="L15" s="156">
        <v>0</v>
      </c>
      <c r="M15" s="156">
        <v>0</v>
      </c>
      <c r="N15" s="156">
        <v>0</v>
      </c>
      <c r="O15" s="156">
        <v>0</v>
      </c>
      <c r="P15" s="156">
        <v>0</v>
      </c>
      <c r="Q15" s="156">
        <v>0</v>
      </c>
      <c r="R15" s="156">
        <v>0</v>
      </c>
      <c r="S15" s="156">
        <v>0</v>
      </c>
      <c r="T15" s="156">
        <v>0</v>
      </c>
      <c r="U15" s="156">
        <v>0</v>
      </c>
      <c r="V15" s="156">
        <v>0</v>
      </c>
      <c r="W15" s="156">
        <v>0</v>
      </c>
      <c r="X15" s="156">
        <v>0</v>
      </c>
      <c r="Y15" s="156">
        <v>0</v>
      </c>
      <c r="Z15" s="156">
        <v>0</v>
      </c>
      <c r="AA15" s="156">
        <v>0</v>
      </c>
      <c r="AB15" s="156">
        <v>0</v>
      </c>
      <c r="AC15" s="156">
        <v>0</v>
      </c>
      <c r="AD15" s="156">
        <v>0</v>
      </c>
      <c r="AE15" s="156">
        <v>0</v>
      </c>
      <c r="AF15" s="156">
        <v>0</v>
      </c>
      <c r="AG15" s="156"/>
      <c r="AH15" s="147" t="str">
        <f t="shared" si="367"/>
        <v xml:space="preserve">проверка пройдена</v>
      </c>
      <c r="AI15" s="147" t="str">
        <f t="shared" si="365"/>
        <v xml:space="preserve">проверка пройдена</v>
      </c>
    </row>
    <row r="16" ht="21.649999999999999" hidden="1" customHeight="1">
      <c r="A16" s="143"/>
      <c r="B16" s="143"/>
      <c r="C16" s="209" t="s">
        <v>1087</v>
      </c>
      <c r="D16" s="143" t="str">
        <f>VLOOKUP(C16,'Коды программ'!$A$2:$B$578,2,FALSE)</f>
        <v xml:space="preserve">Экономика и бухгалтерский учет (по отраслям)</v>
      </c>
      <c r="E16" s="160" t="s">
        <v>70</v>
      </c>
      <c r="F16" s="161" t="s">
        <v>71</v>
      </c>
      <c r="G16" s="156">
        <v>0</v>
      </c>
      <c r="H16" s="156">
        <v>0</v>
      </c>
      <c r="I16" s="156">
        <v>0</v>
      </c>
      <c r="J16" s="156">
        <v>0</v>
      </c>
      <c r="K16" s="156">
        <v>0</v>
      </c>
      <c r="L16" s="156">
        <v>0</v>
      </c>
      <c r="M16" s="156">
        <v>0</v>
      </c>
      <c r="N16" s="156">
        <v>0</v>
      </c>
      <c r="O16" s="156">
        <v>0</v>
      </c>
      <c r="P16" s="156">
        <v>0</v>
      </c>
      <c r="Q16" s="156">
        <v>0</v>
      </c>
      <c r="R16" s="156">
        <v>0</v>
      </c>
      <c r="S16" s="156">
        <v>0</v>
      </c>
      <c r="T16" s="156">
        <v>0</v>
      </c>
      <c r="U16" s="156">
        <v>0</v>
      </c>
      <c r="V16" s="156">
        <v>0</v>
      </c>
      <c r="W16" s="156">
        <v>0</v>
      </c>
      <c r="X16" s="156">
        <v>0</v>
      </c>
      <c r="Y16" s="156">
        <v>0</v>
      </c>
      <c r="Z16" s="156">
        <v>0</v>
      </c>
      <c r="AA16" s="156">
        <v>0</v>
      </c>
      <c r="AB16" s="156">
        <v>0</v>
      </c>
      <c r="AC16" s="156">
        <v>0</v>
      </c>
      <c r="AD16" s="156">
        <v>0</v>
      </c>
      <c r="AE16" s="156">
        <v>0</v>
      </c>
      <c r="AF16" s="156">
        <v>0</v>
      </c>
      <c r="AG16" s="156"/>
      <c r="AH16" s="147" t="str">
        <f t="shared" si="367"/>
        <v xml:space="preserve">проверка пройдена</v>
      </c>
      <c r="AI16" s="147" t="str">
        <f t="shared" si="365"/>
        <v xml:space="preserve">проверка пройдена</v>
      </c>
    </row>
    <row r="17" ht="45" hidden="1">
      <c r="A17" s="143"/>
      <c r="B17" s="143"/>
      <c r="C17" s="209" t="s">
        <v>1087</v>
      </c>
      <c r="D17" s="143" t="str">
        <f>VLOOKUP(C17,'Коды программ'!$A$2:$B$578,2,FALSE)</f>
        <v xml:space="preserve">Экономика и бухгалтерский учет (по отраслям)</v>
      </c>
      <c r="E17" s="160" t="s">
        <v>75</v>
      </c>
      <c r="F17" s="161" t="s">
        <v>76</v>
      </c>
      <c r="G17" s="156">
        <v>0</v>
      </c>
      <c r="H17" s="156">
        <v>0</v>
      </c>
      <c r="I17" s="156">
        <v>0</v>
      </c>
      <c r="J17" s="156">
        <v>0</v>
      </c>
      <c r="K17" s="156">
        <v>0</v>
      </c>
      <c r="L17" s="156">
        <v>0</v>
      </c>
      <c r="M17" s="156">
        <v>0</v>
      </c>
      <c r="N17" s="156">
        <v>0</v>
      </c>
      <c r="O17" s="156">
        <v>0</v>
      </c>
      <c r="P17" s="156">
        <v>0</v>
      </c>
      <c r="Q17" s="156">
        <v>0</v>
      </c>
      <c r="R17" s="156">
        <v>0</v>
      </c>
      <c r="S17" s="156">
        <v>0</v>
      </c>
      <c r="T17" s="156">
        <v>0</v>
      </c>
      <c r="U17" s="156">
        <v>0</v>
      </c>
      <c r="V17" s="156">
        <v>0</v>
      </c>
      <c r="W17" s="156">
        <v>0</v>
      </c>
      <c r="X17" s="156">
        <v>0</v>
      </c>
      <c r="Y17" s="156">
        <v>0</v>
      </c>
      <c r="Z17" s="156">
        <v>0</v>
      </c>
      <c r="AA17" s="156">
        <v>0</v>
      </c>
      <c r="AB17" s="156">
        <v>0</v>
      </c>
      <c r="AC17" s="156">
        <v>0</v>
      </c>
      <c r="AD17" s="156">
        <v>0</v>
      </c>
      <c r="AE17" s="156">
        <v>0</v>
      </c>
      <c r="AF17" s="156">
        <v>0</v>
      </c>
      <c r="AG17" s="156"/>
      <c r="AH17" s="147" t="str">
        <f t="shared" si="367"/>
        <v xml:space="preserve">проверка пройдена</v>
      </c>
      <c r="AI17" s="147" t="str">
        <f t="shared" si="365"/>
        <v xml:space="preserve">проверка пройдена</v>
      </c>
    </row>
    <row r="18" ht="37.5" hidden="1" customHeight="1">
      <c r="A18" s="143"/>
      <c r="B18" s="143"/>
      <c r="C18" s="209" t="s">
        <v>1087</v>
      </c>
      <c r="D18" s="143" t="str">
        <f>VLOOKUP(C18,'Коды программ'!$A$2:$B$578,2,FALSE)</f>
        <v xml:space="preserve">Экономика и бухгалтерский учет (по отраслям)</v>
      </c>
      <c r="E18" s="160" t="s">
        <v>80</v>
      </c>
      <c r="F18" s="161" t="s">
        <v>81</v>
      </c>
      <c r="G18" s="156">
        <v>0</v>
      </c>
      <c r="H18" s="156">
        <v>0</v>
      </c>
      <c r="I18" s="156">
        <v>0</v>
      </c>
      <c r="J18" s="156">
        <v>0</v>
      </c>
      <c r="K18" s="156">
        <v>0</v>
      </c>
      <c r="L18" s="156">
        <v>0</v>
      </c>
      <c r="M18" s="156">
        <v>0</v>
      </c>
      <c r="N18" s="156">
        <v>0</v>
      </c>
      <c r="O18" s="156">
        <v>0</v>
      </c>
      <c r="P18" s="156">
        <v>0</v>
      </c>
      <c r="Q18" s="156">
        <v>0</v>
      </c>
      <c r="R18" s="156">
        <v>0</v>
      </c>
      <c r="S18" s="156">
        <v>0</v>
      </c>
      <c r="T18" s="156">
        <v>0</v>
      </c>
      <c r="U18" s="156">
        <v>0</v>
      </c>
      <c r="V18" s="156">
        <v>0</v>
      </c>
      <c r="W18" s="156">
        <v>0</v>
      </c>
      <c r="X18" s="156">
        <v>0</v>
      </c>
      <c r="Y18" s="156">
        <v>0</v>
      </c>
      <c r="Z18" s="156">
        <v>0</v>
      </c>
      <c r="AA18" s="156">
        <v>0</v>
      </c>
      <c r="AB18" s="156">
        <v>0</v>
      </c>
      <c r="AC18" s="156">
        <v>0</v>
      </c>
      <c r="AD18" s="156">
        <v>0</v>
      </c>
      <c r="AE18" s="156">
        <v>0</v>
      </c>
      <c r="AF18" s="156">
        <v>0</v>
      </c>
      <c r="AG18" s="156"/>
      <c r="AH18" s="147" t="str">
        <f t="shared" si="367"/>
        <v xml:space="preserve">проверка пройдена</v>
      </c>
      <c r="AI18" s="147" t="str">
        <f t="shared" si="365"/>
        <v xml:space="preserve">проверка пройдена</v>
      </c>
    </row>
    <row r="19" ht="60" hidden="1">
      <c r="A19" s="143"/>
      <c r="B19" s="143"/>
      <c r="C19" s="209" t="s">
        <v>1087</v>
      </c>
      <c r="D19" s="143" t="str">
        <f>VLOOKUP(C19,'Коды программ'!$A$2:$B$578,2,FALSE)</f>
        <v xml:space="preserve">Экономика и бухгалтерский учет (по отраслям)</v>
      </c>
      <c r="E19" s="153" t="s">
        <v>85</v>
      </c>
      <c r="F19" s="162" t="s">
        <v>86</v>
      </c>
      <c r="G19" s="156">
        <v>0</v>
      </c>
      <c r="H19" s="156">
        <v>0</v>
      </c>
      <c r="I19" s="156">
        <v>0</v>
      </c>
      <c r="J19" s="156">
        <v>0</v>
      </c>
      <c r="K19" s="156">
        <v>0</v>
      </c>
      <c r="L19" s="156">
        <v>0</v>
      </c>
      <c r="M19" s="156">
        <v>0</v>
      </c>
      <c r="N19" s="156">
        <v>0</v>
      </c>
      <c r="O19" s="156">
        <v>0</v>
      </c>
      <c r="P19" s="156">
        <v>0</v>
      </c>
      <c r="Q19" s="156">
        <v>0</v>
      </c>
      <c r="R19" s="156">
        <v>0</v>
      </c>
      <c r="S19" s="156">
        <v>0</v>
      </c>
      <c r="T19" s="156">
        <v>0</v>
      </c>
      <c r="U19" s="156">
        <v>0</v>
      </c>
      <c r="V19" s="156">
        <v>0</v>
      </c>
      <c r="W19" s="156">
        <v>0</v>
      </c>
      <c r="X19" s="156">
        <v>0</v>
      </c>
      <c r="Y19" s="156">
        <v>0</v>
      </c>
      <c r="Z19" s="156">
        <v>0</v>
      </c>
      <c r="AA19" s="156">
        <v>0</v>
      </c>
      <c r="AB19" s="156">
        <v>0</v>
      </c>
      <c r="AC19" s="156">
        <v>0</v>
      </c>
      <c r="AD19" s="156">
        <v>0</v>
      </c>
      <c r="AE19" s="156">
        <v>0</v>
      </c>
      <c r="AF19" s="156">
        <v>0</v>
      </c>
      <c r="AG19" s="156"/>
      <c r="AH19" s="147" t="str">
        <f t="shared" si="367"/>
        <v xml:space="preserve">проверка пройдена</v>
      </c>
      <c r="AI19" s="147" t="str">
        <f t="shared" si="365"/>
        <v xml:space="preserve">проверка пройдена</v>
      </c>
    </row>
    <row r="20" ht="75" hidden="1">
      <c r="A20" s="143"/>
      <c r="B20" s="143"/>
      <c r="C20" s="209" t="s">
        <v>1087</v>
      </c>
      <c r="D20" s="143" t="str">
        <f>VLOOKUP(C20,'Коды программ'!$A$2:$B$578,2,FALSE)</f>
        <v xml:space="preserve">Экономика и бухгалтерский учет (по отраслям)</v>
      </c>
      <c r="E20" s="153" t="s">
        <v>90</v>
      </c>
      <c r="F20" s="162" t="s">
        <v>91</v>
      </c>
      <c r="G20" s="156">
        <v>0</v>
      </c>
      <c r="H20" s="156">
        <v>0</v>
      </c>
      <c r="I20" s="156">
        <v>0</v>
      </c>
      <c r="J20" s="156">
        <v>0</v>
      </c>
      <c r="K20" s="156">
        <v>0</v>
      </c>
      <c r="L20" s="156">
        <v>0</v>
      </c>
      <c r="M20" s="156">
        <v>0</v>
      </c>
      <c r="N20" s="156">
        <v>0</v>
      </c>
      <c r="O20" s="156">
        <v>0</v>
      </c>
      <c r="P20" s="156">
        <v>0</v>
      </c>
      <c r="Q20" s="156">
        <v>0</v>
      </c>
      <c r="R20" s="156">
        <v>0</v>
      </c>
      <c r="S20" s="156">
        <v>0</v>
      </c>
      <c r="T20" s="156">
        <v>0</v>
      </c>
      <c r="U20" s="156">
        <v>0</v>
      </c>
      <c r="V20" s="156">
        <v>0</v>
      </c>
      <c r="W20" s="156">
        <v>0</v>
      </c>
      <c r="X20" s="156">
        <v>0</v>
      </c>
      <c r="Y20" s="156">
        <v>0</v>
      </c>
      <c r="Z20" s="156">
        <v>0</v>
      </c>
      <c r="AA20" s="156">
        <v>0</v>
      </c>
      <c r="AB20" s="156">
        <v>0</v>
      </c>
      <c r="AC20" s="156">
        <v>0</v>
      </c>
      <c r="AD20" s="156">
        <v>0</v>
      </c>
      <c r="AE20" s="156">
        <v>0</v>
      </c>
      <c r="AF20" s="156">
        <v>0</v>
      </c>
      <c r="AG20" s="156"/>
      <c r="AH20" s="147" t="str">
        <f t="shared" si="367"/>
        <v xml:space="preserve">проверка пройдена</v>
      </c>
      <c r="AI20" s="147" t="str">
        <f t="shared" si="365"/>
        <v xml:space="preserve">проверка пройдена</v>
      </c>
    </row>
    <row r="21" ht="105.75" hidden="1" customHeight="1">
      <c r="A21" s="143"/>
      <c r="B21" s="143"/>
      <c r="C21" s="209" t="s">
        <v>1087</v>
      </c>
      <c r="D21" s="143" t="str">
        <f>VLOOKUP(C21,'Коды программ'!$A$2:$B$578,2,FALSE)</f>
        <v xml:space="preserve">Экономика и бухгалтерский учет (по отраслям)</v>
      </c>
      <c r="E21" s="163" t="s">
        <v>1331</v>
      </c>
      <c r="F21" s="164" t="s">
        <v>1362</v>
      </c>
      <c r="G21" s="165" t="str">
        <f>IF(AND(G7&lt;=G6,G8&lt;=G7,G9&lt;=G6,G10&lt;=G6,G11=(G7+G9),G11=(G12+G13+G14+G15+G16+G17+G18),G19&lt;=G11,G20&lt;=G11,(G7+G9)&lt;=G6,G12&lt;=G11,G13&lt;=G11,G14&lt;=G11,G15&lt;=G11,G16&lt;=G11,G17&lt;=G11,G18&lt;=G11,G19&lt;=G10,G19&lt;=G11),"проверка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H21" s="165" t="str">
        <f t="shared" ref="H21:AF21" si="368">IF(AND(H7&lt;=H6,H8&lt;=H7,H9&lt;=H6,H10&lt;=H6,H11=(H7+H9),H11=(H12+H13+H14+H15+H16+H17+H18),H19&lt;=H11,H20&lt;=H11,(H7+H9)&lt;=H6,H12&lt;=H11,H13&lt;=H11,H14&lt;=H11,H15&lt;=H11,H16&lt;=H11,H17&lt;=H11,H18&lt;=H11,H19&lt;=H10,H19&lt;=H11),"проверка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I21" s="165" t="str">
        <f t="shared" si="368"/>
        <v xml:space="preserve">проверка пройдена</v>
      </c>
      <c r="J21" s="165" t="str">
        <f t="shared" si="368"/>
        <v xml:space="preserve">проверка пройдена</v>
      </c>
      <c r="K21" s="165" t="str">
        <f t="shared" si="368"/>
        <v xml:space="preserve">проверка пройдена</v>
      </c>
      <c r="L21" s="165" t="str">
        <f t="shared" si="368"/>
        <v xml:space="preserve">проверка пройдена</v>
      </c>
      <c r="M21" s="165" t="str">
        <f t="shared" si="368"/>
        <v xml:space="preserve">проверка пройдена</v>
      </c>
      <c r="N21" s="165" t="str">
        <f t="shared" si="368"/>
        <v xml:space="preserve">проверка пройдена</v>
      </c>
      <c r="O21" s="165" t="str">
        <f t="shared" si="368"/>
        <v xml:space="preserve">проверка пройдена</v>
      </c>
      <c r="P21" s="165" t="str">
        <f t="shared" si="368"/>
        <v xml:space="preserve">проверка пройдена</v>
      </c>
      <c r="Q21" s="165" t="str">
        <f t="shared" si="368"/>
        <v xml:space="preserve">проверка пройдена</v>
      </c>
      <c r="R21" s="165" t="str">
        <f t="shared" si="368"/>
        <v xml:space="preserve">проверка пройдена</v>
      </c>
      <c r="S21" s="165" t="str">
        <f t="shared" si="368"/>
        <v xml:space="preserve">проверка пройдена</v>
      </c>
      <c r="T21" s="165" t="str">
        <f t="shared" si="368"/>
        <v xml:space="preserve">проверка пройдена</v>
      </c>
      <c r="U21" s="165" t="str">
        <f t="shared" si="368"/>
        <v xml:space="preserve">проверка пройдена</v>
      </c>
      <c r="V21" s="165" t="str">
        <f t="shared" si="368"/>
        <v xml:space="preserve">проверка пройдена</v>
      </c>
      <c r="W21" s="165" t="str">
        <f t="shared" si="368"/>
        <v xml:space="preserve">проверка пройдена</v>
      </c>
      <c r="X21" s="165" t="str">
        <f t="shared" si="368"/>
        <v xml:space="preserve">проверка пройдена</v>
      </c>
      <c r="Y21" s="165" t="str">
        <f t="shared" si="368"/>
        <v xml:space="preserve">проверка пройдена</v>
      </c>
      <c r="Z21" s="165" t="str">
        <f t="shared" si="368"/>
        <v xml:space="preserve">проверка пройдена</v>
      </c>
      <c r="AA21" s="165" t="str">
        <f t="shared" si="368"/>
        <v xml:space="preserve">проверка пройдена</v>
      </c>
      <c r="AB21" s="165" t="str">
        <f t="shared" si="368"/>
        <v xml:space="preserve">проверка пройдена</v>
      </c>
      <c r="AC21" s="165" t="str">
        <f t="shared" si="368"/>
        <v xml:space="preserve">проверка пройдена</v>
      </c>
      <c r="AD21" s="165" t="str">
        <f t="shared" si="368"/>
        <v xml:space="preserve">проверка пройдена</v>
      </c>
      <c r="AE21" s="165" t="str">
        <f t="shared" si="368"/>
        <v xml:space="preserve">проверка пройдена</v>
      </c>
      <c r="AF21" s="165" t="str">
        <f t="shared" si="368"/>
        <v xml:space="preserve">проверка пройдена</v>
      </c>
      <c r="AG21" s="166"/>
      <c r="AH21" s="147"/>
      <c r="AI21" s="147"/>
    </row>
    <row r="22" ht="30">
      <c r="A22" s="143"/>
      <c r="B22" s="143"/>
      <c r="C22" s="92" t="s">
        <v>1093</v>
      </c>
      <c r="D22" s="143" t="str">
        <f>VLOOKUP(C22,'Коды программ'!$A$2:$B$578,2,FALSE)</f>
        <v xml:space="preserve">Коммерция (по отраслям)</v>
      </c>
      <c r="E22" s="154" t="s">
        <v>6</v>
      </c>
      <c r="F22" s="155" t="s">
        <v>7</v>
      </c>
      <c r="G22" s="180">
        <v>24</v>
      </c>
      <c r="H22" s="182">
        <v>11</v>
      </c>
      <c r="I22" s="182">
        <v>6</v>
      </c>
      <c r="J22" s="182">
        <v>0</v>
      </c>
      <c r="K22" s="182">
        <v>0</v>
      </c>
      <c r="L22" s="182">
        <v>0</v>
      </c>
      <c r="M22" s="180">
        <v>12</v>
      </c>
      <c r="N22" s="182">
        <v>1</v>
      </c>
      <c r="O22" s="182">
        <v>0</v>
      </c>
      <c r="P22" s="182">
        <v>0</v>
      </c>
      <c r="Q22" s="182">
        <v>0</v>
      </c>
      <c r="R22" s="182">
        <v>0</v>
      </c>
      <c r="S22" s="182">
        <v>0</v>
      </c>
      <c r="T22" s="182">
        <v>0</v>
      </c>
      <c r="U22" s="210">
        <v>0</v>
      </c>
      <c r="V22" s="156">
        <v>0</v>
      </c>
      <c r="W22" s="156">
        <v>0</v>
      </c>
      <c r="X22" s="156">
        <v>0</v>
      </c>
      <c r="Y22" s="156">
        <v>0</v>
      </c>
      <c r="Z22" s="156">
        <v>0</v>
      </c>
      <c r="AA22" s="156">
        <v>0</v>
      </c>
      <c r="AB22" s="156">
        <v>0</v>
      </c>
      <c r="AC22" s="156">
        <v>0</v>
      </c>
      <c r="AD22" s="156">
        <v>0</v>
      </c>
      <c r="AE22" s="156">
        <v>0</v>
      </c>
      <c r="AF22" s="156">
        <v>0</v>
      </c>
      <c r="AG22" s="156"/>
      <c r="AH22" s="147" t="str">
        <f t="shared" si="367"/>
        <v xml:space="preserve">проверка пройдена</v>
      </c>
      <c r="AI22" s="147" t="str">
        <f t="shared" ref="AI22:AI85" si="369">IF(OR(I22&gt;H22,J22&gt;H22),"ВНИМАНИЕ! В гр.09 и/или 10 не может стоять значение большее, чем в гр.08","проверка пройдена")</f>
        <v xml:space="preserve">проверка пройдена</v>
      </c>
    </row>
    <row r="23" ht="30" hidden="1">
      <c r="A23" s="143"/>
      <c r="B23" s="143"/>
      <c r="C23" s="92" t="s">
        <v>1093</v>
      </c>
      <c r="D23" s="143" t="str">
        <f>VLOOKUP(C23,'Коды программ'!$A$2:$B$578,2,FALSE)</f>
        <v xml:space="preserve">Коммерция (по отраслям)</v>
      </c>
      <c r="E23" s="154" t="s">
        <v>14</v>
      </c>
      <c r="F23" s="158" t="s">
        <v>15</v>
      </c>
      <c r="G23" s="183">
        <v>0</v>
      </c>
      <c r="H23" s="177">
        <v>0</v>
      </c>
      <c r="I23" s="177">
        <v>0</v>
      </c>
      <c r="J23" s="177">
        <v>0</v>
      </c>
      <c r="K23" s="177">
        <v>0</v>
      </c>
      <c r="L23" s="177">
        <v>0</v>
      </c>
      <c r="M23" s="183">
        <v>0</v>
      </c>
      <c r="N23" s="177">
        <v>0</v>
      </c>
      <c r="O23" s="177">
        <v>0</v>
      </c>
      <c r="P23" s="177">
        <v>0</v>
      </c>
      <c r="Q23" s="177">
        <v>0</v>
      </c>
      <c r="R23" s="177">
        <v>0</v>
      </c>
      <c r="S23" s="177">
        <v>0</v>
      </c>
      <c r="T23" s="177">
        <v>0</v>
      </c>
      <c r="U23" s="211">
        <v>0</v>
      </c>
      <c r="V23" s="156">
        <v>0</v>
      </c>
      <c r="W23" s="156">
        <v>0</v>
      </c>
      <c r="X23" s="156">
        <v>0</v>
      </c>
      <c r="Y23" s="156">
        <v>0</v>
      </c>
      <c r="Z23" s="156">
        <v>0</v>
      </c>
      <c r="AA23" s="156">
        <v>0</v>
      </c>
      <c r="AB23" s="156">
        <v>0</v>
      </c>
      <c r="AC23" s="156">
        <v>0</v>
      </c>
      <c r="AD23" s="156">
        <v>0</v>
      </c>
      <c r="AE23" s="156">
        <v>0</v>
      </c>
      <c r="AF23" s="156">
        <v>0</v>
      </c>
      <c r="AG23" s="156"/>
      <c r="AH23" s="147" t="str">
        <f t="shared" si="367"/>
        <v xml:space="preserve">проверка пройдена</v>
      </c>
      <c r="AI23" s="147" t="str">
        <f t="shared" si="369"/>
        <v xml:space="preserve">проверка пройдена</v>
      </c>
    </row>
    <row r="24" ht="30" hidden="1">
      <c r="A24" s="143"/>
      <c r="B24" s="143"/>
      <c r="C24" s="92" t="s">
        <v>1093</v>
      </c>
      <c r="D24" s="143" t="str">
        <f>VLOOKUP(C24,'Коды программ'!$A$2:$B$578,2,FALSE)</f>
        <v xml:space="preserve">Коммерция (по отраслям)</v>
      </c>
      <c r="E24" s="154" t="s">
        <v>22</v>
      </c>
      <c r="F24" s="158" t="s">
        <v>23</v>
      </c>
      <c r="G24" s="183">
        <v>0</v>
      </c>
      <c r="H24" s="177">
        <v>0</v>
      </c>
      <c r="I24" s="177">
        <v>0</v>
      </c>
      <c r="J24" s="177">
        <v>0</v>
      </c>
      <c r="K24" s="177">
        <v>0</v>
      </c>
      <c r="L24" s="177">
        <v>0</v>
      </c>
      <c r="M24" s="183">
        <v>0</v>
      </c>
      <c r="N24" s="177">
        <v>0</v>
      </c>
      <c r="O24" s="177">
        <v>0</v>
      </c>
      <c r="P24" s="177">
        <v>0</v>
      </c>
      <c r="Q24" s="177">
        <v>0</v>
      </c>
      <c r="R24" s="177">
        <v>0</v>
      </c>
      <c r="S24" s="177">
        <v>0</v>
      </c>
      <c r="T24" s="177">
        <v>0</v>
      </c>
      <c r="U24" s="211">
        <v>0</v>
      </c>
      <c r="V24" s="156">
        <v>0</v>
      </c>
      <c r="W24" s="156">
        <v>0</v>
      </c>
      <c r="X24" s="156">
        <v>0</v>
      </c>
      <c r="Y24" s="156">
        <v>0</v>
      </c>
      <c r="Z24" s="156">
        <v>0</v>
      </c>
      <c r="AA24" s="156">
        <v>0</v>
      </c>
      <c r="AB24" s="156">
        <v>0</v>
      </c>
      <c r="AC24" s="156">
        <v>0</v>
      </c>
      <c r="AD24" s="156">
        <v>0</v>
      </c>
      <c r="AE24" s="156">
        <v>0</v>
      </c>
      <c r="AF24" s="156">
        <v>0</v>
      </c>
      <c r="AG24" s="156"/>
      <c r="AH24" s="147" t="str">
        <f t="shared" si="367"/>
        <v xml:space="preserve">проверка пройдена</v>
      </c>
      <c r="AI24" s="147" t="str">
        <f t="shared" si="369"/>
        <v xml:space="preserve">проверка пройдена</v>
      </c>
    </row>
    <row r="25" ht="30" hidden="1">
      <c r="A25" s="143"/>
      <c r="B25" s="143"/>
      <c r="C25" s="92" t="s">
        <v>1093</v>
      </c>
      <c r="D25" s="143" t="str">
        <f>VLOOKUP(C25,'Коды программ'!$A$2:$B$578,2,FALSE)</f>
        <v xml:space="preserve">Коммерция (по отраслям)</v>
      </c>
      <c r="E25" s="154" t="s">
        <v>29</v>
      </c>
      <c r="F25" s="158" t="s">
        <v>30</v>
      </c>
      <c r="G25" s="183">
        <v>0</v>
      </c>
      <c r="H25" s="177">
        <v>0</v>
      </c>
      <c r="I25" s="177">
        <v>0</v>
      </c>
      <c r="J25" s="177">
        <v>0</v>
      </c>
      <c r="K25" s="177">
        <v>0</v>
      </c>
      <c r="L25" s="177">
        <v>0</v>
      </c>
      <c r="M25" s="183">
        <v>0</v>
      </c>
      <c r="N25" s="177">
        <v>0</v>
      </c>
      <c r="O25" s="177">
        <v>0</v>
      </c>
      <c r="P25" s="177">
        <v>0</v>
      </c>
      <c r="Q25" s="177">
        <v>0</v>
      </c>
      <c r="R25" s="177">
        <v>0</v>
      </c>
      <c r="S25" s="177">
        <v>0</v>
      </c>
      <c r="T25" s="177">
        <v>0</v>
      </c>
      <c r="U25" s="211">
        <v>0</v>
      </c>
      <c r="V25" s="156">
        <v>0</v>
      </c>
      <c r="W25" s="156">
        <v>0</v>
      </c>
      <c r="X25" s="156">
        <v>0</v>
      </c>
      <c r="Y25" s="156">
        <v>0</v>
      </c>
      <c r="Z25" s="156">
        <v>0</v>
      </c>
      <c r="AA25" s="156">
        <v>0</v>
      </c>
      <c r="AB25" s="156">
        <v>0</v>
      </c>
      <c r="AC25" s="156">
        <v>0</v>
      </c>
      <c r="AD25" s="156">
        <v>0</v>
      </c>
      <c r="AE25" s="156">
        <v>0</v>
      </c>
      <c r="AF25" s="156">
        <v>0</v>
      </c>
      <c r="AG25" s="156"/>
      <c r="AH25" s="147" t="str">
        <f t="shared" si="367"/>
        <v xml:space="preserve">проверка пройдена</v>
      </c>
      <c r="AI25" s="147" t="str">
        <f t="shared" si="369"/>
        <v xml:space="preserve">проверка пройдена</v>
      </c>
    </row>
    <row r="26" ht="15" hidden="1">
      <c r="A26" s="143"/>
      <c r="B26" s="143"/>
      <c r="C26" s="92" t="s">
        <v>1093</v>
      </c>
      <c r="D26" s="143" t="str">
        <f>VLOOKUP(C26,'Коды программ'!$A$2:$B$578,2,FALSE)</f>
        <v xml:space="preserve">Коммерция (по отраслям)</v>
      </c>
      <c r="E26" s="154" t="s">
        <v>36</v>
      </c>
      <c r="F26" s="158" t="s">
        <v>37</v>
      </c>
      <c r="G26" s="183">
        <v>0</v>
      </c>
      <c r="H26" s="177">
        <v>0</v>
      </c>
      <c r="I26" s="177">
        <v>0</v>
      </c>
      <c r="J26" s="177">
        <v>0</v>
      </c>
      <c r="K26" s="177">
        <v>0</v>
      </c>
      <c r="L26" s="177">
        <v>0</v>
      </c>
      <c r="M26" s="183">
        <v>0</v>
      </c>
      <c r="N26" s="177">
        <v>0</v>
      </c>
      <c r="O26" s="177">
        <v>0</v>
      </c>
      <c r="P26" s="177">
        <v>0</v>
      </c>
      <c r="Q26" s="177">
        <v>0</v>
      </c>
      <c r="R26" s="177">
        <v>0</v>
      </c>
      <c r="S26" s="177">
        <v>0</v>
      </c>
      <c r="T26" s="177">
        <v>0</v>
      </c>
      <c r="U26" s="211">
        <v>0</v>
      </c>
      <c r="V26" s="156">
        <v>0</v>
      </c>
      <c r="W26" s="156">
        <v>0</v>
      </c>
      <c r="X26" s="156">
        <v>0</v>
      </c>
      <c r="Y26" s="156">
        <v>0</v>
      </c>
      <c r="Z26" s="156">
        <v>0</v>
      </c>
      <c r="AA26" s="156">
        <v>0</v>
      </c>
      <c r="AB26" s="156">
        <v>0</v>
      </c>
      <c r="AC26" s="156">
        <v>0</v>
      </c>
      <c r="AD26" s="156">
        <v>0</v>
      </c>
      <c r="AE26" s="156">
        <v>0</v>
      </c>
      <c r="AF26" s="156">
        <v>0</v>
      </c>
      <c r="AG26" s="156"/>
      <c r="AH26" s="147" t="str">
        <f t="shared" si="367"/>
        <v xml:space="preserve">проверка пройдена</v>
      </c>
      <c r="AI26" s="147" t="str">
        <f t="shared" si="369"/>
        <v xml:space="preserve">проверка пройдена</v>
      </c>
    </row>
    <row r="27" ht="60" hidden="1">
      <c r="A27" s="143"/>
      <c r="B27" s="143"/>
      <c r="C27" s="92" t="s">
        <v>1093</v>
      </c>
      <c r="D27" s="143" t="str">
        <f>VLOOKUP(C27,'Коды программ'!$A$2:$B$578,2,FALSE)</f>
        <v xml:space="preserve">Коммерция (по отраслям)</v>
      </c>
      <c r="E27" s="153" t="s">
        <v>42</v>
      </c>
      <c r="F27" s="159" t="s">
        <v>43</v>
      </c>
      <c r="G27" s="156">
        <f>G23+G25</f>
        <v>0</v>
      </c>
      <c r="H27" s="156">
        <f t="shared" ref="H27:AF27" si="370">H23+H25</f>
        <v>0</v>
      </c>
      <c r="I27" s="156">
        <f t="shared" si="370"/>
        <v>0</v>
      </c>
      <c r="J27" s="156">
        <f t="shared" si="370"/>
        <v>0</v>
      </c>
      <c r="K27" s="156">
        <f t="shared" si="370"/>
        <v>0</v>
      </c>
      <c r="L27" s="156">
        <f t="shared" si="370"/>
        <v>0</v>
      </c>
      <c r="M27" s="156">
        <f t="shared" si="370"/>
        <v>0</v>
      </c>
      <c r="N27" s="156">
        <f t="shared" si="370"/>
        <v>0</v>
      </c>
      <c r="O27" s="156">
        <f t="shared" si="370"/>
        <v>0</v>
      </c>
      <c r="P27" s="156">
        <f t="shared" si="370"/>
        <v>0</v>
      </c>
      <c r="Q27" s="156">
        <f t="shared" si="370"/>
        <v>0</v>
      </c>
      <c r="R27" s="156">
        <f t="shared" si="370"/>
        <v>0</v>
      </c>
      <c r="S27" s="156">
        <f t="shared" si="370"/>
        <v>0</v>
      </c>
      <c r="T27" s="156">
        <f t="shared" si="370"/>
        <v>0</v>
      </c>
      <c r="U27" s="156">
        <f t="shared" si="370"/>
        <v>0</v>
      </c>
      <c r="V27" s="156">
        <f t="shared" si="370"/>
        <v>0</v>
      </c>
      <c r="W27" s="156">
        <f t="shared" si="370"/>
        <v>0</v>
      </c>
      <c r="X27" s="156">
        <f t="shared" si="370"/>
        <v>0</v>
      </c>
      <c r="Y27" s="156">
        <f t="shared" si="370"/>
        <v>0</v>
      </c>
      <c r="Z27" s="156">
        <f t="shared" si="370"/>
        <v>0</v>
      </c>
      <c r="AA27" s="156">
        <f t="shared" si="370"/>
        <v>0</v>
      </c>
      <c r="AB27" s="156">
        <f t="shared" si="370"/>
        <v>0</v>
      </c>
      <c r="AC27" s="156">
        <f t="shared" si="370"/>
        <v>0</v>
      </c>
      <c r="AD27" s="156">
        <f t="shared" si="370"/>
        <v>0</v>
      </c>
      <c r="AE27" s="156">
        <f t="shared" si="370"/>
        <v>0</v>
      </c>
      <c r="AF27" s="156">
        <f t="shared" si="370"/>
        <v>0</v>
      </c>
      <c r="AG27" s="156"/>
      <c r="AH27" s="147" t="str">
        <f t="shared" si="367"/>
        <v xml:space="preserve">проверка пройдена</v>
      </c>
      <c r="AI27" s="147" t="str">
        <f t="shared" si="369"/>
        <v xml:space="preserve">проверка пройдена</v>
      </c>
    </row>
    <row r="28" ht="75" hidden="1">
      <c r="A28" s="143"/>
      <c r="B28" s="143"/>
      <c r="C28" s="92" t="s">
        <v>1093</v>
      </c>
      <c r="D28" s="143" t="str">
        <f>VLOOKUP(C28,'Коды программ'!$A$2:$B$578,2,FALSE)</f>
        <v xml:space="preserve">Коммерция (по отраслям)</v>
      </c>
      <c r="E28" s="153" t="s">
        <v>48</v>
      </c>
      <c r="F28" s="159" t="s">
        <v>49</v>
      </c>
      <c r="G28" s="156">
        <v>0</v>
      </c>
      <c r="H28" s="156">
        <v>0</v>
      </c>
      <c r="I28" s="156">
        <v>0</v>
      </c>
      <c r="J28" s="156">
        <v>0</v>
      </c>
      <c r="K28" s="156">
        <v>0</v>
      </c>
      <c r="L28" s="156">
        <v>0</v>
      </c>
      <c r="M28" s="156">
        <v>0</v>
      </c>
      <c r="N28" s="156">
        <v>0</v>
      </c>
      <c r="O28" s="156">
        <v>0</v>
      </c>
      <c r="P28" s="156">
        <v>0</v>
      </c>
      <c r="Q28" s="156">
        <v>0</v>
      </c>
      <c r="R28" s="156">
        <v>0</v>
      </c>
      <c r="S28" s="156">
        <v>0</v>
      </c>
      <c r="T28" s="156">
        <v>0</v>
      </c>
      <c r="U28" s="156">
        <v>0</v>
      </c>
      <c r="V28" s="156">
        <v>0</v>
      </c>
      <c r="W28" s="156">
        <v>0</v>
      </c>
      <c r="X28" s="156">
        <v>0</v>
      </c>
      <c r="Y28" s="156">
        <v>0</v>
      </c>
      <c r="Z28" s="156">
        <v>0</v>
      </c>
      <c r="AA28" s="156">
        <v>0</v>
      </c>
      <c r="AB28" s="156">
        <v>0</v>
      </c>
      <c r="AC28" s="156">
        <v>0</v>
      </c>
      <c r="AD28" s="156">
        <v>0</v>
      </c>
      <c r="AE28" s="156">
        <v>0</v>
      </c>
      <c r="AF28" s="156">
        <v>0</v>
      </c>
      <c r="AG28" s="156"/>
      <c r="AH28" s="147" t="str">
        <f t="shared" si="367"/>
        <v xml:space="preserve">проверка пройдена</v>
      </c>
      <c r="AI28" s="147" t="str">
        <f t="shared" si="369"/>
        <v xml:space="preserve">проверка пройдена</v>
      </c>
    </row>
    <row r="29" ht="15" hidden="1">
      <c r="A29" s="143"/>
      <c r="B29" s="143"/>
      <c r="C29" s="92" t="s">
        <v>1093</v>
      </c>
      <c r="D29" s="143" t="str">
        <f>VLOOKUP(C29,'Коды программ'!$A$2:$B$578,2,FALSE)</f>
        <v xml:space="preserve">Коммерция (по отраслям)</v>
      </c>
      <c r="E29" s="153" t="s">
        <v>54</v>
      </c>
      <c r="F29" s="159" t="s">
        <v>55</v>
      </c>
      <c r="G29" s="156">
        <v>0</v>
      </c>
      <c r="H29" s="156">
        <v>0</v>
      </c>
      <c r="I29" s="156">
        <v>0</v>
      </c>
      <c r="J29" s="156">
        <v>0</v>
      </c>
      <c r="K29" s="156">
        <v>0</v>
      </c>
      <c r="L29" s="156">
        <v>0</v>
      </c>
      <c r="M29" s="156">
        <v>0</v>
      </c>
      <c r="N29" s="156">
        <v>0</v>
      </c>
      <c r="O29" s="156">
        <v>0</v>
      </c>
      <c r="P29" s="156">
        <v>0</v>
      </c>
      <c r="Q29" s="156">
        <v>0</v>
      </c>
      <c r="R29" s="156">
        <v>0</v>
      </c>
      <c r="S29" s="156">
        <v>0</v>
      </c>
      <c r="T29" s="156">
        <v>0</v>
      </c>
      <c r="U29" s="156">
        <v>0</v>
      </c>
      <c r="V29" s="156">
        <v>0</v>
      </c>
      <c r="W29" s="156">
        <v>0</v>
      </c>
      <c r="X29" s="156">
        <v>0</v>
      </c>
      <c r="Y29" s="156">
        <v>0</v>
      </c>
      <c r="Z29" s="156">
        <v>0</v>
      </c>
      <c r="AA29" s="156">
        <v>0</v>
      </c>
      <c r="AB29" s="156">
        <v>0</v>
      </c>
      <c r="AC29" s="156">
        <v>0</v>
      </c>
      <c r="AD29" s="156">
        <v>0</v>
      </c>
      <c r="AE29" s="156">
        <v>0</v>
      </c>
      <c r="AF29" s="156">
        <v>0</v>
      </c>
      <c r="AG29" s="156"/>
      <c r="AH29" s="147" t="str">
        <f t="shared" si="367"/>
        <v xml:space="preserve">проверка пройдена</v>
      </c>
      <c r="AI29" s="147" t="str">
        <f t="shared" si="369"/>
        <v xml:space="preserve">проверка пройдена</v>
      </c>
    </row>
    <row r="30" ht="15" hidden="1">
      <c r="A30" s="143"/>
      <c r="B30" s="143"/>
      <c r="C30" s="92" t="s">
        <v>1093</v>
      </c>
      <c r="D30" s="143" t="str">
        <f>VLOOKUP(C30,'Коды программ'!$A$2:$B$578,2,FALSE)</f>
        <v xml:space="preserve">Коммерция (по отраслям)</v>
      </c>
      <c r="E30" s="153" t="s">
        <v>60</v>
      </c>
      <c r="F30" s="159" t="s">
        <v>61</v>
      </c>
      <c r="G30" s="156">
        <v>0</v>
      </c>
      <c r="H30" s="156">
        <v>0</v>
      </c>
      <c r="I30" s="156">
        <v>0</v>
      </c>
      <c r="J30" s="156">
        <v>0</v>
      </c>
      <c r="K30" s="156">
        <v>0</v>
      </c>
      <c r="L30" s="156">
        <v>0</v>
      </c>
      <c r="M30" s="156">
        <v>0</v>
      </c>
      <c r="N30" s="156">
        <v>0</v>
      </c>
      <c r="O30" s="156">
        <v>0</v>
      </c>
      <c r="P30" s="156">
        <v>0</v>
      </c>
      <c r="Q30" s="156">
        <v>0</v>
      </c>
      <c r="R30" s="156">
        <v>0</v>
      </c>
      <c r="S30" s="156">
        <v>0</v>
      </c>
      <c r="T30" s="156">
        <v>0</v>
      </c>
      <c r="U30" s="156">
        <v>0</v>
      </c>
      <c r="V30" s="156">
        <v>0</v>
      </c>
      <c r="W30" s="156">
        <v>0</v>
      </c>
      <c r="X30" s="156">
        <v>0</v>
      </c>
      <c r="Y30" s="156">
        <v>0</v>
      </c>
      <c r="Z30" s="156">
        <v>0</v>
      </c>
      <c r="AA30" s="156">
        <v>0</v>
      </c>
      <c r="AB30" s="156">
        <v>0</v>
      </c>
      <c r="AC30" s="156">
        <v>0</v>
      </c>
      <c r="AD30" s="156">
        <v>0</v>
      </c>
      <c r="AE30" s="156">
        <v>0</v>
      </c>
      <c r="AF30" s="156">
        <v>0</v>
      </c>
      <c r="AG30" s="156"/>
      <c r="AH30" s="147" t="str">
        <f t="shared" si="367"/>
        <v xml:space="preserve">проверка пройдена</v>
      </c>
      <c r="AI30" s="147" t="str">
        <f t="shared" si="369"/>
        <v xml:space="preserve">проверка пройдена</v>
      </c>
    </row>
    <row r="31" ht="15" hidden="1">
      <c r="A31" s="143"/>
      <c r="B31" s="143"/>
      <c r="C31" s="92" t="s">
        <v>1093</v>
      </c>
      <c r="D31" s="143" t="str">
        <f>VLOOKUP(C31,'Коды программ'!$A$2:$B$578,2,FALSE)</f>
        <v xml:space="preserve">Коммерция (по отраслям)</v>
      </c>
      <c r="E31" s="160" t="s">
        <v>65</v>
      </c>
      <c r="F31" s="161" t="s">
        <v>66</v>
      </c>
      <c r="G31" s="156">
        <v>0</v>
      </c>
      <c r="H31" s="156">
        <v>0</v>
      </c>
      <c r="I31" s="156">
        <v>0</v>
      </c>
      <c r="J31" s="156">
        <v>0</v>
      </c>
      <c r="K31" s="156">
        <v>0</v>
      </c>
      <c r="L31" s="156">
        <v>0</v>
      </c>
      <c r="M31" s="156">
        <v>0</v>
      </c>
      <c r="N31" s="156">
        <v>0</v>
      </c>
      <c r="O31" s="156">
        <v>0</v>
      </c>
      <c r="P31" s="156">
        <v>0</v>
      </c>
      <c r="Q31" s="156">
        <v>0</v>
      </c>
      <c r="R31" s="156">
        <v>0</v>
      </c>
      <c r="S31" s="156">
        <v>0</v>
      </c>
      <c r="T31" s="156">
        <v>0</v>
      </c>
      <c r="U31" s="156">
        <v>0</v>
      </c>
      <c r="V31" s="156">
        <v>0</v>
      </c>
      <c r="W31" s="156">
        <v>0</v>
      </c>
      <c r="X31" s="156">
        <v>0</v>
      </c>
      <c r="Y31" s="156">
        <v>0</v>
      </c>
      <c r="Z31" s="156">
        <v>0</v>
      </c>
      <c r="AA31" s="156">
        <v>0</v>
      </c>
      <c r="AB31" s="156">
        <v>0</v>
      </c>
      <c r="AC31" s="156">
        <v>0</v>
      </c>
      <c r="AD31" s="156">
        <v>0</v>
      </c>
      <c r="AE31" s="156">
        <v>0</v>
      </c>
      <c r="AF31" s="156">
        <v>0</v>
      </c>
      <c r="AG31" s="156"/>
      <c r="AH31" s="147" t="str">
        <f t="shared" si="367"/>
        <v xml:space="preserve">проверка пройдена</v>
      </c>
      <c r="AI31" s="147" t="str">
        <f t="shared" si="369"/>
        <v xml:space="preserve">проверка пройдена</v>
      </c>
    </row>
    <row r="32" ht="30" hidden="1">
      <c r="A32" s="143"/>
      <c r="B32" s="143"/>
      <c r="C32" s="92" t="s">
        <v>1093</v>
      </c>
      <c r="D32" s="143" t="str">
        <f>VLOOKUP(C32,'Коды программ'!$A$2:$B$578,2,FALSE)</f>
        <v xml:space="preserve">Коммерция (по отраслям)</v>
      </c>
      <c r="E32" s="160" t="s">
        <v>70</v>
      </c>
      <c r="F32" s="161" t="s">
        <v>71</v>
      </c>
      <c r="G32" s="156">
        <v>0</v>
      </c>
      <c r="H32" s="156">
        <v>0</v>
      </c>
      <c r="I32" s="156">
        <v>0</v>
      </c>
      <c r="J32" s="156">
        <v>0</v>
      </c>
      <c r="K32" s="156">
        <v>0</v>
      </c>
      <c r="L32" s="156">
        <v>0</v>
      </c>
      <c r="M32" s="156">
        <v>0</v>
      </c>
      <c r="N32" s="156">
        <v>0</v>
      </c>
      <c r="O32" s="156">
        <v>0</v>
      </c>
      <c r="P32" s="156">
        <v>0</v>
      </c>
      <c r="Q32" s="156">
        <v>0</v>
      </c>
      <c r="R32" s="156">
        <v>0</v>
      </c>
      <c r="S32" s="156">
        <v>0</v>
      </c>
      <c r="T32" s="156">
        <v>0</v>
      </c>
      <c r="U32" s="156">
        <v>0</v>
      </c>
      <c r="V32" s="156">
        <v>0</v>
      </c>
      <c r="W32" s="156">
        <v>0</v>
      </c>
      <c r="X32" s="156">
        <v>0</v>
      </c>
      <c r="Y32" s="156">
        <v>0</v>
      </c>
      <c r="Z32" s="156">
        <v>0</v>
      </c>
      <c r="AA32" s="156">
        <v>0</v>
      </c>
      <c r="AB32" s="156">
        <v>0</v>
      </c>
      <c r="AC32" s="156">
        <v>0</v>
      </c>
      <c r="AD32" s="156">
        <v>0</v>
      </c>
      <c r="AE32" s="156">
        <v>0</v>
      </c>
      <c r="AF32" s="156">
        <v>0</v>
      </c>
      <c r="AG32" s="156"/>
      <c r="AH32" s="147" t="str">
        <f t="shared" si="367"/>
        <v xml:space="preserve">проверка пройдена</v>
      </c>
      <c r="AI32" s="147" t="str">
        <f t="shared" si="369"/>
        <v xml:space="preserve">проверка пройдена</v>
      </c>
    </row>
    <row r="33" ht="30" hidden="1">
      <c r="A33" s="143"/>
      <c r="B33" s="143"/>
      <c r="C33" s="92" t="s">
        <v>1093</v>
      </c>
      <c r="D33" s="143" t="str">
        <f>VLOOKUP(C33,'Коды программ'!$A$2:$B$578,2,FALSE)</f>
        <v xml:space="preserve">Коммерция (по отраслям)</v>
      </c>
      <c r="E33" s="160" t="s">
        <v>75</v>
      </c>
      <c r="F33" s="161" t="s">
        <v>76</v>
      </c>
      <c r="G33" s="156">
        <v>0</v>
      </c>
      <c r="H33" s="156">
        <v>0</v>
      </c>
      <c r="I33" s="156">
        <v>0</v>
      </c>
      <c r="J33" s="156">
        <v>0</v>
      </c>
      <c r="K33" s="156">
        <v>0</v>
      </c>
      <c r="L33" s="156">
        <v>0</v>
      </c>
      <c r="M33" s="156">
        <v>0</v>
      </c>
      <c r="N33" s="156">
        <v>0</v>
      </c>
      <c r="O33" s="156">
        <v>0</v>
      </c>
      <c r="P33" s="156">
        <v>0</v>
      </c>
      <c r="Q33" s="156">
        <v>0</v>
      </c>
      <c r="R33" s="156">
        <v>0</v>
      </c>
      <c r="S33" s="156">
        <v>0</v>
      </c>
      <c r="T33" s="156">
        <v>0</v>
      </c>
      <c r="U33" s="156">
        <v>0</v>
      </c>
      <c r="V33" s="156">
        <v>0</v>
      </c>
      <c r="W33" s="156">
        <v>0</v>
      </c>
      <c r="X33" s="156">
        <v>0</v>
      </c>
      <c r="Y33" s="156">
        <v>0</v>
      </c>
      <c r="Z33" s="156">
        <v>0</v>
      </c>
      <c r="AA33" s="156">
        <v>0</v>
      </c>
      <c r="AB33" s="156">
        <v>0</v>
      </c>
      <c r="AC33" s="156">
        <v>0</v>
      </c>
      <c r="AD33" s="156">
        <v>0</v>
      </c>
      <c r="AE33" s="156">
        <v>0</v>
      </c>
      <c r="AF33" s="156">
        <v>0</v>
      </c>
      <c r="AG33" s="156"/>
      <c r="AH33" s="147" t="str">
        <f t="shared" si="367"/>
        <v xml:space="preserve">проверка пройдена</v>
      </c>
      <c r="AI33" s="147" t="str">
        <f t="shared" si="369"/>
        <v xml:space="preserve">проверка пройдена</v>
      </c>
    </row>
    <row r="34" ht="30" hidden="1">
      <c r="A34" s="143"/>
      <c r="B34" s="143"/>
      <c r="C34" s="92" t="s">
        <v>1093</v>
      </c>
      <c r="D34" s="143" t="str">
        <f>VLOOKUP(C34,'Коды программ'!$A$2:$B$578,2,FALSE)</f>
        <v xml:space="preserve">Коммерция (по отраслям)</v>
      </c>
      <c r="E34" s="160" t="s">
        <v>80</v>
      </c>
      <c r="F34" s="161" t="s">
        <v>81</v>
      </c>
      <c r="G34" s="156">
        <v>0</v>
      </c>
      <c r="H34" s="156">
        <v>0</v>
      </c>
      <c r="I34" s="156">
        <v>0</v>
      </c>
      <c r="J34" s="156">
        <v>0</v>
      </c>
      <c r="K34" s="156">
        <v>0</v>
      </c>
      <c r="L34" s="156">
        <v>0</v>
      </c>
      <c r="M34" s="156">
        <v>0</v>
      </c>
      <c r="N34" s="156">
        <v>0</v>
      </c>
      <c r="O34" s="156">
        <v>0</v>
      </c>
      <c r="P34" s="156">
        <v>0</v>
      </c>
      <c r="Q34" s="156">
        <v>0</v>
      </c>
      <c r="R34" s="156">
        <v>0</v>
      </c>
      <c r="S34" s="156">
        <v>0</v>
      </c>
      <c r="T34" s="156">
        <v>0</v>
      </c>
      <c r="U34" s="156">
        <v>0</v>
      </c>
      <c r="V34" s="156">
        <v>0</v>
      </c>
      <c r="W34" s="156">
        <v>0</v>
      </c>
      <c r="X34" s="156">
        <v>0</v>
      </c>
      <c r="Y34" s="156">
        <v>0</v>
      </c>
      <c r="Z34" s="156">
        <v>0</v>
      </c>
      <c r="AA34" s="156">
        <v>0</v>
      </c>
      <c r="AB34" s="156">
        <v>0</v>
      </c>
      <c r="AC34" s="156">
        <v>0</v>
      </c>
      <c r="AD34" s="156">
        <v>0</v>
      </c>
      <c r="AE34" s="156">
        <v>0</v>
      </c>
      <c r="AF34" s="156">
        <v>0</v>
      </c>
      <c r="AG34" s="156"/>
      <c r="AH34" s="147" t="str">
        <f t="shared" si="367"/>
        <v xml:space="preserve">проверка пройдена</v>
      </c>
      <c r="AI34" s="147" t="str">
        <f t="shared" si="369"/>
        <v xml:space="preserve">проверка пройдена</v>
      </c>
    </row>
    <row r="35" ht="60" hidden="1">
      <c r="A35" s="143"/>
      <c r="B35" s="143"/>
      <c r="C35" s="92" t="s">
        <v>1093</v>
      </c>
      <c r="D35" s="143" t="str">
        <f>VLOOKUP(C35,'Коды программ'!$A$2:$B$578,2,FALSE)</f>
        <v xml:space="preserve">Коммерция (по отраслям)</v>
      </c>
      <c r="E35" s="153" t="s">
        <v>85</v>
      </c>
      <c r="F35" s="162" t="s">
        <v>86</v>
      </c>
      <c r="G35" s="156">
        <v>0</v>
      </c>
      <c r="H35" s="156">
        <v>0</v>
      </c>
      <c r="I35" s="156">
        <v>0</v>
      </c>
      <c r="J35" s="156">
        <v>0</v>
      </c>
      <c r="K35" s="156">
        <v>0</v>
      </c>
      <c r="L35" s="156">
        <v>0</v>
      </c>
      <c r="M35" s="156">
        <v>0</v>
      </c>
      <c r="N35" s="156">
        <v>0</v>
      </c>
      <c r="O35" s="156">
        <v>0</v>
      </c>
      <c r="P35" s="156">
        <v>0</v>
      </c>
      <c r="Q35" s="156">
        <v>0</v>
      </c>
      <c r="R35" s="156">
        <v>0</v>
      </c>
      <c r="S35" s="156">
        <v>0</v>
      </c>
      <c r="T35" s="156">
        <v>0</v>
      </c>
      <c r="U35" s="156">
        <v>0</v>
      </c>
      <c r="V35" s="156">
        <v>0</v>
      </c>
      <c r="W35" s="156">
        <v>0</v>
      </c>
      <c r="X35" s="156">
        <v>0</v>
      </c>
      <c r="Y35" s="156">
        <v>0</v>
      </c>
      <c r="Z35" s="156">
        <v>0</v>
      </c>
      <c r="AA35" s="156">
        <v>0</v>
      </c>
      <c r="AB35" s="156">
        <v>0</v>
      </c>
      <c r="AC35" s="156">
        <v>0</v>
      </c>
      <c r="AD35" s="156">
        <v>0</v>
      </c>
      <c r="AE35" s="156">
        <v>0</v>
      </c>
      <c r="AF35" s="156">
        <v>0</v>
      </c>
      <c r="AG35" s="156"/>
      <c r="AH35" s="147" t="str">
        <f t="shared" si="367"/>
        <v xml:space="preserve">проверка пройдена</v>
      </c>
      <c r="AI35" s="147" t="str">
        <f t="shared" si="369"/>
        <v xml:space="preserve">проверка пройдена</v>
      </c>
    </row>
    <row r="36" ht="75" hidden="1">
      <c r="A36" s="143"/>
      <c r="B36" s="143"/>
      <c r="C36" s="92" t="s">
        <v>1093</v>
      </c>
      <c r="D36" s="143" t="str">
        <f>VLOOKUP(C36,'Коды программ'!$A$2:$B$578,2,FALSE)</f>
        <v xml:space="preserve">Коммерция (по отраслям)</v>
      </c>
      <c r="E36" s="153" t="s">
        <v>90</v>
      </c>
      <c r="F36" s="162" t="s">
        <v>91</v>
      </c>
      <c r="G36" s="156">
        <v>0</v>
      </c>
      <c r="H36" s="156">
        <v>0</v>
      </c>
      <c r="I36" s="156">
        <v>0</v>
      </c>
      <c r="J36" s="156">
        <v>0</v>
      </c>
      <c r="K36" s="156">
        <v>0</v>
      </c>
      <c r="L36" s="156">
        <v>0</v>
      </c>
      <c r="M36" s="156">
        <v>0</v>
      </c>
      <c r="N36" s="156">
        <v>0</v>
      </c>
      <c r="O36" s="156">
        <v>0</v>
      </c>
      <c r="P36" s="156">
        <v>0</v>
      </c>
      <c r="Q36" s="156">
        <v>0</v>
      </c>
      <c r="R36" s="156">
        <v>0</v>
      </c>
      <c r="S36" s="156">
        <v>0</v>
      </c>
      <c r="T36" s="156">
        <v>0</v>
      </c>
      <c r="U36" s="156">
        <v>0</v>
      </c>
      <c r="V36" s="156">
        <v>0</v>
      </c>
      <c r="W36" s="156">
        <v>0</v>
      </c>
      <c r="X36" s="156">
        <v>0</v>
      </c>
      <c r="Y36" s="156">
        <v>0</v>
      </c>
      <c r="Z36" s="156">
        <v>0</v>
      </c>
      <c r="AA36" s="156">
        <v>0</v>
      </c>
      <c r="AB36" s="156">
        <v>0</v>
      </c>
      <c r="AC36" s="156">
        <v>0</v>
      </c>
      <c r="AD36" s="156">
        <v>0</v>
      </c>
      <c r="AE36" s="156">
        <v>0</v>
      </c>
      <c r="AF36" s="156">
        <v>0</v>
      </c>
      <c r="AG36" s="156"/>
      <c r="AH36" s="147" t="str">
        <f t="shared" si="367"/>
        <v xml:space="preserve">проверка пройдена</v>
      </c>
      <c r="AI36" s="147" t="str">
        <f t="shared" si="369"/>
        <v xml:space="preserve">проверка пройдена</v>
      </c>
    </row>
    <row r="37" ht="30" hidden="1">
      <c r="A37" s="143"/>
      <c r="B37" s="143"/>
      <c r="C37" s="92" t="s">
        <v>1093</v>
      </c>
      <c r="D37" s="143" t="str">
        <f>VLOOKUP(C37,'Коды программ'!$A$2:$B$578,2,FALSE)</f>
        <v xml:space="preserve">Коммерция (по отраслям)</v>
      </c>
      <c r="E37" s="163" t="s">
        <v>1331</v>
      </c>
      <c r="F37" s="164" t="s">
        <v>1362</v>
      </c>
      <c r="G37" s="165" t="str">
        <f>IF(AND(G23&lt;=G22,G24&lt;=G23,G25&lt;=G22,G26&lt;=G22,G27=(G23+G25),G27=(G28+G29+G30+G31+G32+G33+G34),G35&lt;=G27,G36&lt;=G27,(G23+G25)&lt;=G22,G28&lt;=G27,G29&lt;=G27,G30&lt;=G27,G31&lt;=G27,G32&lt;=G27,G33&lt;=G27,G34&lt;=G27,G35&lt;=G26,G35&lt;=G27),"проверка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H37" s="165" t="str">
        <f t="shared" ref="H37:AF37" si="371">IF(AND(H23&lt;=H22,H24&lt;=H23,H25&lt;=H22,H26&lt;=H22,H27=(H23+H25),H27=(H28+H29+H30+H31+H32+H33+H34),H35&lt;=H27,H36&lt;=H27,(H23+H25)&lt;=H22,H28&lt;=H27,H29&lt;=H27,H30&lt;=H27,H31&lt;=H27,H32&lt;=H27,H33&lt;=H27,H34&lt;=H27,H35&lt;=H26,H35&lt;=H27),"проверка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I37" s="165" t="str">
        <f t="shared" si="371"/>
        <v xml:space="preserve">проверка пройдена</v>
      </c>
      <c r="J37" s="165" t="str">
        <f t="shared" si="371"/>
        <v xml:space="preserve">проверка пройдена</v>
      </c>
      <c r="K37" s="165" t="str">
        <f t="shared" si="371"/>
        <v xml:space="preserve">проверка пройдена</v>
      </c>
      <c r="L37" s="165" t="str">
        <f t="shared" si="371"/>
        <v xml:space="preserve">проверка пройдена</v>
      </c>
      <c r="M37" s="165" t="str">
        <f t="shared" si="371"/>
        <v xml:space="preserve">проверка пройдена</v>
      </c>
      <c r="N37" s="165" t="str">
        <f t="shared" si="371"/>
        <v xml:space="preserve">проверка пройдена</v>
      </c>
      <c r="O37" s="165" t="str">
        <f t="shared" si="371"/>
        <v xml:space="preserve">проверка пройдена</v>
      </c>
      <c r="P37" s="165" t="str">
        <f t="shared" si="371"/>
        <v xml:space="preserve">проверка пройдена</v>
      </c>
      <c r="Q37" s="165" t="str">
        <f t="shared" si="371"/>
        <v xml:space="preserve">проверка пройдена</v>
      </c>
      <c r="R37" s="165" t="str">
        <f t="shared" si="371"/>
        <v xml:space="preserve">проверка пройдена</v>
      </c>
      <c r="S37" s="165" t="str">
        <f t="shared" si="371"/>
        <v xml:space="preserve">проверка пройдена</v>
      </c>
      <c r="T37" s="165" t="str">
        <f t="shared" si="371"/>
        <v xml:space="preserve">проверка пройдена</v>
      </c>
      <c r="U37" s="165" t="str">
        <f t="shared" si="371"/>
        <v xml:space="preserve">проверка пройдена</v>
      </c>
      <c r="V37" s="165" t="str">
        <f t="shared" si="371"/>
        <v xml:space="preserve">проверка пройдена</v>
      </c>
      <c r="W37" s="165" t="str">
        <f t="shared" si="371"/>
        <v xml:space="preserve">проверка пройдена</v>
      </c>
      <c r="X37" s="165" t="str">
        <f t="shared" si="371"/>
        <v xml:space="preserve">проверка пройдена</v>
      </c>
      <c r="Y37" s="165" t="str">
        <f t="shared" si="371"/>
        <v xml:space="preserve">проверка пройдена</v>
      </c>
      <c r="Z37" s="165" t="str">
        <f t="shared" si="371"/>
        <v xml:space="preserve">проверка пройдена</v>
      </c>
      <c r="AA37" s="165" t="str">
        <f t="shared" si="371"/>
        <v xml:space="preserve">проверка пройдена</v>
      </c>
      <c r="AB37" s="165" t="str">
        <f t="shared" si="371"/>
        <v xml:space="preserve">проверка пройдена</v>
      </c>
      <c r="AC37" s="165" t="str">
        <f t="shared" si="371"/>
        <v xml:space="preserve">проверка пройдена</v>
      </c>
      <c r="AD37" s="165" t="str">
        <f t="shared" si="371"/>
        <v xml:space="preserve">проверка пройдена</v>
      </c>
      <c r="AE37" s="165" t="str">
        <f t="shared" si="371"/>
        <v xml:space="preserve">проверка пройдена</v>
      </c>
      <c r="AF37" s="165" t="str">
        <f t="shared" si="371"/>
        <v xml:space="preserve">проверка пройдена</v>
      </c>
      <c r="AG37" s="166"/>
      <c r="AH37" s="147"/>
      <c r="AI37" s="147"/>
    </row>
    <row r="38" ht="30">
      <c r="A38" s="143"/>
      <c r="B38" s="143"/>
      <c r="C38" s="92" t="s">
        <v>1099</v>
      </c>
      <c r="D38" s="143" t="str">
        <f>VLOOKUP(C38,'Коды программ'!$A$2:$B$578,2,FALSE)</f>
        <v xml:space="preserve">Банковское дело</v>
      </c>
      <c r="E38" s="154" t="s">
        <v>6</v>
      </c>
      <c r="F38" s="155" t="s">
        <v>7</v>
      </c>
      <c r="G38" s="180">
        <v>42</v>
      </c>
      <c r="H38" s="182">
        <v>12</v>
      </c>
      <c r="I38" s="182">
        <v>11</v>
      </c>
      <c r="J38" s="182">
        <v>0</v>
      </c>
      <c r="K38" s="182">
        <v>0</v>
      </c>
      <c r="L38" s="182">
        <v>0</v>
      </c>
      <c r="M38" s="180">
        <v>14</v>
      </c>
      <c r="N38" s="182">
        <v>12</v>
      </c>
      <c r="O38" s="182">
        <v>0</v>
      </c>
      <c r="P38" s="182">
        <v>0</v>
      </c>
      <c r="Q38" s="182">
        <v>0</v>
      </c>
      <c r="R38" s="182">
        <v>0</v>
      </c>
      <c r="S38" s="212">
        <v>0</v>
      </c>
      <c r="T38" s="156">
        <v>0</v>
      </c>
      <c r="U38" s="156">
        <v>0</v>
      </c>
      <c r="V38" s="156">
        <v>0</v>
      </c>
      <c r="W38" s="156">
        <v>0</v>
      </c>
      <c r="X38" s="156">
        <v>0</v>
      </c>
      <c r="Y38" s="156">
        <v>0</v>
      </c>
      <c r="Z38" s="156">
        <v>0</v>
      </c>
      <c r="AA38" s="156">
        <v>4</v>
      </c>
      <c r="AB38" s="156">
        <v>0</v>
      </c>
      <c r="AC38" s="156">
        <v>0</v>
      </c>
      <c r="AD38" s="156">
        <v>0</v>
      </c>
      <c r="AE38" s="156">
        <v>0</v>
      </c>
      <c r="AF38" s="156">
        <v>0</v>
      </c>
      <c r="AG38" s="156"/>
      <c r="AH38" s="147" t="str">
        <f t="shared" si="367"/>
        <v xml:space="preserve">проверка пройдена</v>
      </c>
      <c r="AI38" s="147" t="str">
        <f t="shared" si="369"/>
        <v xml:space="preserve">проверка пройдена</v>
      </c>
    </row>
    <row r="39" ht="30" hidden="1">
      <c r="A39" s="143"/>
      <c r="B39" s="143"/>
      <c r="C39" s="92" t="s">
        <v>1099</v>
      </c>
      <c r="D39" s="143" t="str">
        <f>VLOOKUP(C39,'Коды программ'!$A$2:$B$578,2,FALSE)</f>
        <v xml:space="preserve">Банковское дело</v>
      </c>
      <c r="E39" s="154" t="s">
        <v>14</v>
      </c>
      <c r="F39" s="158" t="s">
        <v>15</v>
      </c>
      <c r="G39" s="183">
        <v>0</v>
      </c>
      <c r="H39" s="177">
        <v>0</v>
      </c>
      <c r="I39" s="177">
        <v>0</v>
      </c>
      <c r="J39" s="177">
        <v>0</v>
      </c>
      <c r="K39" s="177">
        <v>0</v>
      </c>
      <c r="L39" s="177">
        <v>0</v>
      </c>
      <c r="M39" s="183">
        <v>0</v>
      </c>
      <c r="N39" s="177">
        <v>0</v>
      </c>
      <c r="O39" s="177">
        <v>0</v>
      </c>
      <c r="P39" s="177">
        <v>0</v>
      </c>
      <c r="Q39" s="177">
        <v>0</v>
      </c>
      <c r="R39" s="177">
        <v>0</v>
      </c>
      <c r="S39" s="213">
        <v>0</v>
      </c>
      <c r="T39" s="156">
        <v>0</v>
      </c>
      <c r="U39" s="156">
        <v>0</v>
      </c>
      <c r="V39" s="156">
        <v>0</v>
      </c>
      <c r="W39" s="156">
        <v>0</v>
      </c>
      <c r="X39" s="156">
        <v>0</v>
      </c>
      <c r="Y39" s="156">
        <v>0</v>
      </c>
      <c r="Z39" s="156">
        <v>0</v>
      </c>
      <c r="AA39" s="156">
        <v>0</v>
      </c>
      <c r="AB39" s="156">
        <v>0</v>
      </c>
      <c r="AC39" s="156">
        <v>0</v>
      </c>
      <c r="AD39" s="156">
        <v>0</v>
      </c>
      <c r="AE39" s="156">
        <v>0</v>
      </c>
      <c r="AF39" s="156">
        <v>0</v>
      </c>
      <c r="AG39" s="156"/>
      <c r="AH39" s="147" t="str">
        <f t="shared" si="367"/>
        <v xml:space="preserve">проверка пройдена</v>
      </c>
      <c r="AI39" s="147" t="str">
        <f t="shared" si="369"/>
        <v xml:space="preserve">проверка пройдена</v>
      </c>
    </row>
    <row r="40" ht="30" hidden="1">
      <c r="A40" s="143"/>
      <c r="B40" s="143"/>
      <c r="C40" s="92" t="s">
        <v>1099</v>
      </c>
      <c r="D40" s="143" t="str">
        <f>VLOOKUP(C40,'Коды программ'!$A$2:$B$578,2,FALSE)</f>
        <v xml:space="preserve">Банковское дело</v>
      </c>
      <c r="E40" s="154" t="s">
        <v>22</v>
      </c>
      <c r="F40" s="158" t="s">
        <v>23</v>
      </c>
      <c r="G40" s="183">
        <v>0</v>
      </c>
      <c r="H40" s="177">
        <v>0</v>
      </c>
      <c r="I40" s="177">
        <v>0</v>
      </c>
      <c r="J40" s="177">
        <v>0</v>
      </c>
      <c r="K40" s="177">
        <v>0</v>
      </c>
      <c r="L40" s="177">
        <v>0</v>
      </c>
      <c r="M40" s="183">
        <v>0</v>
      </c>
      <c r="N40" s="177">
        <v>0</v>
      </c>
      <c r="O40" s="177">
        <v>0</v>
      </c>
      <c r="P40" s="177">
        <v>0</v>
      </c>
      <c r="Q40" s="177">
        <v>0</v>
      </c>
      <c r="R40" s="177">
        <v>0</v>
      </c>
      <c r="S40" s="213">
        <v>0</v>
      </c>
      <c r="T40" s="156">
        <v>0</v>
      </c>
      <c r="U40" s="156">
        <v>0</v>
      </c>
      <c r="V40" s="156">
        <v>0</v>
      </c>
      <c r="W40" s="156">
        <v>0</v>
      </c>
      <c r="X40" s="156">
        <v>0</v>
      </c>
      <c r="Y40" s="156">
        <v>0</v>
      </c>
      <c r="Z40" s="156">
        <v>0</v>
      </c>
      <c r="AA40" s="156">
        <v>0</v>
      </c>
      <c r="AB40" s="156">
        <v>0</v>
      </c>
      <c r="AC40" s="156">
        <v>0</v>
      </c>
      <c r="AD40" s="156">
        <v>0</v>
      </c>
      <c r="AE40" s="156">
        <v>0</v>
      </c>
      <c r="AF40" s="156">
        <v>0</v>
      </c>
      <c r="AG40" s="156"/>
      <c r="AH40" s="147" t="str">
        <f t="shared" si="367"/>
        <v xml:space="preserve">проверка пройдена</v>
      </c>
      <c r="AI40" s="147" t="str">
        <f t="shared" si="369"/>
        <v xml:space="preserve">проверка пройдена</v>
      </c>
    </row>
    <row r="41" ht="30" hidden="1">
      <c r="A41" s="143"/>
      <c r="B41" s="143"/>
      <c r="C41" s="92" t="s">
        <v>1099</v>
      </c>
      <c r="D41" s="143" t="str">
        <f>VLOOKUP(C41,'Коды программ'!$A$2:$B$578,2,FALSE)</f>
        <v xml:space="preserve">Банковское дело</v>
      </c>
      <c r="E41" s="154" t="s">
        <v>29</v>
      </c>
      <c r="F41" s="158" t="s">
        <v>30</v>
      </c>
      <c r="G41" s="183">
        <v>0</v>
      </c>
      <c r="H41" s="177">
        <v>0</v>
      </c>
      <c r="I41" s="177">
        <v>0</v>
      </c>
      <c r="J41" s="177">
        <v>0</v>
      </c>
      <c r="K41" s="177">
        <v>0</v>
      </c>
      <c r="L41" s="177">
        <v>0</v>
      </c>
      <c r="M41" s="183">
        <v>0</v>
      </c>
      <c r="N41" s="177">
        <v>0</v>
      </c>
      <c r="O41" s="177">
        <v>0</v>
      </c>
      <c r="P41" s="177">
        <v>0</v>
      </c>
      <c r="Q41" s="177">
        <v>0</v>
      </c>
      <c r="R41" s="177">
        <v>0</v>
      </c>
      <c r="S41" s="213">
        <v>0</v>
      </c>
      <c r="T41" s="156">
        <v>0</v>
      </c>
      <c r="U41" s="156">
        <v>0</v>
      </c>
      <c r="V41" s="156">
        <v>0</v>
      </c>
      <c r="W41" s="156">
        <v>0</v>
      </c>
      <c r="X41" s="156">
        <v>0</v>
      </c>
      <c r="Y41" s="156">
        <v>0</v>
      </c>
      <c r="Z41" s="156">
        <v>0</v>
      </c>
      <c r="AA41" s="156">
        <v>0</v>
      </c>
      <c r="AB41" s="156">
        <v>0</v>
      </c>
      <c r="AC41" s="156">
        <v>0</v>
      </c>
      <c r="AD41" s="156">
        <v>0</v>
      </c>
      <c r="AE41" s="156">
        <v>0</v>
      </c>
      <c r="AF41" s="156">
        <v>0</v>
      </c>
      <c r="AG41" s="156"/>
      <c r="AH41" s="147" t="str">
        <f t="shared" si="367"/>
        <v xml:space="preserve">проверка пройдена</v>
      </c>
      <c r="AI41" s="147" t="str">
        <f t="shared" si="369"/>
        <v xml:space="preserve">проверка пройдена</v>
      </c>
    </row>
    <row r="42" ht="15" hidden="1">
      <c r="A42" s="143"/>
      <c r="B42" s="143"/>
      <c r="C42" s="92" t="s">
        <v>1099</v>
      </c>
      <c r="D42" s="143" t="str">
        <f>VLOOKUP(C42,'Коды программ'!$A$2:$B$578,2,FALSE)</f>
        <v xml:space="preserve">Банковское дело</v>
      </c>
      <c r="E42" s="154" t="s">
        <v>36</v>
      </c>
      <c r="F42" s="158" t="s">
        <v>37</v>
      </c>
      <c r="G42" s="183">
        <v>0</v>
      </c>
      <c r="H42" s="177">
        <v>0</v>
      </c>
      <c r="I42" s="177">
        <v>0</v>
      </c>
      <c r="J42" s="177">
        <v>0</v>
      </c>
      <c r="K42" s="177">
        <v>0</v>
      </c>
      <c r="L42" s="177">
        <v>0</v>
      </c>
      <c r="M42" s="183">
        <v>0</v>
      </c>
      <c r="N42" s="177">
        <v>0</v>
      </c>
      <c r="O42" s="177">
        <v>0</v>
      </c>
      <c r="P42" s="177">
        <v>0</v>
      </c>
      <c r="Q42" s="177">
        <v>0</v>
      </c>
      <c r="R42" s="177">
        <v>0</v>
      </c>
      <c r="S42" s="213">
        <v>0</v>
      </c>
      <c r="T42" s="156">
        <v>0</v>
      </c>
      <c r="U42" s="156">
        <v>0</v>
      </c>
      <c r="V42" s="156">
        <v>0</v>
      </c>
      <c r="W42" s="156">
        <v>0</v>
      </c>
      <c r="X42" s="156">
        <v>0</v>
      </c>
      <c r="Y42" s="156">
        <v>0</v>
      </c>
      <c r="Z42" s="156">
        <v>0</v>
      </c>
      <c r="AA42" s="156">
        <v>0</v>
      </c>
      <c r="AB42" s="156">
        <v>0</v>
      </c>
      <c r="AC42" s="156">
        <v>0</v>
      </c>
      <c r="AD42" s="156">
        <v>0</v>
      </c>
      <c r="AE42" s="156">
        <v>0</v>
      </c>
      <c r="AF42" s="156">
        <v>0</v>
      </c>
      <c r="AG42" s="156"/>
      <c r="AH42" s="147" t="str">
        <f t="shared" si="367"/>
        <v xml:space="preserve">проверка пройдена</v>
      </c>
      <c r="AI42" s="147" t="str">
        <f t="shared" si="369"/>
        <v xml:space="preserve">проверка пройдена</v>
      </c>
    </row>
    <row r="43" ht="60" hidden="1">
      <c r="A43" s="143"/>
      <c r="B43" s="143"/>
      <c r="C43" s="92" t="s">
        <v>1099</v>
      </c>
      <c r="D43" s="143" t="str">
        <f>VLOOKUP(C43,'Коды программ'!$A$2:$B$578,2,FALSE)</f>
        <v xml:space="preserve">Банковское дело</v>
      </c>
      <c r="E43" s="153" t="s">
        <v>42</v>
      </c>
      <c r="F43" s="159" t="s">
        <v>43</v>
      </c>
      <c r="G43" s="156">
        <f>G39+G41</f>
        <v>0</v>
      </c>
      <c r="H43" s="156">
        <f t="shared" ref="H43:AF43" si="372">H39+H41</f>
        <v>0</v>
      </c>
      <c r="I43" s="156">
        <f t="shared" si="372"/>
        <v>0</v>
      </c>
      <c r="J43" s="156">
        <f t="shared" si="372"/>
        <v>0</v>
      </c>
      <c r="K43" s="156">
        <f t="shared" si="372"/>
        <v>0</v>
      </c>
      <c r="L43" s="156">
        <f t="shared" si="372"/>
        <v>0</v>
      </c>
      <c r="M43" s="156">
        <f t="shared" si="372"/>
        <v>0</v>
      </c>
      <c r="N43" s="156">
        <f t="shared" si="372"/>
        <v>0</v>
      </c>
      <c r="O43" s="156">
        <f t="shared" si="372"/>
        <v>0</v>
      </c>
      <c r="P43" s="156">
        <f t="shared" si="372"/>
        <v>0</v>
      </c>
      <c r="Q43" s="156">
        <f t="shared" si="372"/>
        <v>0</v>
      </c>
      <c r="R43" s="156">
        <f t="shared" si="372"/>
        <v>0</v>
      </c>
      <c r="S43" s="156">
        <f t="shared" si="372"/>
        <v>0</v>
      </c>
      <c r="T43" s="156">
        <f t="shared" si="372"/>
        <v>0</v>
      </c>
      <c r="U43" s="156">
        <f t="shared" si="372"/>
        <v>0</v>
      </c>
      <c r="V43" s="156">
        <f t="shared" si="372"/>
        <v>0</v>
      </c>
      <c r="W43" s="156">
        <f t="shared" si="372"/>
        <v>0</v>
      </c>
      <c r="X43" s="156">
        <f t="shared" si="372"/>
        <v>0</v>
      </c>
      <c r="Y43" s="156">
        <f t="shared" si="372"/>
        <v>0</v>
      </c>
      <c r="Z43" s="156">
        <f t="shared" si="372"/>
        <v>0</v>
      </c>
      <c r="AA43" s="156">
        <f t="shared" si="372"/>
        <v>0</v>
      </c>
      <c r="AB43" s="156">
        <f t="shared" si="372"/>
        <v>0</v>
      </c>
      <c r="AC43" s="156">
        <f t="shared" si="372"/>
        <v>0</v>
      </c>
      <c r="AD43" s="156">
        <f t="shared" si="372"/>
        <v>0</v>
      </c>
      <c r="AE43" s="156">
        <f t="shared" si="372"/>
        <v>0</v>
      </c>
      <c r="AF43" s="156">
        <f t="shared" si="372"/>
        <v>0</v>
      </c>
      <c r="AG43" s="156"/>
      <c r="AH43" s="147" t="str">
        <f t="shared" si="367"/>
        <v xml:space="preserve">проверка пройдена</v>
      </c>
      <c r="AI43" s="147" t="str">
        <f t="shared" si="369"/>
        <v xml:space="preserve">проверка пройдена</v>
      </c>
    </row>
    <row r="44" ht="75" hidden="1">
      <c r="A44" s="143"/>
      <c r="B44" s="143"/>
      <c r="C44" s="92" t="s">
        <v>1099</v>
      </c>
      <c r="D44" s="143" t="str">
        <f>VLOOKUP(C44,'Коды программ'!$A$2:$B$578,2,FALSE)</f>
        <v xml:space="preserve">Банковское дело</v>
      </c>
      <c r="E44" s="153" t="s">
        <v>48</v>
      </c>
      <c r="F44" s="159" t="s">
        <v>49</v>
      </c>
      <c r="G44" s="156">
        <v>0</v>
      </c>
      <c r="H44" s="156">
        <v>0</v>
      </c>
      <c r="I44" s="156">
        <v>0</v>
      </c>
      <c r="J44" s="156">
        <v>0</v>
      </c>
      <c r="K44" s="156">
        <v>0</v>
      </c>
      <c r="L44" s="156">
        <v>0</v>
      </c>
      <c r="M44" s="156">
        <v>0</v>
      </c>
      <c r="N44" s="156">
        <v>0</v>
      </c>
      <c r="O44" s="156">
        <v>0</v>
      </c>
      <c r="P44" s="156">
        <v>0</v>
      </c>
      <c r="Q44" s="156">
        <v>0</v>
      </c>
      <c r="R44" s="156">
        <v>0</v>
      </c>
      <c r="S44" s="156">
        <v>0</v>
      </c>
      <c r="T44" s="156">
        <v>0</v>
      </c>
      <c r="U44" s="156">
        <v>0</v>
      </c>
      <c r="V44" s="156">
        <v>0</v>
      </c>
      <c r="W44" s="156">
        <v>0</v>
      </c>
      <c r="X44" s="156">
        <v>0</v>
      </c>
      <c r="Y44" s="156">
        <v>0</v>
      </c>
      <c r="Z44" s="156">
        <v>0</v>
      </c>
      <c r="AA44" s="156">
        <v>0</v>
      </c>
      <c r="AB44" s="156">
        <v>0</v>
      </c>
      <c r="AC44" s="156">
        <v>0</v>
      </c>
      <c r="AD44" s="156">
        <v>0</v>
      </c>
      <c r="AE44" s="156">
        <v>0</v>
      </c>
      <c r="AF44" s="156">
        <v>0</v>
      </c>
      <c r="AG44" s="156"/>
      <c r="AH44" s="147" t="str">
        <f t="shared" si="367"/>
        <v xml:space="preserve">проверка пройдена</v>
      </c>
      <c r="AI44" s="147" t="str">
        <f t="shared" si="369"/>
        <v xml:space="preserve">проверка пройдена</v>
      </c>
    </row>
    <row r="45" ht="15" hidden="1">
      <c r="A45" s="143"/>
      <c r="B45" s="143"/>
      <c r="C45" s="92" t="s">
        <v>1099</v>
      </c>
      <c r="D45" s="143" t="str">
        <f>VLOOKUP(C45,'Коды программ'!$A$2:$B$578,2,FALSE)</f>
        <v xml:space="preserve">Банковское дело</v>
      </c>
      <c r="E45" s="153" t="s">
        <v>54</v>
      </c>
      <c r="F45" s="159" t="s">
        <v>55</v>
      </c>
      <c r="G45" s="156">
        <v>0</v>
      </c>
      <c r="H45" s="156">
        <v>0</v>
      </c>
      <c r="I45" s="156">
        <v>0</v>
      </c>
      <c r="J45" s="156">
        <v>0</v>
      </c>
      <c r="K45" s="156">
        <v>0</v>
      </c>
      <c r="L45" s="156">
        <v>0</v>
      </c>
      <c r="M45" s="156">
        <v>0</v>
      </c>
      <c r="N45" s="156">
        <v>0</v>
      </c>
      <c r="O45" s="156">
        <v>0</v>
      </c>
      <c r="P45" s="156">
        <v>0</v>
      </c>
      <c r="Q45" s="156">
        <v>0</v>
      </c>
      <c r="R45" s="156">
        <v>0</v>
      </c>
      <c r="S45" s="156">
        <v>0</v>
      </c>
      <c r="T45" s="156">
        <v>0</v>
      </c>
      <c r="U45" s="156">
        <v>0</v>
      </c>
      <c r="V45" s="156">
        <v>0</v>
      </c>
      <c r="W45" s="156">
        <v>0</v>
      </c>
      <c r="X45" s="156">
        <v>0</v>
      </c>
      <c r="Y45" s="156">
        <v>0</v>
      </c>
      <c r="Z45" s="156">
        <v>0</v>
      </c>
      <c r="AA45" s="156">
        <v>0</v>
      </c>
      <c r="AB45" s="156">
        <v>0</v>
      </c>
      <c r="AC45" s="156">
        <v>0</v>
      </c>
      <c r="AD45" s="156">
        <v>0</v>
      </c>
      <c r="AE45" s="156">
        <v>0</v>
      </c>
      <c r="AF45" s="156">
        <v>0</v>
      </c>
      <c r="AG45" s="156"/>
      <c r="AH45" s="147" t="str">
        <f t="shared" si="367"/>
        <v xml:space="preserve">проверка пройдена</v>
      </c>
      <c r="AI45" s="147" t="str">
        <f t="shared" si="369"/>
        <v xml:space="preserve">проверка пройдена</v>
      </c>
    </row>
    <row r="46" ht="15" hidden="1">
      <c r="A46" s="143"/>
      <c r="B46" s="143"/>
      <c r="C46" s="92" t="s">
        <v>1099</v>
      </c>
      <c r="D46" s="143" t="str">
        <f>VLOOKUP(C46,'Коды программ'!$A$2:$B$578,2,FALSE)</f>
        <v xml:space="preserve">Банковское дело</v>
      </c>
      <c r="E46" s="153" t="s">
        <v>60</v>
      </c>
      <c r="F46" s="159" t="s">
        <v>61</v>
      </c>
      <c r="G46" s="156">
        <v>0</v>
      </c>
      <c r="H46" s="156">
        <v>0</v>
      </c>
      <c r="I46" s="156">
        <v>0</v>
      </c>
      <c r="J46" s="156">
        <v>0</v>
      </c>
      <c r="K46" s="156">
        <v>0</v>
      </c>
      <c r="L46" s="156">
        <v>0</v>
      </c>
      <c r="M46" s="156">
        <v>0</v>
      </c>
      <c r="N46" s="156">
        <v>0</v>
      </c>
      <c r="O46" s="156">
        <v>0</v>
      </c>
      <c r="P46" s="156">
        <v>0</v>
      </c>
      <c r="Q46" s="156">
        <v>0</v>
      </c>
      <c r="R46" s="156">
        <v>0</v>
      </c>
      <c r="S46" s="156">
        <v>0</v>
      </c>
      <c r="T46" s="156">
        <v>0</v>
      </c>
      <c r="U46" s="156">
        <v>0</v>
      </c>
      <c r="V46" s="156">
        <v>0</v>
      </c>
      <c r="W46" s="156">
        <v>0</v>
      </c>
      <c r="X46" s="156">
        <v>0</v>
      </c>
      <c r="Y46" s="156">
        <v>0</v>
      </c>
      <c r="Z46" s="156">
        <v>0</v>
      </c>
      <c r="AA46" s="156">
        <v>0</v>
      </c>
      <c r="AB46" s="156">
        <v>0</v>
      </c>
      <c r="AC46" s="156">
        <v>0</v>
      </c>
      <c r="AD46" s="156">
        <v>0</v>
      </c>
      <c r="AE46" s="156">
        <v>0</v>
      </c>
      <c r="AF46" s="156">
        <v>0</v>
      </c>
      <c r="AG46" s="156"/>
      <c r="AH46" s="147" t="str">
        <f t="shared" si="367"/>
        <v xml:space="preserve">проверка пройдена</v>
      </c>
      <c r="AI46" s="147" t="str">
        <f t="shared" si="369"/>
        <v xml:space="preserve">проверка пройдена</v>
      </c>
    </row>
    <row r="47" ht="15" hidden="1">
      <c r="A47" s="143"/>
      <c r="B47" s="143"/>
      <c r="C47" s="92" t="s">
        <v>1099</v>
      </c>
      <c r="D47" s="143" t="str">
        <f>VLOOKUP(C47,'Коды программ'!$A$2:$B$578,2,FALSE)</f>
        <v xml:space="preserve">Банковское дело</v>
      </c>
      <c r="E47" s="160" t="s">
        <v>65</v>
      </c>
      <c r="F47" s="161" t="s">
        <v>66</v>
      </c>
      <c r="G47" s="156">
        <v>0</v>
      </c>
      <c r="H47" s="156">
        <v>0</v>
      </c>
      <c r="I47" s="156">
        <v>0</v>
      </c>
      <c r="J47" s="156">
        <v>0</v>
      </c>
      <c r="K47" s="156">
        <v>0</v>
      </c>
      <c r="L47" s="156">
        <v>0</v>
      </c>
      <c r="M47" s="156">
        <v>0</v>
      </c>
      <c r="N47" s="156">
        <v>0</v>
      </c>
      <c r="O47" s="156">
        <v>0</v>
      </c>
      <c r="P47" s="156">
        <v>0</v>
      </c>
      <c r="Q47" s="156">
        <v>0</v>
      </c>
      <c r="R47" s="156">
        <v>0</v>
      </c>
      <c r="S47" s="156">
        <v>0</v>
      </c>
      <c r="T47" s="156">
        <v>0</v>
      </c>
      <c r="U47" s="156">
        <v>0</v>
      </c>
      <c r="V47" s="156">
        <v>0</v>
      </c>
      <c r="W47" s="156">
        <v>0</v>
      </c>
      <c r="X47" s="156">
        <v>0</v>
      </c>
      <c r="Y47" s="156">
        <v>0</v>
      </c>
      <c r="Z47" s="156">
        <v>0</v>
      </c>
      <c r="AA47" s="156">
        <v>0</v>
      </c>
      <c r="AB47" s="156">
        <v>0</v>
      </c>
      <c r="AC47" s="156">
        <v>0</v>
      </c>
      <c r="AD47" s="156">
        <v>0</v>
      </c>
      <c r="AE47" s="156">
        <v>0</v>
      </c>
      <c r="AF47" s="156">
        <v>0</v>
      </c>
      <c r="AG47" s="156"/>
      <c r="AH47" s="147" t="str">
        <f t="shared" si="367"/>
        <v xml:space="preserve">проверка пройдена</v>
      </c>
      <c r="AI47" s="147" t="str">
        <f t="shared" si="369"/>
        <v xml:space="preserve">проверка пройдена</v>
      </c>
    </row>
    <row r="48" ht="30" hidden="1">
      <c r="A48" s="143"/>
      <c r="B48" s="143"/>
      <c r="C48" s="92" t="s">
        <v>1099</v>
      </c>
      <c r="D48" s="143" t="str">
        <f>VLOOKUP(C48,'Коды программ'!$A$2:$B$578,2,FALSE)</f>
        <v xml:space="preserve">Банковское дело</v>
      </c>
      <c r="E48" s="160" t="s">
        <v>70</v>
      </c>
      <c r="F48" s="161" t="s">
        <v>71</v>
      </c>
      <c r="G48" s="156">
        <v>0</v>
      </c>
      <c r="H48" s="156">
        <v>0</v>
      </c>
      <c r="I48" s="156">
        <v>0</v>
      </c>
      <c r="J48" s="156">
        <v>0</v>
      </c>
      <c r="K48" s="156">
        <v>0</v>
      </c>
      <c r="L48" s="156">
        <v>0</v>
      </c>
      <c r="M48" s="156">
        <v>0</v>
      </c>
      <c r="N48" s="156">
        <v>0</v>
      </c>
      <c r="O48" s="156">
        <v>0</v>
      </c>
      <c r="P48" s="156">
        <v>0</v>
      </c>
      <c r="Q48" s="156">
        <v>0</v>
      </c>
      <c r="R48" s="156">
        <v>0</v>
      </c>
      <c r="S48" s="156">
        <v>0</v>
      </c>
      <c r="T48" s="156">
        <v>0</v>
      </c>
      <c r="U48" s="156">
        <v>0</v>
      </c>
      <c r="V48" s="156">
        <v>0</v>
      </c>
      <c r="W48" s="156">
        <v>0</v>
      </c>
      <c r="X48" s="156">
        <v>0</v>
      </c>
      <c r="Y48" s="156">
        <v>0</v>
      </c>
      <c r="Z48" s="156">
        <v>0</v>
      </c>
      <c r="AA48" s="156">
        <v>0</v>
      </c>
      <c r="AB48" s="156">
        <v>0</v>
      </c>
      <c r="AC48" s="156">
        <v>0</v>
      </c>
      <c r="AD48" s="156">
        <v>0</v>
      </c>
      <c r="AE48" s="156">
        <v>0</v>
      </c>
      <c r="AF48" s="156">
        <v>0</v>
      </c>
      <c r="AG48" s="156"/>
      <c r="AH48" s="147" t="str">
        <f t="shared" si="367"/>
        <v xml:space="preserve">проверка пройдена</v>
      </c>
      <c r="AI48" s="147" t="str">
        <f t="shared" si="369"/>
        <v xml:space="preserve">проверка пройдена</v>
      </c>
    </row>
    <row r="49" ht="30" hidden="1">
      <c r="A49" s="143"/>
      <c r="B49" s="143"/>
      <c r="C49" s="92" t="s">
        <v>1099</v>
      </c>
      <c r="D49" s="143" t="str">
        <f>VLOOKUP(C49,'Коды программ'!$A$2:$B$578,2,FALSE)</f>
        <v xml:space="preserve">Банковское дело</v>
      </c>
      <c r="E49" s="160" t="s">
        <v>75</v>
      </c>
      <c r="F49" s="161" t="s">
        <v>76</v>
      </c>
      <c r="G49" s="156">
        <v>0</v>
      </c>
      <c r="H49" s="156">
        <v>0</v>
      </c>
      <c r="I49" s="156">
        <v>0</v>
      </c>
      <c r="J49" s="156">
        <v>0</v>
      </c>
      <c r="K49" s="156">
        <v>0</v>
      </c>
      <c r="L49" s="156">
        <v>0</v>
      </c>
      <c r="M49" s="156">
        <v>0</v>
      </c>
      <c r="N49" s="156">
        <v>0</v>
      </c>
      <c r="O49" s="156">
        <v>0</v>
      </c>
      <c r="P49" s="156">
        <v>0</v>
      </c>
      <c r="Q49" s="156">
        <v>0</v>
      </c>
      <c r="R49" s="156">
        <v>0</v>
      </c>
      <c r="S49" s="156">
        <v>0</v>
      </c>
      <c r="T49" s="156">
        <v>0</v>
      </c>
      <c r="U49" s="156">
        <v>0</v>
      </c>
      <c r="V49" s="156">
        <v>0</v>
      </c>
      <c r="W49" s="156">
        <v>0</v>
      </c>
      <c r="X49" s="156">
        <v>0</v>
      </c>
      <c r="Y49" s="156">
        <v>0</v>
      </c>
      <c r="Z49" s="156">
        <v>0</v>
      </c>
      <c r="AA49" s="156">
        <v>0</v>
      </c>
      <c r="AB49" s="156">
        <v>0</v>
      </c>
      <c r="AC49" s="156">
        <v>0</v>
      </c>
      <c r="AD49" s="156">
        <v>0</v>
      </c>
      <c r="AE49" s="156">
        <v>0</v>
      </c>
      <c r="AF49" s="156">
        <v>0</v>
      </c>
      <c r="AG49" s="156"/>
      <c r="AH49" s="147" t="str">
        <f t="shared" si="367"/>
        <v xml:space="preserve">проверка пройдена</v>
      </c>
      <c r="AI49" s="147" t="str">
        <f t="shared" si="369"/>
        <v xml:space="preserve">проверка пройдена</v>
      </c>
    </row>
    <row r="50" ht="30" hidden="1">
      <c r="A50" s="143"/>
      <c r="B50" s="143"/>
      <c r="C50" s="92" t="s">
        <v>1099</v>
      </c>
      <c r="D50" s="143" t="str">
        <f>VLOOKUP(C50,'Коды программ'!$A$2:$B$578,2,FALSE)</f>
        <v xml:space="preserve">Банковское дело</v>
      </c>
      <c r="E50" s="160" t="s">
        <v>80</v>
      </c>
      <c r="F50" s="161" t="s">
        <v>81</v>
      </c>
      <c r="G50" s="156">
        <v>0</v>
      </c>
      <c r="H50" s="156">
        <v>0</v>
      </c>
      <c r="I50" s="156">
        <v>0</v>
      </c>
      <c r="J50" s="156">
        <v>0</v>
      </c>
      <c r="K50" s="156">
        <v>0</v>
      </c>
      <c r="L50" s="156">
        <v>0</v>
      </c>
      <c r="M50" s="156">
        <v>0</v>
      </c>
      <c r="N50" s="156">
        <v>0</v>
      </c>
      <c r="O50" s="156">
        <v>0</v>
      </c>
      <c r="P50" s="156">
        <v>0</v>
      </c>
      <c r="Q50" s="156">
        <v>0</v>
      </c>
      <c r="R50" s="156">
        <v>0</v>
      </c>
      <c r="S50" s="156">
        <v>0</v>
      </c>
      <c r="T50" s="156">
        <v>0</v>
      </c>
      <c r="U50" s="156">
        <v>0</v>
      </c>
      <c r="V50" s="156">
        <v>0</v>
      </c>
      <c r="W50" s="156">
        <v>0</v>
      </c>
      <c r="X50" s="156">
        <v>0</v>
      </c>
      <c r="Y50" s="156">
        <v>0</v>
      </c>
      <c r="Z50" s="156">
        <v>0</v>
      </c>
      <c r="AA50" s="156">
        <v>0</v>
      </c>
      <c r="AB50" s="156">
        <v>0</v>
      </c>
      <c r="AC50" s="156">
        <v>0</v>
      </c>
      <c r="AD50" s="156">
        <v>0</v>
      </c>
      <c r="AE50" s="156">
        <v>0</v>
      </c>
      <c r="AF50" s="156">
        <v>0</v>
      </c>
      <c r="AG50" s="156"/>
      <c r="AH50" s="147" t="str">
        <f t="shared" si="367"/>
        <v xml:space="preserve">проверка пройдена</v>
      </c>
      <c r="AI50" s="147" t="str">
        <f t="shared" si="369"/>
        <v xml:space="preserve">проверка пройдена</v>
      </c>
    </row>
    <row r="51" ht="60" hidden="1">
      <c r="A51" s="143"/>
      <c r="B51" s="143"/>
      <c r="C51" s="92" t="s">
        <v>1099</v>
      </c>
      <c r="D51" s="143" t="str">
        <f>VLOOKUP(C51,'Коды программ'!$A$2:$B$578,2,FALSE)</f>
        <v xml:space="preserve">Банковское дело</v>
      </c>
      <c r="E51" s="153" t="s">
        <v>85</v>
      </c>
      <c r="F51" s="162" t="s">
        <v>86</v>
      </c>
      <c r="G51" s="156">
        <v>0</v>
      </c>
      <c r="H51" s="156">
        <v>0</v>
      </c>
      <c r="I51" s="156">
        <v>0</v>
      </c>
      <c r="J51" s="156">
        <v>0</v>
      </c>
      <c r="K51" s="156">
        <v>0</v>
      </c>
      <c r="L51" s="156">
        <v>0</v>
      </c>
      <c r="M51" s="156">
        <v>0</v>
      </c>
      <c r="N51" s="156">
        <v>0</v>
      </c>
      <c r="O51" s="156">
        <v>0</v>
      </c>
      <c r="P51" s="156">
        <v>0</v>
      </c>
      <c r="Q51" s="156">
        <v>0</v>
      </c>
      <c r="R51" s="156">
        <v>0</v>
      </c>
      <c r="S51" s="156">
        <v>0</v>
      </c>
      <c r="T51" s="156">
        <v>0</v>
      </c>
      <c r="U51" s="156">
        <v>0</v>
      </c>
      <c r="V51" s="156">
        <v>0</v>
      </c>
      <c r="W51" s="156">
        <v>0</v>
      </c>
      <c r="X51" s="156">
        <v>0</v>
      </c>
      <c r="Y51" s="156">
        <v>0</v>
      </c>
      <c r="Z51" s="156">
        <v>0</v>
      </c>
      <c r="AA51" s="156">
        <v>0</v>
      </c>
      <c r="AB51" s="156">
        <v>0</v>
      </c>
      <c r="AC51" s="156">
        <v>0</v>
      </c>
      <c r="AD51" s="156">
        <v>0</v>
      </c>
      <c r="AE51" s="156">
        <v>0</v>
      </c>
      <c r="AF51" s="156">
        <v>0</v>
      </c>
      <c r="AG51" s="156"/>
      <c r="AH51" s="147" t="str">
        <f t="shared" si="367"/>
        <v xml:space="preserve">проверка пройдена</v>
      </c>
      <c r="AI51" s="147" t="str">
        <f t="shared" si="369"/>
        <v xml:space="preserve">проверка пройдена</v>
      </c>
    </row>
    <row r="52" ht="75" hidden="1">
      <c r="A52" s="143"/>
      <c r="B52" s="143"/>
      <c r="C52" s="92" t="s">
        <v>1099</v>
      </c>
      <c r="D52" s="143" t="str">
        <f>VLOOKUP(C52,'Коды программ'!$A$2:$B$578,2,FALSE)</f>
        <v xml:space="preserve">Банковское дело</v>
      </c>
      <c r="E52" s="153" t="s">
        <v>90</v>
      </c>
      <c r="F52" s="162" t="s">
        <v>91</v>
      </c>
      <c r="G52" s="156">
        <v>0</v>
      </c>
      <c r="H52" s="156">
        <v>0</v>
      </c>
      <c r="I52" s="156">
        <v>0</v>
      </c>
      <c r="J52" s="156">
        <v>0</v>
      </c>
      <c r="K52" s="156">
        <v>0</v>
      </c>
      <c r="L52" s="156">
        <v>0</v>
      </c>
      <c r="M52" s="156">
        <v>0</v>
      </c>
      <c r="N52" s="156">
        <v>0</v>
      </c>
      <c r="O52" s="156">
        <v>0</v>
      </c>
      <c r="P52" s="156">
        <v>0</v>
      </c>
      <c r="Q52" s="156">
        <v>0</v>
      </c>
      <c r="R52" s="156">
        <v>0</v>
      </c>
      <c r="S52" s="156">
        <v>0</v>
      </c>
      <c r="T52" s="156">
        <v>0</v>
      </c>
      <c r="U52" s="156">
        <v>0</v>
      </c>
      <c r="V52" s="156">
        <v>0</v>
      </c>
      <c r="W52" s="156">
        <v>0</v>
      </c>
      <c r="X52" s="156">
        <v>0</v>
      </c>
      <c r="Y52" s="156">
        <v>0</v>
      </c>
      <c r="Z52" s="156">
        <v>0</v>
      </c>
      <c r="AA52" s="156">
        <v>0</v>
      </c>
      <c r="AB52" s="156">
        <v>0</v>
      </c>
      <c r="AC52" s="156">
        <v>0</v>
      </c>
      <c r="AD52" s="156">
        <v>0</v>
      </c>
      <c r="AE52" s="156">
        <v>0</v>
      </c>
      <c r="AF52" s="156">
        <v>0</v>
      </c>
      <c r="AG52" s="156"/>
      <c r="AH52" s="147" t="str">
        <f t="shared" si="367"/>
        <v xml:space="preserve">проверка пройдена</v>
      </c>
      <c r="AI52" s="147" t="str">
        <f t="shared" si="369"/>
        <v xml:space="preserve">проверка пройдена</v>
      </c>
    </row>
    <row r="53" ht="30" hidden="1">
      <c r="A53" s="143"/>
      <c r="B53" s="143"/>
      <c r="C53" s="92" t="s">
        <v>1099</v>
      </c>
      <c r="D53" s="143" t="str">
        <f>VLOOKUP(C53,'Коды программ'!$A$2:$B$578,2,FALSE)</f>
        <v xml:space="preserve">Банковское дело</v>
      </c>
      <c r="E53" s="163" t="s">
        <v>1331</v>
      </c>
      <c r="F53" s="164" t="s">
        <v>1362</v>
      </c>
      <c r="G53" s="165" t="str">
        <f>IF(AND(G39&lt;=G38,G40&lt;=G39,G41&lt;=G38,G42&lt;=G38,G43=(G39+G41),G43=(G44+G45+G46+G47+G48+G49+G50),G51&lt;=G43,G52&lt;=G43,(G39+G41)&lt;=G38,G44&lt;=G43,G45&lt;=G43,G46&lt;=G43,G47&lt;=G43,G48&lt;=G43,G49&lt;=G43,G50&lt;=G43,G51&lt;=G42,G51&lt;=G43),"проверка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H53" s="165" t="str">
        <f t="shared" ref="H53:AF53" si="373">IF(AND(H39&lt;=H38,H40&lt;=H39,H41&lt;=H38,H42&lt;=H38,H43=(H39+H41),H43=(H44+H45+H46+H47+H48+H49+H50),H51&lt;=H43,H52&lt;=H43,(H39+H41)&lt;=H38,H44&lt;=H43,H45&lt;=H43,H46&lt;=H43,H47&lt;=H43,H48&lt;=H43,H49&lt;=H43,H50&lt;=H43,H51&lt;=H42,H51&lt;=H43),"проверка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I53" s="165" t="str">
        <f t="shared" si="373"/>
        <v xml:space="preserve">проверка пройдена</v>
      </c>
      <c r="J53" s="165" t="str">
        <f t="shared" si="373"/>
        <v xml:space="preserve">проверка пройдена</v>
      </c>
      <c r="K53" s="165" t="str">
        <f t="shared" si="373"/>
        <v xml:space="preserve">проверка пройдена</v>
      </c>
      <c r="L53" s="165" t="str">
        <f t="shared" si="373"/>
        <v xml:space="preserve">проверка пройдена</v>
      </c>
      <c r="M53" s="165" t="str">
        <f t="shared" si="373"/>
        <v xml:space="preserve">проверка пройдена</v>
      </c>
      <c r="N53" s="165" t="str">
        <f t="shared" si="373"/>
        <v xml:space="preserve">проверка пройдена</v>
      </c>
      <c r="O53" s="165" t="str">
        <f t="shared" si="373"/>
        <v xml:space="preserve">проверка пройдена</v>
      </c>
      <c r="P53" s="165" t="str">
        <f t="shared" si="373"/>
        <v xml:space="preserve">проверка пройдена</v>
      </c>
      <c r="Q53" s="165" t="str">
        <f t="shared" si="373"/>
        <v xml:space="preserve">проверка пройдена</v>
      </c>
      <c r="R53" s="165" t="str">
        <f t="shared" si="373"/>
        <v xml:space="preserve">проверка пройдена</v>
      </c>
      <c r="S53" s="165" t="str">
        <f t="shared" si="373"/>
        <v xml:space="preserve">проверка пройдена</v>
      </c>
      <c r="T53" s="165" t="str">
        <f t="shared" si="373"/>
        <v xml:space="preserve">проверка пройдена</v>
      </c>
      <c r="U53" s="165" t="str">
        <f t="shared" si="373"/>
        <v xml:space="preserve">проверка пройдена</v>
      </c>
      <c r="V53" s="165" t="str">
        <f t="shared" si="373"/>
        <v xml:space="preserve">проверка пройдена</v>
      </c>
      <c r="W53" s="165" t="str">
        <f t="shared" si="373"/>
        <v xml:space="preserve">проверка пройдена</v>
      </c>
      <c r="X53" s="165" t="str">
        <f t="shared" si="373"/>
        <v xml:space="preserve">проверка пройдена</v>
      </c>
      <c r="Y53" s="165" t="str">
        <f t="shared" si="373"/>
        <v xml:space="preserve">проверка пройдена</v>
      </c>
      <c r="Z53" s="165" t="str">
        <f t="shared" si="373"/>
        <v xml:space="preserve">проверка пройдена</v>
      </c>
      <c r="AA53" s="165" t="str">
        <f t="shared" si="373"/>
        <v xml:space="preserve">проверка пройдена</v>
      </c>
      <c r="AB53" s="165" t="str">
        <f t="shared" si="373"/>
        <v xml:space="preserve">проверка пройдена</v>
      </c>
      <c r="AC53" s="165" t="str">
        <f t="shared" si="373"/>
        <v xml:space="preserve">проверка пройдена</v>
      </c>
      <c r="AD53" s="165" t="str">
        <f t="shared" si="373"/>
        <v xml:space="preserve">проверка пройдена</v>
      </c>
      <c r="AE53" s="165" t="str">
        <f t="shared" si="373"/>
        <v xml:space="preserve">проверка пройдена</v>
      </c>
      <c r="AF53" s="165" t="str">
        <f t="shared" si="373"/>
        <v xml:space="preserve">проверка пройдена</v>
      </c>
      <c r="AG53" s="166"/>
      <c r="AH53" s="147"/>
      <c r="AI53" s="147"/>
    </row>
    <row r="54" ht="90">
      <c r="A54" s="143"/>
      <c r="B54" s="143"/>
      <c r="C54" s="209" t="s">
        <v>393</v>
      </c>
      <c r="D54" s="143" t="str">
        <f>VLOOKUP(C54,'Коды программ'!$A$2:$B$578,2,FALSE)</f>
        <v xml:space="preserve">Техническая эксплуатация и обслуживание электрического и электромеханического оборудования (по отраслям)</v>
      </c>
      <c r="E54" s="154" t="s">
        <v>6</v>
      </c>
      <c r="F54" s="155" t="s">
        <v>7</v>
      </c>
      <c r="G54" s="180">
        <v>16</v>
      </c>
      <c r="H54" s="182">
        <v>7</v>
      </c>
      <c r="I54" s="182">
        <v>7</v>
      </c>
      <c r="J54" s="182">
        <v>0</v>
      </c>
      <c r="K54" s="182">
        <v>0</v>
      </c>
      <c r="L54" s="182">
        <v>0</v>
      </c>
      <c r="M54" s="180">
        <v>4</v>
      </c>
      <c r="N54" s="182">
        <v>5</v>
      </c>
      <c r="O54" s="182">
        <v>0</v>
      </c>
      <c r="P54" s="182">
        <v>0</v>
      </c>
      <c r="Q54" s="182">
        <v>0</v>
      </c>
      <c r="R54" s="182">
        <v>0</v>
      </c>
      <c r="S54" s="182">
        <v>0</v>
      </c>
      <c r="T54" s="156">
        <v>0</v>
      </c>
      <c r="U54" s="156">
        <v>0</v>
      </c>
      <c r="V54" s="156">
        <v>0</v>
      </c>
      <c r="W54" s="156">
        <v>0</v>
      </c>
      <c r="X54" s="156">
        <v>0</v>
      </c>
      <c r="Y54" s="156">
        <v>0</v>
      </c>
      <c r="Z54" s="156">
        <v>0</v>
      </c>
      <c r="AA54" s="156">
        <v>0</v>
      </c>
      <c r="AB54" s="156">
        <v>0</v>
      </c>
      <c r="AC54" s="156">
        <v>0</v>
      </c>
      <c r="AD54" s="156">
        <v>0</v>
      </c>
      <c r="AE54" s="156">
        <v>0</v>
      </c>
      <c r="AF54" s="156">
        <v>0</v>
      </c>
      <c r="AG54" s="156"/>
      <c r="AH54" s="147" t="str">
        <f t="shared" si="367"/>
        <v xml:space="preserve">проверка пройдена</v>
      </c>
      <c r="AI54" s="147" t="str">
        <f t="shared" si="369"/>
        <v xml:space="preserve">проверка пройдена</v>
      </c>
    </row>
    <row r="55" ht="90" hidden="1">
      <c r="A55" s="143"/>
      <c r="B55" s="143"/>
      <c r="C55" s="209" t="s">
        <v>393</v>
      </c>
      <c r="D55" s="143" t="str">
        <f>VLOOKUP(C55,'Коды программ'!$A$2:$B$578,2,FALSE)</f>
        <v xml:space="preserve">Техническая эксплуатация и обслуживание электрического и электромеханического оборудования (по отраслям)</v>
      </c>
      <c r="E55" s="154" t="s">
        <v>14</v>
      </c>
      <c r="F55" s="158" t="s">
        <v>15</v>
      </c>
      <c r="G55" s="183">
        <v>0</v>
      </c>
      <c r="H55" s="177">
        <v>0</v>
      </c>
      <c r="I55" s="177">
        <v>0</v>
      </c>
      <c r="J55" s="177">
        <v>0</v>
      </c>
      <c r="K55" s="177">
        <v>0</v>
      </c>
      <c r="L55" s="177">
        <v>0</v>
      </c>
      <c r="M55" s="183">
        <v>0</v>
      </c>
      <c r="N55" s="177">
        <v>0</v>
      </c>
      <c r="O55" s="177">
        <v>0</v>
      </c>
      <c r="P55" s="177">
        <v>0</v>
      </c>
      <c r="Q55" s="177">
        <v>0</v>
      </c>
      <c r="R55" s="177">
        <v>0</v>
      </c>
      <c r="S55" s="213">
        <v>0</v>
      </c>
      <c r="T55" s="156">
        <v>0</v>
      </c>
      <c r="U55" s="156">
        <v>0</v>
      </c>
      <c r="V55" s="156">
        <v>0</v>
      </c>
      <c r="W55" s="156">
        <v>0</v>
      </c>
      <c r="X55" s="156">
        <v>0</v>
      </c>
      <c r="Y55" s="156">
        <v>0</v>
      </c>
      <c r="Z55" s="156">
        <v>0</v>
      </c>
      <c r="AA55" s="156">
        <v>0</v>
      </c>
      <c r="AB55" s="156">
        <v>0</v>
      </c>
      <c r="AC55" s="156">
        <v>0</v>
      </c>
      <c r="AD55" s="156">
        <v>0</v>
      </c>
      <c r="AE55" s="156">
        <v>0</v>
      </c>
      <c r="AF55" s="156">
        <v>0</v>
      </c>
      <c r="AG55" s="156"/>
      <c r="AH55" s="147" t="str">
        <f t="shared" si="367"/>
        <v xml:space="preserve">проверка пройдена</v>
      </c>
      <c r="AI55" s="147" t="str">
        <f t="shared" si="369"/>
        <v xml:space="preserve">проверка пройдена</v>
      </c>
    </row>
    <row r="56" ht="90" hidden="1">
      <c r="A56" s="143"/>
      <c r="B56" s="143"/>
      <c r="C56" s="209" t="s">
        <v>393</v>
      </c>
      <c r="D56" s="143" t="str">
        <f>VLOOKUP(C56,'Коды программ'!$A$2:$B$578,2,FALSE)</f>
        <v xml:space="preserve">Техническая эксплуатация и обслуживание электрического и электромеханического оборудования (по отраслям)</v>
      </c>
      <c r="E56" s="154" t="s">
        <v>22</v>
      </c>
      <c r="F56" s="158" t="s">
        <v>23</v>
      </c>
      <c r="G56" s="183">
        <v>0</v>
      </c>
      <c r="H56" s="177">
        <v>0</v>
      </c>
      <c r="I56" s="177">
        <v>0</v>
      </c>
      <c r="J56" s="177">
        <v>0</v>
      </c>
      <c r="K56" s="177">
        <v>0</v>
      </c>
      <c r="L56" s="177">
        <v>0</v>
      </c>
      <c r="M56" s="183">
        <v>0</v>
      </c>
      <c r="N56" s="177">
        <v>0</v>
      </c>
      <c r="O56" s="177">
        <v>0</v>
      </c>
      <c r="P56" s="177">
        <v>0</v>
      </c>
      <c r="Q56" s="177">
        <v>0</v>
      </c>
      <c r="R56" s="177">
        <v>0</v>
      </c>
      <c r="S56" s="213">
        <v>0</v>
      </c>
      <c r="T56" s="156">
        <v>0</v>
      </c>
      <c r="U56" s="156">
        <v>0</v>
      </c>
      <c r="V56" s="156">
        <v>0</v>
      </c>
      <c r="W56" s="156">
        <v>0</v>
      </c>
      <c r="X56" s="156">
        <v>0</v>
      </c>
      <c r="Y56" s="156">
        <v>0</v>
      </c>
      <c r="Z56" s="156">
        <v>0</v>
      </c>
      <c r="AA56" s="156">
        <v>0</v>
      </c>
      <c r="AB56" s="156">
        <v>0</v>
      </c>
      <c r="AC56" s="156">
        <v>0</v>
      </c>
      <c r="AD56" s="156">
        <v>0</v>
      </c>
      <c r="AE56" s="156">
        <v>0</v>
      </c>
      <c r="AF56" s="156">
        <v>0</v>
      </c>
      <c r="AG56" s="156"/>
      <c r="AH56" s="147" t="str">
        <f t="shared" si="367"/>
        <v xml:space="preserve">проверка пройдена</v>
      </c>
      <c r="AI56" s="147" t="str">
        <f t="shared" si="369"/>
        <v xml:space="preserve">проверка пройдена</v>
      </c>
    </row>
    <row r="57" ht="90" hidden="1">
      <c r="A57" s="143"/>
      <c r="B57" s="143"/>
      <c r="C57" s="209" t="s">
        <v>393</v>
      </c>
      <c r="D57" s="143" t="str">
        <f>VLOOKUP(C57,'Коды программ'!$A$2:$B$578,2,FALSE)</f>
        <v xml:space="preserve">Техническая эксплуатация и обслуживание электрического и электромеханического оборудования (по отраслям)</v>
      </c>
      <c r="E57" s="154" t="s">
        <v>29</v>
      </c>
      <c r="F57" s="158" t="s">
        <v>30</v>
      </c>
      <c r="G57" s="183">
        <v>0</v>
      </c>
      <c r="H57" s="177">
        <v>0</v>
      </c>
      <c r="I57" s="177">
        <v>0</v>
      </c>
      <c r="J57" s="177">
        <v>0</v>
      </c>
      <c r="K57" s="177">
        <v>0</v>
      </c>
      <c r="L57" s="177">
        <v>0</v>
      </c>
      <c r="M57" s="183">
        <v>0</v>
      </c>
      <c r="N57" s="177">
        <v>0</v>
      </c>
      <c r="O57" s="177">
        <v>0</v>
      </c>
      <c r="P57" s="177">
        <v>0</v>
      </c>
      <c r="Q57" s="177">
        <v>0</v>
      </c>
      <c r="R57" s="177">
        <v>0</v>
      </c>
      <c r="S57" s="213">
        <v>0</v>
      </c>
      <c r="T57" s="156">
        <v>0</v>
      </c>
      <c r="U57" s="156">
        <v>0</v>
      </c>
      <c r="V57" s="156">
        <v>0</v>
      </c>
      <c r="W57" s="156">
        <v>0</v>
      </c>
      <c r="X57" s="156">
        <v>0</v>
      </c>
      <c r="Y57" s="156">
        <v>0</v>
      </c>
      <c r="Z57" s="156">
        <v>0</v>
      </c>
      <c r="AA57" s="156">
        <v>0</v>
      </c>
      <c r="AB57" s="156">
        <v>0</v>
      </c>
      <c r="AC57" s="156">
        <v>0</v>
      </c>
      <c r="AD57" s="156">
        <v>0</v>
      </c>
      <c r="AE57" s="156">
        <v>0</v>
      </c>
      <c r="AF57" s="156">
        <v>0</v>
      </c>
      <c r="AG57" s="156"/>
      <c r="AH57" s="147" t="str">
        <f t="shared" si="367"/>
        <v xml:space="preserve">проверка пройдена</v>
      </c>
      <c r="AI57" s="147" t="str">
        <f t="shared" si="369"/>
        <v xml:space="preserve">проверка пройдена</v>
      </c>
    </row>
    <row r="58" ht="90" hidden="1">
      <c r="A58" s="143"/>
      <c r="B58" s="143"/>
      <c r="C58" s="209" t="s">
        <v>393</v>
      </c>
      <c r="D58" s="143" t="str">
        <f>VLOOKUP(C58,'Коды программ'!$A$2:$B$578,2,FALSE)</f>
        <v xml:space="preserve">Техническая эксплуатация и обслуживание электрического и электромеханического оборудования (по отраслям)</v>
      </c>
      <c r="E58" s="154" t="s">
        <v>36</v>
      </c>
      <c r="F58" s="158" t="s">
        <v>37</v>
      </c>
      <c r="G58" s="183">
        <v>3</v>
      </c>
      <c r="H58" s="177">
        <v>3</v>
      </c>
      <c r="I58" s="177">
        <v>3</v>
      </c>
      <c r="J58" s="177">
        <v>0</v>
      </c>
      <c r="K58" s="177">
        <v>0</v>
      </c>
      <c r="L58" s="177">
        <v>0</v>
      </c>
      <c r="M58" s="183">
        <v>0</v>
      </c>
      <c r="N58" s="177">
        <v>0</v>
      </c>
      <c r="O58" s="177">
        <v>0</v>
      </c>
      <c r="P58" s="177">
        <v>0</v>
      </c>
      <c r="Q58" s="177">
        <v>0</v>
      </c>
      <c r="R58" s="177">
        <v>0</v>
      </c>
      <c r="S58" s="213">
        <v>0</v>
      </c>
      <c r="T58" s="156">
        <v>0</v>
      </c>
      <c r="U58" s="156">
        <v>0</v>
      </c>
      <c r="V58" s="156">
        <v>0</v>
      </c>
      <c r="W58" s="156">
        <v>0</v>
      </c>
      <c r="X58" s="156">
        <v>0</v>
      </c>
      <c r="Y58" s="156">
        <v>0</v>
      </c>
      <c r="Z58" s="156">
        <v>0</v>
      </c>
      <c r="AA58" s="156">
        <v>0</v>
      </c>
      <c r="AB58" s="156">
        <v>0</v>
      </c>
      <c r="AC58" s="156">
        <v>0</v>
      </c>
      <c r="AD58" s="156">
        <v>0</v>
      </c>
      <c r="AE58" s="156">
        <v>0</v>
      </c>
      <c r="AF58" s="156">
        <v>0</v>
      </c>
      <c r="AG58" s="156"/>
      <c r="AH58" s="147" t="str">
        <f t="shared" si="367"/>
        <v xml:space="preserve">проверка пройдена</v>
      </c>
      <c r="AI58" s="147" t="str">
        <f t="shared" si="369"/>
        <v xml:space="preserve">проверка пройдена</v>
      </c>
    </row>
    <row r="59" ht="90" hidden="1">
      <c r="A59" s="143"/>
      <c r="B59" s="143"/>
      <c r="C59" s="209" t="s">
        <v>393</v>
      </c>
      <c r="D59" s="143" t="str">
        <f>VLOOKUP(C59,'Коды программ'!$A$2:$B$578,2,FALSE)</f>
        <v xml:space="preserve">Техническая эксплуатация и обслуживание электрического и электромеханического оборудования (по отраслям)</v>
      </c>
      <c r="E59" s="153" t="s">
        <v>42</v>
      </c>
      <c r="F59" s="159" t="s">
        <v>43</v>
      </c>
      <c r="G59" s="156">
        <f>G55+G57</f>
        <v>0</v>
      </c>
      <c r="H59" s="156">
        <f t="shared" ref="H59:AF59" si="374">H55+H57</f>
        <v>0</v>
      </c>
      <c r="I59" s="156">
        <f t="shared" si="374"/>
        <v>0</v>
      </c>
      <c r="J59" s="156">
        <f t="shared" si="374"/>
        <v>0</v>
      </c>
      <c r="K59" s="156">
        <f t="shared" si="374"/>
        <v>0</v>
      </c>
      <c r="L59" s="156">
        <f t="shared" si="374"/>
        <v>0</v>
      </c>
      <c r="M59" s="156">
        <f t="shared" si="374"/>
        <v>0</v>
      </c>
      <c r="N59" s="156">
        <f t="shared" si="374"/>
        <v>0</v>
      </c>
      <c r="O59" s="156">
        <f t="shared" si="374"/>
        <v>0</v>
      </c>
      <c r="P59" s="156">
        <f t="shared" si="374"/>
        <v>0</v>
      </c>
      <c r="Q59" s="156">
        <f t="shared" si="374"/>
        <v>0</v>
      </c>
      <c r="R59" s="156">
        <f t="shared" si="374"/>
        <v>0</v>
      </c>
      <c r="S59" s="156">
        <f t="shared" si="374"/>
        <v>0</v>
      </c>
      <c r="T59" s="156">
        <f t="shared" si="374"/>
        <v>0</v>
      </c>
      <c r="U59" s="156">
        <f t="shared" si="374"/>
        <v>0</v>
      </c>
      <c r="V59" s="156">
        <f t="shared" si="374"/>
        <v>0</v>
      </c>
      <c r="W59" s="156">
        <f t="shared" si="374"/>
        <v>0</v>
      </c>
      <c r="X59" s="156">
        <f t="shared" si="374"/>
        <v>0</v>
      </c>
      <c r="Y59" s="156">
        <f t="shared" si="374"/>
        <v>0</v>
      </c>
      <c r="Z59" s="156">
        <f t="shared" si="374"/>
        <v>0</v>
      </c>
      <c r="AA59" s="156">
        <f t="shared" si="374"/>
        <v>0</v>
      </c>
      <c r="AB59" s="156">
        <f t="shared" si="374"/>
        <v>0</v>
      </c>
      <c r="AC59" s="156">
        <f t="shared" si="374"/>
        <v>0</v>
      </c>
      <c r="AD59" s="156">
        <f t="shared" si="374"/>
        <v>0</v>
      </c>
      <c r="AE59" s="156">
        <f t="shared" si="374"/>
        <v>0</v>
      </c>
      <c r="AF59" s="156">
        <f t="shared" si="374"/>
        <v>0</v>
      </c>
      <c r="AG59" s="156"/>
      <c r="AH59" s="147" t="str">
        <f t="shared" si="367"/>
        <v xml:space="preserve">проверка пройдена</v>
      </c>
      <c r="AI59" s="147" t="str">
        <f t="shared" si="369"/>
        <v xml:space="preserve">проверка пройдена</v>
      </c>
    </row>
    <row r="60" ht="90" hidden="1">
      <c r="A60" s="143"/>
      <c r="B60" s="143"/>
      <c r="C60" s="209" t="s">
        <v>393</v>
      </c>
      <c r="D60" s="143" t="str">
        <f>VLOOKUP(C60,'Коды программ'!$A$2:$B$578,2,FALSE)</f>
        <v xml:space="preserve">Техническая эксплуатация и обслуживание электрического и электромеханического оборудования (по отраслям)</v>
      </c>
      <c r="E60" s="153" t="s">
        <v>48</v>
      </c>
      <c r="F60" s="159" t="s">
        <v>49</v>
      </c>
      <c r="G60" s="156">
        <v>0</v>
      </c>
      <c r="H60" s="156">
        <v>0</v>
      </c>
      <c r="I60" s="156">
        <v>0</v>
      </c>
      <c r="J60" s="156">
        <v>0</v>
      </c>
      <c r="K60" s="156">
        <v>0</v>
      </c>
      <c r="L60" s="156">
        <v>0</v>
      </c>
      <c r="M60" s="156">
        <v>0</v>
      </c>
      <c r="N60" s="156">
        <v>0</v>
      </c>
      <c r="O60" s="156">
        <v>0</v>
      </c>
      <c r="P60" s="156">
        <v>0</v>
      </c>
      <c r="Q60" s="156">
        <v>0</v>
      </c>
      <c r="R60" s="156">
        <v>0</v>
      </c>
      <c r="S60" s="156">
        <v>0</v>
      </c>
      <c r="T60" s="156">
        <v>0</v>
      </c>
      <c r="U60" s="156">
        <v>0</v>
      </c>
      <c r="V60" s="156">
        <v>0</v>
      </c>
      <c r="W60" s="156">
        <v>0</v>
      </c>
      <c r="X60" s="156">
        <v>0</v>
      </c>
      <c r="Y60" s="156">
        <v>0</v>
      </c>
      <c r="Z60" s="156">
        <v>0</v>
      </c>
      <c r="AA60" s="156">
        <v>0</v>
      </c>
      <c r="AB60" s="156">
        <v>0</v>
      </c>
      <c r="AC60" s="156">
        <v>0</v>
      </c>
      <c r="AD60" s="156">
        <v>0</v>
      </c>
      <c r="AE60" s="156">
        <v>0</v>
      </c>
      <c r="AF60" s="156">
        <v>0</v>
      </c>
      <c r="AG60" s="156"/>
      <c r="AH60" s="147" t="str">
        <f t="shared" si="367"/>
        <v xml:space="preserve">проверка пройдена</v>
      </c>
      <c r="AI60" s="147" t="str">
        <f t="shared" si="369"/>
        <v xml:space="preserve">проверка пройдена</v>
      </c>
    </row>
    <row r="61" ht="90" hidden="1">
      <c r="A61" s="143"/>
      <c r="B61" s="143"/>
      <c r="C61" s="209" t="s">
        <v>393</v>
      </c>
      <c r="D61" s="143" t="str">
        <f>VLOOKUP(C61,'Коды программ'!$A$2:$B$578,2,FALSE)</f>
        <v xml:space="preserve">Техническая эксплуатация и обслуживание электрического и электромеханического оборудования (по отраслям)</v>
      </c>
      <c r="E61" s="153" t="s">
        <v>54</v>
      </c>
      <c r="F61" s="159" t="s">
        <v>55</v>
      </c>
      <c r="G61" s="156">
        <v>0</v>
      </c>
      <c r="H61" s="156">
        <v>0</v>
      </c>
      <c r="I61" s="156">
        <v>0</v>
      </c>
      <c r="J61" s="156">
        <v>0</v>
      </c>
      <c r="K61" s="156">
        <v>0</v>
      </c>
      <c r="L61" s="156">
        <v>0</v>
      </c>
      <c r="M61" s="156">
        <v>0</v>
      </c>
      <c r="N61" s="156">
        <v>0</v>
      </c>
      <c r="O61" s="156">
        <v>0</v>
      </c>
      <c r="P61" s="156">
        <v>0</v>
      </c>
      <c r="Q61" s="156">
        <v>0</v>
      </c>
      <c r="R61" s="156">
        <v>0</v>
      </c>
      <c r="S61" s="156">
        <v>0</v>
      </c>
      <c r="T61" s="156">
        <v>0</v>
      </c>
      <c r="U61" s="156">
        <v>0</v>
      </c>
      <c r="V61" s="156">
        <v>0</v>
      </c>
      <c r="W61" s="156">
        <v>0</v>
      </c>
      <c r="X61" s="156">
        <v>0</v>
      </c>
      <c r="Y61" s="156">
        <v>0</v>
      </c>
      <c r="Z61" s="156">
        <v>0</v>
      </c>
      <c r="AA61" s="156">
        <v>0</v>
      </c>
      <c r="AB61" s="156">
        <v>0</v>
      </c>
      <c r="AC61" s="156">
        <v>0</v>
      </c>
      <c r="AD61" s="156">
        <v>0</v>
      </c>
      <c r="AE61" s="156">
        <v>0</v>
      </c>
      <c r="AF61" s="156">
        <v>0</v>
      </c>
      <c r="AG61" s="156"/>
      <c r="AH61" s="147" t="str">
        <f t="shared" si="367"/>
        <v xml:space="preserve">проверка пройдена</v>
      </c>
      <c r="AI61" s="147" t="str">
        <f t="shared" si="369"/>
        <v xml:space="preserve">проверка пройдена</v>
      </c>
    </row>
    <row r="62" ht="90" hidden="1">
      <c r="A62" s="143"/>
      <c r="B62" s="143"/>
      <c r="C62" s="209" t="s">
        <v>393</v>
      </c>
      <c r="D62" s="143" t="str">
        <f>VLOOKUP(C62,'Коды программ'!$A$2:$B$578,2,FALSE)</f>
        <v xml:space="preserve">Техническая эксплуатация и обслуживание электрического и электромеханического оборудования (по отраслям)</v>
      </c>
      <c r="E62" s="153" t="s">
        <v>60</v>
      </c>
      <c r="F62" s="159" t="s">
        <v>61</v>
      </c>
      <c r="G62" s="156">
        <v>0</v>
      </c>
      <c r="H62" s="156">
        <v>0</v>
      </c>
      <c r="I62" s="156">
        <v>0</v>
      </c>
      <c r="J62" s="156">
        <v>0</v>
      </c>
      <c r="K62" s="156">
        <v>0</v>
      </c>
      <c r="L62" s="156">
        <v>0</v>
      </c>
      <c r="M62" s="156">
        <v>0</v>
      </c>
      <c r="N62" s="156">
        <v>0</v>
      </c>
      <c r="O62" s="156">
        <v>0</v>
      </c>
      <c r="P62" s="156">
        <v>0</v>
      </c>
      <c r="Q62" s="156">
        <v>0</v>
      </c>
      <c r="R62" s="156">
        <v>0</v>
      </c>
      <c r="S62" s="156">
        <v>0</v>
      </c>
      <c r="T62" s="156">
        <v>0</v>
      </c>
      <c r="U62" s="156">
        <v>0</v>
      </c>
      <c r="V62" s="156">
        <v>0</v>
      </c>
      <c r="W62" s="156">
        <v>0</v>
      </c>
      <c r="X62" s="156">
        <v>0</v>
      </c>
      <c r="Y62" s="156">
        <v>0</v>
      </c>
      <c r="Z62" s="156">
        <v>0</v>
      </c>
      <c r="AA62" s="156">
        <v>0</v>
      </c>
      <c r="AB62" s="156">
        <v>0</v>
      </c>
      <c r="AC62" s="156">
        <v>0</v>
      </c>
      <c r="AD62" s="156">
        <v>0</v>
      </c>
      <c r="AE62" s="156">
        <v>0</v>
      </c>
      <c r="AF62" s="156">
        <v>0</v>
      </c>
      <c r="AG62" s="156"/>
      <c r="AH62" s="147" t="str">
        <f t="shared" si="367"/>
        <v xml:space="preserve">проверка пройдена</v>
      </c>
      <c r="AI62" s="147" t="str">
        <f t="shared" si="369"/>
        <v xml:space="preserve">проверка пройдена</v>
      </c>
    </row>
    <row r="63" ht="90" hidden="1">
      <c r="A63" s="143"/>
      <c r="B63" s="143"/>
      <c r="C63" s="209" t="s">
        <v>393</v>
      </c>
      <c r="D63" s="143" t="str">
        <f>VLOOKUP(C63,'Коды программ'!$A$2:$B$578,2,FALSE)</f>
        <v xml:space="preserve">Техническая эксплуатация и обслуживание электрического и электромеханического оборудования (по отраслям)</v>
      </c>
      <c r="E63" s="160" t="s">
        <v>65</v>
      </c>
      <c r="F63" s="161" t="s">
        <v>66</v>
      </c>
      <c r="G63" s="156">
        <v>0</v>
      </c>
      <c r="H63" s="156">
        <v>0</v>
      </c>
      <c r="I63" s="156">
        <v>0</v>
      </c>
      <c r="J63" s="156">
        <v>0</v>
      </c>
      <c r="K63" s="156">
        <v>0</v>
      </c>
      <c r="L63" s="156">
        <v>0</v>
      </c>
      <c r="M63" s="156">
        <v>0</v>
      </c>
      <c r="N63" s="156">
        <v>0</v>
      </c>
      <c r="O63" s="156">
        <v>0</v>
      </c>
      <c r="P63" s="156">
        <v>0</v>
      </c>
      <c r="Q63" s="156">
        <v>0</v>
      </c>
      <c r="R63" s="156">
        <v>0</v>
      </c>
      <c r="S63" s="156">
        <v>0</v>
      </c>
      <c r="T63" s="156">
        <v>0</v>
      </c>
      <c r="U63" s="156">
        <v>0</v>
      </c>
      <c r="V63" s="156">
        <v>0</v>
      </c>
      <c r="W63" s="156">
        <v>0</v>
      </c>
      <c r="X63" s="156">
        <v>0</v>
      </c>
      <c r="Y63" s="156">
        <v>0</v>
      </c>
      <c r="Z63" s="156">
        <v>0</v>
      </c>
      <c r="AA63" s="156">
        <v>0</v>
      </c>
      <c r="AB63" s="156">
        <v>0</v>
      </c>
      <c r="AC63" s="156">
        <v>0</v>
      </c>
      <c r="AD63" s="156">
        <v>0</v>
      </c>
      <c r="AE63" s="156">
        <v>0</v>
      </c>
      <c r="AF63" s="156">
        <v>0</v>
      </c>
      <c r="AG63" s="156"/>
      <c r="AH63" s="147" t="str">
        <f t="shared" si="367"/>
        <v xml:space="preserve">проверка пройдена</v>
      </c>
      <c r="AI63" s="147" t="str">
        <f t="shared" si="369"/>
        <v xml:space="preserve">проверка пройдена</v>
      </c>
    </row>
    <row r="64" ht="90" hidden="1">
      <c r="A64" s="143"/>
      <c r="B64" s="143"/>
      <c r="C64" s="209" t="s">
        <v>393</v>
      </c>
      <c r="D64" s="143" t="str">
        <f>VLOOKUP(C64,'Коды программ'!$A$2:$B$578,2,FALSE)</f>
        <v xml:space="preserve">Техническая эксплуатация и обслуживание электрического и электромеханического оборудования (по отраслям)</v>
      </c>
      <c r="E64" s="160" t="s">
        <v>70</v>
      </c>
      <c r="F64" s="161" t="s">
        <v>71</v>
      </c>
      <c r="G64" s="156">
        <v>0</v>
      </c>
      <c r="H64" s="156">
        <v>0</v>
      </c>
      <c r="I64" s="156">
        <v>0</v>
      </c>
      <c r="J64" s="156">
        <v>0</v>
      </c>
      <c r="K64" s="156">
        <v>0</v>
      </c>
      <c r="L64" s="156">
        <v>0</v>
      </c>
      <c r="M64" s="156">
        <v>0</v>
      </c>
      <c r="N64" s="156">
        <v>0</v>
      </c>
      <c r="O64" s="156">
        <v>0</v>
      </c>
      <c r="P64" s="156">
        <v>0</v>
      </c>
      <c r="Q64" s="156">
        <v>0</v>
      </c>
      <c r="R64" s="156">
        <v>0</v>
      </c>
      <c r="S64" s="156">
        <v>0</v>
      </c>
      <c r="T64" s="156">
        <v>0</v>
      </c>
      <c r="U64" s="156">
        <v>0</v>
      </c>
      <c r="V64" s="156">
        <v>0</v>
      </c>
      <c r="W64" s="156">
        <v>0</v>
      </c>
      <c r="X64" s="156">
        <v>0</v>
      </c>
      <c r="Y64" s="156">
        <v>0</v>
      </c>
      <c r="Z64" s="156">
        <v>0</v>
      </c>
      <c r="AA64" s="156">
        <v>0</v>
      </c>
      <c r="AB64" s="156">
        <v>0</v>
      </c>
      <c r="AC64" s="156">
        <v>0</v>
      </c>
      <c r="AD64" s="156">
        <v>0</v>
      </c>
      <c r="AE64" s="156">
        <v>0</v>
      </c>
      <c r="AF64" s="156">
        <v>0</v>
      </c>
      <c r="AG64" s="156"/>
      <c r="AH64" s="147" t="str">
        <f t="shared" si="367"/>
        <v xml:space="preserve">проверка пройдена</v>
      </c>
      <c r="AI64" s="147" t="str">
        <f t="shared" si="369"/>
        <v xml:space="preserve">проверка пройдена</v>
      </c>
    </row>
    <row r="65" ht="90" hidden="1">
      <c r="A65" s="143"/>
      <c r="B65" s="143"/>
      <c r="C65" s="209" t="s">
        <v>393</v>
      </c>
      <c r="D65" s="143" t="str">
        <f>VLOOKUP(C65,'Коды программ'!$A$2:$B$578,2,FALSE)</f>
        <v xml:space="preserve">Техническая эксплуатация и обслуживание электрического и электромеханического оборудования (по отраслям)</v>
      </c>
      <c r="E65" s="160" t="s">
        <v>75</v>
      </c>
      <c r="F65" s="161" t="s">
        <v>76</v>
      </c>
      <c r="G65" s="156">
        <v>0</v>
      </c>
      <c r="H65" s="156">
        <v>0</v>
      </c>
      <c r="I65" s="156">
        <v>0</v>
      </c>
      <c r="J65" s="156">
        <v>0</v>
      </c>
      <c r="K65" s="156">
        <v>0</v>
      </c>
      <c r="L65" s="156">
        <v>0</v>
      </c>
      <c r="M65" s="156">
        <v>0</v>
      </c>
      <c r="N65" s="156">
        <v>0</v>
      </c>
      <c r="O65" s="156">
        <v>0</v>
      </c>
      <c r="P65" s="156">
        <v>0</v>
      </c>
      <c r="Q65" s="156">
        <v>0</v>
      </c>
      <c r="R65" s="156">
        <v>0</v>
      </c>
      <c r="S65" s="156">
        <v>0</v>
      </c>
      <c r="T65" s="156">
        <v>0</v>
      </c>
      <c r="U65" s="156">
        <v>0</v>
      </c>
      <c r="V65" s="156">
        <v>0</v>
      </c>
      <c r="W65" s="156">
        <v>0</v>
      </c>
      <c r="X65" s="156">
        <v>0</v>
      </c>
      <c r="Y65" s="156">
        <v>0</v>
      </c>
      <c r="Z65" s="156">
        <v>0</v>
      </c>
      <c r="AA65" s="156">
        <v>0</v>
      </c>
      <c r="AB65" s="156">
        <v>0</v>
      </c>
      <c r="AC65" s="156">
        <v>0</v>
      </c>
      <c r="AD65" s="156">
        <v>0</v>
      </c>
      <c r="AE65" s="156">
        <v>0</v>
      </c>
      <c r="AF65" s="156">
        <v>0</v>
      </c>
      <c r="AG65" s="156"/>
      <c r="AH65" s="147" t="str">
        <f t="shared" si="367"/>
        <v xml:space="preserve">проверка пройдена</v>
      </c>
      <c r="AI65" s="147" t="str">
        <f t="shared" si="369"/>
        <v xml:space="preserve">проверка пройдена</v>
      </c>
    </row>
    <row r="66" ht="90" hidden="1">
      <c r="A66" s="143"/>
      <c r="B66" s="143"/>
      <c r="C66" s="209" t="s">
        <v>393</v>
      </c>
      <c r="D66" s="143" t="str">
        <f>VLOOKUP(C66,'Коды программ'!$A$2:$B$578,2,FALSE)</f>
        <v xml:space="preserve">Техническая эксплуатация и обслуживание электрического и электромеханического оборудования (по отраслям)</v>
      </c>
      <c r="E66" s="160" t="s">
        <v>80</v>
      </c>
      <c r="F66" s="161" t="s">
        <v>81</v>
      </c>
      <c r="G66" s="156">
        <v>0</v>
      </c>
      <c r="H66" s="156">
        <v>0</v>
      </c>
      <c r="I66" s="156">
        <v>0</v>
      </c>
      <c r="J66" s="156">
        <v>0</v>
      </c>
      <c r="K66" s="156">
        <v>0</v>
      </c>
      <c r="L66" s="156">
        <v>0</v>
      </c>
      <c r="M66" s="156">
        <v>0</v>
      </c>
      <c r="N66" s="156">
        <v>0</v>
      </c>
      <c r="O66" s="156">
        <v>0</v>
      </c>
      <c r="P66" s="156">
        <v>0</v>
      </c>
      <c r="Q66" s="156">
        <v>0</v>
      </c>
      <c r="R66" s="156">
        <v>0</v>
      </c>
      <c r="S66" s="156">
        <v>0</v>
      </c>
      <c r="T66" s="156">
        <v>0</v>
      </c>
      <c r="U66" s="156">
        <v>0</v>
      </c>
      <c r="V66" s="156">
        <v>0</v>
      </c>
      <c r="W66" s="156">
        <v>0</v>
      </c>
      <c r="X66" s="156">
        <v>0</v>
      </c>
      <c r="Y66" s="156">
        <v>0</v>
      </c>
      <c r="Z66" s="156">
        <v>0</v>
      </c>
      <c r="AA66" s="156">
        <v>0</v>
      </c>
      <c r="AB66" s="156">
        <v>0</v>
      </c>
      <c r="AC66" s="156">
        <v>0</v>
      </c>
      <c r="AD66" s="156">
        <v>0</v>
      </c>
      <c r="AE66" s="156">
        <v>0</v>
      </c>
      <c r="AF66" s="156">
        <v>0</v>
      </c>
      <c r="AG66" s="156"/>
      <c r="AH66" s="147" t="str">
        <f t="shared" si="367"/>
        <v xml:space="preserve">проверка пройдена</v>
      </c>
      <c r="AI66" s="147" t="str">
        <f t="shared" si="369"/>
        <v xml:space="preserve">проверка пройдена</v>
      </c>
    </row>
    <row r="67" ht="90" hidden="1">
      <c r="A67" s="143"/>
      <c r="B67" s="143"/>
      <c r="C67" s="209" t="s">
        <v>393</v>
      </c>
      <c r="D67" s="143" t="str">
        <f>VLOOKUP(C67,'Коды программ'!$A$2:$B$578,2,FALSE)</f>
        <v xml:space="preserve">Техническая эксплуатация и обслуживание электрического и электромеханического оборудования (по отраслям)</v>
      </c>
      <c r="E67" s="153" t="s">
        <v>85</v>
      </c>
      <c r="F67" s="162" t="s">
        <v>86</v>
      </c>
      <c r="G67" s="156">
        <v>0</v>
      </c>
      <c r="H67" s="156">
        <v>0</v>
      </c>
      <c r="I67" s="156">
        <v>0</v>
      </c>
      <c r="J67" s="156">
        <v>0</v>
      </c>
      <c r="K67" s="156">
        <v>0</v>
      </c>
      <c r="L67" s="156">
        <v>0</v>
      </c>
      <c r="M67" s="156">
        <v>0</v>
      </c>
      <c r="N67" s="156">
        <v>0</v>
      </c>
      <c r="O67" s="156">
        <v>0</v>
      </c>
      <c r="P67" s="156">
        <v>0</v>
      </c>
      <c r="Q67" s="156">
        <v>0</v>
      </c>
      <c r="R67" s="156">
        <v>0</v>
      </c>
      <c r="S67" s="156">
        <v>0</v>
      </c>
      <c r="T67" s="156">
        <v>0</v>
      </c>
      <c r="U67" s="156">
        <v>0</v>
      </c>
      <c r="V67" s="156">
        <v>0</v>
      </c>
      <c r="W67" s="156">
        <v>0</v>
      </c>
      <c r="X67" s="156">
        <v>0</v>
      </c>
      <c r="Y67" s="156">
        <v>0</v>
      </c>
      <c r="Z67" s="156">
        <v>0</v>
      </c>
      <c r="AA67" s="156">
        <v>0</v>
      </c>
      <c r="AB67" s="156">
        <v>0</v>
      </c>
      <c r="AC67" s="156">
        <v>0</v>
      </c>
      <c r="AD67" s="156">
        <v>0</v>
      </c>
      <c r="AE67" s="156">
        <v>0</v>
      </c>
      <c r="AF67" s="156">
        <v>0</v>
      </c>
      <c r="AG67" s="156"/>
      <c r="AH67" s="147" t="str">
        <f t="shared" si="367"/>
        <v xml:space="preserve">проверка пройдена</v>
      </c>
      <c r="AI67" s="147" t="str">
        <f t="shared" si="369"/>
        <v xml:space="preserve">проверка пройдена</v>
      </c>
    </row>
    <row r="68" ht="90" hidden="1">
      <c r="A68" s="143"/>
      <c r="B68" s="143"/>
      <c r="C68" s="209" t="s">
        <v>393</v>
      </c>
      <c r="D68" s="143" t="str">
        <f>VLOOKUP(C68,'Коды программ'!$A$2:$B$578,2,FALSE)</f>
        <v xml:space="preserve">Техническая эксплуатация и обслуживание электрического и электромеханического оборудования (по отраслям)</v>
      </c>
      <c r="E68" s="153" t="s">
        <v>90</v>
      </c>
      <c r="F68" s="162" t="s">
        <v>91</v>
      </c>
      <c r="G68" s="156">
        <v>0</v>
      </c>
      <c r="H68" s="156">
        <v>0</v>
      </c>
      <c r="I68" s="156">
        <v>0</v>
      </c>
      <c r="J68" s="156">
        <v>0</v>
      </c>
      <c r="K68" s="156">
        <v>0</v>
      </c>
      <c r="L68" s="156">
        <v>0</v>
      </c>
      <c r="M68" s="156">
        <v>0</v>
      </c>
      <c r="N68" s="156">
        <v>0</v>
      </c>
      <c r="O68" s="156">
        <v>0</v>
      </c>
      <c r="P68" s="156">
        <v>0</v>
      </c>
      <c r="Q68" s="156">
        <v>0</v>
      </c>
      <c r="R68" s="156">
        <v>0</v>
      </c>
      <c r="S68" s="156">
        <v>0</v>
      </c>
      <c r="T68" s="156">
        <v>0</v>
      </c>
      <c r="U68" s="156">
        <v>0</v>
      </c>
      <c r="V68" s="156">
        <v>0</v>
      </c>
      <c r="W68" s="156">
        <v>0</v>
      </c>
      <c r="X68" s="156">
        <v>0</v>
      </c>
      <c r="Y68" s="156">
        <v>0</v>
      </c>
      <c r="Z68" s="156">
        <v>0</v>
      </c>
      <c r="AA68" s="156">
        <v>0</v>
      </c>
      <c r="AB68" s="156">
        <v>0</v>
      </c>
      <c r="AC68" s="156">
        <v>0</v>
      </c>
      <c r="AD68" s="156">
        <v>0</v>
      </c>
      <c r="AE68" s="156">
        <v>0</v>
      </c>
      <c r="AF68" s="156">
        <v>0</v>
      </c>
      <c r="AG68" s="156"/>
      <c r="AH68" s="147" t="str">
        <f t="shared" si="367"/>
        <v xml:space="preserve">проверка пройдена</v>
      </c>
      <c r="AI68" s="147" t="str">
        <f t="shared" si="369"/>
        <v xml:space="preserve">проверка пройдена</v>
      </c>
    </row>
    <row r="69" ht="90" hidden="1">
      <c r="A69" s="143"/>
      <c r="B69" s="143"/>
      <c r="C69" s="209" t="s">
        <v>393</v>
      </c>
      <c r="D69" s="143" t="str">
        <f>VLOOKUP(C69,'Коды программ'!$A$2:$B$578,2,FALSE)</f>
        <v xml:space="preserve">Техническая эксплуатация и обслуживание электрического и электромеханического оборудования (по отраслям)</v>
      </c>
      <c r="E69" s="163" t="s">
        <v>1331</v>
      </c>
      <c r="F69" s="164" t="s">
        <v>1362</v>
      </c>
      <c r="G69" s="165" t="str">
        <f>IF(AND(G55&lt;=G54,G56&lt;=G55,G57&lt;=G54,G58&lt;=G54,G59=(G55+G57),G59=(G60+G61+G62+G63+G64+G65+G66),G67&lt;=G59,G68&lt;=G59,(G55+G57)&lt;=G54,G60&lt;=G59,G61&lt;=G59,G62&lt;=G59,G63&lt;=G59,G64&lt;=G59,G65&lt;=G59,G66&lt;=G59,G67&lt;=G58,G67&lt;=G59),"проверка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H69" s="165" t="str">
        <f t="shared" ref="H69:AF69" si="375">IF(AND(H55&lt;=H54,H56&lt;=H55,H57&lt;=H54,H58&lt;=H54,H59=(H55+H57),H59=(H60+H61+H62+H63+H64+H65+H66),H67&lt;=H59,H68&lt;=H59,(H55+H57)&lt;=H54,H60&lt;=H59,H61&lt;=H59,H62&lt;=H59,H63&lt;=H59,H64&lt;=H59,H65&lt;=H59,H66&lt;=H59,H67&lt;=H58,H67&lt;=H59),"проверка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I69" s="165" t="str">
        <f t="shared" si="375"/>
        <v xml:space="preserve">проверка пройдена</v>
      </c>
      <c r="J69" s="165" t="str">
        <f t="shared" si="375"/>
        <v xml:space="preserve">проверка пройдена</v>
      </c>
      <c r="K69" s="165" t="str">
        <f t="shared" si="375"/>
        <v xml:space="preserve">проверка пройдена</v>
      </c>
      <c r="L69" s="165" t="str">
        <f t="shared" si="375"/>
        <v xml:space="preserve">проверка пройдена</v>
      </c>
      <c r="M69" s="165" t="str">
        <f t="shared" si="375"/>
        <v xml:space="preserve">проверка пройдена</v>
      </c>
      <c r="N69" s="165" t="str">
        <f t="shared" si="375"/>
        <v xml:space="preserve">проверка пройдена</v>
      </c>
      <c r="O69" s="165" t="str">
        <f t="shared" si="375"/>
        <v xml:space="preserve">проверка пройдена</v>
      </c>
      <c r="P69" s="165" t="str">
        <f t="shared" si="375"/>
        <v xml:space="preserve">проверка пройдена</v>
      </c>
      <c r="Q69" s="165" t="str">
        <f t="shared" si="375"/>
        <v xml:space="preserve">проверка пройдена</v>
      </c>
      <c r="R69" s="165" t="str">
        <f t="shared" si="375"/>
        <v xml:space="preserve">проверка пройдена</v>
      </c>
      <c r="S69" s="165" t="str">
        <f t="shared" si="375"/>
        <v xml:space="preserve">проверка пройдена</v>
      </c>
      <c r="T69" s="165" t="str">
        <f t="shared" si="375"/>
        <v xml:space="preserve">проверка пройдена</v>
      </c>
      <c r="U69" s="165" t="str">
        <f t="shared" si="375"/>
        <v xml:space="preserve">проверка пройдена</v>
      </c>
      <c r="V69" s="165" t="str">
        <f t="shared" si="375"/>
        <v xml:space="preserve">проверка пройдена</v>
      </c>
      <c r="W69" s="165" t="str">
        <f t="shared" si="375"/>
        <v xml:space="preserve">проверка пройдена</v>
      </c>
      <c r="X69" s="165" t="str">
        <f t="shared" si="375"/>
        <v xml:space="preserve">проверка пройдена</v>
      </c>
      <c r="Y69" s="165" t="str">
        <f t="shared" si="375"/>
        <v xml:space="preserve">проверка пройдена</v>
      </c>
      <c r="Z69" s="165" t="str">
        <f t="shared" si="375"/>
        <v xml:space="preserve">проверка пройдена</v>
      </c>
      <c r="AA69" s="165" t="str">
        <f t="shared" si="375"/>
        <v xml:space="preserve">проверка пройдена</v>
      </c>
      <c r="AB69" s="165" t="str">
        <f t="shared" si="375"/>
        <v xml:space="preserve">проверка пройдена</v>
      </c>
      <c r="AC69" s="165" t="str">
        <f t="shared" si="375"/>
        <v xml:space="preserve">проверка пройдена</v>
      </c>
      <c r="AD69" s="165" t="str">
        <f t="shared" si="375"/>
        <v xml:space="preserve">проверка пройдена</v>
      </c>
      <c r="AE69" s="165" t="str">
        <f t="shared" si="375"/>
        <v xml:space="preserve">проверка пройдена</v>
      </c>
      <c r="AF69" s="165" t="str">
        <f t="shared" si="375"/>
        <v xml:space="preserve">проверка пройдена</v>
      </c>
      <c r="AG69" s="166"/>
      <c r="AH69" s="147"/>
      <c r="AI69" s="147"/>
    </row>
    <row r="70" ht="30">
      <c r="A70" s="143"/>
      <c r="B70" s="143"/>
      <c r="C70" s="209" t="s">
        <v>191</v>
      </c>
      <c r="D70" s="143" t="str">
        <f>VLOOKUP(C70,'Коды программ'!$A$2:$B$578,2,FALSE)</f>
        <v xml:space="preserve">Программирование в компьютерных системах</v>
      </c>
      <c r="E70" s="154" t="s">
        <v>6</v>
      </c>
      <c r="F70" s="155" t="s">
        <v>7</v>
      </c>
      <c r="G70" s="180">
        <v>119</v>
      </c>
      <c r="H70" s="182">
        <v>31</v>
      </c>
      <c r="I70" s="182">
        <v>11</v>
      </c>
      <c r="J70" s="182">
        <v>5</v>
      </c>
      <c r="K70" s="182">
        <v>6</v>
      </c>
      <c r="L70" s="182">
        <v>0</v>
      </c>
      <c r="M70" s="180">
        <v>29</v>
      </c>
      <c r="N70" s="182">
        <v>48</v>
      </c>
      <c r="O70" s="182">
        <v>0</v>
      </c>
      <c r="P70" s="182">
        <v>1</v>
      </c>
      <c r="Q70" s="182">
        <v>0</v>
      </c>
      <c r="R70" s="182">
        <v>0</v>
      </c>
      <c r="S70" s="182">
        <v>0</v>
      </c>
      <c r="T70" s="180">
        <v>0</v>
      </c>
      <c r="U70" s="182">
        <v>0</v>
      </c>
      <c r="V70" s="182">
        <v>0</v>
      </c>
      <c r="W70" s="182">
        <v>0</v>
      </c>
      <c r="X70" s="182">
        <v>0</v>
      </c>
      <c r="Y70" s="182">
        <v>0</v>
      </c>
      <c r="Z70" s="182">
        <v>0</v>
      </c>
      <c r="AA70" s="212">
        <v>4</v>
      </c>
      <c r="AB70" s="156">
        <v>0</v>
      </c>
      <c r="AC70" s="156">
        <v>0</v>
      </c>
      <c r="AD70" s="156">
        <v>0</v>
      </c>
      <c r="AE70" s="156">
        <v>0</v>
      </c>
      <c r="AF70" s="156">
        <v>0</v>
      </c>
      <c r="AG70" s="156"/>
      <c r="AH70" s="147" t="str">
        <f t="shared" si="367"/>
        <v xml:space="preserve">проверка пройдена</v>
      </c>
      <c r="AI70" s="147" t="str">
        <f t="shared" si="369"/>
        <v xml:space="preserve">проверка пройдена</v>
      </c>
    </row>
    <row r="71" ht="30" hidden="1">
      <c r="A71" s="143"/>
      <c r="B71" s="143"/>
      <c r="C71" s="209" t="s">
        <v>191</v>
      </c>
      <c r="D71" s="143" t="str">
        <f>VLOOKUP(C71,'Коды программ'!$A$2:$B$578,2,FALSE)</f>
        <v xml:space="preserve">Программирование в компьютерных системах</v>
      </c>
      <c r="E71" s="154" t="s">
        <v>14</v>
      </c>
      <c r="F71" s="158" t="s">
        <v>15</v>
      </c>
      <c r="G71" s="183">
        <v>0</v>
      </c>
      <c r="H71" s="177">
        <v>0</v>
      </c>
      <c r="I71" s="177">
        <v>0</v>
      </c>
      <c r="J71" s="177">
        <v>0</v>
      </c>
      <c r="K71" s="177">
        <v>0</v>
      </c>
      <c r="L71" s="177">
        <v>0</v>
      </c>
      <c r="M71" s="183">
        <v>0</v>
      </c>
      <c r="N71" s="177">
        <v>0</v>
      </c>
      <c r="O71" s="177">
        <v>0</v>
      </c>
      <c r="P71" s="177">
        <v>0</v>
      </c>
      <c r="Q71" s="177">
        <v>0</v>
      </c>
      <c r="R71" s="177">
        <v>0</v>
      </c>
      <c r="S71" s="177">
        <v>0</v>
      </c>
      <c r="T71" s="183">
        <v>0</v>
      </c>
      <c r="U71" s="177">
        <v>0</v>
      </c>
      <c r="V71" s="177">
        <v>0</v>
      </c>
      <c r="W71" s="177">
        <v>0</v>
      </c>
      <c r="X71" s="177">
        <v>0</v>
      </c>
      <c r="Y71" s="177">
        <v>0</v>
      </c>
      <c r="Z71" s="177">
        <v>0</v>
      </c>
      <c r="AA71" s="213">
        <v>0</v>
      </c>
      <c r="AB71" s="156">
        <v>0</v>
      </c>
      <c r="AC71" s="156">
        <v>0</v>
      </c>
      <c r="AD71" s="156">
        <v>0</v>
      </c>
      <c r="AE71" s="156">
        <v>0</v>
      </c>
      <c r="AF71" s="156">
        <v>0</v>
      </c>
      <c r="AG71" s="156"/>
      <c r="AH71" s="147" t="str">
        <f t="shared" si="367"/>
        <v xml:space="preserve">проверка пройдена</v>
      </c>
      <c r="AI71" s="147" t="str">
        <f t="shared" si="369"/>
        <v xml:space="preserve">проверка пройдена</v>
      </c>
    </row>
    <row r="72" ht="30" hidden="1">
      <c r="A72" s="143"/>
      <c r="B72" s="143"/>
      <c r="C72" s="209" t="s">
        <v>191</v>
      </c>
      <c r="D72" s="143" t="str">
        <f>VLOOKUP(C72,'Коды программ'!$A$2:$B$578,2,FALSE)</f>
        <v xml:space="preserve">Программирование в компьютерных системах</v>
      </c>
      <c r="E72" s="154" t="s">
        <v>22</v>
      </c>
      <c r="F72" s="158" t="s">
        <v>23</v>
      </c>
      <c r="G72" s="183">
        <v>0</v>
      </c>
      <c r="H72" s="177">
        <v>0</v>
      </c>
      <c r="I72" s="177">
        <v>0</v>
      </c>
      <c r="J72" s="177">
        <v>0</v>
      </c>
      <c r="K72" s="177">
        <v>0</v>
      </c>
      <c r="L72" s="177">
        <v>0</v>
      </c>
      <c r="M72" s="183">
        <v>0</v>
      </c>
      <c r="N72" s="177">
        <v>0</v>
      </c>
      <c r="O72" s="177">
        <v>0</v>
      </c>
      <c r="P72" s="177">
        <v>0</v>
      </c>
      <c r="Q72" s="177">
        <v>0</v>
      </c>
      <c r="R72" s="177">
        <v>0</v>
      </c>
      <c r="S72" s="177">
        <v>0</v>
      </c>
      <c r="T72" s="183">
        <v>0</v>
      </c>
      <c r="U72" s="177">
        <v>0</v>
      </c>
      <c r="V72" s="177">
        <v>0</v>
      </c>
      <c r="W72" s="177">
        <v>0</v>
      </c>
      <c r="X72" s="177">
        <v>0</v>
      </c>
      <c r="Y72" s="177">
        <v>0</v>
      </c>
      <c r="Z72" s="177">
        <v>0</v>
      </c>
      <c r="AA72" s="213">
        <v>0</v>
      </c>
      <c r="AB72" s="156">
        <v>0</v>
      </c>
      <c r="AC72" s="156">
        <v>0</v>
      </c>
      <c r="AD72" s="156">
        <v>0</v>
      </c>
      <c r="AE72" s="156">
        <v>0</v>
      </c>
      <c r="AF72" s="156">
        <v>0</v>
      </c>
      <c r="AG72" s="156"/>
      <c r="AH72" s="147" t="str">
        <f t="shared" si="367"/>
        <v xml:space="preserve">проверка пройдена</v>
      </c>
      <c r="AI72" s="147" t="str">
        <f t="shared" si="369"/>
        <v xml:space="preserve">проверка пройдена</v>
      </c>
    </row>
    <row r="73" ht="30" hidden="1">
      <c r="A73" s="143"/>
      <c r="B73" s="143"/>
      <c r="C73" s="209" t="s">
        <v>191</v>
      </c>
      <c r="D73" s="143" t="str">
        <f>VLOOKUP(C73,'Коды программ'!$A$2:$B$578,2,FALSE)</f>
        <v xml:space="preserve">Программирование в компьютерных системах</v>
      </c>
      <c r="E73" s="154" t="s">
        <v>29</v>
      </c>
      <c r="F73" s="158" t="s">
        <v>30</v>
      </c>
      <c r="G73" s="183">
        <v>2</v>
      </c>
      <c r="H73" s="177">
        <v>0</v>
      </c>
      <c r="I73" s="177">
        <v>0</v>
      </c>
      <c r="J73" s="177">
        <v>0</v>
      </c>
      <c r="K73" s="177">
        <v>2</v>
      </c>
      <c r="L73" s="177">
        <v>0</v>
      </c>
      <c r="M73" s="183">
        <v>0</v>
      </c>
      <c r="N73" s="177">
        <v>0</v>
      </c>
      <c r="O73" s="177">
        <v>0</v>
      </c>
      <c r="P73" s="177">
        <v>0</v>
      </c>
      <c r="Q73" s="177">
        <v>0</v>
      </c>
      <c r="R73" s="177">
        <v>0</v>
      </c>
      <c r="S73" s="177">
        <v>0</v>
      </c>
      <c r="T73" s="183">
        <v>0</v>
      </c>
      <c r="U73" s="177">
        <v>0</v>
      </c>
      <c r="V73" s="177">
        <v>0</v>
      </c>
      <c r="W73" s="177">
        <v>0</v>
      </c>
      <c r="X73" s="177">
        <v>0</v>
      </c>
      <c r="Y73" s="177">
        <v>0</v>
      </c>
      <c r="Z73" s="177">
        <v>0</v>
      </c>
      <c r="AA73" s="213">
        <v>0</v>
      </c>
      <c r="AB73" s="156">
        <v>0</v>
      </c>
      <c r="AC73" s="156">
        <v>0</v>
      </c>
      <c r="AD73" s="156">
        <v>0</v>
      </c>
      <c r="AE73" s="156">
        <v>0</v>
      </c>
      <c r="AF73" s="156">
        <v>0</v>
      </c>
      <c r="AG73" s="156"/>
      <c r="AH73" s="147" t="str">
        <f t="shared" si="367"/>
        <v xml:space="preserve">проверка пройдена</v>
      </c>
      <c r="AI73" s="147" t="str">
        <f t="shared" si="369"/>
        <v xml:space="preserve">проверка пройдена</v>
      </c>
    </row>
    <row r="74" ht="30" hidden="1">
      <c r="A74" s="143"/>
      <c r="B74" s="143"/>
      <c r="C74" s="209" t="s">
        <v>191</v>
      </c>
      <c r="D74" s="143" t="str">
        <f>VLOOKUP(C74,'Коды программ'!$A$2:$B$578,2,FALSE)</f>
        <v xml:space="preserve">Программирование в компьютерных системах</v>
      </c>
      <c r="E74" s="154" t="s">
        <v>36</v>
      </c>
      <c r="F74" s="158" t="s">
        <v>37</v>
      </c>
      <c r="G74" s="183">
        <v>4</v>
      </c>
      <c r="H74" s="177">
        <v>4</v>
      </c>
      <c r="I74" s="177">
        <v>4</v>
      </c>
      <c r="J74" s="177">
        <v>0</v>
      </c>
      <c r="K74" s="177">
        <v>0</v>
      </c>
      <c r="L74" s="177">
        <v>0</v>
      </c>
      <c r="M74" s="183">
        <v>0</v>
      </c>
      <c r="N74" s="177">
        <v>0</v>
      </c>
      <c r="O74" s="177">
        <v>0</v>
      </c>
      <c r="P74" s="177">
        <v>0</v>
      </c>
      <c r="Q74" s="177">
        <v>0</v>
      </c>
      <c r="R74" s="177">
        <v>0</v>
      </c>
      <c r="S74" s="177">
        <v>0</v>
      </c>
      <c r="T74" s="183">
        <v>0</v>
      </c>
      <c r="U74" s="177">
        <v>0</v>
      </c>
      <c r="V74" s="177">
        <v>0</v>
      </c>
      <c r="W74" s="177">
        <v>0</v>
      </c>
      <c r="X74" s="177">
        <v>0</v>
      </c>
      <c r="Y74" s="177">
        <v>0</v>
      </c>
      <c r="Z74" s="177">
        <v>0</v>
      </c>
      <c r="AA74" s="213">
        <v>0</v>
      </c>
      <c r="AB74" s="156">
        <v>0</v>
      </c>
      <c r="AC74" s="156">
        <v>0</v>
      </c>
      <c r="AD74" s="156">
        <v>0</v>
      </c>
      <c r="AE74" s="156">
        <v>0</v>
      </c>
      <c r="AF74" s="156">
        <v>0</v>
      </c>
      <c r="AG74" s="156"/>
      <c r="AH74" s="147" t="str">
        <f t="shared" si="367"/>
        <v xml:space="preserve">проверка пройдена</v>
      </c>
      <c r="AI74" s="147" t="str">
        <f t="shared" si="369"/>
        <v xml:space="preserve">проверка пройдена</v>
      </c>
    </row>
    <row r="75" ht="60" hidden="1">
      <c r="A75" s="143"/>
      <c r="B75" s="143"/>
      <c r="C75" s="209" t="s">
        <v>191</v>
      </c>
      <c r="D75" s="143" t="str">
        <f>VLOOKUP(C75,'Коды программ'!$A$2:$B$578,2,FALSE)</f>
        <v xml:space="preserve">Программирование в компьютерных системах</v>
      </c>
      <c r="E75" s="153" t="s">
        <v>42</v>
      </c>
      <c r="F75" s="159" t="s">
        <v>43</v>
      </c>
      <c r="G75" s="156">
        <f>G71+G73</f>
        <v>2</v>
      </c>
      <c r="H75" s="156">
        <f t="shared" ref="H75:AF75" si="376">H71+H73</f>
        <v>0</v>
      </c>
      <c r="I75" s="156">
        <f t="shared" si="376"/>
        <v>0</v>
      </c>
      <c r="J75" s="156">
        <f t="shared" si="376"/>
        <v>0</v>
      </c>
      <c r="K75" s="156">
        <f t="shared" si="376"/>
        <v>2</v>
      </c>
      <c r="L75" s="156">
        <f t="shared" si="376"/>
        <v>0</v>
      </c>
      <c r="M75" s="156">
        <f t="shared" si="376"/>
        <v>0</v>
      </c>
      <c r="N75" s="156">
        <f t="shared" si="376"/>
        <v>0</v>
      </c>
      <c r="O75" s="156">
        <f t="shared" si="376"/>
        <v>0</v>
      </c>
      <c r="P75" s="156">
        <f t="shared" si="376"/>
        <v>0</v>
      </c>
      <c r="Q75" s="156">
        <f t="shared" si="376"/>
        <v>0</v>
      </c>
      <c r="R75" s="156">
        <f t="shared" si="376"/>
        <v>0</v>
      </c>
      <c r="S75" s="156">
        <f t="shared" si="376"/>
        <v>0</v>
      </c>
      <c r="T75" s="156">
        <f t="shared" si="376"/>
        <v>0</v>
      </c>
      <c r="U75" s="156">
        <f t="shared" si="376"/>
        <v>0</v>
      </c>
      <c r="V75" s="156">
        <f t="shared" si="376"/>
        <v>0</v>
      </c>
      <c r="W75" s="156">
        <f t="shared" si="376"/>
        <v>0</v>
      </c>
      <c r="X75" s="156">
        <f t="shared" si="376"/>
        <v>0</v>
      </c>
      <c r="Y75" s="156">
        <f t="shared" si="376"/>
        <v>0</v>
      </c>
      <c r="Z75" s="156">
        <f t="shared" si="376"/>
        <v>0</v>
      </c>
      <c r="AA75" s="156">
        <f t="shared" si="376"/>
        <v>0</v>
      </c>
      <c r="AB75" s="156">
        <f t="shared" si="376"/>
        <v>0</v>
      </c>
      <c r="AC75" s="156">
        <f t="shared" si="376"/>
        <v>0</v>
      </c>
      <c r="AD75" s="156">
        <f t="shared" si="376"/>
        <v>0</v>
      </c>
      <c r="AE75" s="156">
        <f t="shared" si="376"/>
        <v>0</v>
      </c>
      <c r="AF75" s="156">
        <f t="shared" si="376"/>
        <v>0</v>
      </c>
      <c r="AG75" s="156"/>
      <c r="AH75" s="147" t="str">
        <f t="shared" ref="AH75:AH100" si="377">IF(G75=H75+K75+L75+M75+N75+O75+P75+Q75+R75+S75+T75+U75+V75+W75+X75+Y75+Z75+AA75+AB75+AC75+AD75+AE75+AF75,"проверка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 xml:space="preserve">проверка пройдена</v>
      </c>
      <c r="AI75" s="147" t="str">
        <f t="shared" si="369"/>
        <v xml:space="preserve">проверка пройдена</v>
      </c>
    </row>
    <row r="76" ht="75" hidden="1">
      <c r="A76" s="143"/>
      <c r="B76" s="143"/>
      <c r="C76" s="209" t="s">
        <v>191</v>
      </c>
      <c r="D76" s="143" t="str">
        <f>VLOOKUP(C76,'Коды программ'!$A$2:$B$578,2,FALSE)</f>
        <v xml:space="preserve">Программирование в компьютерных системах</v>
      </c>
      <c r="E76" s="153" t="s">
        <v>48</v>
      </c>
      <c r="F76" s="159" t="s">
        <v>49</v>
      </c>
      <c r="G76" s="180">
        <v>1</v>
      </c>
      <c r="H76" s="182">
        <v>0</v>
      </c>
      <c r="I76" s="182">
        <v>0</v>
      </c>
      <c r="J76" s="182">
        <v>0</v>
      </c>
      <c r="K76" s="182">
        <v>1</v>
      </c>
      <c r="L76" s="182">
        <v>0</v>
      </c>
      <c r="M76" s="180">
        <v>0</v>
      </c>
      <c r="N76" s="182">
        <v>0</v>
      </c>
      <c r="O76" s="182">
        <v>0</v>
      </c>
      <c r="P76" s="182">
        <v>0</v>
      </c>
      <c r="Q76" s="182">
        <v>0</v>
      </c>
      <c r="R76" s="182">
        <v>0</v>
      </c>
      <c r="S76" s="212">
        <v>0</v>
      </c>
      <c r="T76" s="156">
        <v>0</v>
      </c>
      <c r="U76" s="156">
        <v>0</v>
      </c>
      <c r="V76" s="156">
        <v>0</v>
      </c>
      <c r="W76" s="156">
        <v>0</v>
      </c>
      <c r="X76" s="156">
        <v>0</v>
      </c>
      <c r="Y76" s="156">
        <v>0</v>
      </c>
      <c r="Z76" s="156">
        <v>0</v>
      </c>
      <c r="AA76" s="156">
        <v>0</v>
      </c>
      <c r="AB76" s="156">
        <v>0</v>
      </c>
      <c r="AC76" s="156">
        <v>0</v>
      </c>
      <c r="AD76" s="156">
        <v>0</v>
      </c>
      <c r="AE76" s="156">
        <v>0</v>
      </c>
      <c r="AF76" s="156">
        <v>0</v>
      </c>
      <c r="AG76" s="156"/>
      <c r="AH76" s="147" t="str">
        <f t="shared" si="377"/>
        <v xml:space="preserve">проверка пройдена</v>
      </c>
      <c r="AI76" s="147" t="str">
        <f t="shared" si="369"/>
        <v xml:space="preserve">проверка пройдена</v>
      </c>
    </row>
    <row r="77" ht="30" hidden="1">
      <c r="A77" s="143"/>
      <c r="B77" s="143"/>
      <c r="C77" s="209" t="s">
        <v>191</v>
      </c>
      <c r="D77" s="143" t="str">
        <f>VLOOKUP(C77,'Коды программ'!$A$2:$B$578,2,FALSE)</f>
        <v xml:space="preserve">Программирование в компьютерных системах</v>
      </c>
      <c r="E77" s="153" t="s">
        <v>54</v>
      </c>
      <c r="F77" s="159" t="s">
        <v>55</v>
      </c>
      <c r="G77" s="183">
        <v>0</v>
      </c>
      <c r="H77" s="177">
        <v>0</v>
      </c>
      <c r="I77" s="177">
        <v>0</v>
      </c>
      <c r="J77" s="177">
        <v>0</v>
      </c>
      <c r="K77" s="177">
        <v>0</v>
      </c>
      <c r="L77" s="177">
        <v>0</v>
      </c>
      <c r="M77" s="183">
        <v>0</v>
      </c>
      <c r="N77" s="177">
        <v>0</v>
      </c>
      <c r="O77" s="177">
        <v>0</v>
      </c>
      <c r="P77" s="177">
        <v>0</v>
      </c>
      <c r="Q77" s="177">
        <v>0</v>
      </c>
      <c r="R77" s="177">
        <v>0</v>
      </c>
      <c r="S77" s="213">
        <v>0</v>
      </c>
      <c r="T77" s="156">
        <v>0</v>
      </c>
      <c r="U77" s="156">
        <v>0</v>
      </c>
      <c r="V77" s="156">
        <v>0</v>
      </c>
      <c r="W77" s="156">
        <v>0</v>
      </c>
      <c r="X77" s="156">
        <v>0</v>
      </c>
      <c r="Y77" s="156">
        <v>0</v>
      </c>
      <c r="Z77" s="156">
        <v>0</v>
      </c>
      <c r="AA77" s="156">
        <v>0</v>
      </c>
      <c r="AB77" s="156">
        <v>0</v>
      </c>
      <c r="AC77" s="156">
        <v>0</v>
      </c>
      <c r="AD77" s="156">
        <v>0</v>
      </c>
      <c r="AE77" s="156">
        <v>0</v>
      </c>
      <c r="AF77" s="156">
        <v>0</v>
      </c>
      <c r="AG77" s="156"/>
      <c r="AH77" s="147" t="str">
        <f t="shared" si="377"/>
        <v xml:space="preserve">проверка пройдена</v>
      </c>
      <c r="AI77" s="147" t="str">
        <f t="shared" si="369"/>
        <v xml:space="preserve">проверка пройдена</v>
      </c>
    </row>
    <row r="78" ht="30" hidden="1">
      <c r="A78" s="143"/>
      <c r="B78" s="143"/>
      <c r="C78" s="209" t="s">
        <v>191</v>
      </c>
      <c r="D78" s="143" t="str">
        <f>VLOOKUP(C78,'Коды программ'!$A$2:$B$578,2,FALSE)</f>
        <v xml:space="preserve">Программирование в компьютерных системах</v>
      </c>
      <c r="E78" s="153" t="s">
        <v>60</v>
      </c>
      <c r="F78" s="159" t="s">
        <v>61</v>
      </c>
      <c r="G78" s="183">
        <v>0</v>
      </c>
      <c r="H78" s="177">
        <v>0</v>
      </c>
      <c r="I78" s="177">
        <v>0</v>
      </c>
      <c r="J78" s="177">
        <v>0</v>
      </c>
      <c r="K78" s="177">
        <v>0</v>
      </c>
      <c r="L78" s="177">
        <v>0</v>
      </c>
      <c r="M78" s="183">
        <v>0</v>
      </c>
      <c r="N78" s="177">
        <v>0</v>
      </c>
      <c r="O78" s="177">
        <v>0</v>
      </c>
      <c r="P78" s="177">
        <v>0</v>
      </c>
      <c r="Q78" s="177">
        <v>0</v>
      </c>
      <c r="R78" s="177">
        <v>0</v>
      </c>
      <c r="S78" s="213">
        <v>0</v>
      </c>
      <c r="T78" s="156">
        <v>0</v>
      </c>
      <c r="U78" s="156">
        <v>0</v>
      </c>
      <c r="V78" s="156">
        <v>0</v>
      </c>
      <c r="W78" s="156">
        <v>0</v>
      </c>
      <c r="X78" s="156">
        <v>0</v>
      </c>
      <c r="Y78" s="156">
        <v>0</v>
      </c>
      <c r="Z78" s="156">
        <v>0</v>
      </c>
      <c r="AA78" s="156">
        <v>0</v>
      </c>
      <c r="AB78" s="156">
        <v>0</v>
      </c>
      <c r="AC78" s="156">
        <v>0</v>
      </c>
      <c r="AD78" s="156">
        <v>0</v>
      </c>
      <c r="AE78" s="156">
        <v>0</v>
      </c>
      <c r="AF78" s="156">
        <v>0</v>
      </c>
      <c r="AG78" s="156"/>
      <c r="AH78" s="147" t="str">
        <f t="shared" si="377"/>
        <v xml:space="preserve">проверка пройдена</v>
      </c>
      <c r="AI78" s="147" t="str">
        <f t="shared" si="369"/>
        <v xml:space="preserve">проверка пройдена</v>
      </c>
    </row>
    <row r="79" ht="30" hidden="1">
      <c r="A79" s="143"/>
      <c r="B79" s="143"/>
      <c r="C79" s="209" t="s">
        <v>191</v>
      </c>
      <c r="D79" s="143" t="str">
        <f>VLOOKUP(C79,'Коды программ'!$A$2:$B$578,2,FALSE)</f>
        <v xml:space="preserve">Программирование в компьютерных системах</v>
      </c>
      <c r="E79" s="160" t="s">
        <v>65</v>
      </c>
      <c r="F79" s="161" t="s">
        <v>66</v>
      </c>
      <c r="G79" s="183">
        <v>0</v>
      </c>
      <c r="H79" s="177">
        <v>0</v>
      </c>
      <c r="I79" s="177">
        <v>0</v>
      </c>
      <c r="J79" s="177">
        <v>0</v>
      </c>
      <c r="K79" s="177">
        <v>0</v>
      </c>
      <c r="L79" s="177">
        <v>0</v>
      </c>
      <c r="M79" s="183">
        <v>0</v>
      </c>
      <c r="N79" s="177">
        <v>0</v>
      </c>
      <c r="O79" s="177">
        <v>0</v>
      </c>
      <c r="P79" s="177">
        <v>0</v>
      </c>
      <c r="Q79" s="177">
        <v>0</v>
      </c>
      <c r="R79" s="177">
        <v>0</v>
      </c>
      <c r="S79" s="213">
        <v>0</v>
      </c>
      <c r="T79" s="156">
        <v>0</v>
      </c>
      <c r="U79" s="156">
        <v>0</v>
      </c>
      <c r="V79" s="156">
        <v>0</v>
      </c>
      <c r="W79" s="156">
        <v>0</v>
      </c>
      <c r="X79" s="156">
        <v>0</v>
      </c>
      <c r="Y79" s="156">
        <v>0</v>
      </c>
      <c r="Z79" s="156">
        <v>0</v>
      </c>
      <c r="AA79" s="156">
        <v>0</v>
      </c>
      <c r="AB79" s="156">
        <v>0</v>
      </c>
      <c r="AC79" s="156">
        <v>0</v>
      </c>
      <c r="AD79" s="156">
        <v>0</v>
      </c>
      <c r="AE79" s="156">
        <v>0</v>
      </c>
      <c r="AF79" s="156">
        <v>0</v>
      </c>
      <c r="AG79" s="156"/>
      <c r="AH79" s="147" t="str">
        <f t="shared" si="377"/>
        <v xml:space="preserve">проверка пройдена</v>
      </c>
      <c r="AI79" s="147" t="str">
        <f t="shared" si="369"/>
        <v xml:space="preserve">проверка пройдена</v>
      </c>
    </row>
    <row r="80" ht="30" hidden="1">
      <c r="A80" s="143"/>
      <c r="B80" s="143"/>
      <c r="C80" s="209" t="s">
        <v>191</v>
      </c>
      <c r="D80" s="143" t="str">
        <f>VLOOKUP(C80,'Коды программ'!$A$2:$B$578,2,FALSE)</f>
        <v xml:space="preserve">Программирование в компьютерных системах</v>
      </c>
      <c r="E80" s="160" t="s">
        <v>70</v>
      </c>
      <c r="F80" s="161" t="s">
        <v>71</v>
      </c>
      <c r="G80" s="183">
        <v>0</v>
      </c>
      <c r="H80" s="177">
        <v>0</v>
      </c>
      <c r="I80" s="177">
        <v>0</v>
      </c>
      <c r="J80" s="177">
        <v>0</v>
      </c>
      <c r="K80" s="177">
        <v>0</v>
      </c>
      <c r="L80" s="177">
        <v>0</v>
      </c>
      <c r="M80" s="183">
        <v>0</v>
      </c>
      <c r="N80" s="177">
        <v>0</v>
      </c>
      <c r="O80" s="177">
        <v>0</v>
      </c>
      <c r="P80" s="177">
        <v>0</v>
      </c>
      <c r="Q80" s="177">
        <v>0</v>
      </c>
      <c r="R80" s="177">
        <v>0</v>
      </c>
      <c r="S80" s="213">
        <v>0</v>
      </c>
      <c r="T80" s="156">
        <v>0</v>
      </c>
      <c r="U80" s="156">
        <v>0</v>
      </c>
      <c r="V80" s="156">
        <v>0</v>
      </c>
      <c r="W80" s="156">
        <v>0</v>
      </c>
      <c r="X80" s="156">
        <v>0</v>
      </c>
      <c r="Y80" s="156">
        <v>0</v>
      </c>
      <c r="Z80" s="156">
        <v>0</v>
      </c>
      <c r="AA80" s="156">
        <v>0</v>
      </c>
      <c r="AB80" s="156">
        <v>0</v>
      </c>
      <c r="AC80" s="156">
        <v>0</v>
      </c>
      <c r="AD80" s="156">
        <v>0</v>
      </c>
      <c r="AE80" s="156">
        <v>0</v>
      </c>
      <c r="AF80" s="156">
        <v>0</v>
      </c>
      <c r="AG80" s="156"/>
      <c r="AH80" s="147" t="str">
        <f t="shared" si="377"/>
        <v xml:space="preserve">проверка пройдена</v>
      </c>
      <c r="AI80" s="147" t="str">
        <f t="shared" si="369"/>
        <v xml:space="preserve">проверка пройдена</v>
      </c>
    </row>
    <row r="81" ht="30" hidden="1">
      <c r="A81" s="143"/>
      <c r="B81" s="143"/>
      <c r="C81" s="209" t="s">
        <v>191</v>
      </c>
      <c r="D81" s="143" t="str">
        <f>VLOOKUP(C81,'Коды программ'!$A$2:$B$578,2,FALSE)</f>
        <v xml:space="preserve">Программирование в компьютерных системах</v>
      </c>
      <c r="E81" s="160" t="s">
        <v>75</v>
      </c>
      <c r="F81" s="161" t="s">
        <v>76</v>
      </c>
      <c r="G81" s="183">
        <v>0</v>
      </c>
      <c r="H81" s="177">
        <v>0</v>
      </c>
      <c r="I81" s="177">
        <v>0</v>
      </c>
      <c r="J81" s="177">
        <v>0</v>
      </c>
      <c r="K81" s="177">
        <v>0</v>
      </c>
      <c r="L81" s="177">
        <v>0</v>
      </c>
      <c r="M81" s="183">
        <v>0</v>
      </c>
      <c r="N81" s="177">
        <v>0</v>
      </c>
      <c r="O81" s="177">
        <v>0</v>
      </c>
      <c r="P81" s="177">
        <v>0</v>
      </c>
      <c r="Q81" s="177">
        <v>0</v>
      </c>
      <c r="R81" s="177">
        <v>0</v>
      </c>
      <c r="S81" s="213">
        <v>0</v>
      </c>
      <c r="T81" s="156">
        <v>0</v>
      </c>
      <c r="U81" s="156">
        <v>0</v>
      </c>
      <c r="V81" s="156">
        <v>0</v>
      </c>
      <c r="W81" s="156">
        <v>0</v>
      </c>
      <c r="X81" s="156">
        <v>0</v>
      </c>
      <c r="Y81" s="156">
        <v>0</v>
      </c>
      <c r="Z81" s="156">
        <v>0</v>
      </c>
      <c r="AA81" s="156">
        <v>0</v>
      </c>
      <c r="AB81" s="156">
        <v>0</v>
      </c>
      <c r="AC81" s="156">
        <v>0</v>
      </c>
      <c r="AD81" s="156">
        <v>0</v>
      </c>
      <c r="AE81" s="156">
        <v>0</v>
      </c>
      <c r="AF81" s="156">
        <v>0</v>
      </c>
      <c r="AG81" s="156"/>
      <c r="AH81" s="147" t="str">
        <f t="shared" si="377"/>
        <v xml:space="preserve">проверка пройдена</v>
      </c>
      <c r="AI81" s="147" t="str">
        <f t="shared" si="369"/>
        <v xml:space="preserve">проверка пройдена</v>
      </c>
    </row>
    <row r="82" ht="30" hidden="1">
      <c r="A82" s="143"/>
      <c r="B82" s="143"/>
      <c r="C82" s="209" t="s">
        <v>191</v>
      </c>
      <c r="D82" s="143" t="str">
        <f>VLOOKUP(C82,'Коды программ'!$A$2:$B$578,2,FALSE)</f>
        <v xml:space="preserve">Программирование в компьютерных системах</v>
      </c>
      <c r="E82" s="160" t="s">
        <v>80</v>
      </c>
      <c r="F82" s="161" t="s">
        <v>81</v>
      </c>
      <c r="G82" s="183">
        <v>1</v>
      </c>
      <c r="H82" s="177">
        <v>0</v>
      </c>
      <c r="I82" s="177">
        <v>0</v>
      </c>
      <c r="J82" s="177">
        <v>0</v>
      </c>
      <c r="K82" s="177">
        <v>1</v>
      </c>
      <c r="L82" s="177">
        <v>0</v>
      </c>
      <c r="M82" s="183">
        <v>0</v>
      </c>
      <c r="N82" s="177">
        <v>0</v>
      </c>
      <c r="O82" s="177">
        <v>0</v>
      </c>
      <c r="P82" s="177">
        <v>0</v>
      </c>
      <c r="Q82" s="177">
        <v>0</v>
      </c>
      <c r="R82" s="177">
        <v>0</v>
      </c>
      <c r="S82" s="213">
        <v>0</v>
      </c>
      <c r="T82" s="156">
        <v>0</v>
      </c>
      <c r="U82" s="156">
        <v>0</v>
      </c>
      <c r="V82" s="156">
        <v>0</v>
      </c>
      <c r="W82" s="156">
        <v>0</v>
      </c>
      <c r="X82" s="156">
        <v>0</v>
      </c>
      <c r="Y82" s="156">
        <v>0</v>
      </c>
      <c r="Z82" s="156">
        <v>0</v>
      </c>
      <c r="AA82" s="156">
        <v>0</v>
      </c>
      <c r="AB82" s="156">
        <v>0</v>
      </c>
      <c r="AC82" s="156">
        <v>0</v>
      </c>
      <c r="AD82" s="156">
        <v>0</v>
      </c>
      <c r="AE82" s="156">
        <v>0</v>
      </c>
      <c r="AF82" s="156">
        <v>0</v>
      </c>
      <c r="AG82" s="156"/>
      <c r="AH82" s="147" t="str">
        <f t="shared" si="377"/>
        <v xml:space="preserve">проверка пройдена</v>
      </c>
      <c r="AI82" s="147" t="str">
        <f t="shared" si="369"/>
        <v xml:space="preserve">проверка пройдена</v>
      </c>
    </row>
    <row r="83" ht="60" hidden="1">
      <c r="A83" s="143"/>
      <c r="B83" s="143"/>
      <c r="C83" s="209" t="s">
        <v>191</v>
      </c>
      <c r="D83" s="143" t="str">
        <f>VLOOKUP(C83,'Коды программ'!$A$2:$B$578,2,FALSE)</f>
        <v xml:space="preserve">Программирование в компьютерных системах</v>
      </c>
      <c r="E83" s="153" t="s">
        <v>85</v>
      </c>
      <c r="F83" s="162" t="s">
        <v>86</v>
      </c>
      <c r="G83" s="156">
        <v>0</v>
      </c>
      <c r="H83" s="156">
        <v>0</v>
      </c>
      <c r="I83" s="156">
        <v>0</v>
      </c>
      <c r="J83" s="156">
        <v>0</v>
      </c>
      <c r="K83" s="156">
        <v>0</v>
      </c>
      <c r="L83" s="156">
        <v>0</v>
      </c>
      <c r="M83" s="183">
        <v>0</v>
      </c>
      <c r="N83" s="177">
        <v>0</v>
      </c>
      <c r="O83" s="177">
        <v>0</v>
      </c>
      <c r="P83" s="177">
        <v>0</v>
      </c>
      <c r="Q83" s="177">
        <v>0</v>
      </c>
      <c r="R83" s="177">
        <v>0</v>
      </c>
      <c r="S83" s="213">
        <v>0</v>
      </c>
      <c r="T83" s="156">
        <v>0</v>
      </c>
      <c r="U83" s="156">
        <v>0</v>
      </c>
      <c r="V83" s="156">
        <v>0</v>
      </c>
      <c r="W83" s="156">
        <v>0</v>
      </c>
      <c r="X83" s="156">
        <v>0</v>
      </c>
      <c r="Y83" s="156">
        <v>0</v>
      </c>
      <c r="Z83" s="156">
        <v>0</v>
      </c>
      <c r="AA83" s="156">
        <v>0</v>
      </c>
      <c r="AB83" s="156">
        <v>0</v>
      </c>
      <c r="AC83" s="156">
        <v>0</v>
      </c>
      <c r="AD83" s="156">
        <v>0</v>
      </c>
      <c r="AE83" s="156">
        <v>0</v>
      </c>
      <c r="AF83" s="156">
        <v>0</v>
      </c>
      <c r="AG83" s="156"/>
      <c r="AH83" s="147" t="str">
        <f t="shared" si="377"/>
        <v xml:space="preserve">проверка пройдена</v>
      </c>
      <c r="AI83" s="147" t="str">
        <f t="shared" si="369"/>
        <v xml:space="preserve">проверка пройдена</v>
      </c>
    </row>
    <row r="84" ht="75" hidden="1">
      <c r="A84" s="143"/>
      <c r="B84" s="143"/>
      <c r="C84" s="209" t="s">
        <v>191</v>
      </c>
      <c r="D84" s="143" t="str">
        <f>VLOOKUP(C84,'Коды программ'!$A$2:$B$578,2,FALSE)</f>
        <v xml:space="preserve">Программирование в компьютерных системах</v>
      </c>
      <c r="E84" s="153" t="s">
        <v>90</v>
      </c>
      <c r="F84" s="162" t="s">
        <v>91</v>
      </c>
      <c r="G84" s="156">
        <v>0</v>
      </c>
      <c r="H84" s="156">
        <v>0</v>
      </c>
      <c r="I84" s="156">
        <v>0</v>
      </c>
      <c r="J84" s="156">
        <v>0</v>
      </c>
      <c r="K84" s="156">
        <v>0</v>
      </c>
      <c r="L84" s="156">
        <v>0</v>
      </c>
      <c r="M84" s="183">
        <v>0</v>
      </c>
      <c r="N84" s="177">
        <v>0</v>
      </c>
      <c r="O84" s="177">
        <v>0</v>
      </c>
      <c r="P84" s="177">
        <v>0</v>
      </c>
      <c r="Q84" s="177">
        <v>0</v>
      </c>
      <c r="R84" s="177">
        <v>0</v>
      </c>
      <c r="S84" s="213">
        <v>0</v>
      </c>
      <c r="T84" s="156">
        <v>0</v>
      </c>
      <c r="U84" s="156">
        <v>0</v>
      </c>
      <c r="V84" s="156">
        <v>0</v>
      </c>
      <c r="W84" s="156">
        <v>0</v>
      </c>
      <c r="X84" s="156">
        <v>0</v>
      </c>
      <c r="Y84" s="156">
        <v>0</v>
      </c>
      <c r="Z84" s="156">
        <v>0</v>
      </c>
      <c r="AA84" s="156">
        <v>0</v>
      </c>
      <c r="AB84" s="156">
        <v>0</v>
      </c>
      <c r="AC84" s="156">
        <v>0</v>
      </c>
      <c r="AD84" s="156">
        <v>0</v>
      </c>
      <c r="AE84" s="156">
        <v>0</v>
      </c>
      <c r="AF84" s="156">
        <v>0</v>
      </c>
      <c r="AG84" s="156"/>
      <c r="AH84" s="147" t="str">
        <f t="shared" si="377"/>
        <v xml:space="preserve">проверка пройдена</v>
      </c>
      <c r="AI84" s="147" t="str">
        <f t="shared" si="369"/>
        <v xml:space="preserve">проверка пройдена</v>
      </c>
    </row>
    <row r="85" ht="30" hidden="1">
      <c r="A85" s="143"/>
      <c r="B85" s="143"/>
      <c r="C85" s="209" t="s">
        <v>191</v>
      </c>
      <c r="D85" s="143" t="str">
        <f>VLOOKUP(C85,'Коды программ'!$A$2:$B$578,2,FALSE)</f>
        <v xml:space="preserve">Программирование в компьютерных системах</v>
      </c>
      <c r="E85" s="163" t="s">
        <v>1331</v>
      </c>
      <c r="F85" s="164" t="s">
        <v>1362</v>
      </c>
      <c r="G85" s="165" t="str">
        <f>IF(AND(G71&lt;=G70,G72&lt;=G71,G73&lt;=G70,G74&lt;=G70,G75=(G71+G73),G75=(G76+G77+G78+G79+G80+G81+G82),G83&lt;=G75,G84&lt;=G75,(G71+G73)&lt;=G70,G76&lt;=G75,G77&lt;=G75,G78&lt;=G75,G79&lt;=G75,G80&lt;=G75,G81&lt;=G75,G82&lt;=G75,G83&lt;=G74,G83&lt;=G75),"проверка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H85" s="165" t="str">
        <f t="shared" ref="H85:AF85" si="378">IF(AND(H71&lt;=H70,H72&lt;=H71,H73&lt;=H70,H74&lt;=H70,H75=(H71+H73),H75=(H76+H77+H78+H79+H80+H81+H82),H83&lt;=H75,H84&lt;=H75,(H71+H73)&lt;=H70,H76&lt;=H75,H77&lt;=H75,H78&lt;=H75,H79&lt;=H75,H80&lt;=H75,H81&lt;=H75,H82&lt;=H75,H83&lt;=H74,H83&lt;=H75),"проверка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I85" s="165" t="str">
        <f t="shared" si="378"/>
        <v xml:space="preserve">проверка пройдена</v>
      </c>
      <c r="J85" s="165" t="str">
        <f t="shared" si="378"/>
        <v xml:space="preserve">проверка пройдена</v>
      </c>
      <c r="K85" s="165" t="str">
        <f t="shared" si="378"/>
        <v xml:space="preserve">проверка пройдена</v>
      </c>
      <c r="L85" s="165" t="str">
        <f t="shared" si="378"/>
        <v xml:space="preserve">проверка пройдена</v>
      </c>
      <c r="M85" s="165" t="str">
        <f t="shared" si="378"/>
        <v xml:space="preserve">проверка пройдена</v>
      </c>
      <c r="N85" s="165" t="str">
        <f t="shared" si="378"/>
        <v xml:space="preserve">проверка пройдена</v>
      </c>
      <c r="O85" s="165" t="str">
        <f t="shared" si="378"/>
        <v xml:space="preserve">проверка пройдена</v>
      </c>
      <c r="P85" s="165" t="str">
        <f t="shared" si="378"/>
        <v xml:space="preserve">проверка пройдена</v>
      </c>
      <c r="Q85" s="165" t="str">
        <f t="shared" si="378"/>
        <v xml:space="preserve">проверка пройдена</v>
      </c>
      <c r="R85" s="165" t="str">
        <f t="shared" si="378"/>
        <v xml:space="preserve">проверка пройдена</v>
      </c>
      <c r="S85" s="165" t="str">
        <f t="shared" si="378"/>
        <v xml:space="preserve">проверка пройдена</v>
      </c>
      <c r="T85" s="165" t="str">
        <f t="shared" si="378"/>
        <v xml:space="preserve">проверка пройдена</v>
      </c>
      <c r="U85" s="165" t="str">
        <f t="shared" si="378"/>
        <v xml:space="preserve">проверка пройдена</v>
      </c>
      <c r="V85" s="165" t="str">
        <f t="shared" si="378"/>
        <v xml:space="preserve">проверка пройдена</v>
      </c>
      <c r="W85" s="165" t="str">
        <f t="shared" si="378"/>
        <v xml:space="preserve">проверка пройдена</v>
      </c>
      <c r="X85" s="165" t="str">
        <f t="shared" si="378"/>
        <v xml:space="preserve">проверка пройдена</v>
      </c>
      <c r="Y85" s="165" t="str">
        <f t="shared" si="378"/>
        <v xml:space="preserve">проверка пройдена</v>
      </c>
      <c r="Z85" s="165" t="str">
        <f t="shared" si="378"/>
        <v xml:space="preserve">проверка пройдена</v>
      </c>
      <c r="AA85" s="165" t="str">
        <f t="shared" si="378"/>
        <v xml:space="preserve">проверка пройдена</v>
      </c>
      <c r="AB85" s="200" t="str">
        <f t="shared" si="378"/>
        <v xml:space="preserve">проверка пройдена</v>
      </c>
      <c r="AC85" s="200" t="str">
        <f t="shared" si="378"/>
        <v xml:space="preserve">проверка пройдена</v>
      </c>
      <c r="AD85" s="200" t="str">
        <f t="shared" si="378"/>
        <v xml:space="preserve">проверка пройдена</v>
      </c>
      <c r="AE85" s="200" t="str">
        <f t="shared" si="378"/>
        <v xml:space="preserve">проверка пройдена</v>
      </c>
      <c r="AF85" s="200" t="str">
        <f t="shared" si="378"/>
        <v xml:space="preserve">проверка пройдена</v>
      </c>
      <c r="AG85" s="166"/>
      <c r="AH85" s="147"/>
      <c r="AI85" s="147"/>
    </row>
    <row r="86" ht="60">
      <c r="A86" s="143"/>
      <c r="B86" s="143"/>
      <c r="C86" s="209" t="s">
        <v>695</v>
      </c>
      <c r="D86" s="143" t="str">
        <f>VLOOKUP(C86,'Коды программ'!$A$2:$B$578,2,FALSE)</f>
        <v xml:space="preserve">Сооружение и эксплуатация газонефтепроводов и газонефтехранилищ</v>
      </c>
      <c r="E86" s="154" t="s">
        <v>6</v>
      </c>
      <c r="F86" s="155" t="s">
        <v>7</v>
      </c>
      <c r="G86" s="180">
        <v>28</v>
      </c>
      <c r="H86" s="182">
        <v>16</v>
      </c>
      <c r="I86" s="182">
        <v>2</v>
      </c>
      <c r="J86" s="182">
        <v>0</v>
      </c>
      <c r="K86" s="182">
        <v>0</v>
      </c>
      <c r="L86" s="182">
        <v>0</v>
      </c>
      <c r="M86" s="180">
        <v>6</v>
      </c>
      <c r="N86" s="182">
        <v>4</v>
      </c>
      <c r="O86" s="182">
        <v>0</v>
      </c>
      <c r="P86" s="182">
        <v>0</v>
      </c>
      <c r="Q86" s="182">
        <v>0</v>
      </c>
      <c r="R86" s="182">
        <v>0</v>
      </c>
      <c r="S86" s="182">
        <v>0</v>
      </c>
      <c r="T86" s="180">
        <v>0</v>
      </c>
      <c r="U86" s="182">
        <v>0</v>
      </c>
      <c r="V86" s="182">
        <v>0</v>
      </c>
      <c r="W86" s="182">
        <v>0</v>
      </c>
      <c r="X86" s="182">
        <v>0</v>
      </c>
      <c r="Y86" s="182">
        <v>2</v>
      </c>
      <c r="Z86" s="182">
        <v>0</v>
      </c>
      <c r="AA86" s="182">
        <v>0</v>
      </c>
      <c r="AB86" s="182">
        <v>0</v>
      </c>
      <c r="AC86" s="182">
        <v>0</v>
      </c>
      <c r="AD86" s="182">
        <v>0</v>
      </c>
      <c r="AE86" s="182">
        <v>0</v>
      </c>
      <c r="AF86" s="182">
        <v>0</v>
      </c>
      <c r="AG86" s="198"/>
      <c r="AH86" s="147" t="str">
        <f t="shared" si="377"/>
        <v xml:space="preserve">проверка пройдена</v>
      </c>
      <c r="AI86" s="147" t="str">
        <f t="shared" ref="AI86:AI100" si="379">IF(OR(I86&gt;H86,J86&gt;H86),"ВНИМАНИЕ! В гр.09 и/или 10 не может стоять значение большее, чем в гр.08","проверка пройдена")</f>
        <v xml:space="preserve">проверка пройдена</v>
      </c>
    </row>
    <row r="87" ht="60" hidden="1">
      <c r="A87" s="143"/>
      <c r="B87" s="143"/>
      <c r="C87" s="209" t="s">
        <v>695</v>
      </c>
      <c r="D87" s="143" t="str">
        <f>VLOOKUP(C87,'Коды программ'!$A$2:$B$578,2,FALSE)</f>
        <v xml:space="preserve">Сооружение и эксплуатация газонефтепроводов и газонефтехранилищ</v>
      </c>
      <c r="E87" s="154" t="s">
        <v>14</v>
      </c>
      <c r="F87" s="158" t="s">
        <v>15</v>
      </c>
      <c r="G87" s="183">
        <v>0</v>
      </c>
      <c r="H87" s="177">
        <v>0</v>
      </c>
      <c r="I87" s="177">
        <v>0</v>
      </c>
      <c r="J87" s="177">
        <v>0</v>
      </c>
      <c r="K87" s="177">
        <v>0</v>
      </c>
      <c r="L87" s="177">
        <v>0</v>
      </c>
      <c r="M87" s="183">
        <v>0</v>
      </c>
      <c r="N87" s="177">
        <v>0</v>
      </c>
      <c r="O87" s="177">
        <v>0</v>
      </c>
      <c r="P87" s="177">
        <v>0</v>
      </c>
      <c r="Q87" s="177">
        <v>0</v>
      </c>
      <c r="R87" s="177">
        <v>0</v>
      </c>
      <c r="S87" s="177">
        <v>0</v>
      </c>
      <c r="T87" s="183">
        <v>0</v>
      </c>
      <c r="U87" s="177">
        <v>0</v>
      </c>
      <c r="V87" s="177">
        <v>0</v>
      </c>
      <c r="W87" s="177">
        <v>0</v>
      </c>
      <c r="X87" s="177">
        <v>0</v>
      </c>
      <c r="Y87" s="177">
        <v>0</v>
      </c>
      <c r="Z87" s="177">
        <v>0</v>
      </c>
      <c r="AA87" s="177">
        <v>0</v>
      </c>
      <c r="AB87" s="182">
        <v>0</v>
      </c>
      <c r="AC87" s="182">
        <v>0</v>
      </c>
      <c r="AD87" s="182">
        <v>0</v>
      </c>
      <c r="AE87" s="182">
        <v>0</v>
      </c>
      <c r="AF87" s="182">
        <v>0</v>
      </c>
      <c r="AG87" s="198"/>
      <c r="AH87" s="147" t="str">
        <f t="shared" si="377"/>
        <v xml:space="preserve">проверка пройдена</v>
      </c>
      <c r="AI87" s="147" t="str">
        <f t="shared" si="379"/>
        <v xml:space="preserve">проверка пройдена</v>
      </c>
    </row>
    <row r="88" ht="60" hidden="1">
      <c r="A88" s="143"/>
      <c r="B88" s="143"/>
      <c r="C88" s="209" t="s">
        <v>695</v>
      </c>
      <c r="D88" s="143" t="str">
        <f>VLOOKUP(C88,'Коды программ'!$A$2:$B$578,2,FALSE)</f>
        <v xml:space="preserve">Сооружение и эксплуатация газонефтепроводов и газонефтехранилищ</v>
      </c>
      <c r="E88" s="154" t="s">
        <v>22</v>
      </c>
      <c r="F88" s="158" t="s">
        <v>23</v>
      </c>
      <c r="G88" s="183">
        <v>0</v>
      </c>
      <c r="H88" s="177">
        <v>0</v>
      </c>
      <c r="I88" s="177">
        <v>0</v>
      </c>
      <c r="J88" s="177">
        <v>0</v>
      </c>
      <c r="K88" s="177">
        <v>0</v>
      </c>
      <c r="L88" s="177">
        <v>0</v>
      </c>
      <c r="M88" s="183">
        <v>0</v>
      </c>
      <c r="N88" s="177">
        <v>0</v>
      </c>
      <c r="O88" s="177">
        <v>0</v>
      </c>
      <c r="P88" s="177">
        <v>0</v>
      </c>
      <c r="Q88" s="177">
        <v>0</v>
      </c>
      <c r="R88" s="177">
        <v>0</v>
      </c>
      <c r="S88" s="177">
        <v>0</v>
      </c>
      <c r="T88" s="183">
        <v>0</v>
      </c>
      <c r="U88" s="177">
        <v>0</v>
      </c>
      <c r="V88" s="177">
        <v>0</v>
      </c>
      <c r="W88" s="177">
        <v>0</v>
      </c>
      <c r="X88" s="177">
        <v>0</v>
      </c>
      <c r="Y88" s="177">
        <v>0</v>
      </c>
      <c r="Z88" s="177">
        <v>0</v>
      </c>
      <c r="AA88" s="177">
        <v>0</v>
      </c>
      <c r="AB88" s="182">
        <v>0</v>
      </c>
      <c r="AC88" s="182">
        <v>0</v>
      </c>
      <c r="AD88" s="182">
        <v>0</v>
      </c>
      <c r="AE88" s="182">
        <v>0</v>
      </c>
      <c r="AF88" s="182">
        <v>0</v>
      </c>
      <c r="AG88" s="198"/>
      <c r="AH88" s="147" t="str">
        <f t="shared" si="377"/>
        <v xml:space="preserve">проверка пройдена</v>
      </c>
      <c r="AI88" s="147" t="str">
        <f t="shared" si="379"/>
        <v xml:space="preserve">проверка пройдена</v>
      </c>
    </row>
    <row r="89" ht="60" hidden="1">
      <c r="A89" s="143"/>
      <c r="B89" s="143"/>
      <c r="C89" s="209" t="s">
        <v>695</v>
      </c>
      <c r="D89" s="143" t="str">
        <f>VLOOKUP(C89,'Коды программ'!$A$2:$B$578,2,FALSE)</f>
        <v xml:space="preserve">Сооружение и эксплуатация газонефтепроводов и газонефтехранилищ</v>
      </c>
      <c r="E89" s="154" t="s">
        <v>29</v>
      </c>
      <c r="F89" s="158" t="s">
        <v>30</v>
      </c>
      <c r="G89" s="183">
        <v>0</v>
      </c>
      <c r="H89" s="177">
        <v>0</v>
      </c>
      <c r="I89" s="177">
        <v>0</v>
      </c>
      <c r="J89" s="177">
        <v>0</v>
      </c>
      <c r="K89" s="177">
        <v>0</v>
      </c>
      <c r="L89" s="177">
        <v>0</v>
      </c>
      <c r="M89" s="183">
        <v>0</v>
      </c>
      <c r="N89" s="177">
        <v>0</v>
      </c>
      <c r="O89" s="177">
        <v>0</v>
      </c>
      <c r="P89" s="177">
        <v>0</v>
      </c>
      <c r="Q89" s="177">
        <v>0</v>
      </c>
      <c r="R89" s="177">
        <v>0</v>
      </c>
      <c r="S89" s="177">
        <v>0</v>
      </c>
      <c r="T89" s="183">
        <v>0</v>
      </c>
      <c r="U89" s="177">
        <v>0</v>
      </c>
      <c r="V89" s="177">
        <v>0</v>
      </c>
      <c r="W89" s="177">
        <v>0</v>
      </c>
      <c r="X89" s="177">
        <v>0</v>
      </c>
      <c r="Y89" s="177">
        <v>0</v>
      </c>
      <c r="Z89" s="177">
        <v>0</v>
      </c>
      <c r="AA89" s="177">
        <v>0</v>
      </c>
      <c r="AB89" s="182">
        <v>0</v>
      </c>
      <c r="AC89" s="182">
        <v>0</v>
      </c>
      <c r="AD89" s="182">
        <v>0</v>
      </c>
      <c r="AE89" s="182">
        <v>0</v>
      </c>
      <c r="AF89" s="182">
        <v>0</v>
      </c>
      <c r="AG89" s="198"/>
      <c r="AH89" s="147" t="str">
        <f t="shared" si="377"/>
        <v xml:space="preserve">проверка пройдена</v>
      </c>
      <c r="AI89" s="147" t="str">
        <f t="shared" si="379"/>
        <v xml:space="preserve">проверка пройдена</v>
      </c>
    </row>
    <row r="90" ht="60" hidden="1">
      <c r="A90" s="143"/>
      <c r="B90" s="143"/>
      <c r="C90" s="209" t="s">
        <v>695</v>
      </c>
      <c r="D90" s="143" t="str">
        <f>VLOOKUP(C90,'Коды программ'!$A$2:$B$578,2,FALSE)</f>
        <v xml:space="preserve">Сооружение и эксплуатация газонефтепроводов и газонефтехранилищ</v>
      </c>
      <c r="E90" s="154" t="s">
        <v>36</v>
      </c>
      <c r="F90" s="158" t="s">
        <v>37</v>
      </c>
      <c r="G90" s="183">
        <v>0</v>
      </c>
      <c r="H90" s="177">
        <v>0</v>
      </c>
      <c r="I90" s="177">
        <v>0</v>
      </c>
      <c r="J90" s="177">
        <v>0</v>
      </c>
      <c r="K90" s="177">
        <v>0</v>
      </c>
      <c r="L90" s="177">
        <v>0</v>
      </c>
      <c r="M90" s="183">
        <v>0</v>
      </c>
      <c r="N90" s="177">
        <v>0</v>
      </c>
      <c r="O90" s="177">
        <v>0</v>
      </c>
      <c r="P90" s="177">
        <v>0</v>
      </c>
      <c r="Q90" s="177">
        <v>0</v>
      </c>
      <c r="R90" s="177">
        <v>0</v>
      </c>
      <c r="S90" s="177">
        <v>0</v>
      </c>
      <c r="T90" s="183">
        <v>0</v>
      </c>
      <c r="U90" s="177">
        <v>0</v>
      </c>
      <c r="V90" s="177">
        <v>0</v>
      </c>
      <c r="W90" s="177">
        <v>0</v>
      </c>
      <c r="X90" s="177">
        <v>0</v>
      </c>
      <c r="Y90" s="177">
        <v>0</v>
      </c>
      <c r="Z90" s="177">
        <v>0</v>
      </c>
      <c r="AA90" s="177">
        <v>0</v>
      </c>
      <c r="AB90" s="182">
        <v>0</v>
      </c>
      <c r="AC90" s="182">
        <v>0</v>
      </c>
      <c r="AD90" s="182">
        <v>0</v>
      </c>
      <c r="AE90" s="182">
        <v>0</v>
      </c>
      <c r="AF90" s="182">
        <v>0</v>
      </c>
      <c r="AG90" s="198"/>
      <c r="AH90" s="147" t="str">
        <f t="shared" si="377"/>
        <v xml:space="preserve">проверка пройдена</v>
      </c>
      <c r="AI90" s="147" t="str">
        <f t="shared" si="379"/>
        <v xml:space="preserve">проверка пройдена</v>
      </c>
    </row>
    <row r="91" ht="60" hidden="1">
      <c r="A91" s="143"/>
      <c r="B91" s="143"/>
      <c r="C91" s="209" t="s">
        <v>695</v>
      </c>
      <c r="D91" s="143" t="str">
        <f>VLOOKUP(C91,'Коды программ'!$A$2:$B$578,2,FALSE)</f>
        <v xml:space="preserve">Сооружение и эксплуатация газонефтепроводов и газонефтехранилищ</v>
      </c>
      <c r="E91" s="153" t="s">
        <v>42</v>
      </c>
      <c r="F91" s="159" t="s">
        <v>43</v>
      </c>
      <c r="G91" s="201">
        <f>G87+G89</f>
        <v>0</v>
      </c>
      <c r="H91" s="201">
        <f t="shared" ref="H91:AF91" si="380">H87+H89</f>
        <v>0</v>
      </c>
      <c r="I91" s="201">
        <f t="shared" si="380"/>
        <v>0</v>
      </c>
      <c r="J91" s="201">
        <f t="shared" si="380"/>
        <v>0</v>
      </c>
      <c r="K91" s="201">
        <f t="shared" si="380"/>
        <v>0</v>
      </c>
      <c r="L91" s="201">
        <f t="shared" si="380"/>
        <v>0</v>
      </c>
      <c r="M91" s="201">
        <f t="shared" si="380"/>
        <v>0</v>
      </c>
      <c r="N91" s="201">
        <f t="shared" si="380"/>
        <v>0</v>
      </c>
      <c r="O91" s="201">
        <f t="shared" si="380"/>
        <v>0</v>
      </c>
      <c r="P91" s="201">
        <f t="shared" si="380"/>
        <v>0</v>
      </c>
      <c r="Q91" s="201">
        <f t="shared" si="380"/>
        <v>0</v>
      </c>
      <c r="R91" s="201">
        <f t="shared" si="380"/>
        <v>0</v>
      </c>
      <c r="S91" s="201">
        <f t="shared" si="380"/>
        <v>0</v>
      </c>
      <c r="T91" s="201">
        <f t="shared" si="380"/>
        <v>0</v>
      </c>
      <c r="U91" s="201">
        <f t="shared" si="380"/>
        <v>0</v>
      </c>
      <c r="V91" s="201">
        <f t="shared" si="380"/>
        <v>0</v>
      </c>
      <c r="W91" s="201">
        <f t="shared" si="380"/>
        <v>0</v>
      </c>
      <c r="X91" s="201">
        <f t="shared" si="380"/>
        <v>0</v>
      </c>
      <c r="Y91" s="201">
        <f t="shared" si="380"/>
        <v>0</v>
      </c>
      <c r="Z91" s="201">
        <f t="shared" si="380"/>
        <v>0</v>
      </c>
      <c r="AA91" s="201">
        <f t="shared" si="380"/>
        <v>0</v>
      </c>
      <c r="AB91" s="214">
        <f t="shared" si="380"/>
        <v>0</v>
      </c>
      <c r="AC91" s="214">
        <f t="shared" si="380"/>
        <v>0</v>
      </c>
      <c r="AD91" s="214">
        <f t="shared" si="380"/>
        <v>0</v>
      </c>
      <c r="AE91" s="214">
        <f t="shared" si="380"/>
        <v>0</v>
      </c>
      <c r="AF91" s="214">
        <f t="shared" si="380"/>
        <v>0</v>
      </c>
      <c r="AG91" s="156"/>
      <c r="AH91" s="147" t="str">
        <f t="shared" si="377"/>
        <v xml:space="preserve">проверка пройдена</v>
      </c>
      <c r="AI91" s="147" t="str">
        <f t="shared" si="379"/>
        <v xml:space="preserve">проверка пройдена</v>
      </c>
    </row>
    <row r="92" ht="75" hidden="1">
      <c r="A92" s="143"/>
      <c r="B92" s="143"/>
      <c r="C92" s="209" t="s">
        <v>695</v>
      </c>
      <c r="D92" s="143" t="str">
        <f>VLOOKUP(C92,'Коды программ'!$A$2:$B$578,2,FALSE)</f>
        <v xml:space="preserve">Сооружение и эксплуатация газонефтепроводов и газонефтехранилищ</v>
      </c>
      <c r="E92" s="153" t="s">
        <v>48</v>
      </c>
      <c r="F92" s="159" t="s">
        <v>49</v>
      </c>
      <c r="G92" s="182">
        <v>0</v>
      </c>
      <c r="H92" s="182">
        <v>0</v>
      </c>
      <c r="I92" s="182">
        <v>0</v>
      </c>
      <c r="J92" s="182">
        <v>0</v>
      </c>
      <c r="K92" s="182">
        <v>0</v>
      </c>
      <c r="L92" s="182">
        <v>0</v>
      </c>
      <c r="M92" s="182">
        <v>0</v>
      </c>
      <c r="N92" s="182">
        <v>0</v>
      </c>
      <c r="O92" s="182">
        <v>0</v>
      </c>
      <c r="P92" s="182">
        <v>0</v>
      </c>
      <c r="Q92" s="182">
        <v>0</v>
      </c>
      <c r="R92" s="182">
        <v>0</v>
      </c>
      <c r="S92" s="182">
        <v>0</v>
      </c>
      <c r="T92" s="182">
        <v>0</v>
      </c>
      <c r="U92" s="182">
        <v>0</v>
      </c>
      <c r="V92" s="182">
        <v>0</v>
      </c>
      <c r="W92" s="182">
        <v>0</v>
      </c>
      <c r="X92" s="182">
        <v>0</v>
      </c>
      <c r="Y92" s="182">
        <v>0</v>
      </c>
      <c r="Z92" s="182">
        <v>0</v>
      </c>
      <c r="AA92" s="182">
        <v>0</v>
      </c>
      <c r="AB92" s="182">
        <v>0</v>
      </c>
      <c r="AC92" s="182">
        <v>0</v>
      </c>
      <c r="AD92" s="182">
        <v>0</v>
      </c>
      <c r="AE92" s="182">
        <v>0</v>
      </c>
      <c r="AF92" s="182">
        <v>0</v>
      </c>
      <c r="AG92" s="198"/>
      <c r="AH92" s="147" t="str">
        <f t="shared" si="377"/>
        <v xml:space="preserve">проверка пройдена</v>
      </c>
      <c r="AI92" s="147" t="str">
        <f t="shared" si="379"/>
        <v xml:space="preserve">проверка пройдена</v>
      </c>
    </row>
    <row r="93" ht="60" hidden="1">
      <c r="A93" s="143"/>
      <c r="B93" s="143"/>
      <c r="C93" s="209" t="s">
        <v>695</v>
      </c>
      <c r="D93" s="143" t="str">
        <f>VLOOKUP(C93,'Коды программ'!$A$2:$B$578,2,FALSE)</f>
        <v xml:space="preserve">Сооружение и эксплуатация газонефтепроводов и газонефтехранилищ</v>
      </c>
      <c r="E93" s="153" t="s">
        <v>54</v>
      </c>
      <c r="F93" s="159" t="s">
        <v>55</v>
      </c>
      <c r="G93" s="182">
        <v>0</v>
      </c>
      <c r="H93" s="182">
        <v>0</v>
      </c>
      <c r="I93" s="182">
        <v>0</v>
      </c>
      <c r="J93" s="182">
        <v>0</v>
      </c>
      <c r="K93" s="182">
        <v>0</v>
      </c>
      <c r="L93" s="182">
        <v>0</v>
      </c>
      <c r="M93" s="182">
        <v>0</v>
      </c>
      <c r="N93" s="182">
        <v>0</v>
      </c>
      <c r="O93" s="182">
        <v>0</v>
      </c>
      <c r="P93" s="182">
        <v>0</v>
      </c>
      <c r="Q93" s="182">
        <v>0</v>
      </c>
      <c r="R93" s="182">
        <v>0</v>
      </c>
      <c r="S93" s="182">
        <v>0</v>
      </c>
      <c r="T93" s="182">
        <v>0</v>
      </c>
      <c r="U93" s="182">
        <v>0</v>
      </c>
      <c r="V93" s="182">
        <v>0</v>
      </c>
      <c r="W93" s="182">
        <v>0</v>
      </c>
      <c r="X93" s="182">
        <v>0</v>
      </c>
      <c r="Y93" s="182">
        <v>0</v>
      </c>
      <c r="Z93" s="182">
        <v>0</v>
      </c>
      <c r="AA93" s="182">
        <v>0</v>
      </c>
      <c r="AB93" s="182">
        <v>0</v>
      </c>
      <c r="AC93" s="182">
        <v>0</v>
      </c>
      <c r="AD93" s="182">
        <v>0</v>
      </c>
      <c r="AE93" s="182">
        <v>0</v>
      </c>
      <c r="AF93" s="182">
        <v>0</v>
      </c>
      <c r="AG93" s="198"/>
      <c r="AH93" s="147" t="str">
        <f t="shared" si="377"/>
        <v xml:space="preserve">проверка пройдена</v>
      </c>
      <c r="AI93" s="147" t="str">
        <f t="shared" si="379"/>
        <v xml:space="preserve">проверка пройдена</v>
      </c>
    </row>
    <row r="94" ht="60" hidden="1">
      <c r="A94" s="143"/>
      <c r="B94" s="143"/>
      <c r="C94" s="209" t="s">
        <v>695</v>
      </c>
      <c r="D94" s="143" t="str">
        <f>VLOOKUP(C94,'Коды программ'!$A$2:$B$578,2,FALSE)</f>
        <v xml:space="preserve">Сооружение и эксплуатация газонефтепроводов и газонефтехранилищ</v>
      </c>
      <c r="E94" s="153" t="s">
        <v>60</v>
      </c>
      <c r="F94" s="159" t="s">
        <v>61</v>
      </c>
      <c r="G94" s="182">
        <v>0</v>
      </c>
      <c r="H94" s="182">
        <v>0</v>
      </c>
      <c r="I94" s="182">
        <v>0</v>
      </c>
      <c r="J94" s="182">
        <v>0</v>
      </c>
      <c r="K94" s="182">
        <v>0</v>
      </c>
      <c r="L94" s="182">
        <v>0</v>
      </c>
      <c r="M94" s="182">
        <v>0</v>
      </c>
      <c r="N94" s="182">
        <v>0</v>
      </c>
      <c r="O94" s="182">
        <v>0</v>
      </c>
      <c r="P94" s="182">
        <v>0</v>
      </c>
      <c r="Q94" s="182">
        <v>0</v>
      </c>
      <c r="R94" s="182">
        <v>0</v>
      </c>
      <c r="S94" s="182">
        <v>0</v>
      </c>
      <c r="T94" s="182">
        <v>0</v>
      </c>
      <c r="U94" s="182">
        <v>0</v>
      </c>
      <c r="V94" s="182">
        <v>0</v>
      </c>
      <c r="W94" s="182">
        <v>0</v>
      </c>
      <c r="X94" s="182">
        <v>0</v>
      </c>
      <c r="Y94" s="182">
        <v>0</v>
      </c>
      <c r="Z94" s="182">
        <v>0</v>
      </c>
      <c r="AA94" s="182">
        <v>0</v>
      </c>
      <c r="AB94" s="182">
        <v>0</v>
      </c>
      <c r="AC94" s="182">
        <v>0</v>
      </c>
      <c r="AD94" s="182">
        <v>0</v>
      </c>
      <c r="AE94" s="182">
        <v>0</v>
      </c>
      <c r="AF94" s="182">
        <v>0</v>
      </c>
      <c r="AG94" s="198"/>
      <c r="AH94" s="147" t="str">
        <f t="shared" si="377"/>
        <v xml:space="preserve">проверка пройдена</v>
      </c>
      <c r="AI94" s="147" t="str">
        <f t="shared" si="379"/>
        <v xml:space="preserve">проверка пройдена</v>
      </c>
    </row>
    <row r="95" ht="60" hidden="1">
      <c r="A95" s="143"/>
      <c r="B95" s="143"/>
      <c r="C95" s="209" t="s">
        <v>695</v>
      </c>
      <c r="D95" s="143" t="str">
        <f>VLOOKUP(C95,'Коды программ'!$A$2:$B$578,2,FALSE)</f>
        <v xml:space="preserve">Сооружение и эксплуатация газонефтепроводов и газонефтехранилищ</v>
      </c>
      <c r="E95" s="160" t="s">
        <v>65</v>
      </c>
      <c r="F95" s="161" t="s">
        <v>66</v>
      </c>
      <c r="G95" s="182">
        <v>0</v>
      </c>
      <c r="H95" s="182">
        <v>0</v>
      </c>
      <c r="I95" s="182">
        <v>0</v>
      </c>
      <c r="J95" s="182">
        <v>0</v>
      </c>
      <c r="K95" s="182">
        <v>0</v>
      </c>
      <c r="L95" s="182">
        <v>0</v>
      </c>
      <c r="M95" s="182">
        <v>0</v>
      </c>
      <c r="N95" s="182">
        <v>0</v>
      </c>
      <c r="O95" s="182">
        <v>0</v>
      </c>
      <c r="P95" s="182">
        <v>0</v>
      </c>
      <c r="Q95" s="182">
        <v>0</v>
      </c>
      <c r="R95" s="182">
        <v>0</v>
      </c>
      <c r="S95" s="182">
        <v>0</v>
      </c>
      <c r="T95" s="182">
        <v>0</v>
      </c>
      <c r="U95" s="182">
        <v>0</v>
      </c>
      <c r="V95" s="182">
        <v>0</v>
      </c>
      <c r="W95" s="182">
        <v>0</v>
      </c>
      <c r="X95" s="182">
        <v>0</v>
      </c>
      <c r="Y95" s="182">
        <v>0</v>
      </c>
      <c r="Z95" s="182">
        <v>0</v>
      </c>
      <c r="AA95" s="182">
        <v>0</v>
      </c>
      <c r="AB95" s="182">
        <v>0</v>
      </c>
      <c r="AC95" s="182">
        <v>0</v>
      </c>
      <c r="AD95" s="182">
        <v>0</v>
      </c>
      <c r="AE95" s="182">
        <v>0</v>
      </c>
      <c r="AF95" s="182">
        <v>0</v>
      </c>
      <c r="AG95" s="198"/>
      <c r="AH95" s="147" t="str">
        <f t="shared" si="377"/>
        <v xml:space="preserve">проверка пройдена</v>
      </c>
      <c r="AI95" s="147" t="str">
        <f t="shared" si="379"/>
        <v xml:space="preserve">проверка пройдена</v>
      </c>
    </row>
    <row r="96" ht="60" hidden="1">
      <c r="A96" s="143"/>
      <c r="B96" s="143"/>
      <c r="C96" s="209" t="s">
        <v>695</v>
      </c>
      <c r="D96" s="143" t="str">
        <f>VLOOKUP(C96,'Коды программ'!$A$2:$B$578,2,FALSE)</f>
        <v xml:space="preserve">Сооружение и эксплуатация газонефтепроводов и газонефтехранилищ</v>
      </c>
      <c r="E96" s="160" t="s">
        <v>70</v>
      </c>
      <c r="F96" s="161" t="s">
        <v>71</v>
      </c>
      <c r="G96" s="182">
        <v>0</v>
      </c>
      <c r="H96" s="182">
        <v>0</v>
      </c>
      <c r="I96" s="182">
        <v>0</v>
      </c>
      <c r="J96" s="182">
        <v>0</v>
      </c>
      <c r="K96" s="182">
        <v>0</v>
      </c>
      <c r="L96" s="182">
        <v>0</v>
      </c>
      <c r="M96" s="182">
        <v>0</v>
      </c>
      <c r="N96" s="182">
        <v>0</v>
      </c>
      <c r="O96" s="182">
        <v>0</v>
      </c>
      <c r="P96" s="182">
        <v>0</v>
      </c>
      <c r="Q96" s="182">
        <v>0</v>
      </c>
      <c r="R96" s="182">
        <v>0</v>
      </c>
      <c r="S96" s="182">
        <v>0</v>
      </c>
      <c r="T96" s="182">
        <v>0</v>
      </c>
      <c r="U96" s="182">
        <v>0</v>
      </c>
      <c r="V96" s="182">
        <v>0</v>
      </c>
      <c r="W96" s="182">
        <v>0</v>
      </c>
      <c r="X96" s="182">
        <v>0</v>
      </c>
      <c r="Y96" s="182">
        <v>0</v>
      </c>
      <c r="Z96" s="182">
        <v>0</v>
      </c>
      <c r="AA96" s="182">
        <v>0</v>
      </c>
      <c r="AB96" s="182">
        <v>0</v>
      </c>
      <c r="AC96" s="182">
        <v>0</v>
      </c>
      <c r="AD96" s="182">
        <v>0</v>
      </c>
      <c r="AE96" s="182">
        <v>0</v>
      </c>
      <c r="AF96" s="182">
        <v>0</v>
      </c>
      <c r="AG96" s="198"/>
      <c r="AH96" s="147" t="str">
        <f t="shared" si="377"/>
        <v xml:space="preserve">проверка пройдена</v>
      </c>
      <c r="AI96" s="147" t="str">
        <f t="shared" si="379"/>
        <v xml:space="preserve">проверка пройдена</v>
      </c>
    </row>
    <row r="97" ht="60" hidden="1">
      <c r="A97" s="143"/>
      <c r="B97" s="143"/>
      <c r="C97" s="209" t="s">
        <v>695</v>
      </c>
      <c r="D97" s="143" t="str">
        <f>VLOOKUP(C97,'Коды программ'!$A$2:$B$578,2,FALSE)</f>
        <v xml:space="preserve">Сооружение и эксплуатация газонефтепроводов и газонефтехранилищ</v>
      </c>
      <c r="E97" s="160" t="s">
        <v>75</v>
      </c>
      <c r="F97" s="161" t="s">
        <v>76</v>
      </c>
      <c r="G97" s="182">
        <v>0</v>
      </c>
      <c r="H97" s="182">
        <v>0</v>
      </c>
      <c r="I97" s="182">
        <v>0</v>
      </c>
      <c r="J97" s="182">
        <v>0</v>
      </c>
      <c r="K97" s="182">
        <v>0</v>
      </c>
      <c r="L97" s="182">
        <v>0</v>
      </c>
      <c r="M97" s="182">
        <v>0</v>
      </c>
      <c r="N97" s="182">
        <v>0</v>
      </c>
      <c r="O97" s="182">
        <v>0</v>
      </c>
      <c r="P97" s="182">
        <v>0</v>
      </c>
      <c r="Q97" s="182">
        <v>0</v>
      </c>
      <c r="R97" s="182">
        <v>0</v>
      </c>
      <c r="S97" s="182">
        <v>0</v>
      </c>
      <c r="T97" s="182">
        <v>0</v>
      </c>
      <c r="U97" s="182">
        <v>0</v>
      </c>
      <c r="V97" s="182">
        <v>0</v>
      </c>
      <c r="W97" s="182">
        <v>0</v>
      </c>
      <c r="X97" s="182">
        <v>0</v>
      </c>
      <c r="Y97" s="182">
        <v>0</v>
      </c>
      <c r="Z97" s="182">
        <v>0</v>
      </c>
      <c r="AA97" s="182">
        <v>0</v>
      </c>
      <c r="AB97" s="182">
        <v>0</v>
      </c>
      <c r="AC97" s="182">
        <v>0</v>
      </c>
      <c r="AD97" s="182">
        <v>0</v>
      </c>
      <c r="AE97" s="182">
        <v>0</v>
      </c>
      <c r="AF97" s="182">
        <v>0</v>
      </c>
      <c r="AG97" s="198"/>
      <c r="AH97" s="147" t="str">
        <f t="shared" si="377"/>
        <v xml:space="preserve">проверка пройдена</v>
      </c>
      <c r="AI97" s="147" t="str">
        <f t="shared" si="379"/>
        <v xml:space="preserve">проверка пройдена</v>
      </c>
    </row>
    <row r="98" ht="60" hidden="1">
      <c r="A98" s="143"/>
      <c r="B98" s="143"/>
      <c r="C98" s="209" t="s">
        <v>695</v>
      </c>
      <c r="D98" s="143" t="str">
        <f>VLOOKUP(C98,'Коды программ'!$A$2:$B$578,2,FALSE)</f>
        <v xml:space="preserve">Сооружение и эксплуатация газонефтепроводов и газонефтехранилищ</v>
      </c>
      <c r="E98" s="160" t="s">
        <v>80</v>
      </c>
      <c r="F98" s="161" t="s">
        <v>81</v>
      </c>
      <c r="G98" s="182">
        <v>0</v>
      </c>
      <c r="H98" s="182">
        <v>0</v>
      </c>
      <c r="I98" s="182">
        <v>0</v>
      </c>
      <c r="J98" s="182">
        <v>0</v>
      </c>
      <c r="K98" s="182">
        <v>0</v>
      </c>
      <c r="L98" s="182">
        <v>0</v>
      </c>
      <c r="M98" s="182">
        <v>0</v>
      </c>
      <c r="N98" s="182">
        <v>0</v>
      </c>
      <c r="O98" s="182">
        <v>0</v>
      </c>
      <c r="P98" s="182">
        <v>0</v>
      </c>
      <c r="Q98" s="182">
        <v>0</v>
      </c>
      <c r="R98" s="182">
        <v>0</v>
      </c>
      <c r="S98" s="182">
        <v>0</v>
      </c>
      <c r="T98" s="182">
        <v>0</v>
      </c>
      <c r="U98" s="182">
        <v>0</v>
      </c>
      <c r="V98" s="182">
        <v>0</v>
      </c>
      <c r="W98" s="182">
        <v>0</v>
      </c>
      <c r="X98" s="182">
        <v>0</v>
      </c>
      <c r="Y98" s="182">
        <v>0</v>
      </c>
      <c r="Z98" s="182">
        <v>0</v>
      </c>
      <c r="AA98" s="182">
        <v>0</v>
      </c>
      <c r="AB98" s="182">
        <v>0</v>
      </c>
      <c r="AC98" s="182">
        <v>0</v>
      </c>
      <c r="AD98" s="182">
        <v>0</v>
      </c>
      <c r="AE98" s="182">
        <v>0</v>
      </c>
      <c r="AF98" s="182">
        <v>0</v>
      </c>
      <c r="AG98" s="198"/>
      <c r="AH98" s="147" t="str">
        <f t="shared" si="377"/>
        <v xml:space="preserve">проверка пройдена</v>
      </c>
      <c r="AI98" s="147" t="str">
        <f t="shared" si="379"/>
        <v xml:space="preserve">проверка пройдена</v>
      </c>
    </row>
    <row r="99" ht="60" hidden="1">
      <c r="A99" s="143"/>
      <c r="B99" s="143"/>
      <c r="C99" s="209" t="s">
        <v>695</v>
      </c>
      <c r="D99" s="143" t="str">
        <f>VLOOKUP(C99,'Коды программ'!$A$2:$B$578,2,FALSE)</f>
        <v xml:space="preserve">Сооружение и эксплуатация газонефтепроводов и газонефтехранилищ</v>
      </c>
      <c r="E99" s="153" t="s">
        <v>85</v>
      </c>
      <c r="F99" s="162" t="s">
        <v>86</v>
      </c>
      <c r="G99" s="182">
        <v>0</v>
      </c>
      <c r="H99" s="182">
        <v>0</v>
      </c>
      <c r="I99" s="182">
        <v>0</v>
      </c>
      <c r="J99" s="182">
        <v>0</v>
      </c>
      <c r="K99" s="182">
        <v>0</v>
      </c>
      <c r="L99" s="182">
        <v>0</v>
      </c>
      <c r="M99" s="182">
        <v>0</v>
      </c>
      <c r="N99" s="182">
        <v>0</v>
      </c>
      <c r="O99" s="182">
        <v>0</v>
      </c>
      <c r="P99" s="182">
        <v>0</v>
      </c>
      <c r="Q99" s="182">
        <v>0</v>
      </c>
      <c r="R99" s="182">
        <v>0</v>
      </c>
      <c r="S99" s="182">
        <v>0</v>
      </c>
      <c r="T99" s="182">
        <v>0</v>
      </c>
      <c r="U99" s="182">
        <v>0</v>
      </c>
      <c r="V99" s="182">
        <v>0</v>
      </c>
      <c r="W99" s="182">
        <v>0</v>
      </c>
      <c r="X99" s="182">
        <v>0</v>
      </c>
      <c r="Y99" s="182">
        <v>0</v>
      </c>
      <c r="Z99" s="182">
        <v>0</v>
      </c>
      <c r="AA99" s="182">
        <v>0</v>
      </c>
      <c r="AB99" s="182">
        <v>0</v>
      </c>
      <c r="AC99" s="182">
        <v>0</v>
      </c>
      <c r="AD99" s="182">
        <v>0</v>
      </c>
      <c r="AE99" s="182">
        <v>0</v>
      </c>
      <c r="AF99" s="182">
        <v>0</v>
      </c>
      <c r="AG99" s="198"/>
      <c r="AH99" s="147" t="str">
        <f t="shared" si="377"/>
        <v xml:space="preserve">проверка пройдена</v>
      </c>
      <c r="AI99" s="147" t="str">
        <f t="shared" si="379"/>
        <v xml:space="preserve">проверка пройдена</v>
      </c>
    </row>
    <row r="100" ht="75" hidden="1">
      <c r="A100" s="143"/>
      <c r="B100" s="143"/>
      <c r="C100" s="209" t="s">
        <v>695</v>
      </c>
      <c r="D100" s="143" t="str">
        <f>VLOOKUP(C100,'Коды программ'!$A$2:$B$578,2,FALSE)</f>
        <v xml:space="preserve">Сооружение и эксплуатация газонефтепроводов и газонефтехранилищ</v>
      </c>
      <c r="E100" s="153" t="s">
        <v>90</v>
      </c>
      <c r="F100" s="162" t="s">
        <v>91</v>
      </c>
      <c r="G100" s="182">
        <v>0</v>
      </c>
      <c r="H100" s="182">
        <v>0</v>
      </c>
      <c r="I100" s="182">
        <v>0</v>
      </c>
      <c r="J100" s="182">
        <v>0</v>
      </c>
      <c r="K100" s="182">
        <v>0</v>
      </c>
      <c r="L100" s="182">
        <v>0</v>
      </c>
      <c r="M100" s="182">
        <v>0</v>
      </c>
      <c r="N100" s="182">
        <v>0</v>
      </c>
      <c r="O100" s="182">
        <v>0</v>
      </c>
      <c r="P100" s="182">
        <v>0</v>
      </c>
      <c r="Q100" s="182">
        <v>0</v>
      </c>
      <c r="R100" s="182">
        <v>0</v>
      </c>
      <c r="S100" s="182">
        <v>0</v>
      </c>
      <c r="T100" s="182">
        <v>0</v>
      </c>
      <c r="U100" s="182">
        <v>0</v>
      </c>
      <c r="V100" s="182">
        <v>0</v>
      </c>
      <c r="W100" s="182">
        <v>0</v>
      </c>
      <c r="X100" s="182">
        <v>0</v>
      </c>
      <c r="Y100" s="182">
        <v>0</v>
      </c>
      <c r="Z100" s="182">
        <v>0</v>
      </c>
      <c r="AA100" s="182">
        <v>0</v>
      </c>
      <c r="AB100" s="182">
        <v>0</v>
      </c>
      <c r="AC100" s="182">
        <v>0</v>
      </c>
      <c r="AD100" s="182">
        <v>0</v>
      </c>
      <c r="AE100" s="182">
        <v>0</v>
      </c>
      <c r="AF100" s="182">
        <v>0</v>
      </c>
      <c r="AG100" s="198"/>
      <c r="AH100" s="147" t="str">
        <f t="shared" si="377"/>
        <v xml:space="preserve">проверка пройдена</v>
      </c>
      <c r="AI100" s="147" t="str">
        <f t="shared" si="379"/>
        <v xml:space="preserve">проверка пройдена</v>
      </c>
    </row>
    <row r="101" ht="60" hidden="1">
      <c r="A101" s="143"/>
      <c r="B101" s="143"/>
      <c r="C101" s="209" t="s">
        <v>695</v>
      </c>
      <c r="D101" s="143" t="str">
        <f>VLOOKUP(C101,'Коды программ'!$A$2:$B$578,2,FALSE)</f>
        <v xml:space="preserve">Сооружение и эксплуатация газонефтепроводов и газонефтехранилищ</v>
      </c>
      <c r="E101" s="163" t="s">
        <v>1331</v>
      </c>
      <c r="F101" s="164" t="s">
        <v>1362</v>
      </c>
      <c r="G101" s="215" t="str">
        <f>IF(AND(G87&lt;=G86,G88&lt;=G87,G89&lt;=G86,G90&lt;=G86,G91=(G87+G89),G91=(G92+G93+G94+G95+G96+G97+G98),G99&lt;=G91,G100&lt;=G91,(G87+G89)&lt;=G86,G92&lt;=G91,G93&lt;=G91,G94&lt;=G91,G95&lt;=G91,G96&lt;=G91,G97&lt;=G91,G98&lt;=G91,G99&lt;=G90,G99&lt;=G91),"проверка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H101" s="215" t="str">
        <f t="shared" ref="H101:AF101" si="381">IF(AND(H87&lt;=H86,H88&lt;=H87,H89&lt;=H86,H90&lt;=H86,H91=(H87+H89),H91=(H92+H93+H94+H95+H96+H97+H98),H99&lt;=H91,H100&lt;=H91,(H87+H89)&lt;=H86,H92&lt;=H91,H93&lt;=H91,H94&lt;=H91,H95&lt;=H91,H96&lt;=H91,H97&lt;=H91,H98&lt;=H91,H99&lt;=H90,H99&lt;=H91),"проверка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I101" s="215" t="str">
        <f t="shared" si="381"/>
        <v xml:space="preserve">проверка пройдена</v>
      </c>
      <c r="J101" s="215" t="str">
        <f t="shared" si="381"/>
        <v xml:space="preserve">проверка пройдена</v>
      </c>
      <c r="K101" s="215" t="str">
        <f t="shared" si="381"/>
        <v xml:space="preserve">проверка пройдена</v>
      </c>
      <c r="L101" s="215" t="str">
        <f t="shared" si="381"/>
        <v xml:space="preserve">проверка пройдена</v>
      </c>
      <c r="M101" s="215" t="str">
        <f t="shared" si="381"/>
        <v xml:space="preserve">проверка пройдена</v>
      </c>
      <c r="N101" s="215" t="str">
        <f t="shared" si="381"/>
        <v xml:space="preserve">проверка пройдена</v>
      </c>
      <c r="O101" s="215" t="str">
        <f t="shared" si="381"/>
        <v xml:space="preserve">проверка пройдена</v>
      </c>
      <c r="P101" s="215" t="str">
        <f t="shared" si="381"/>
        <v xml:space="preserve">проверка пройдена</v>
      </c>
      <c r="Q101" s="215" t="str">
        <f t="shared" si="381"/>
        <v xml:space="preserve">проверка пройдена</v>
      </c>
      <c r="R101" s="215" t="str">
        <f t="shared" si="381"/>
        <v xml:space="preserve">проверка пройдена</v>
      </c>
      <c r="S101" s="215" t="str">
        <f t="shared" si="381"/>
        <v xml:space="preserve">проверка пройдена</v>
      </c>
      <c r="T101" s="215" t="str">
        <f t="shared" si="381"/>
        <v xml:space="preserve">проверка пройдена</v>
      </c>
      <c r="U101" s="215" t="str">
        <f t="shared" si="381"/>
        <v xml:space="preserve">проверка пройдена</v>
      </c>
      <c r="V101" s="215" t="str">
        <f t="shared" si="381"/>
        <v xml:space="preserve">проверка пройдена</v>
      </c>
      <c r="W101" s="215" t="str">
        <f t="shared" si="381"/>
        <v xml:space="preserve">проверка пройдена</v>
      </c>
      <c r="X101" s="215" t="str">
        <f t="shared" si="381"/>
        <v xml:space="preserve">проверка пройдена</v>
      </c>
      <c r="Y101" s="215" t="str">
        <f t="shared" si="381"/>
        <v xml:space="preserve">проверка пройдена</v>
      </c>
      <c r="Z101" s="215" t="str">
        <f t="shared" si="381"/>
        <v xml:space="preserve">проверка пройдена</v>
      </c>
      <c r="AA101" s="215" t="str">
        <f t="shared" si="381"/>
        <v xml:space="preserve">проверка пройдена</v>
      </c>
      <c r="AB101" s="215" t="str">
        <f t="shared" si="381"/>
        <v xml:space="preserve">проверка пройдена</v>
      </c>
      <c r="AC101" s="215" t="str">
        <f t="shared" si="381"/>
        <v xml:space="preserve">проверка пройдена</v>
      </c>
      <c r="AD101" s="215" t="str">
        <f t="shared" si="381"/>
        <v xml:space="preserve">проверка пройдена</v>
      </c>
      <c r="AE101" s="215" t="str">
        <f t="shared" si="381"/>
        <v xml:space="preserve">проверка пройдена</v>
      </c>
      <c r="AF101" s="215" t="str">
        <f t="shared" si="381"/>
        <v xml:space="preserve">проверка пройдена</v>
      </c>
      <c r="AG101" s="166"/>
      <c r="AH101" s="147"/>
      <c r="AI101" s="147"/>
    </row>
    <row r="102" ht="45">
      <c r="A102" s="143"/>
      <c r="B102" s="143"/>
      <c r="C102" s="209" t="s">
        <v>143</v>
      </c>
      <c r="D102" s="143" t="str">
        <f>VLOOKUP(C102,'Коды программ'!$A$2:$B$578,2,FALSE)</f>
        <v xml:space="preserve">Строительство и эксплуатация зданий и сооружений</v>
      </c>
      <c r="E102" s="154" t="s">
        <v>6</v>
      </c>
      <c r="F102" s="155" t="s">
        <v>7</v>
      </c>
      <c r="G102" s="180">
        <v>12</v>
      </c>
      <c r="H102" s="182">
        <v>1</v>
      </c>
      <c r="I102" s="182">
        <v>1</v>
      </c>
      <c r="J102" s="182">
        <v>0</v>
      </c>
      <c r="K102" s="182">
        <v>0</v>
      </c>
      <c r="L102" s="182">
        <v>0</v>
      </c>
      <c r="M102" s="180">
        <v>9</v>
      </c>
      <c r="N102" s="182">
        <v>1</v>
      </c>
      <c r="O102" s="182">
        <v>0</v>
      </c>
      <c r="P102" s="182">
        <v>0</v>
      </c>
      <c r="Q102" s="182">
        <v>0</v>
      </c>
      <c r="R102" s="182">
        <v>0</v>
      </c>
      <c r="S102" s="182">
        <v>0</v>
      </c>
      <c r="T102" s="180">
        <v>0</v>
      </c>
      <c r="U102" s="182">
        <v>0</v>
      </c>
      <c r="V102" s="182">
        <v>0</v>
      </c>
      <c r="W102" s="182">
        <v>0</v>
      </c>
      <c r="X102" s="182">
        <v>0</v>
      </c>
      <c r="Y102" s="182">
        <v>0</v>
      </c>
      <c r="Z102" s="182">
        <v>0</v>
      </c>
      <c r="AA102" s="182">
        <v>1</v>
      </c>
      <c r="AB102" s="177">
        <v>0</v>
      </c>
      <c r="AC102" s="177">
        <v>0</v>
      </c>
      <c r="AD102" s="177">
        <v>0</v>
      </c>
      <c r="AE102" s="177">
        <v>0</v>
      </c>
      <c r="AF102" s="177">
        <v>0</v>
      </c>
      <c r="AG102" s="198"/>
      <c r="AH102" s="147" t="str">
        <f t="shared" ref="AH102:AH132" si="382">IF(G102=H102+K102+L102+M102+N102+O102+P102+Q102+R102+S102+T102+U102+V102+W102+X102+Y102+Z102+AA102+AB102+AC102+AD102+AE102+AF102,"проверка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 xml:space="preserve">проверка пройдена</v>
      </c>
      <c r="AI102" s="147" t="str">
        <f t="shared" ref="AI102:AI132" si="383">IF(OR(I102&gt;H102,J102&gt;H102),"ВНИМАНИЕ! В гр.09 и/или 10 не может стоять значение большее, чем в гр.08","проверка пройдена")</f>
        <v xml:space="preserve">проверка пройдена</v>
      </c>
    </row>
    <row r="103" ht="45" hidden="1">
      <c r="A103" s="143"/>
      <c r="B103" s="143"/>
      <c r="C103" s="209" t="s">
        <v>143</v>
      </c>
      <c r="D103" s="143" t="str">
        <f>VLOOKUP(C103,'Коды программ'!$A$2:$B$578,2,FALSE)</f>
        <v xml:space="preserve">Строительство и эксплуатация зданий и сооружений</v>
      </c>
      <c r="E103" s="154" t="s">
        <v>14</v>
      </c>
      <c r="F103" s="158" t="s">
        <v>15</v>
      </c>
      <c r="G103" s="183">
        <v>0</v>
      </c>
      <c r="H103" s="177">
        <v>0</v>
      </c>
      <c r="I103" s="177">
        <v>0</v>
      </c>
      <c r="J103" s="177">
        <v>0</v>
      </c>
      <c r="K103" s="177">
        <v>0</v>
      </c>
      <c r="L103" s="177">
        <v>0</v>
      </c>
      <c r="M103" s="183">
        <v>0</v>
      </c>
      <c r="N103" s="177">
        <v>0</v>
      </c>
      <c r="O103" s="177">
        <v>0</v>
      </c>
      <c r="P103" s="177">
        <v>0</v>
      </c>
      <c r="Q103" s="177">
        <v>0</v>
      </c>
      <c r="R103" s="177">
        <v>0</v>
      </c>
      <c r="S103" s="177">
        <v>0</v>
      </c>
      <c r="T103" s="183">
        <v>0</v>
      </c>
      <c r="U103" s="177">
        <v>0</v>
      </c>
      <c r="V103" s="177">
        <v>0</v>
      </c>
      <c r="W103" s="177">
        <v>0</v>
      </c>
      <c r="X103" s="177">
        <v>0</v>
      </c>
      <c r="Y103" s="177">
        <v>0</v>
      </c>
      <c r="Z103" s="177">
        <v>0</v>
      </c>
      <c r="AA103" s="177">
        <v>0</v>
      </c>
      <c r="AB103" s="177">
        <v>0</v>
      </c>
      <c r="AC103" s="177">
        <v>0</v>
      </c>
      <c r="AD103" s="177">
        <v>0</v>
      </c>
      <c r="AE103" s="177">
        <v>0</v>
      </c>
      <c r="AF103" s="177">
        <v>0</v>
      </c>
      <c r="AG103" s="198"/>
      <c r="AH103" s="147" t="str">
        <f t="shared" si="382"/>
        <v xml:space="preserve">проверка пройдена</v>
      </c>
      <c r="AI103" s="147" t="str">
        <f t="shared" si="383"/>
        <v xml:space="preserve">проверка пройдена</v>
      </c>
    </row>
    <row r="104" ht="45" hidden="1">
      <c r="A104" s="143"/>
      <c r="B104" s="143"/>
      <c r="C104" s="209" t="s">
        <v>143</v>
      </c>
      <c r="D104" s="143" t="str">
        <f>VLOOKUP(C104,'Коды программ'!$A$2:$B$578,2,FALSE)</f>
        <v xml:space="preserve">Строительство и эксплуатация зданий и сооружений</v>
      </c>
      <c r="E104" s="154" t="s">
        <v>22</v>
      </c>
      <c r="F104" s="158" t="s">
        <v>23</v>
      </c>
      <c r="G104" s="183">
        <v>0</v>
      </c>
      <c r="H104" s="177">
        <v>0</v>
      </c>
      <c r="I104" s="177">
        <v>0</v>
      </c>
      <c r="J104" s="177">
        <v>0</v>
      </c>
      <c r="K104" s="177">
        <v>0</v>
      </c>
      <c r="L104" s="177">
        <v>0</v>
      </c>
      <c r="M104" s="183">
        <v>0</v>
      </c>
      <c r="N104" s="177">
        <v>0</v>
      </c>
      <c r="O104" s="177">
        <v>0</v>
      </c>
      <c r="P104" s="177">
        <v>0</v>
      </c>
      <c r="Q104" s="177">
        <v>0</v>
      </c>
      <c r="R104" s="177">
        <v>0</v>
      </c>
      <c r="S104" s="177">
        <v>0</v>
      </c>
      <c r="T104" s="183">
        <v>0</v>
      </c>
      <c r="U104" s="177">
        <v>0</v>
      </c>
      <c r="V104" s="177">
        <v>0</v>
      </c>
      <c r="W104" s="177">
        <v>0</v>
      </c>
      <c r="X104" s="177">
        <v>0</v>
      </c>
      <c r="Y104" s="177">
        <v>0</v>
      </c>
      <c r="Z104" s="177">
        <v>0</v>
      </c>
      <c r="AA104" s="177">
        <v>0</v>
      </c>
      <c r="AB104" s="177">
        <v>0</v>
      </c>
      <c r="AC104" s="177">
        <v>0</v>
      </c>
      <c r="AD104" s="177">
        <v>0</v>
      </c>
      <c r="AE104" s="177">
        <v>0</v>
      </c>
      <c r="AF104" s="177">
        <v>0</v>
      </c>
      <c r="AG104" s="198"/>
      <c r="AH104" s="147" t="str">
        <f t="shared" si="382"/>
        <v xml:space="preserve">проверка пройдена</v>
      </c>
      <c r="AI104" s="147" t="str">
        <f t="shared" si="383"/>
        <v xml:space="preserve">проверка пройдена</v>
      </c>
    </row>
    <row r="105" ht="45" hidden="1">
      <c r="A105" s="143"/>
      <c r="B105" s="143"/>
      <c r="C105" s="209" t="s">
        <v>143</v>
      </c>
      <c r="D105" s="143" t="str">
        <f>VLOOKUP(C105,'Коды программ'!$A$2:$B$578,2,FALSE)</f>
        <v xml:space="preserve">Строительство и эксплуатация зданий и сооружений</v>
      </c>
      <c r="E105" s="154" t="s">
        <v>29</v>
      </c>
      <c r="F105" s="158" t="s">
        <v>30</v>
      </c>
      <c r="G105" s="183">
        <v>0</v>
      </c>
      <c r="H105" s="177">
        <v>0</v>
      </c>
      <c r="I105" s="177">
        <v>0</v>
      </c>
      <c r="J105" s="177">
        <v>0</v>
      </c>
      <c r="K105" s="177">
        <v>0</v>
      </c>
      <c r="L105" s="177">
        <v>0</v>
      </c>
      <c r="M105" s="183">
        <v>0</v>
      </c>
      <c r="N105" s="177">
        <v>0</v>
      </c>
      <c r="O105" s="177">
        <v>0</v>
      </c>
      <c r="P105" s="177">
        <v>0</v>
      </c>
      <c r="Q105" s="177">
        <v>0</v>
      </c>
      <c r="R105" s="177">
        <v>0</v>
      </c>
      <c r="S105" s="177">
        <v>0</v>
      </c>
      <c r="T105" s="183">
        <v>0</v>
      </c>
      <c r="U105" s="177">
        <v>0</v>
      </c>
      <c r="V105" s="177">
        <v>0</v>
      </c>
      <c r="W105" s="177">
        <v>0</v>
      </c>
      <c r="X105" s="177">
        <v>0</v>
      </c>
      <c r="Y105" s="177">
        <v>0</v>
      </c>
      <c r="Z105" s="177">
        <v>0</v>
      </c>
      <c r="AA105" s="177">
        <v>0</v>
      </c>
      <c r="AB105" s="177">
        <v>0</v>
      </c>
      <c r="AC105" s="177">
        <v>0</v>
      </c>
      <c r="AD105" s="177">
        <v>0</v>
      </c>
      <c r="AE105" s="177">
        <v>0</v>
      </c>
      <c r="AF105" s="177">
        <v>0</v>
      </c>
      <c r="AG105" s="198"/>
      <c r="AH105" s="147" t="str">
        <f t="shared" si="382"/>
        <v xml:space="preserve">проверка пройдена</v>
      </c>
      <c r="AI105" s="147" t="str">
        <f t="shared" si="383"/>
        <v xml:space="preserve">проверка пройдена</v>
      </c>
    </row>
    <row r="106" ht="45" hidden="1">
      <c r="A106" s="143"/>
      <c r="B106" s="143"/>
      <c r="C106" s="209" t="s">
        <v>143</v>
      </c>
      <c r="D106" s="143" t="str">
        <f>VLOOKUP(C106,'Коды программ'!$A$2:$B$578,2,FALSE)</f>
        <v xml:space="preserve">Строительство и эксплуатация зданий и сооружений</v>
      </c>
      <c r="E106" s="154" t="s">
        <v>36</v>
      </c>
      <c r="F106" s="158" t="s">
        <v>37</v>
      </c>
      <c r="G106" s="183">
        <v>0</v>
      </c>
      <c r="H106" s="177">
        <v>0</v>
      </c>
      <c r="I106" s="177">
        <v>0</v>
      </c>
      <c r="J106" s="177">
        <v>0</v>
      </c>
      <c r="K106" s="177">
        <v>0</v>
      </c>
      <c r="L106" s="177">
        <v>0</v>
      </c>
      <c r="M106" s="183">
        <v>0</v>
      </c>
      <c r="N106" s="177">
        <v>0</v>
      </c>
      <c r="O106" s="177">
        <v>0</v>
      </c>
      <c r="P106" s="177">
        <v>0</v>
      </c>
      <c r="Q106" s="177">
        <v>0</v>
      </c>
      <c r="R106" s="177">
        <v>0</v>
      </c>
      <c r="S106" s="177">
        <v>0</v>
      </c>
      <c r="T106" s="183">
        <v>0</v>
      </c>
      <c r="U106" s="177">
        <v>0</v>
      </c>
      <c r="V106" s="177">
        <v>0</v>
      </c>
      <c r="W106" s="177">
        <v>0</v>
      </c>
      <c r="X106" s="177">
        <v>0</v>
      </c>
      <c r="Y106" s="177">
        <v>0</v>
      </c>
      <c r="Z106" s="177">
        <v>0</v>
      </c>
      <c r="AA106" s="177">
        <v>0</v>
      </c>
      <c r="AB106" s="177">
        <v>0</v>
      </c>
      <c r="AC106" s="177">
        <v>0</v>
      </c>
      <c r="AD106" s="177">
        <v>0</v>
      </c>
      <c r="AE106" s="177">
        <v>0</v>
      </c>
      <c r="AF106" s="177">
        <v>0</v>
      </c>
      <c r="AG106" s="198"/>
      <c r="AH106" s="147" t="str">
        <f t="shared" si="382"/>
        <v xml:space="preserve">проверка пройдена</v>
      </c>
      <c r="AI106" s="147" t="str">
        <f t="shared" si="383"/>
        <v xml:space="preserve">проверка пройдена</v>
      </c>
    </row>
    <row r="107" ht="60" hidden="1">
      <c r="A107" s="143"/>
      <c r="B107" s="143"/>
      <c r="C107" s="209" t="s">
        <v>143</v>
      </c>
      <c r="D107" s="143" t="str">
        <f>VLOOKUP(C107,'Коды программ'!$A$2:$B$578,2,FALSE)</f>
        <v xml:space="preserve">Строительство и эксплуатация зданий и сооружений</v>
      </c>
      <c r="E107" s="153" t="s">
        <v>42</v>
      </c>
      <c r="F107" s="159" t="s">
        <v>43</v>
      </c>
      <c r="G107" s="156">
        <f>G103+G105</f>
        <v>0</v>
      </c>
      <c r="H107" s="156">
        <f t="shared" ref="H107:AF107" si="384">H103+H105</f>
        <v>0</v>
      </c>
      <c r="I107" s="156">
        <f t="shared" si="384"/>
        <v>0</v>
      </c>
      <c r="J107" s="156">
        <f t="shared" si="384"/>
        <v>0</v>
      </c>
      <c r="K107" s="156">
        <f t="shared" si="384"/>
        <v>0</v>
      </c>
      <c r="L107" s="156">
        <f t="shared" si="384"/>
        <v>0</v>
      </c>
      <c r="M107" s="156">
        <f t="shared" si="384"/>
        <v>0</v>
      </c>
      <c r="N107" s="156">
        <f t="shared" si="384"/>
        <v>0</v>
      </c>
      <c r="O107" s="156">
        <f t="shared" si="384"/>
        <v>0</v>
      </c>
      <c r="P107" s="156">
        <f t="shared" si="384"/>
        <v>0</v>
      </c>
      <c r="Q107" s="156">
        <f t="shared" si="384"/>
        <v>0</v>
      </c>
      <c r="R107" s="156">
        <f t="shared" si="384"/>
        <v>0</v>
      </c>
      <c r="S107" s="156">
        <f t="shared" si="384"/>
        <v>0</v>
      </c>
      <c r="T107" s="156">
        <f t="shared" si="384"/>
        <v>0</v>
      </c>
      <c r="U107" s="156">
        <f t="shared" si="384"/>
        <v>0</v>
      </c>
      <c r="V107" s="156">
        <f t="shared" si="384"/>
        <v>0</v>
      </c>
      <c r="W107" s="156">
        <f t="shared" si="384"/>
        <v>0</v>
      </c>
      <c r="X107" s="156">
        <f t="shared" si="384"/>
        <v>0</v>
      </c>
      <c r="Y107" s="156">
        <f t="shared" si="384"/>
        <v>0</v>
      </c>
      <c r="Z107" s="156">
        <f t="shared" si="384"/>
        <v>0</v>
      </c>
      <c r="AA107" s="156">
        <f t="shared" si="384"/>
        <v>0</v>
      </c>
      <c r="AB107" s="199">
        <f t="shared" si="384"/>
        <v>0</v>
      </c>
      <c r="AC107" s="199">
        <f t="shared" si="384"/>
        <v>0</v>
      </c>
      <c r="AD107" s="199">
        <f t="shared" si="384"/>
        <v>0</v>
      </c>
      <c r="AE107" s="199">
        <f t="shared" si="384"/>
        <v>0</v>
      </c>
      <c r="AF107" s="199">
        <f t="shared" si="384"/>
        <v>0</v>
      </c>
      <c r="AG107" s="156"/>
      <c r="AH107" s="147" t="str">
        <f t="shared" si="382"/>
        <v xml:space="preserve">проверка пройдена</v>
      </c>
      <c r="AI107" s="147" t="str">
        <f t="shared" si="383"/>
        <v xml:space="preserve">проверка пройдена</v>
      </c>
    </row>
    <row r="108" ht="75" hidden="1">
      <c r="A108" s="143"/>
      <c r="B108" s="143"/>
      <c r="C108" s="209" t="s">
        <v>143</v>
      </c>
      <c r="D108" s="143" t="str">
        <f>VLOOKUP(C108,'Коды программ'!$A$2:$B$578,2,FALSE)</f>
        <v xml:space="preserve">Строительство и эксплуатация зданий и сооружений</v>
      </c>
      <c r="E108" s="153" t="s">
        <v>48</v>
      </c>
      <c r="F108" s="159" t="s">
        <v>49</v>
      </c>
      <c r="G108" s="177">
        <v>0</v>
      </c>
      <c r="H108" s="177">
        <v>0</v>
      </c>
      <c r="I108" s="177">
        <v>0</v>
      </c>
      <c r="J108" s="177">
        <v>0</v>
      </c>
      <c r="K108" s="177">
        <v>0</v>
      </c>
      <c r="L108" s="177">
        <v>0</v>
      </c>
      <c r="M108" s="177">
        <v>0</v>
      </c>
      <c r="N108" s="177">
        <v>0</v>
      </c>
      <c r="O108" s="177">
        <v>0</v>
      </c>
      <c r="P108" s="177">
        <v>0</v>
      </c>
      <c r="Q108" s="177">
        <v>0</v>
      </c>
      <c r="R108" s="177">
        <v>0</v>
      </c>
      <c r="S108" s="177">
        <v>0</v>
      </c>
      <c r="T108" s="177">
        <v>0</v>
      </c>
      <c r="U108" s="177">
        <v>0</v>
      </c>
      <c r="V108" s="177">
        <v>0</v>
      </c>
      <c r="W108" s="177">
        <v>0</v>
      </c>
      <c r="X108" s="177">
        <v>0</v>
      </c>
      <c r="Y108" s="177">
        <v>0</v>
      </c>
      <c r="Z108" s="177">
        <v>0</v>
      </c>
      <c r="AA108" s="177">
        <v>0</v>
      </c>
      <c r="AB108" s="177">
        <v>0</v>
      </c>
      <c r="AC108" s="177">
        <v>0</v>
      </c>
      <c r="AD108" s="177">
        <v>0</v>
      </c>
      <c r="AE108" s="177">
        <v>0</v>
      </c>
      <c r="AF108" s="177">
        <v>0</v>
      </c>
      <c r="AG108" s="198"/>
      <c r="AH108" s="147" t="str">
        <f t="shared" si="382"/>
        <v xml:space="preserve">проверка пройдена</v>
      </c>
      <c r="AI108" s="147" t="str">
        <f t="shared" si="383"/>
        <v xml:space="preserve">проверка пройдена</v>
      </c>
    </row>
    <row r="109" ht="45" hidden="1">
      <c r="A109" s="143"/>
      <c r="B109" s="143"/>
      <c r="C109" s="209" t="s">
        <v>143</v>
      </c>
      <c r="D109" s="143" t="str">
        <f>VLOOKUP(C109,'Коды программ'!$A$2:$B$578,2,FALSE)</f>
        <v xml:space="preserve">Строительство и эксплуатация зданий и сооружений</v>
      </c>
      <c r="E109" s="153" t="s">
        <v>54</v>
      </c>
      <c r="F109" s="159" t="s">
        <v>55</v>
      </c>
      <c r="G109" s="177">
        <v>0</v>
      </c>
      <c r="H109" s="177">
        <v>0</v>
      </c>
      <c r="I109" s="177">
        <v>0</v>
      </c>
      <c r="J109" s="177">
        <v>0</v>
      </c>
      <c r="K109" s="177">
        <v>0</v>
      </c>
      <c r="L109" s="177">
        <v>0</v>
      </c>
      <c r="M109" s="177">
        <v>0</v>
      </c>
      <c r="N109" s="177">
        <v>0</v>
      </c>
      <c r="O109" s="177">
        <v>0</v>
      </c>
      <c r="P109" s="177">
        <v>0</v>
      </c>
      <c r="Q109" s="177">
        <v>0</v>
      </c>
      <c r="R109" s="177">
        <v>0</v>
      </c>
      <c r="S109" s="177">
        <v>0</v>
      </c>
      <c r="T109" s="177">
        <v>0</v>
      </c>
      <c r="U109" s="177">
        <v>0</v>
      </c>
      <c r="V109" s="177">
        <v>0</v>
      </c>
      <c r="W109" s="177">
        <v>0</v>
      </c>
      <c r="X109" s="177">
        <v>0</v>
      </c>
      <c r="Y109" s="177">
        <v>0</v>
      </c>
      <c r="Z109" s="177">
        <v>0</v>
      </c>
      <c r="AA109" s="177">
        <v>0</v>
      </c>
      <c r="AB109" s="177">
        <v>0</v>
      </c>
      <c r="AC109" s="177">
        <v>0</v>
      </c>
      <c r="AD109" s="177">
        <v>0</v>
      </c>
      <c r="AE109" s="177">
        <v>0</v>
      </c>
      <c r="AF109" s="177">
        <v>0</v>
      </c>
      <c r="AG109" s="198"/>
      <c r="AH109" s="147" t="str">
        <f t="shared" si="382"/>
        <v xml:space="preserve">проверка пройдена</v>
      </c>
      <c r="AI109" s="147" t="str">
        <f t="shared" si="383"/>
        <v xml:space="preserve">проверка пройдена</v>
      </c>
    </row>
    <row r="110" ht="45" hidden="1">
      <c r="A110" s="143"/>
      <c r="B110" s="143"/>
      <c r="C110" s="209" t="s">
        <v>143</v>
      </c>
      <c r="D110" s="143" t="str">
        <f>VLOOKUP(C110,'Коды программ'!$A$2:$B$578,2,FALSE)</f>
        <v xml:space="preserve">Строительство и эксплуатация зданий и сооружений</v>
      </c>
      <c r="E110" s="153" t="s">
        <v>60</v>
      </c>
      <c r="F110" s="159" t="s">
        <v>61</v>
      </c>
      <c r="G110" s="177">
        <v>0</v>
      </c>
      <c r="H110" s="177">
        <v>0</v>
      </c>
      <c r="I110" s="177">
        <v>0</v>
      </c>
      <c r="J110" s="177">
        <v>0</v>
      </c>
      <c r="K110" s="177">
        <v>0</v>
      </c>
      <c r="L110" s="177">
        <v>0</v>
      </c>
      <c r="M110" s="177">
        <v>0</v>
      </c>
      <c r="N110" s="177">
        <v>0</v>
      </c>
      <c r="O110" s="177">
        <v>0</v>
      </c>
      <c r="P110" s="177">
        <v>0</v>
      </c>
      <c r="Q110" s="177">
        <v>0</v>
      </c>
      <c r="R110" s="177">
        <v>0</v>
      </c>
      <c r="S110" s="177">
        <v>0</v>
      </c>
      <c r="T110" s="177">
        <v>0</v>
      </c>
      <c r="U110" s="177">
        <v>0</v>
      </c>
      <c r="V110" s="177">
        <v>0</v>
      </c>
      <c r="W110" s="177">
        <v>0</v>
      </c>
      <c r="X110" s="177">
        <v>0</v>
      </c>
      <c r="Y110" s="177">
        <v>0</v>
      </c>
      <c r="Z110" s="177">
        <v>0</v>
      </c>
      <c r="AA110" s="177">
        <v>0</v>
      </c>
      <c r="AB110" s="177">
        <v>0</v>
      </c>
      <c r="AC110" s="177">
        <v>0</v>
      </c>
      <c r="AD110" s="177">
        <v>0</v>
      </c>
      <c r="AE110" s="177">
        <v>0</v>
      </c>
      <c r="AF110" s="177">
        <v>0</v>
      </c>
      <c r="AG110" s="198"/>
      <c r="AH110" s="147" t="str">
        <f t="shared" si="382"/>
        <v xml:space="preserve">проверка пройдена</v>
      </c>
      <c r="AI110" s="147" t="str">
        <f t="shared" si="383"/>
        <v xml:space="preserve">проверка пройдена</v>
      </c>
    </row>
    <row r="111" ht="45" hidden="1">
      <c r="A111" s="143"/>
      <c r="B111" s="143"/>
      <c r="C111" s="209" t="s">
        <v>143</v>
      </c>
      <c r="D111" s="143" t="str">
        <f>VLOOKUP(C111,'Коды программ'!$A$2:$B$578,2,FALSE)</f>
        <v xml:space="preserve">Строительство и эксплуатация зданий и сооружений</v>
      </c>
      <c r="E111" s="160" t="s">
        <v>65</v>
      </c>
      <c r="F111" s="161" t="s">
        <v>66</v>
      </c>
      <c r="G111" s="177">
        <v>0</v>
      </c>
      <c r="H111" s="177">
        <v>0</v>
      </c>
      <c r="I111" s="177">
        <v>0</v>
      </c>
      <c r="J111" s="177">
        <v>0</v>
      </c>
      <c r="K111" s="177">
        <v>0</v>
      </c>
      <c r="L111" s="177">
        <v>0</v>
      </c>
      <c r="M111" s="177">
        <v>0</v>
      </c>
      <c r="N111" s="177">
        <v>0</v>
      </c>
      <c r="O111" s="177">
        <v>0</v>
      </c>
      <c r="P111" s="177">
        <v>0</v>
      </c>
      <c r="Q111" s="177">
        <v>0</v>
      </c>
      <c r="R111" s="177">
        <v>0</v>
      </c>
      <c r="S111" s="177">
        <v>0</v>
      </c>
      <c r="T111" s="177">
        <v>0</v>
      </c>
      <c r="U111" s="177">
        <v>0</v>
      </c>
      <c r="V111" s="177">
        <v>0</v>
      </c>
      <c r="W111" s="177">
        <v>0</v>
      </c>
      <c r="X111" s="177">
        <v>0</v>
      </c>
      <c r="Y111" s="177">
        <v>0</v>
      </c>
      <c r="Z111" s="177">
        <v>0</v>
      </c>
      <c r="AA111" s="177">
        <v>0</v>
      </c>
      <c r="AB111" s="177">
        <v>0</v>
      </c>
      <c r="AC111" s="177">
        <v>0</v>
      </c>
      <c r="AD111" s="177">
        <v>0</v>
      </c>
      <c r="AE111" s="177">
        <v>0</v>
      </c>
      <c r="AF111" s="177">
        <v>0</v>
      </c>
      <c r="AG111" s="198"/>
      <c r="AH111" s="147" t="str">
        <f t="shared" si="382"/>
        <v xml:space="preserve">проверка пройдена</v>
      </c>
      <c r="AI111" s="147" t="str">
        <f t="shared" si="383"/>
        <v xml:space="preserve">проверка пройдена</v>
      </c>
    </row>
    <row r="112" ht="45" hidden="1">
      <c r="A112" s="143"/>
      <c r="B112" s="143"/>
      <c r="C112" s="209" t="s">
        <v>143</v>
      </c>
      <c r="D112" s="143" t="str">
        <f>VLOOKUP(C112,'Коды программ'!$A$2:$B$578,2,FALSE)</f>
        <v xml:space="preserve">Строительство и эксплуатация зданий и сооружений</v>
      </c>
      <c r="E112" s="160" t="s">
        <v>70</v>
      </c>
      <c r="F112" s="161" t="s">
        <v>71</v>
      </c>
      <c r="G112" s="177">
        <v>0</v>
      </c>
      <c r="H112" s="177">
        <v>0</v>
      </c>
      <c r="I112" s="177">
        <v>0</v>
      </c>
      <c r="J112" s="177">
        <v>0</v>
      </c>
      <c r="K112" s="177">
        <v>0</v>
      </c>
      <c r="L112" s="177">
        <v>0</v>
      </c>
      <c r="M112" s="177">
        <v>0</v>
      </c>
      <c r="N112" s="177">
        <v>0</v>
      </c>
      <c r="O112" s="177">
        <v>0</v>
      </c>
      <c r="P112" s="177">
        <v>0</v>
      </c>
      <c r="Q112" s="177">
        <v>0</v>
      </c>
      <c r="R112" s="177">
        <v>0</v>
      </c>
      <c r="S112" s="177">
        <v>0</v>
      </c>
      <c r="T112" s="177">
        <v>0</v>
      </c>
      <c r="U112" s="177">
        <v>0</v>
      </c>
      <c r="V112" s="177">
        <v>0</v>
      </c>
      <c r="W112" s="177">
        <v>0</v>
      </c>
      <c r="X112" s="177">
        <v>0</v>
      </c>
      <c r="Y112" s="177">
        <v>0</v>
      </c>
      <c r="Z112" s="177">
        <v>0</v>
      </c>
      <c r="AA112" s="177">
        <v>0</v>
      </c>
      <c r="AB112" s="177">
        <v>0</v>
      </c>
      <c r="AC112" s="177">
        <v>0</v>
      </c>
      <c r="AD112" s="177">
        <v>0</v>
      </c>
      <c r="AE112" s="177">
        <v>0</v>
      </c>
      <c r="AF112" s="177">
        <v>0</v>
      </c>
      <c r="AG112" s="198"/>
      <c r="AH112" s="147" t="str">
        <f t="shared" si="382"/>
        <v xml:space="preserve">проверка пройдена</v>
      </c>
      <c r="AI112" s="147" t="str">
        <f t="shared" si="383"/>
        <v xml:space="preserve">проверка пройдена</v>
      </c>
    </row>
    <row r="113" ht="45" hidden="1">
      <c r="A113" s="143"/>
      <c r="B113" s="143"/>
      <c r="C113" s="209" t="s">
        <v>143</v>
      </c>
      <c r="D113" s="143" t="str">
        <f>VLOOKUP(C113,'Коды программ'!$A$2:$B$578,2,FALSE)</f>
        <v xml:space="preserve">Строительство и эксплуатация зданий и сооружений</v>
      </c>
      <c r="E113" s="160" t="s">
        <v>75</v>
      </c>
      <c r="F113" s="161" t="s">
        <v>76</v>
      </c>
      <c r="G113" s="177">
        <v>0</v>
      </c>
      <c r="H113" s="177">
        <v>0</v>
      </c>
      <c r="I113" s="177">
        <v>0</v>
      </c>
      <c r="J113" s="177">
        <v>0</v>
      </c>
      <c r="K113" s="177">
        <v>0</v>
      </c>
      <c r="L113" s="177">
        <v>0</v>
      </c>
      <c r="M113" s="177">
        <v>0</v>
      </c>
      <c r="N113" s="177">
        <v>0</v>
      </c>
      <c r="O113" s="177">
        <v>0</v>
      </c>
      <c r="P113" s="177">
        <v>0</v>
      </c>
      <c r="Q113" s="177">
        <v>0</v>
      </c>
      <c r="R113" s="177">
        <v>0</v>
      </c>
      <c r="S113" s="177">
        <v>0</v>
      </c>
      <c r="T113" s="177">
        <v>0</v>
      </c>
      <c r="U113" s="177">
        <v>0</v>
      </c>
      <c r="V113" s="177">
        <v>0</v>
      </c>
      <c r="W113" s="177">
        <v>0</v>
      </c>
      <c r="X113" s="177">
        <v>0</v>
      </c>
      <c r="Y113" s="177">
        <v>0</v>
      </c>
      <c r="Z113" s="177">
        <v>0</v>
      </c>
      <c r="AA113" s="177">
        <v>0</v>
      </c>
      <c r="AB113" s="177">
        <v>0</v>
      </c>
      <c r="AC113" s="177">
        <v>0</v>
      </c>
      <c r="AD113" s="177">
        <v>0</v>
      </c>
      <c r="AE113" s="177">
        <v>0</v>
      </c>
      <c r="AF113" s="177">
        <v>0</v>
      </c>
      <c r="AG113" s="198"/>
      <c r="AH113" s="147" t="str">
        <f t="shared" si="382"/>
        <v xml:space="preserve">проверка пройдена</v>
      </c>
      <c r="AI113" s="147" t="str">
        <f t="shared" si="383"/>
        <v xml:space="preserve">проверка пройдена</v>
      </c>
    </row>
    <row r="114" ht="45" hidden="1">
      <c r="A114" s="143"/>
      <c r="B114" s="143"/>
      <c r="C114" s="209" t="s">
        <v>143</v>
      </c>
      <c r="D114" s="143" t="str">
        <f>VLOOKUP(C114,'Коды программ'!$A$2:$B$578,2,FALSE)</f>
        <v xml:space="preserve">Строительство и эксплуатация зданий и сооружений</v>
      </c>
      <c r="E114" s="160" t="s">
        <v>80</v>
      </c>
      <c r="F114" s="161" t="s">
        <v>81</v>
      </c>
      <c r="G114" s="177">
        <v>0</v>
      </c>
      <c r="H114" s="177">
        <v>0</v>
      </c>
      <c r="I114" s="177">
        <v>0</v>
      </c>
      <c r="J114" s="177">
        <v>0</v>
      </c>
      <c r="K114" s="177">
        <v>0</v>
      </c>
      <c r="L114" s="177">
        <v>0</v>
      </c>
      <c r="M114" s="177">
        <v>0</v>
      </c>
      <c r="N114" s="177">
        <v>0</v>
      </c>
      <c r="O114" s="177">
        <v>0</v>
      </c>
      <c r="P114" s="177">
        <v>0</v>
      </c>
      <c r="Q114" s="177">
        <v>0</v>
      </c>
      <c r="R114" s="177">
        <v>0</v>
      </c>
      <c r="S114" s="177">
        <v>0</v>
      </c>
      <c r="T114" s="177">
        <v>0</v>
      </c>
      <c r="U114" s="177">
        <v>0</v>
      </c>
      <c r="V114" s="177">
        <v>0</v>
      </c>
      <c r="W114" s="177">
        <v>0</v>
      </c>
      <c r="X114" s="177">
        <v>0</v>
      </c>
      <c r="Y114" s="177">
        <v>0</v>
      </c>
      <c r="Z114" s="177">
        <v>0</v>
      </c>
      <c r="AA114" s="177">
        <v>0</v>
      </c>
      <c r="AB114" s="177">
        <v>0</v>
      </c>
      <c r="AC114" s="177">
        <v>0</v>
      </c>
      <c r="AD114" s="177">
        <v>0</v>
      </c>
      <c r="AE114" s="177">
        <v>0</v>
      </c>
      <c r="AF114" s="177">
        <v>0</v>
      </c>
      <c r="AG114" s="198"/>
      <c r="AH114" s="147" t="str">
        <f t="shared" si="382"/>
        <v xml:space="preserve">проверка пройдена</v>
      </c>
      <c r="AI114" s="147" t="str">
        <f t="shared" si="383"/>
        <v xml:space="preserve">проверка пройдена</v>
      </c>
    </row>
    <row r="115" ht="60" hidden="1">
      <c r="A115" s="143"/>
      <c r="B115" s="143"/>
      <c r="C115" s="209" t="s">
        <v>143</v>
      </c>
      <c r="D115" s="143" t="str">
        <f>VLOOKUP(C115,'Коды программ'!$A$2:$B$578,2,FALSE)</f>
        <v xml:space="preserve">Строительство и эксплуатация зданий и сооружений</v>
      </c>
      <c r="E115" s="153" t="s">
        <v>85</v>
      </c>
      <c r="F115" s="162" t="s">
        <v>86</v>
      </c>
      <c r="G115" s="177">
        <v>0</v>
      </c>
      <c r="H115" s="177">
        <v>0</v>
      </c>
      <c r="I115" s="177">
        <v>0</v>
      </c>
      <c r="J115" s="177">
        <v>0</v>
      </c>
      <c r="K115" s="177">
        <v>0</v>
      </c>
      <c r="L115" s="177">
        <v>0</v>
      </c>
      <c r="M115" s="177">
        <v>0</v>
      </c>
      <c r="N115" s="177">
        <v>0</v>
      </c>
      <c r="O115" s="177">
        <v>0</v>
      </c>
      <c r="P115" s="177">
        <v>0</v>
      </c>
      <c r="Q115" s="177">
        <v>0</v>
      </c>
      <c r="R115" s="177">
        <v>0</v>
      </c>
      <c r="S115" s="177">
        <v>0</v>
      </c>
      <c r="T115" s="177">
        <v>0</v>
      </c>
      <c r="U115" s="177">
        <v>0</v>
      </c>
      <c r="V115" s="177">
        <v>0</v>
      </c>
      <c r="W115" s="177">
        <v>0</v>
      </c>
      <c r="X115" s="177">
        <v>0</v>
      </c>
      <c r="Y115" s="177">
        <v>0</v>
      </c>
      <c r="Z115" s="177">
        <v>0</v>
      </c>
      <c r="AA115" s="177">
        <v>0</v>
      </c>
      <c r="AB115" s="177">
        <v>0</v>
      </c>
      <c r="AC115" s="177">
        <v>0</v>
      </c>
      <c r="AD115" s="177">
        <v>0</v>
      </c>
      <c r="AE115" s="177">
        <v>0</v>
      </c>
      <c r="AF115" s="177">
        <v>0</v>
      </c>
      <c r="AG115" s="198"/>
      <c r="AH115" s="147" t="str">
        <f t="shared" si="382"/>
        <v xml:space="preserve">проверка пройдена</v>
      </c>
      <c r="AI115" s="147" t="str">
        <f t="shared" si="383"/>
        <v xml:space="preserve">проверка пройдена</v>
      </c>
    </row>
    <row r="116" ht="75" hidden="1">
      <c r="A116" s="143"/>
      <c r="B116" s="143"/>
      <c r="C116" s="209" t="s">
        <v>143</v>
      </c>
      <c r="D116" s="143" t="str">
        <f>VLOOKUP(C116,'Коды программ'!$A$2:$B$578,2,FALSE)</f>
        <v xml:space="preserve">Строительство и эксплуатация зданий и сооружений</v>
      </c>
      <c r="E116" s="153" t="s">
        <v>90</v>
      </c>
      <c r="F116" s="162" t="s">
        <v>91</v>
      </c>
      <c r="G116" s="177">
        <v>0</v>
      </c>
      <c r="H116" s="177">
        <v>0</v>
      </c>
      <c r="I116" s="177">
        <v>0</v>
      </c>
      <c r="J116" s="177">
        <v>0</v>
      </c>
      <c r="K116" s="177">
        <v>0</v>
      </c>
      <c r="L116" s="177">
        <v>0</v>
      </c>
      <c r="M116" s="177">
        <v>0</v>
      </c>
      <c r="N116" s="177">
        <v>0</v>
      </c>
      <c r="O116" s="177">
        <v>0</v>
      </c>
      <c r="P116" s="177">
        <v>0</v>
      </c>
      <c r="Q116" s="177">
        <v>0</v>
      </c>
      <c r="R116" s="177">
        <v>0</v>
      </c>
      <c r="S116" s="177">
        <v>0</v>
      </c>
      <c r="T116" s="177">
        <v>0</v>
      </c>
      <c r="U116" s="177">
        <v>0</v>
      </c>
      <c r="V116" s="177">
        <v>0</v>
      </c>
      <c r="W116" s="177">
        <v>0</v>
      </c>
      <c r="X116" s="177">
        <v>0</v>
      </c>
      <c r="Y116" s="177">
        <v>0</v>
      </c>
      <c r="Z116" s="177">
        <v>0</v>
      </c>
      <c r="AA116" s="177">
        <v>0</v>
      </c>
      <c r="AB116" s="177">
        <v>0</v>
      </c>
      <c r="AC116" s="177">
        <v>0</v>
      </c>
      <c r="AD116" s="177">
        <v>0</v>
      </c>
      <c r="AE116" s="177">
        <v>0</v>
      </c>
      <c r="AF116" s="177">
        <v>0</v>
      </c>
      <c r="AG116" s="198"/>
      <c r="AH116" s="147" t="str">
        <f t="shared" si="382"/>
        <v xml:space="preserve">проверка пройдена</v>
      </c>
      <c r="AI116" s="147" t="str">
        <f t="shared" si="383"/>
        <v xml:space="preserve">проверка пройдена</v>
      </c>
    </row>
    <row r="117" ht="45" hidden="1">
      <c r="A117" s="143"/>
      <c r="B117" s="143"/>
      <c r="C117" s="209" t="s">
        <v>143</v>
      </c>
      <c r="D117" s="143" t="str">
        <f>VLOOKUP(C117,'Коды программ'!$A$2:$B$578,2,FALSE)</f>
        <v xml:space="preserve">Строительство и эксплуатация зданий и сооружений</v>
      </c>
      <c r="E117" s="163" t="s">
        <v>1331</v>
      </c>
      <c r="F117" s="164" t="s">
        <v>1362</v>
      </c>
      <c r="G117" s="215" t="str">
        <f>IF(AND(G103&lt;=G102,G104&lt;=G103,G105&lt;=G102,G106&lt;=G102,G107=(G103+G105),G107=(G108+G109+G110+G111+G112+G113+G114),G115&lt;=G107,G116&lt;=G107,(G103+G105)&lt;=G102,G108&lt;=G107,G109&lt;=G107,G110&lt;=G107,G111&lt;=G107,G112&lt;=G107,G113&lt;=G107,G114&lt;=G107,G115&lt;=G106,G115&lt;=G107)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H117" s="215" t="str">
        <f t="shared" ref="H117:AF117" si="385">IF(AND(H103&lt;=H102,H104&lt;=H103,H105&lt;=H102,H106&lt;=H102,H107=(H103+H105),H107=(H108+H109+H110+H111+H112+H113+H114),H115&lt;=H107,H116&lt;=H107,(H103+H105)&lt;=H102,H108&lt;=H107,H109&lt;=H107,H110&lt;=H107,H111&lt;=H107,H112&lt;=H107,H113&lt;=H107,H114&lt;=H107,H115&lt;=H106,H115&lt;=H107)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I117" s="215" t="str">
        <f t="shared" si="385"/>
        <v xml:space="preserve">проверка пройдена</v>
      </c>
      <c r="J117" s="215" t="str">
        <f t="shared" si="385"/>
        <v xml:space="preserve">проверка пройдена</v>
      </c>
      <c r="K117" s="215" t="str">
        <f t="shared" si="385"/>
        <v xml:space="preserve">проверка пройдена</v>
      </c>
      <c r="L117" s="215" t="str">
        <f t="shared" si="385"/>
        <v xml:space="preserve">проверка пройдена</v>
      </c>
      <c r="M117" s="215" t="str">
        <f t="shared" si="385"/>
        <v xml:space="preserve">проверка пройдена</v>
      </c>
      <c r="N117" s="215" t="str">
        <f t="shared" si="385"/>
        <v xml:space="preserve">проверка пройдена</v>
      </c>
      <c r="O117" s="215" t="str">
        <f t="shared" si="385"/>
        <v xml:space="preserve">проверка пройдена</v>
      </c>
      <c r="P117" s="215" t="str">
        <f t="shared" si="385"/>
        <v xml:space="preserve">проверка пройдена</v>
      </c>
      <c r="Q117" s="215" t="str">
        <f t="shared" si="385"/>
        <v xml:space="preserve">проверка пройдена</v>
      </c>
      <c r="R117" s="215" t="str">
        <f t="shared" si="385"/>
        <v xml:space="preserve">проверка пройдена</v>
      </c>
      <c r="S117" s="215" t="str">
        <f t="shared" si="385"/>
        <v xml:space="preserve">проверка пройдена</v>
      </c>
      <c r="T117" s="216" t="str">
        <f t="shared" si="385"/>
        <v xml:space="preserve">проверка пройдена</v>
      </c>
      <c r="U117" s="216" t="str">
        <f t="shared" si="385"/>
        <v xml:space="preserve">проверка пройдена</v>
      </c>
      <c r="V117" s="216" t="str">
        <f t="shared" si="385"/>
        <v xml:space="preserve">проверка пройдена</v>
      </c>
      <c r="W117" s="216" t="str">
        <f t="shared" si="385"/>
        <v xml:space="preserve">проверка пройдена</v>
      </c>
      <c r="X117" s="216" t="str">
        <f t="shared" si="385"/>
        <v xml:space="preserve">проверка пройдена</v>
      </c>
      <c r="Y117" s="216" t="str">
        <f t="shared" si="385"/>
        <v xml:space="preserve">проверка пройдена</v>
      </c>
      <c r="Z117" s="216" t="str">
        <f t="shared" si="385"/>
        <v xml:space="preserve">проверка пройдена</v>
      </c>
      <c r="AA117" s="216" t="str">
        <f t="shared" si="385"/>
        <v xml:space="preserve">проверка пройдена</v>
      </c>
      <c r="AB117" s="216" t="str">
        <f t="shared" si="385"/>
        <v xml:space="preserve">проверка пройдена</v>
      </c>
      <c r="AC117" s="216" t="str">
        <f t="shared" si="385"/>
        <v xml:space="preserve">проверка пройдена</v>
      </c>
      <c r="AD117" s="216" t="str">
        <f t="shared" si="385"/>
        <v xml:space="preserve">проверка пройдена</v>
      </c>
      <c r="AE117" s="216" t="str">
        <f t="shared" si="385"/>
        <v xml:space="preserve">проверка пройдена</v>
      </c>
      <c r="AF117" s="216" t="str">
        <f t="shared" si="385"/>
        <v xml:space="preserve">проверка пройдена</v>
      </c>
      <c r="AG117" s="166"/>
      <c r="AH117" s="147"/>
      <c r="AI117" s="147"/>
    </row>
    <row r="118" ht="60">
      <c r="A118" s="143"/>
      <c r="B118" s="143"/>
      <c r="C118" s="209" t="s">
        <v>263</v>
      </c>
      <c r="D118" s="143" t="str">
        <f>VLOOKUP(C118,'Коды программ'!$A$2:$B$578,2,FALSE)</f>
        <v xml:space="preserve">Техническое обслуживание и ремонт радиоэлектронной техники (по отраслям)</v>
      </c>
      <c r="E118" s="154" t="s">
        <v>6</v>
      </c>
      <c r="F118" s="155" t="s">
        <v>7</v>
      </c>
      <c r="G118" s="180">
        <v>28</v>
      </c>
      <c r="H118" s="182">
        <v>13</v>
      </c>
      <c r="I118" s="182">
        <v>4</v>
      </c>
      <c r="J118" s="182">
        <v>0</v>
      </c>
      <c r="K118" s="182">
        <v>0</v>
      </c>
      <c r="L118" s="182">
        <v>0</v>
      </c>
      <c r="M118" s="180">
        <v>10</v>
      </c>
      <c r="N118" s="182">
        <v>5</v>
      </c>
      <c r="O118" s="182">
        <v>0</v>
      </c>
      <c r="P118" s="182">
        <v>0</v>
      </c>
      <c r="Q118" s="182">
        <v>0</v>
      </c>
      <c r="R118" s="182">
        <v>0</v>
      </c>
      <c r="S118" s="182">
        <v>0</v>
      </c>
      <c r="T118" s="182">
        <v>0</v>
      </c>
      <c r="U118" s="182">
        <v>0</v>
      </c>
      <c r="V118" s="182">
        <v>0</v>
      </c>
      <c r="W118" s="182">
        <v>0</v>
      </c>
      <c r="X118" s="182">
        <v>0</v>
      </c>
      <c r="Y118" s="182">
        <v>0</v>
      </c>
      <c r="Z118" s="182">
        <v>0</v>
      </c>
      <c r="AA118" s="182">
        <v>0</v>
      </c>
      <c r="AB118" s="182">
        <v>0</v>
      </c>
      <c r="AC118" s="182">
        <v>0</v>
      </c>
      <c r="AD118" s="182">
        <v>0</v>
      </c>
      <c r="AE118" s="182">
        <v>0</v>
      </c>
      <c r="AF118" s="182">
        <v>0</v>
      </c>
      <c r="AG118" s="198"/>
      <c r="AH118" s="147" t="str">
        <f t="shared" si="382"/>
        <v xml:space="preserve">проверка пройдена</v>
      </c>
      <c r="AI118" s="147" t="str">
        <f t="shared" si="383"/>
        <v xml:space="preserve">проверка пройдена</v>
      </c>
    </row>
    <row r="119" ht="60" hidden="1">
      <c r="A119" s="143"/>
      <c r="B119" s="143"/>
      <c r="C119" s="209" t="s">
        <v>263</v>
      </c>
      <c r="D119" s="143" t="str">
        <f>VLOOKUP(C119,'Коды программ'!$A$2:$B$578,2,FALSE)</f>
        <v xml:space="preserve">Техническое обслуживание и ремонт радиоэлектронной техники (по отраслям)</v>
      </c>
      <c r="E119" s="154" t="s">
        <v>14</v>
      </c>
      <c r="F119" s="158" t="s">
        <v>15</v>
      </c>
      <c r="G119" s="183">
        <v>0</v>
      </c>
      <c r="H119" s="177">
        <v>0</v>
      </c>
      <c r="I119" s="177">
        <v>0</v>
      </c>
      <c r="J119" s="177">
        <v>0</v>
      </c>
      <c r="K119" s="177">
        <v>0</v>
      </c>
      <c r="L119" s="177">
        <v>0</v>
      </c>
      <c r="M119" s="183">
        <v>0</v>
      </c>
      <c r="N119" s="177">
        <v>0</v>
      </c>
      <c r="O119" s="177">
        <v>0</v>
      </c>
      <c r="P119" s="177">
        <v>0</v>
      </c>
      <c r="Q119" s="177">
        <v>0</v>
      </c>
      <c r="R119" s="177">
        <v>0</v>
      </c>
      <c r="S119" s="177">
        <v>0</v>
      </c>
      <c r="T119" s="182">
        <v>0</v>
      </c>
      <c r="U119" s="182">
        <v>0</v>
      </c>
      <c r="V119" s="182">
        <v>0</v>
      </c>
      <c r="W119" s="182">
        <v>0</v>
      </c>
      <c r="X119" s="182">
        <v>0</v>
      </c>
      <c r="Y119" s="182">
        <v>0</v>
      </c>
      <c r="Z119" s="182">
        <v>0</v>
      </c>
      <c r="AA119" s="182">
        <v>0</v>
      </c>
      <c r="AB119" s="182">
        <v>0</v>
      </c>
      <c r="AC119" s="182">
        <v>0</v>
      </c>
      <c r="AD119" s="182">
        <v>0</v>
      </c>
      <c r="AE119" s="182">
        <v>0</v>
      </c>
      <c r="AF119" s="182">
        <v>0</v>
      </c>
      <c r="AG119" s="198"/>
      <c r="AH119" s="147" t="str">
        <f t="shared" si="382"/>
        <v xml:space="preserve">проверка пройдена</v>
      </c>
      <c r="AI119" s="147" t="str">
        <f t="shared" si="383"/>
        <v xml:space="preserve">проверка пройдена</v>
      </c>
    </row>
    <row r="120" ht="60" hidden="1">
      <c r="A120" s="143"/>
      <c r="B120" s="143"/>
      <c r="C120" s="209" t="s">
        <v>263</v>
      </c>
      <c r="D120" s="143" t="str">
        <f>VLOOKUP(C120,'Коды программ'!$A$2:$B$578,2,FALSE)</f>
        <v xml:space="preserve">Техническое обслуживание и ремонт радиоэлектронной техники (по отраслям)</v>
      </c>
      <c r="E120" s="154" t="s">
        <v>22</v>
      </c>
      <c r="F120" s="158" t="s">
        <v>23</v>
      </c>
      <c r="G120" s="183">
        <v>0</v>
      </c>
      <c r="H120" s="177">
        <v>0</v>
      </c>
      <c r="I120" s="177">
        <v>0</v>
      </c>
      <c r="J120" s="177">
        <v>0</v>
      </c>
      <c r="K120" s="177">
        <v>0</v>
      </c>
      <c r="L120" s="177">
        <v>0</v>
      </c>
      <c r="M120" s="183">
        <v>0</v>
      </c>
      <c r="N120" s="177">
        <v>0</v>
      </c>
      <c r="O120" s="177">
        <v>0</v>
      </c>
      <c r="P120" s="177">
        <v>0</v>
      </c>
      <c r="Q120" s="177">
        <v>0</v>
      </c>
      <c r="R120" s="177">
        <v>0</v>
      </c>
      <c r="S120" s="177">
        <v>0</v>
      </c>
      <c r="T120" s="182">
        <v>0</v>
      </c>
      <c r="U120" s="182">
        <v>0</v>
      </c>
      <c r="V120" s="182">
        <v>0</v>
      </c>
      <c r="W120" s="182">
        <v>0</v>
      </c>
      <c r="X120" s="182">
        <v>0</v>
      </c>
      <c r="Y120" s="182">
        <v>0</v>
      </c>
      <c r="Z120" s="182">
        <v>0</v>
      </c>
      <c r="AA120" s="182">
        <v>0</v>
      </c>
      <c r="AB120" s="182">
        <v>0</v>
      </c>
      <c r="AC120" s="182">
        <v>0</v>
      </c>
      <c r="AD120" s="182">
        <v>0</v>
      </c>
      <c r="AE120" s="182">
        <v>0</v>
      </c>
      <c r="AF120" s="182">
        <v>0</v>
      </c>
      <c r="AG120" s="198"/>
      <c r="AH120" s="147" t="str">
        <f t="shared" si="382"/>
        <v xml:space="preserve">проверка пройдена</v>
      </c>
      <c r="AI120" s="147" t="str">
        <f t="shared" si="383"/>
        <v xml:space="preserve">проверка пройдена</v>
      </c>
    </row>
    <row r="121" ht="60" hidden="1">
      <c r="A121" s="143"/>
      <c r="B121" s="143"/>
      <c r="C121" s="209" t="s">
        <v>263</v>
      </c>
      <c r="D121" s="143" t="str">
        <f>VLOOKUP(C121,'Коды программ'!$A$2:$B$578,2,FALSE)</f>
        <v xml:space="preserve">Техническое обслуживание и ремонт радиоэлектронной техники (по отраслям)</v>
      </c>
      <c r="E121" s="154" t="s">
        <v>29</v>
      </c>
      <c r="F121" s="158" t="s">
        <v>30</v>
      </c>
      <c r="G121" s="183">
        <v>0</v>
      </c>
      <c r="H121" s="177">
        <v>0</v>
      </c>
      <c r="I121" s="177">
        <v>0</v>
      </c>
      <c r="J121" s="177">
        <v>0</v>
      </c>
      <c r="K121" s="177">
        <v>0</v>
      </c>
      <c r="L121" s="177">
        <v>0</v>
      </c>
      <c r="M121" s="183">
        <v>0</v>
      </c>
      <c r="N121" s="177">
        <v>0</v>
      </c>
      <c r="O121" s="177">
        <v>0</v>
      </c>
      <c r="P121" s="177">
        <v>0</v>
      </c>
      <c r="Q121" s="177">
        <v>0</v>
      </c>
      <c r="R121" s="177">
        <v>0</v>
      </c>
      <c r="S121" s="177">
        <v>0</v>
      </c>
      <c r="T121" s="182">
        <v>0</v>
      </c>
      <c r="U121" s="182">
        <v>0</v>
      </c>
      <c r="V121" s="182">
        <v>0</v>
      </c>
      <c r="W121" s="182">
        <v>0</v>
      </c>
      <c r="X121" s="182">
        <v>0</v>
      </c>
      <c r="Y121" s="182">
        <v>0</v>
      </c>
      <c r="Z121" s="182">
        <v>0</v>
      </c>
      <c r="AA121" s="182">
        <v>0</v>
      </c>
      <c r="AB121" s="182">
        <v>0</v>
      </c>
      <c r="AC121" s="182">
        <v>0</v>
      </c>
      <c r="AD121" s="182">
        <v>0</v>
      </c>
      <c r="AE121" s="182">
        <v>0</v>
      </c>
      <c r="AF121" s="182">
        <v>0</v>
      </c>
      <c r="AG121" s="198"/>
      <c r="AH121" s="147" t="str">
        <f t="shared" si="382"/>
        <v xml:space="preserve">проверка пройдена</v>
      </c>
      <c r="AI121" s="147" t="str">
        <f t="shared" si="383"/>
        <v xml:space="preserve">проверка пройдена</v>
      </c>
    </row>
    <row r="122" ht="60" hidden="1">
      <c r="A122" s="143"/>
      <c r="B122" s="143"/>
      <c r="C122" s="209" t="s">
        <v>263</v>
      </c>
      <c r="D122" s="143" t="str">
        <f>VLOOKUP(C122,'Коды программ'!$A$2:$B$578,2,FALSE)</f>
        <v xml:space="preserve">Техническое обслуживание и ремонт радиоэлектронной техники (по отраслям)</v>
      </c>
      <c r="E122" s="154" t="s">
        <v>36</v>
      </c>
      <c r="F122" s="158" t="s">
        <v>37</v>
      </c>
      <c r="G122" s="183">
        <v>4</v>
      </c>
      <c r="H122" s="177">
        <v>4</v>
      </c>
      <c r="I122" s="177">
        <v>0</v>
      </c>
      <c r="J122" s="177">
        <v>0</v>
      </c>
      <c r="K122" s="177">
        <v>0</v>
      </c>
      <c r="L122" s="177">
        <v>0</v>
      </c>
      <c r="M122" s="183">
        <v>0</v>
      </c>
      <c r="N122" s="177">
        <v>0</v>
      </c>
      <c r="O122" s="177">
        <v>0</v>
      </c>
      <c r="P122" s="177">
        <v>0</v>
      </c>
      <c r="Q122" s="177">
        <v>0</v>
      </c>
      <c r="R122" s="177">
        <v>0</v>
      </c>
      <c r="S122" s="177">
        <v>0</v>
      </c>
      <c r="T122" s="182">
        <v>0</v>
      </c>
      <c r="U122" s="182">
        <v>0</v>
      </c>
      <c r="V122" s="182">
        <v>0</v>
      </c>
      <c r="W122" s="182">
        <v>0</v>
      </c>
      <c r="X122" s="182">
        <v>0</v>
      </c>
      <c r="Y122" s="182">
        <v>0</v>
      </c>
      <c r="Z122" s="182">
        <v>0</v>
      </c>
      <c r="AA122" s="182">
        <v>0</v>
      </c>
      <c r="AB122" s="182">
        <v>0</v>
      </c>
      <c r="AC122" s="182">
        <v>0</v>
      </c>
      <c r="AD122" s="182">
        <v>0</v>
      </c>
      <c r="AE122" s="182">
        <v>0</v>
      </c>
      <c r="AF122" s="182">
        <v>0</v>
      </c>
      <c r="AG122" s="198"/>
      <c r="AH122" s="147" t="str">
        <f t="shared" si="382"/>
        <v xml:space="preserve">проверка пройдена</v>
      </c>
      <c r="AI122" s="147" t="str">
        <f t="shared" si="383"/>
        <v xml:space="preserve">проверка пройдена</v>
      </c>
    </row>
    <row r="123" ht="60" hidden="1">
      <c r="A123" s="143"/>
      <c r="B123" s="143"/>
      <c r="C123" s="209" t="s">
        <v>263</v>
      </c>
      <c r="D123" s="143" t="str">
        <f>VLOOKUP(C123,'Коды программ'!$A$2:$B$578,2,FALSE)</f>
        <v xml:space="preserve">Техническое обслуживание и ремонт радиоэлектронной техники (по отраслям)</v>
      </c>
      <c r="E123" s="153" t="s">
        <v>42</v>
      </c>
      <c r="F123" s="159" t="s">
        <v>43</v>
      </c>
      <c r="G123" s="201">
        <f>G119+G121</f>
        <v>0</v>
      </c>
      <c r="H123" s="201">
        <f t="shared" ref="H123:AF123" si="386">H119+H121</f>
        <v>0</v>
      </c>
      <c r="I123" s="201">
        <f t="shared" si="386"/>
        <v>0</v>
      </c>
      <c r="J123" s="201">
        <f t="shared" si="386"/>
        <v>0</v>
      </c>
      <c r="K123" s="201">
        <f t="shared" si="386"/>
        <v>0</v>
      </c>
      <c r="L123" s="201">
        <f t="shared" si="386"/>
        <v>0</v>
      </c>
      <c r="M123" s="201">
        <f t="shared" si="386"/>
        <v>0</v>
      </c>
      <c r="N123" s="201">
        <f t="shared" si="386"/>
        <v>0</v>
      </c>
      <c r="O123" s="201">
        <f t="shared" si="386"/>
        <v>0</v>
      </c>
      <c r="P123" s="201">
        <f t="shared" si="386"/>
        <v>0</v>
      </c>
      <c r="Q123" s="201">
        <f t="shared" si="386"/>
        <v>0</v>
      </c>
      <c r="R123" s="201">
        <f t="shared" si="386"/>
        <v>0</v>
      </c>
      <c r="S123" s="201">
        <f t="shared" si="386"/>
        <v>0</v>
      </c>
      <c r="T123" s="214">
        <f t="shared" si="386"/>
        <v>0</v>
      </c>
      <c r="U123" s="214">
        <f t="shared" si="386"/>
        <v>0</v>
      </c>
      <c r="V123" s="214">
        <f t="shared" si="386"/>
        <v>0</v>
      </c>
      <c r="W123" s="214">
        <f t="shared" si="386"/>
        <v>0</v>
      </c>
      <c r="X123" s="214">
        <f t="shared" si="386"/>
        <v>0</v>
      </c>
      <c r="Y123" s="214">
        <f t="shared" si="386"/>
        <v>0</v>
      </c>
      <c r="Z123" s="214">
        <f t="shared" si="386"/>
        <v>0</v>
      </c>
      <c r="AA123" s="214">
        <f t="shared" si="386"/>
        <v>0</v>
      </c>
      <c r="AB123" s="214">
        <f t="shared" si="386"/>
        <v>0</v>
      </c>
      <c r="AC123" s="214">
        <f t="shared" si="386"/>
        <v>0</v>
      </c>
      <c r="AD123" s="214">
        <f t="shared" si="386"/>
        <v>0</v>
      </c>
      <c r="AE123" s="214">
        <f t="shared" si="386"/>
        <v>0</v>
      </c>
      <c r="AF123" s="214">
        <f t="shared" si="386"/>
        <v>0</v>
      </c>
      <c r="AG123" s="156"/>
      <c r="AH123" s="147" t="str">
        <f t="shared" si="382"/>
        <v xml:space="preserve">проверка пройдена</v>
      </c>
      <c r="AI123" s="147" t="str">
        <f t="shared" si="383"/>
        <v xml:space="preserve">проверка пройдена</v>
      </c>
    </row>
    <row r="124" ht="75" hidden="1">
      <c r="A124" s="143"/>
      <c r="B124" s="143"/>
      <c r="C124" s="209" t="s">
        <v>263</v>
      </c>
      <c r="D124" s="143" t="str">
        <f>VLOOKUP(C124,'Коды программ'!$A$2:$B$578,2,FALSE)</f>
        <v xml:space="preserve">Техническое обслуживание и ремонт радиоэлектронной техники (по отраслям)</v>
      </c>
      <c r="E124" s="153" t="s">
        <v>48</v>
      </c>
      <c r="F124" s="159" t="s">
        <v>49</v>
      </c>
      <c r="G124" s="182">
        <v>0</v>
      </c>
      <c r="H124" s="182">
        <v>0</v>
      </c>
      <c r="I124" s="182">
        <v>0</v>
      </c>
      <c r="J124" s="182">
        <v>0</v>
      </c>
      <c r="K124" s="182">
        <v>0</v>
      </c>
      <c r="L124" s="182">
        <v>0</v>
      </c>
      <c r="M124" s="182">
        <v>0</v>
      </c>
      <c r="N124" s="182">
        <v>0</v>
      </c>
      <c r="O124" s="182">
        <v>0</v>
      </c>
      <c r="P124" s="182">
        <v>0</v>
      </c>
      <c r="Q124" s="182">
        <v>0</v>
      </c>
      <c r="R124" s="182">
        <v>0</v>
      </c>
      <c r="S124" s="182">
        <v>0</v>
      </c>
      <c r="T124" s="182">
        <v>0</v>
      </c>
      <c r="U124" s="182">
        <v>0</v>
      </c>
      <c r="V124" s="182">
        <v>0</v>
      </c>
      <c r="W124" s="182">
        <v>0</v>
      </c>
      <c r="X124" s="182">
        <v>0</v>
      </c>
      <c r="Y124" s="182">
        <v>0</v>
      </c>
      <c r="Z124" s="182">
        <v>0</v>
      </c>
      <c r="AA124" s="182">
        <v>0</v>
      </c>
      <c r="AB124" s="182">
        <v>0</v>
      </c>
      <c r="AC124" s="182">
        <v>0</v>
      </c>
      <c r="AD124" s="182">
        <v>0</v>
      </c>
      <c r="AE124" s="182">
        <v>0</v>
      </c>
      <c r="AF124" s="182">
        <v>0</v>
      </c>
      <c r="AG124" s="198"/>
      <c r="AH124" s="147" t="str">
        <f t="shared" si="382"/>
        <v xml:space="preserve">проверка пройдена</v>
      </c>
      <c r="AI124" s="147" t="str">
        <f t="shared" si="383"/>
        <v xml:space="preserve">проверка пройдена</v>
      </c>
    </row>
    <row r="125" ht="60" hidden="1">
      <c r="A125" s="143"/>
      <c r="B125" s="143"/>
      <c r="C125" s="209" t="s">
        <v>263</v>
      </c>
      <c r="D125" s="143" t="str">
        <f>VLOOKUP(C125,'Коды программ'!$A$2:$B$578,2,FALSE)</f>
        <v xml:space="preserve">Техническое обслуживание и ремонт радиоэлектронной техники (по отраслям)</v>
      </c>
      <c r="E125" s="153" t="s">
        <v>54</v>
      </c>
      <c r="F125" s="159" t="s">
        <v>55</v>
      </c>
      <c r="G125" s="182">
        <v>0</v>
      </c>
      <c r="H125" s="182">
        <v>0</v>
      </c>
      <c r="I125" s="182">
        <v>0</v>
      </c>
      <c r="J125" s="182">
        <v>0</v>
      </c>
      <c r="K125" s="182">
        <v>0</v>
      </c>
      <c r="L125" s="182">
        <v>0</v>
      </c>
      <c r="M125" s="182">
        <v>0</v>
      </c>
      <c r="N125" s="182">
        <v>0</v>
      </c>
      <c r="O125" s="182">
        <v>0</v>
      </c>
      <c r="P125" s="182">
        <v>0</v>
      </c>
      <c r="Q125" s="182">
        <v>0</v>
      </c>
      <c r="R125" s="182">
        <v>0</v>
      </c>
      <c r="S125" s="182">
        <v>0</v>
      </c>
      <c r="T125" s="182">
        <v>0</v>
      </c>
      <c r="U125" s="182">
        <v>0</v>
      </c>
      <c r="V125" s="182">
        <v>0</v>
      </c>
      <c r="W125" s="182">
        <v>0</v>
      </c>
      <c r="X125" s="182">
        <v>0</v>
      </c>
      <c r="Y125" s="182">
        <v>0</v>
      </c>
      <c r="Z125" s="182">
        <v>0</v>
      </c>
      <c r="AA125" s="182">
        <v>0</v>
      </c>
      <c r="AB125" s="182">
        <v>0</v>
      </c>
      <c r="AC125" s="182">
        <v>0</v>
      </c>
      <c r="AD125" s="182">
        <v>0</v>
      </c>
      <c r="AE125" s="182">
        <v>0</v>
      </c>
      <c r="AF125" s="182">
        <v>0</v>
      </c>
      <c r="AG125" s="198"/>
      <c r="AH125" s="147" t="str">
        <f t="shared" si="382"/>
        <v xml:space="preserve">проверка пройдена</v>
      </c>
      <c r="AI125" s="147" t="str">
        <f t="shared" si="383"/>
        <v xml:space="preserve">проверка пройдена</v>
      </c>
    </row>
    <row r="126" ht="60" hidden="1">
      <c r="A126" s="143"/>
      <c r="B126" s="143"/>
      <c r="C126" s="209" t="s">
        <v>263</v>
      </c>
      <c r="D126" s="143" t="str">
        <f>VLOOKUP(C126,'Коды программ'!$A$2:$B$578,2,FALSE)</f>
        <v xml:space="preserve">Техническое обслуживание и ремонт радиоэлектронной техники (по отраслям)</v>
      </c>
      <c r="E126" s="153" t="s">
        <v>60</v>
      </c>
      <c r="F126" s="159" t="s">
        <v>61</v>
      </c>
      <c r="G126" s="182">
        <v>0</v>
      </c>
      <c r="H126" s="182">
        <v>0</v>
      </c>
      <c r="I126" s="182">
        <v>0</v>
      </c>
      <c r="J126" s="182">
        <v>0</v>
      </c>
      <c r="K126" s="182">
        <v>0</v>
      </c>
      <c r="L126" s="182">
        <v>0</v>
      </c>
      <c r="M126" s="182">
        <v>0</v>
      </c>
      <c r="N126" s="182">
        <v>0</v>
      </c>
      <c r="O126" s="182">
        <v>0</v>
      </c>
      <c r="P126" s="182">
        <v>0</v>
      </c>
      <c r="Q126" s="182">
        <v>0</v>
      </c>
      <c r="R126" s="182">
        <v>0</v>
      </c>
      <c r="S126" s="182">
        <v>0</v>
      </c>
      <c r="T126" s="182">
        <v>0</v>
      </c>
      <c r="U126" s="182">
        <v>0</v>
      </c>
      <c r="V126" s="182">
        <v>0</v>
      </c>
      <c r="W126" s="182">
        <v>0</v>
      </c>
      <c r="X126" s="182">
        <v>0</v>
      </c>
      <c r="Y126" s="182">
        <v>0</v>
      </c>
      <c r="Z126" s="182">
        <v>0</v>
      </c>
      <c r="AA126" s="182">
        <v>0</v>
      </c>
      <c r="AB126" s="182">
        <v>0</v>
      </c>
      <c r="AC126" s="182">
        <v>0</v>
      </c>
      <c r="AD126" s="182">
        <v>0</v>
      </c>
      <c r="AE126" s="182">
        <v>0</v>
      </c>
      <c r="AF126" s="182">
        <v>0</v>
      </c>
      <c r="AG126" s="198"/>
      <c r="AH126" s="147" t="str">
        <f t="shared" si="382"/>
        <v xml:space="preserve">проверка пройдена</v>
      </c>
      <c r="AI126" s="147" t="str">
        <f t="shared" si="383"/>
        <v xml:space="preserve">проверка пройдена</v>
      </c>
    </row>
    <row r="127" ht="60" hidden="1">
      <c r="A127" s="143"/>
      <c r="B127" s="143"/>
      <c r="C127" s="209" t="s">
        <v>263</v>
      </c>
      <c r="D127" s="143" t="str">
        <f>VLOOKUP(C127,'Коды программ'!$A$2:$B$578,2,FALSE)</f>
        <v xml:space="preserve">Техническое обслуживание и ремонт радиоэлектронной техники (по отраслям)</v>
      </c>
      <c r="E127" s="160" t="s">
        <v>65</v>
      </c>
      <c r="F127" s="161" t="s">
        <v>66</v>
      </c>
      <c r="G127" s="182">
        <v>0</v>
      </c>
      <c r="H127" s="182">
        <v>0</v>
      </c>
      <c r="I127" s="182">
        <v>0</v>
      </c>
      <c r="J127" s="182">
        <v>0</v>
      </c>
      <c r="K127" s="182">
        <v>0</v>
      </c>
      <c r="L127" s="182">
        <v>0</v>
      </c>
      <c r="M127" s="182">
        <v>0</v>
      </c>
      <c r="N127" s="182">
        <v>0</v>
      </c>
      <c r="O127" s="182">
        <v>0</v>
      </c>
      <c r="P127" s="182">
        <v>0</v>
      </c>
      <c r="Q127" s="182">
        <v>0</v>
      </c>
      <c r="R127" s="182">
        <v>0</v>
      </c>
      <c r="S127" s="182">
        <v>0</v>
      </c>
      <c r="T127" s="182">
        <v>0</v>
      </c>
      <c r="U127" s="182">
        <v>0</v>
      </c>
      <c r="V127" s="182">
        <v>0</v>
      </c>
      <c r="W127" s="182">
        <v>0</v>
      </c>
      <c r="X127" s="182">
        <v>0</v>
      </c>
      <c r="Y127" s="182">
        <v>0</v>
      </c>
      <c r="Z127" s="182">
        <v>0</v>
      </c>
      <c r="AA127" s="182">
        <v>0</v>
      </c>
      <c r="AB127" s="182">
        <v>0</v>
      </c>
      <c r="AC127" s="182">
        <v>0</v>
      </c>
      <c r="AD127" s="182">
        <v>0</v>
      </c>
      <c r="AE127" s="182">
        <v>0</v>
      </c>
      <c r="AF127" s="182">
        <v>0</v>
      </c>
      <c r="AG127" s="198"/>
      <c r="AH127" s="147" t="str">
        <f t="shared" si="382"/>
        <v xml:space="preserve">проверка пройдена</v>
      </c>
      <c r="AI127" s="147" t="str">
        <f t="shared" si="383"/>
        <v xml:space="preserve">проверка пройдена</v>
      </c>
    </row>
    <row r="128" ht="60" hidden="1">
      <c r="A128" s="143"/>
      <c r="B128" s="143"/>
      <c r="C128" s="209" t="s">
        <v>263</v>
      </c>
      <c r="D128" s="143" t="str">
        <f>VLOOKUP(C128,'Коды программ'!$A$2:$B$578,2,FALSE)</f>
        <v xml:space="preserve">Техническое обслуживание и ремонт радиоэлектронной техники (по отраслям)</v>
      </c>
      <c r="E128" s="160" t="s">
        <v>70</v>
      </c>
      <c r="F128" s="161" t="s">
        <v>71</v>
      </c>
      <c r="G128" s="182">
        <v>0</v>
      </c>
      <c r="H128" s="182">
        <v>0</v>
      </c>
      <c r="I128" s="182">
        <v>0</v>
      </c>
      <c r="J128" s="182">
        <v>0</v>
      </c>
      <c r="K128" s="182">
        <v>0</v>
      </c>
      <c r="L128" s="182">
        <v>0</v>
      </c>
      <c r="M128" s="182">
        <v>0</v>
      </c>
      <c r="N128" s="182">
        <v>0</v>
      </c>
      <c r="O128" s="182">
        <v>0</v>
      </c>
      <c r="P128" s="182">
        <v>0</v>
      </c>
      <c r="Q128" s="182">
        <v>0</v>
      </c>
      <c r="R128" s="182">
        <v>0</v>
      </c>
      <c r="S128" s="182">
        <v>0</v>
      </c>
      <c r="T128" s="182">
        <v>0</v>
      </c>
      <c r="U128" s="182">
        <v>0</v>
      </c>
      <c r="V128" s="182">
        <v>0</v>
      </c>
      <c r="W128" s="182">
        <v>0</v>
      </c>
      <c r="X128" s="182">
        <v>0</v>
      </c>
      <c r="Y128" s="182">
        <v>0</v>
      </c>
      <c r="Z128" s="182">
        <v>0</v>
      </c>
      <c r="AA128" s="182">
        <v>0</v>
      </c>
      <c r="AB128" s="182">
        <v>0</v>
      </c>
      <c r="AC128" s="182">
        <v>0</v>
      </c>
      <c r="AD128" s="182">
        <v>0</v>
      </c>
      <c r="AE128" s="182">
        <v>0</v>
      </c>
      <c r="AF128" s="182">
        <v>0</v>
      </c>
      <c r="AG128" s="198"/>
      <c r="AH128" s="147" t="str">
        <f t="shared" si="382"/>
        <v xml:space="preserve">проверка пройдена</v>
      </c>
      <c r="AI128" s="147" t="str">
        <f t="shared" si="383"/>
        <v xml:space="preserve">проверка пройдена</v>
      </c>
    </row>
    <row r="129" ht="62" hidden="1">
      <c r="A129" s="143"/>
      <c r="B129" s="143"/>
      <c r="C129" s="209" t="s">
        <v>263</v>
      </c>
      <c r="D129" s="143" t="str">
        <f>VLOOKUP(C129,'Коды программ'!$A$2:$B$578,2,FALSE)</f>
        <v xml:space="preserve">Техническое обслуживание и ремонт радиоэлектронной техники (по отраслям)</v>
      </c>
      <c r="E129" s="160" t="s">
        <v>75</v>
      </c>
      <c r="F129" s="161" t="s">
        <v>76</v>
      </c>
      <c r="G129" s="182">
        <v>0</v>
      </c>
      <c r="H129" s="182">
        <v>0</v>
      </c>
      <c r="I129" s="182">
        <v>0</v>
      </c>
      <c r="J129" s="182">
        <v>0</v>
      </c>
      <c r="K129" s="182">
        <v>0</v>
      </c>
      <c r="L129" s="182">
        <v>0</v>
      </c>
      <c r="M129" s="182">
        <v>0</v>
      </c>
      <c r="N129" s="182">
        <v>0</v>
      </c>
      <c r="O129" s="182">
        <v>0</v>
      </c>
      <c r="P129" s="182">
        <v>0</v>
      </c>
      <c r="Q129" s="182">
        <v>0</v>
      </c>
      <c r="R129" s="182">
        <v>0</v>
      </c>
      <c r="S129" s="182">
        <v>0</v>
      </c>
      <c r="T129" s="182">
        <v>0</v>
      </c>
      <c r="U129" s="182">
        <v>0</v>
      </c>
      <c r="V129" s="182">
        <v>0</v>
      </c>
      <c r="W129" s="182">
        <v>0</v>
      </c>
      <c r="X129" s="182">
        <v>0</v>
      </c>
      <c r="Y129" s="182">
        <v>0</v>
      </c>
      <c r="Z129" s="182">
        <v>0</v>
      </c>
      <c r="AA129" s="182">
        <v>0</v>
      </c>
      <c r="AB129" s="182">
        <v>0</v>
      </c>
      <c r="AC129" s="182">
        <v>0</v>
      </c>
      <c r="AD129" s="182">
        <v>0</v>
      </c>
      <c r="AE129" s="182">
        <v>0</v>
      </c>
      <c r="AF129" s="182">
        <v>0</v>
      </c>
      <c r="AG129" s="198"/>
      <c r="AH129" s="147" t="str">
        <f t="shared" si="382"/>
        <v xml:space="preserve">проверка пройдена</v>
      </c>
      <c r="AI129" s="147" t="str">
        <f t="shared" si="383"/>
        <v xml:space="preserve">проверка пройдена</v>
      </c>
    </row>
    <row r="130" ht="62" hidden="1">
      <c r="A130" s="143"/>
      <c r="B130" s="143"/>
      <c r="C130" s="209" t="s">
        <v>263</v>
      </c>
      <c r="D130" s="143" t="str">
        <f>VLOOKUP(C130,'Коды программ'!$A$2:$B$578,2,FALSE)</f>
        <v xml:space="preserve">Техническое обслуживание и ремонт радиоэлектронной техники (по отраслям)</v>
      </c>
      <c r="E130" s="160" t="s">
        <v>80</v>
      </c>
      <c r="F130" s="161" t="s">
        <v>81</v>
      </c>
      <c r="G130" s="182">
        <v>0</v>
      </c>
      <c r="H130" s="182">
        <v>0</v>
      </c>
      <c r="I130" s="182">
        <v>0</v>
      </c>
      <c r="J130" s="182">
        <v>0</v>
      </c>
      <c r="K130" s="182">
        <v>0</v>
      </c>
      <c r="L130" s="182">
        <v>0</v>
      </c>
      <c r="M130" s="182">
        <v>0</v>
      </c>
      <c r="N130" s="182">
        <v>0</v>
      </c>
      <c r="O130" s="182">
        <v>0</v>
      </c>
      <c r="P130" s="182">
        <v>0</v>
      </c>
      <c r="Q130" s="182">
        <v>0</v>
      </c>
      <c r="R130" s="182">
        <v>0</v>
      </c>
      <c r="S130" s="182">
        <v>0</v>
      </c>
      <c r="T130" s="182">
        <v>0</v>
      </c>
      <c r="U130" s="182">
        <v>0</v>
      </c>
      <c r="V130" s="182">
        <v>0</v>
      </c>
      <c r="W130" s="182">
        <v>0</v>
      </c>
      <c r="X130" s="182">
        <v>0</v>
      </c>
      <c r="Y130" s="182">
        <v>0</v>
      </c>
      <c r="Z130" s="182">
        <v>0</v>
      </c>
      <c r="AA130" s="182">
        <v>0</v>
      </c>
      <c r="AB130" s="182">
        <v>0</v>
      </c>
      <c r="AC130" s="182">
        <v>0</v>
      </c>
      <c r="AD130" s="182">
        <v>0</v>
      </c>
      <c r="AE130" s="182">
        <v>0</v>
      </c>
      <c r="AF130" s="182">
        <v>0</v>
      </c>
      <c r="AG130" s="198"/>
      <c r="AH130" s="147" t="str">
        <f t="shared" si="382"/>
        <v xml:space="preserve">проверка пройдена</v>
      </c>
      <c r="AI130" s="147" t="str">
        <f t="shared" si="383"/>
        <v xml:space="preserve">проверка пройдена</v>
      </c>
    </row>
    <row r="131" ht="62" hidden="1">
      <c r="A131" s="143"/>
      <c r="B131" s="143"/>
      <c r="C131" s="209" t="s">
        <v>263</v>
      </c>
      <c r="D131" s="143" t="str">
        <f>VLOOKUP(C131,'Коды программ'!$A$2:$B$578,2,FALSE)</f>
        <v xml:space="preserve">Техническое обслуживание и ремонт радиоэлектронной техники (по отраслям)</v>
      </c>
      <c r="E131" s="153" t="s">
        <v>85</v>
      </c>
      <c r="F131" s="162" t="s">
        <v>86</v>
      </c>
      <c r="G131" s="182">
        <v>0</v>
      </c>
      <c r="H131" s="182">
        <v>0</v>
      </c>
      <c r="I131" s="182">
        <v>0</v>
      </c>
      <c r="J131" s="182">
        <v>0</v>
      </c>
      <c r="K131" s="182">
        <v>0</v>
      </c>
      <c r="L131" s="182">
        <v>0</v>
      </c>
      <c r="M131" s="182">
        <v>0</v>
      </c>
      <c r="N131" s="182">
        <v>0</v>
      </c>
      <c r="O131" s="182">
        <v>0</v>
      </c>
      <c r="P131" s="182">
        <v>0</v>
      </c>
      <c r="Q131" s="182">
        <v>0</v>
      </c>
      <c r="R131" s="182">
        <v>0</v>
      </c>
      <c r="S131" s="182">
        <v>0</v>
      </c>
      <c r="T131" s="182">
        <v>0</v>
      </c>
      <c r="U131" s="182">
        <v>0</v>
      </c>
      <c r="V131" s="182">
        <v>0</v>
      </c>
      <c r="W131" s="182">
        <v>0</v>
      </c>
      <c r="X131" s="182">
        <v>0</v>
      </c>
      <c r="Y131" s="182">
        <v>0</v>
      </c>
      <c r="Z131" s="182">
        <v>0</v>
      </c>
      <c r="AA131" s="182">
        <v>0</v>
      </c>
      <c r="AB131" s="182">
        <v>0</v>
      </c>
      <c r="AC131" s="182">
        <v>0</v>
      </c>
      <c r="AD131" s="182">
        <v>0</v>
      </c>
      <c r="AE131" s="182">
        <v>0</v>
      </c>
      <c r="AF131" s="182">
        <v>0</v>
      </c>
      <c r="AG131" s="198"/>
      <c r="AH131" s="147" t="str">
        <f t="shared" si="382"/>
        <v xml:space="preserve">проверка пройдена</v>
      </c>
      <c r="AI131" s="147" t="str">
        <f t="shared" si="383"/>
        <v xml:space="preserve">проверка пройдена</v>
      </c>
    </row>
    <row r="132" ht="62" hidden="1">
      <c r="A132" s="143"/>
      <c r="B132" s="143"/>
      <c r="C132" s="209" t="s">
        <v>263</v>
      </c>
      <c r="D132" s="143" t="str">
        <f>VLOOKUP(C132,'Коды программ'!$A$2:$B$578,2,FALSE)</f>
        <v xml:space="preserve">Техническое обслуживание и ремонт радиоэлектронной техники (по отраслям)</v>
      </c>
      <c r="E132" s="153" t="s">
        <v>90</v>
      </c>
      <c r="F132" s="162" t="s">
        <v>91</v>
      </c>
      <c r="G132" s="182">
        <v>0</v>
      </c>
      <c r="H132" s="182">
        <v>0</v>
      </c>
      <c r="I132" s="182">
        <v>0</v>
      </c>
      <c r="J132" s="182">
        <v>0</v>
      </c>
      <c r="K132" s="182">
        <v>0</v>
      </c>
      <c r="L132" s="182">
        <v>0</v>
      </c>
      <c r="M132" s="182">
        <v>0</v>
      </c>
      <c r="N132" s="182">
        <v>0</v>
      </c>
      <c r="O132" s="182">
        <v>0</v>
      </c>
      <c r="P132" s="182">
        <v>0</v>
      </c>
      <c r="Q132" s="182">
        <v>0</v>
      </c>
      <c r="R132" s="182">
        <v>0</v>
      </c>
      <c r="S132" s="182">
        <v>0</v>
      </c>
      <c r="T132" s="182">
        <v>0</v>
      </c>
      <c r="U132" s="182">
        <v>0</v>
      </c>
      <c r="V132" s="182">
        <v>0</v>
      </c>
      <c r="W132" s="182">
        <v>0</v>
      </c>
      <c r="X132" s="182">
        <v>0</v>
      </c>
      <c r="Y132" s="182">
        <v>0</v>
      </c>
      <c r="Z132" s="182">
        <v>0</v>
      </c>
      <c r="AA132" s="182">
        <v>0</v>
      </c>
      <c r="AB132" s="182">
        <v>0</v>
      </c>
      <c r="AC132" s="182">
        <v>0</v>
      </c>
      <c r="AD132" s="182">
        <v>0</v>
      </c>
      <c r="AE132" s="182">
        <v>0</v>
      </c>
      <c r="AF132" s="182">
        <v>0</v>
      </c>
      <c r="AG132" s="198"/>
      <c r="AH132" s="147" t="str">
        <f t="shared" si="382"/>
        <v xml:space="preserve">проверка пройдена</v>
      </c>
      <c r="AI132" s="147" t="str">
        <f t="shared" si="383"/>
        <v xml:space="preserve">проверка пройдена</v>
      </c>
    </row>
    <row r="133" ht="62" hidden="1">
      <c r="A133" s="143"/>
      <c r="B133" s="143"/>
      <c r="C133" s="209" t="s">
        <v>263</v>
      </c>
      <c r="D133" s="143" t="str">
        <f>VLOOKUP(C133,'Коды программ'!$A$2:$B$578,2,FALSE)</f>
        <v xml:space="preserve">Техническое обслуживание и ремонт радиоэлектронной техники (по отраслям)</v>
      </c>
      <c r="E133" s="163" t="s">
        <v>1331</v>
      </c>
      <c r="F133" s="164" t="s">
        <v>1362</v>
      </c>
      <c r="G133" s="215" t="str">
        <f>IF(AND(G119&lt;=G118,G120&lt;=G119,G121&lt;=G118,G122&lt;=G118,G123=(G119+G121),G123=(G124+G125+G126+G127+G128+G129+G130),G131&lt;=G123,G132&lt;=G123,(G119+G121)&lt;=G118,G124&lt;=G123,G125&lt;=G123,G126&lt;=G123,G127&lt;=G123,G128&lt;=G123,G129&lt;=G123,G130&lt;=G123,G131&lt;=G122,G131&lt;=G123)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H133" s="215" t="str">
        <f t="shared" ref="H133:AF133" si="387">IF(AND(H119&lt;=H118,H120&lt;=H119,H121&lt;=H118,H122&lt;=H118,H123=(H119+H121),H123=(H124+H125+H126+H127+H128+H129+H130),H131&lt;=H123,H132&lt;=H123,(H119+H121)&lt;=H118,H124&lt;=H123,H125&lt;=H123,H126&lt;=H123,H127&lt;=H123,H128&lt;=H123,H129&lt;=H123,H130&lt;=H123,H131&lt;=H122,H131&lt;=H123)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I133" s="215" t="str">
        <f t="shared" si="387"/>
        <v xml:space="preserve">проверка пройдена</v>
      </c>
      <c r="J133" s="215" t="str">
        <f t="shared" si="387"/>
        <v xml:space="preserve">проверка пройдена</v>
      </c>
      <c r="K133" s="215" t="str">
        <f t="shared" si="387"/>
        <v xml:space="preserve">проверка пройдена</v>
      </c>
      <c r="L133" s="215" t="str">
        <f t="shared" si="387"/>
        <v xml:space="preserve">проверка пройдена</v>
      </c>
      <c r="M133" s="215" t="str">
        <f t="shared" si="387"/>
        <v xml:space="preserve">проверка пройдена</v>
      </c>
      <c r="N133" s="215" t="str">
        <f t="shared" si="387"/>
        <v xml:space="preserve">проверка пройдена</v>
      </c>
      <c r="O133" s="215" t="str">
        <f t="shared" si="387"/>
        <v xml:space="preserve">проверка пройдена</v>
      </c>
      <c r="P133" s="215" t="str">
        <f t="shared" si="387"/>
        <v xml:space="preserve">проверка пройдена</v>
      </c>
      <c r="Q133" s="215" t="str">
        <f t="shared" si="387"/>
        <v xml:space="preserve">проверка пройдена</v>
      </c>
      <c r="R133" s="215" t="str">
        <f t="shared" si="387"/>
        <v xml:space="preserve">проверка пройдена</v>
      </c>
      <c r="S133" s="215" t="str">
        <f t="shared" si="387"/>
        <v xml:space="preserve">проверка пройдена</v>
      </c>
      <c r="T133" s="215" t="str">
        <f t="shared" si="387"/>
        <v xml:space="preserve">проверка пройдена</v>
      </c>
      <c r="U133" s="215" t="str">
        <f t="shared" si="387"/>
        <v xml:space="preserve">проверка пройдена</v>
      </c>
      <c r="V133" s="215" t="str">
        <f t="shared" si="387"/>
        <v xml:space="preserve">проверка пройдена</v>
      </c>
      <c r="W133" s="215" t="str">
        <f t="shared" si="387"/>
        <v xml:space="preserve">проверка пройдена</v>
      </c>
      <c r="X133" s="215" t="str">
        <f t="shared" si="387"/>
        <v xml:space="preserve">проверка пройдена</v>
      </c>
      <c r="Y133" s="215" t="str">
        <f t="shared" si="387"/>
        <v xml:space="preserve">проверка пройдена</v>
      </c>
      <c r="Z133" s="215" t="str">
        <f t="shared" si="387"/>
        <v xml:space="preserve">проверка пройдена</v>
      </c>
      <c r="AA133" s="215" t="str">
        <f t="shared" si="387"/>
        <v xml:space="preserve">проверка пройдена</v>
      </c>
      <c r="AB133" s="215" t="str">
        <f t="shared" si="387"/>
        <v xml:space="preserve">проверка пройдена</v>
      </c>
      <c r="AC133" s="215" t="str">
        <f t="shared" si="387"/>
        <v xml:space="preserve">проверка пройдена</v>
      </c>
      <c r="AD133" s="215" t="str">
        <f t="shared" si="387"/>
        <v xml:space="preserve">проверка пройдена</v>
      </c>
      <c r="AE133" s="215" t="str">
        <f t="shared" si="387"/>
        <v xml:space="preserve">проверка пройдена</v>
      </c>
      <c r="AF133" s="215" t="str">
        <f t="shared" si="387"/>
        <v xml:space="preserve">проверка пройдена</v>
      </c>
      <c r="AG133" s="166"/>
      <c r="AH133" s="147"/>
      <c r="AI133" s="147"/>
    </row>
  </sheetData>
  <protectedRanges>
    <protectedRange name="ввод2" sqref="H9:AH11 AG12:AH20 H21:AH21 H25:U26 AG25:AH26 H27:AH27 AG28:AH36 H37:AH37 H41:S42 AG41:AH42 H43:AH43 AG44:AH52 H53:AH53 H57:S58 AG57:AH58 H59:AH59 AG60:AH68 H69:AH69 H73:AA74 AG73:AH74 H75:AH75 H76:S84 AG76:AH84 H85:AH85 H89:AA90 AG89:AH90 H91:AH91 AG92:AH100 H101:AH101 H105:AA106 AG105:AH106 H107:AH107 AG108:AH116 H117:AH117 H121:S122 AG121:AH122 H123:AH123 AG124:AH132 H133:AH133" algorithmName="SHA-512" hashValue="pCB1p4l48XcGb0TvbO/UTBHnqMtU3SBSxybcdV++Tq0yhabEJTJ8yVJVWQaQ81Va6Qhmwsg2iDLo7Qawl4/jIQ==" saltValue="8b/nwjFXRHjj2ILZrP1Q1Q==" spinCount="100000"/>
    <protectedRange name="ввод1" sqref="D9:D21 D25:D37 D41:D53 D57:D69 D73:D85 D89:D101 D105:D117 D121:D133" algorithmName="SHA-512" hashValue="1bSj/x57iqqmj2kpfpr4FBdYz7+Ue4tylrkqZe3XYhkCAuQHJZg3+l7Rtbyk6tM8Ygc9zWVMwU42JQ3aL36y8A==" saltValue="3dvckN6a6WjE8+Dr5lHuiw==" spinCount="100000"/>
    <protectedRange name="ввод1_1" sqref="C6:C21" algorithmName="SHA-512" hashValue="1bSj/x57iqqmj2kpfpr4FBdYz7+Ue4tylrkqZe3XYhkCAuQHJZg3+l7Rtbyk6tM8Ygc9zWVMwU42JQ3aL36y8A==" saltValue="3dvckN6a6WjE8+Dr5lHuiw==" spinCount="100000"/>
    <protectedRange name="ввод1_2" sqref="C22:C37" algorithmName="SHA-512" hashValue="1bSj/x57iqqmj2kpfpr4FBdYz7+Ue4tylrkqZe3XYhkCAuQHJZg3+l7Rtbyk6tM8Ygc9zWVMwU42JQ3aL36y8A==" saltValue="3dvckN6a6WjE8+Dr5lHuiw==" spinCount="100000"/>
    <protectedRange name="ввод1_3" sqref="C38:C53" algorithmName="SHA-512" hashValue="1bSj/x57iqqmj2kpfpr4FBdYz7+Ue4tylrkqZe3XYhkCAuQHJZg3+l7Rtbyk6tM8Ygc9zWVMwU42JQ3aL36y8A==" saltValue="3dvckN6a6WjE8+Dr5lHuiw==" spinCount="100000"/>
    <protectedRange name="ввод1_4" sqref="C54:C69" algorithmName="SHA-512" hashValue="1bSj/x57iqqmj2kpfpr4FBdYz7+Ue4tylrkqZe3XYhkCAuQHJZg3+l7Rtbyk6tM8Ygc9zWVMwU42JQ3aL36y8A==" saltValue="3dvckN6a6WjE8+Dr5lHuiw==" spinCount="100000"/>
    <protectedRange name="ввод1_5" sqref="C70:C85" algorithmName="SHA-512" hashValue="1bSj/x57iqqmj2kpfpr4FBdYz7+Ue4tylrkqZe3XYhkCAuQHJZg3+l7Rtbyk6tM8Ygc9zWVMwU42JQ3aL36y8A==" saltValue="3dvckN6a6WjE8+Dr5lHuiw==" spinCount="100000"/>
    <protectedRange name="ввод1_6" sqref="C86:C101" algorithmName="SHA-512" hashValue="1bSj/x57iqqmj2kpfpr4FBdYz7+Ue4tylrkqZe3XYhkCAuQHJZg3+l7Rtbyk6tM8Ygc9zWVMwU42JQ3aL36y8A==" saltValue="3dvckN6a6WjE8+Dr5lHuiw==" spinCount="100000"/>
    <protectedRange name="ввод2_1" sqref="T76" algorithmName="SHA-512" hashValue="pCB1p4l48XcGb0TvbO/UTBHnqMtU3SBSxybcdV++Tq0yhabEJTJ8yVJVWQaQ81Va6Qhmwsg2iDLo7Qawl4/jIQ==" saltValue="8b/nwjFXRHjj2ILZrP1Q1Q==" spinCount="100000"/>
  </protectedRanges>
  <autoFilter ref="A5:AI133">
    <filterColumn colId="4">
      <filters>
        <filter val="01"/>
      </filters>
    </filterColumn>
  </autoFilter>
  <mergeCells count="17">
    <mergeCell ref="A1:AG1"/>
    <mergeCell ref="A2:A4"/>
    <mergeCell ref="B2:B4"/>
    <mergeCell ref="C2:C4"/>
    <mergeCell ref="D2:D4"/>
    <mergeCell ref="E2:E4"/>
    <mergeCell ref="F2:F4"/>
    <mergeCell ref="G2:G4"/>
    <mergeCell ref="H2:AF2"/>
    <mergeCell ref="AG2:AG4"/>
    <mergeCell ref="AH2:AH4"/>
    <mergeCell ref="AI2:AI4"/>
    <mergeCell ref="H3:M3"/>
    <mergeCell ref="N3:P3"/>
    <mergeCell ref="Q3:T3"/>
    <mergeCell ref="U3:Z3"/>
    <mergeCell ref="AA3:AF3"/>
  </mergeCells>
  <printOptions headings="0" gridLines="0"/>
  <pageMargins left="0.25" right="0.25" top="0.75" bottom="0.75" header="0.30000001192092901" footer="0.30000001192092901"/>
  <pageSetup paperSize="9" scale="41" fitToWidth="1" fitToHeight="1" pageOrder="downThenOver" orientation="portrait" usePrinterDefaults="1" blackAndWhite="0" draft="0" cellComments="none" useFirstPageNumber="0" errors="displayed" horizontalDpi="600" verticalDpi="600" copies="1"/>
  <headerFooter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topLeftCell="G2" zoomScale="70" workbookViewId="0">
      <selection activeCell="C54" activeCellId="0" sqref="C54:C69"/>
    </sheetView>
  </sheetViews>
  <sheetFormatPr defaultColWidth="9.1796875" defaultRowHeight="14.25"/>
  <cols>
    <col customWidth="1" min="1" max="1" style="141" width="19.1796875"/>
    <col customWidth="1" min="2" max="2" style="141" width="19.453125"/>
    <col customWidth="1" min="3" max="3" style="141" width="21"/>
    <col customWidth="1" min="4" max="4" style="141" width="27"/>
    <col customWidth="1" min="5" max="5" style="141" width="8.81640625"/>
    <col customWidth="1" min="6" max="6" style="141" width="39.26953125"/>
    <col customWidth="1" min="7" max="7" style="141" width="27.453125"/>
    <col customWidth="1" min="8" max="9" style="141" width="21.81640625"/>
    <col customWidth="1" min="10" max="10" style="141" width="22.54296875"/>
    <col customWidth="1" min="11" max="11" style="141" width="14.453125"/>
    <col customWidth="1" min="12" max="12" style="141" width="18.1796875"/>
    <col customWidth="1" min="13" max="13" style="141" width="15.81640625"/>
    <col customWidth="1" min="14" max="14" style="141" width="19.453125"/>
    <col customWidth="1" min="15" max="15" style="141" width="33"/>
    <col customWidth="1" min="16" max="17" style="141" width="18.26953125"/>
    <col customWidth="1" min="18" max="18" style="141" width="21"/>
    <col customWidth="1" min="19" max="19" style="141" width="22"/>
    <col customWidth="1" min="20" max="20" style="141" width="21.54296875"/>
    <col customWidth="1" min="21" max="21" style="141" width="20.26953125"/>
    <col customWidth="1" min="22" max="23" style="141" width="18.26953125"/>
    <col customWidth="1" min="24" max="25" style="141" width="20"/>
    <col customWidth="1" min="26" max="26" style="141" width="23.1796875"/>
    <col customWidth="1" min="27" max="27" style="141" width="20"/>
    <col customWidth="1" min="28" max="28" style="141" width="18.1796875"/>
    <col customWidth="1" min="29" max="29" style="141" width="20"/>
    <col customWidth="1" min="30" max="30" style="141" width="15.26953125"/>
    <col customWidth="1" min="31" max="31" style="141" width="32"/>
    <col customWidth="1" min="32" max="32" style="141" width="15.54296875"/>
    <col customWidth="1" min="33" max="33" style="141" width="24"/>
    <col customWidth="1" min="34" max="34" style="141" width="53"/>
    <col customWidth="1" min="35" max="35" style="141" width="44.453125"/>
    <col min="36" max="16384" style="141" width="9.1796875"/>
  </cols>
  <sheetData>
    <row r="1" ht="193" customHeight="1">
      <c r="A1" s="55" t="s">
        <v>1350</v>
      </c>
      <c r="B1" s="56"/>
      <c r="C1" s="57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</row>
    <row r="2" s="142" customFormat="1" ht="42.75" customHeight="1">
      <c r="A2" s="143" t="s">
        <v>1291</v>
      </c>
      <c r="B2" s="143" t="s">
        <v>1351</v>
      </c>
      <c r="C2" s="143" t="s">
        <v>1293</v>
      </c>
      <c r="D2" s="143" t="s">
        <v>1294</v>
      </c>
      <c r="E2" s="143" t="s">
        <v>1295</v>
      </c>
      <c r="F2" s="143" t="s">
        <v>1352</v>
      </c>
      <c r="G2" s="144" t="s">
        <v>1353</v>
      </c>
      <c r="H2" s="145" t="s">
        <v>1298</v>
      </c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45"/>
      <c r="AC2" s="145"/>
      <c r="AD2" s="145"/>
      <c r="AE2" s="145"/>
      <c r="AF2" s="145"/>
      <c r="AG2" s="146" t="s">
        <v>1354</v>
      </c>
      <c r="AH2" s="147" t="s">
        <v>1300</v>
      </c>
      <c r="AI2" s="147" t="s">
        <v>1355</v>
      </c>
    </row>
    <row r="3" s="142" customFormat="1" ht="51.75" customHeight="1">
      <c r="A3" s="143"/>
      <c r="B3" s="143"/>
      <c r="C3" s="143"/>
      <c r="D3" s="143"/>
      <c r="E3" s="143"/>
      <c r="F3" s="143"/>
      <c r="G3" s="144"/>
      <c r="H3" s="148" t="s">
        <v>1301</v>
      </c>
      <c r="I3" s="148"/>
      <c r="J3" s="148"/>
      <c r="K3" s="148"/>
      <c r="L3" s="148"/>
      <c r="M3" s="148"/>
      <c r="N3" s="149" t="s">
        <v>1302</v>
      </c>
      <c r="O3" s="149"/>
      <c r="P3" s="149"/>
      <c r="Q3" s="149" t="s">
        <v>1303</v>
      </c>
      <c r="R3" s="149"/>
      <c r="S3" s="149"/>
      <c r="T3" s="149"/>
      <c r="U3" s="148" t="s">
        <v>1304</v>
      </c>
      <c r="V3" s="148"/>
      <c r="W3" s="148"/>
      <c r="X3" s="148"/>
      <c r="Y3" s="148"/>
      <c r="Z3" s="148"/>
      <c r="AA3" s="145" t="s">
        <v>1305</v>
      </c>
      <c r="AB3" s="145"/>
      <c r="AC3" s="145"/>
      <c r="AD3" s="145"/>
      <c r="AE3" s="145"/>
      <c r="AF3" s="145"/>
      <c r="AG3" s="146"/>
      <c r="AH3" s="147"/>
      <c r="AI3" s="147"/>
    </row>
    <row r="4" s="150" customFormat="1" ht="255.75" customHeight="1">
      <c r="A4" s="143"/>
      <c r="B4" s="143"/>
      <c r="C4" s="143"/>
      <c r="D4" s="143"/>
      <c r="E4" s="143"/>
      <c r="F4" s="143"/>
      <c r="G4" s="143"/>
      <c r="H4" s="144" t="s">
        <v>1306</v>
      </c>
      <c r="I4" s="151" t="s">
        <v>1307</v>
      </c>
      <c r="J4" s="151" t="s">
        <v>1308</v>
      </c>
      <c r="K4" s="144" t="s">
        <v>1309</v>
      </c>
      <c r="L4" s="143" t="s">
        <v>1310</v>
      </c>
      <c r="M4" s="144" t="s">
        <v>1311</v>
      </c>
      <c r="N4" s="144" t="s">
        <v>1312</v>
      </c>
      <c r="O4" s="152" t="s">
        <v>1356</v>
      </c>
      <c r="P4" s="144" t="s">
        <v>1314</v>
      </c>
      <c r="Q4" s="144" t="s">
        <v>1357</v>
      </c>
      <c r="R4" s="143" t="s">
        <v>1316</v>
      </c>
      <c r="S4" s="143" t="s">
        <v>1317</v>
      </c>
      <c r="T4" s="143" t="s">
        <v>1318</v>
      </c>
      <c r="U4" s="144" t="s">
        <v>1319</v>
      </c>
      <c r="V4" s="144" t="s">
        <v>1320</v>
      </c>
      <c r="W4" s="144" t="s">
        <v>1358</v>
      </c>
      <c r="X4" s="144" t="s">
        <v>1322</v>
      </c>
      <c r="Y4" s="144" t="s">
        <v>1323</v>
      </c>
      <c r="Z4" s="144" t="s">
        <v>1324</v>
      </c>
      <c r="AA4" s="144" t="s">
        <v>1325</v>
      </c>
      <c r="AB4" s="144" t="s">
        <v>1326</v>
      </c>
      <c r="AC4" s="144" t="s">
        <v>1327</v>
      </c>
      <c r="AD4" s="144" t="s">
        <v>1328</v>
      </c>
      <c r="AE4" s="144" t="s">
        <v>1359</v>
      </c>
      <c r="AF4" s="144" t="s">
        <v>1330</v>
      </c>
      <c r="AG4" s="146"/>
      <c r="AH4" s="147"/>
      <c r="AI4" s="147"/>
    </row>
    <row r="5" s="150" customFormat="1" ht="18.75" customHeight="1">
      <c r="A5" s="153" t="s">
        <v>6</v>
      </c>
      <c r="B5" s="153" t="s">
        <v>14</v>
      </c>
      <c r="C5" s="153" t="s">
        <v>22</v>
      </c>
      <c r="D5" s="153" t="s">
        <v>29</v>
      </c>
      <c r="E5" s="153" t="s">
        <v>36</v>
      </c>
      <c r="F5" s="153" t="s">
        <v>42</v>
      </c>
      <c r="G5" s="153" t="s">
        <v>48</v>
      </c>
      <c r="H5" s="153" t="s">
        <v>54</v>
      </c>
      <c r="I5" s="153" t="s">
        <v>60</v>
      </c>
      <c r="J5" s="153" t="s">
        <v>65</v>
      </c>
      <c r="K5" s="153" t="s">
        <v>70</v>
      </c>
      <c r="L5" s="153" t="s">
        <v>75</v>
      </c>
      <c r="M5" s="153" t="s">
        <v>80</v>
      </c>
      <c r="N5" s="153" t="s">
        <v>85</v>
      </c>
      <c r="O5" s="153" t="s">
        <v>90</v>
      </c>
      <c r="P5" s="153" t="s">
        <v>1331</v>
      </c>
      <c r="Q5" s="153" t="s">
        <v>1332</v>
      </c>
      <c r="R5" s="153" t="s">
        <v>1333</v>
      </c>
      <c r="S5" s="153" t="s">
        <v>1334</v>
      </c>
      <c r="T5" s="153" t="s">
        <v>1335</v>
      </c>
      <c r="U5" s="153" t="s">
        <v>1336</v>
      </c>
      <c r="V5" s="153" t="s">
        <v>1337</v>
      </c>
      <c r="W5" s="153" t="s">
        <v>1338</v>
      </c>
      <c r="X5" s="153" t="s">
        <v>1339</v>
      </c>
      <c r="Y5" s="153" t="s">
        <v>1340</v>
      </c>
      <c r="Z5" s="153" t="s">
        <v>1341</v>
      </c>
      <c r="AA5" s="153" t="s">
        <v>1342</v>
      </c>
      <c r="AB5" s="153" t="s">
        <v>1343</v>
      </c>
      <c r="AC5" s="153" t="s">
        <v>1344</v>
      </c>
      <c r="AD5" s="153" t="s">
        <v>1345</v>
      </c>
      <c r="AE5" s="153" t="s">
        <v>1346</v>
      </c>
      <c r="AF5" s="153" t="s">
        <v>1347</v>
      </c>
      <c r="AG5" s="153" t="s">
        <v>1348</v>
      </c>
      <c r="AH5" s="153" t="s">
        <v>1349</v>
      </c>
      <c r="AI5" s="153" t="s">
        <v>1360</v>
      </c>
    </row>
    <row r="6" s="150" customFormat="1" ht="35.25" customHeight="1">
      <c r="A6" s="143"/>
      <c r="B6" s="143"/>
      <c r="C6" s="92" t="s">
        <v>409</v>
      </c>
      <c r="D6" s="143" t="str">
        <f>VLOOKUP(C6,'Коды программ'!$A$2:$B$578,2,FALSE)</f>
        <v xml:space="preserve">Сварщик (ручной и частично механизированной сварки (наплавки)</v>
      </c>
      <c r="E6" s="154" t="s">
        <v>6</v>
      </c>
      <c r="F6" s="155" t="s">
        <v>7</v>
      </c>
      <c r="G6" s="156">
        <v>29</v>
      </c>
      <c r="H6" s="156">
        <v>25</v>
      </c>
      <c r="I6" s="156">
        <v>25</v>
      </c>
      <c r="J6" s="156">
        <v>0</v>
      </c>
      <c r="K6" s="156">
        <v>0</v>
      </c>
      <c r="L6" s="156">
        <v>0</v>
      </c>
      <c r="M6" s="156">
        <v>2</v>
      </c>
      <c r="N6" s="156">
        <v>0</v>
      </c>
      <c r="O6" s="156">
        <v>2</v>
      </c>
      <c r="P6" s="156">
        <v>0</v>
      </c>
      <c r="Q6" s="156">
        <v>0</v>
      </c>
      <c r="R6" s="156">
        <v>0</v>
      </c>
      <c r="S6" s="156">
        <v>0</v>
      </c>
      <c r="T6" s="156">
        <v>0</v>
      </c>
      <c r="U6" s="156">
        <v>0</v>
      </c>
      <c r="V6" s="156">
        <v>0</v>
      </c>
      <c r="W6" s="156">
        <v>0</v>
      </c>
      <c r="X6" s="156">
        <v>0</v>
      </c>
      <c r="Y6" s="156">
        <v>0</v>
      </c>
      <c r="Z6" s="156">
        <v>0</v>
      </c>
      <c r="AA6" s="156">
        <v>0</v>
      </c>
      <c r="AB6" s="156">
        <v>0</v>
      </c>
      <c r="AC6" s="156">
        <v>0</v>
      </c>
      <c r="AD6" s="156">
        <v>0</v>
      </c>
      <c r="AE6" s="156">
        <v>0</v>
      </c>
      <c r="AF6" s="156">
        <v>0</v>
      </c>
      <c r="AG6" s="156">
        <v>0</v>
      </c>
      <c r="AH6" s="147" t="str">
        <f t="shared" ref="AH6:AH10" si="388">IF(G6=H6+K6+L6+M6+N6+O6+P6+Q6+R6+S6+T6+U6+V6+W6+X6+Y6+Z6+AA6+AB6+AC6+AD6+AE6+AF6,"проверка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 xml:space="preserve">проверка пройдена</v>
      </c>
      <c r="AI6" s="147" t="str">
        <f t="shared" ref="AI6:AI20" si="389">IF(OR(I6&gt;H6,J6&gt;H6),"ВНИМАНИЕ! В гр.09 и/или 10 не может стоять значение большее, чем в гр.08","проверка пройдена")</f>
        <v xml:space="preserve">проверка пройдена</v>
      </c>
    </row>
    <row r="7" s="150" customFormat="1" ht="35.25" customHeight="1">
      <c r="A7" s="143"/>
      <c r="B7" s="143"/>
      <c r="C7" s="92" t="s">
        <v>409</v>
      </c>
      <c r="D7" s="143" t="str">
        <f>VLOOKUP(C7,'Коды программ'!$A$2:$B$578,2,FALSE)</f>
        <v xml:space="preserve">Сварщик (ручной и частично механизированной сварки (наплавки)</v>
      </c>
      <c r="E7" s="154" t="s">
        <v>14</v>
      </c>
      <c r="F7" s="158" t="s">
        <v>15</v>
      </c>
      <c r="G7" s="156">
        <v>0</v>
      </c>
      <c r="H7" s="156">
        <v>0</v>
      </c>
      <c r="I7" s="156">
        <v>0</v>
      </c>
      <c r="J7" s="156">
        <v>0</v>
      </c>
      <c r="K7" s="156">
        <v>0</v>
      </c>
      <c r="L7" s="156">
        <v>0</v>
      </c>
      <c r="M7" s="156">
        <v>0</v>
      </c>
      <c r="N7" s="156">
        <v>0</v>
      </c>
      <c r="O7" s="156">
        <v>0</v>
      </c>
      <c r="P7" s="156">
        <v>0</v>
      </c>
      <c r="Q7" s="156">
        <v>0</v>
      </c>
      <c r="R7" s="156">
        <v>0</v>
      </c>
      <c r="S7" s="156">
        <v>0</v>
      </c>
      <c r="T7" s="156">
        <v>0</v>
      </c>
      <c r="U7" s="156"/>
      <c r="V7" s="156">
        <v>0</v>
      </c>
      <c r="W7" s="156">
        <v>0</v>
      </c>
      <c r="X7" s="156">
        <v>0</v>
      </c>
      <c r="Y7" s="156">
        <v>0</v>
      </c>
      <c r="Z7" s="156">
        <v>0</v>
      </c>
      <c r="AA7" s="156">
        <v>0</v>
      </c>
      <c r="AB7" s="156">
        <v>0</v>
      </c>
      <c r="AC7" s="156">
        <v>0</v>
      </c>
      <c r="AD7" s="156">
        <v>0</v>
      </c>
      <c r="AE7" s="156">
        <v>0</v>
      </c>
      <c r="AF7" s="156">
        <v>0</v>
      </c>
      <c r="AG7" s="156">
        <v>0</v>
      </c>
      <c r="AH7" s="147" t="str">
        <f t="shared" si="388"/>
        <v xml:space="preserve">проверка пройдена</v>
      </c>
      <c r="AI7" s="147" t="str">
        <f t="shared" si="389"/>
        <v xml:space="preserve">проверка пройдена</v>
      </c>
    </row>
    <row r="8" s="150" customFormat="1" ht="35.25" customHeight="1">
      <c r="A8" s="143"/>
      <c r="B8" s="143"/>
      <c r="C8" s="92" t="s">
        <v>409</v>
      </c>
      <c r="D8" s="143" t="str">
        <f>VLOOKUP(C8,'Коды программ'!$A$2:$B$578,2,FALSE)</f>
        <v xml:space="preserve">Сварщик (ручной и частично механизированной сварки (наплавки)</v>
      </c>
      <c r="E8" s="154" t="s">
        <v>22</v>
      </c>
      <c r="F8" s="158" t="s">
        <v>23</v>
      </c>
      <c r="G8" s="156">
        <v>0</v>
      </c>
      <c r="H8" s="156">
        <v>0</v>
      </c>
      <c r="I8" s="156">
        <v>0</v>
      </c>
      <c r="J8" s="156">
        <v>0</v>
      </c>
      <c r="K8" s="156">
        <v>0</v>
      </c>
      <c r="L8" s="156">
        <v>0</v>
      </c>
      <c r="M8" s="156">
        <v>0</v>
      </c>
      <c r="N8" s="156">
        <v>0</v>
      </c>
      <c r="O8" s="156">
        <v>0</v>
      </c>
      <c r="P8" s="156">
        <v>0</v>
      </c>
      <c r="Q8" s="156">
        <v>0</v>
      </c>
      <c r="R8" s="156">
        <v>0</v>
      </c>
      <c r="S8" s="156">
        <v>0</v>
      </c>
      <c r="T8" s="156">
        <v>0</v>
      </c>
      <c r="U8" s="156">
        <v>0</v>
      </c>
      <c r="V8" s="156">
        <v>0</v>
      </c>
      <c r="W8" s="156">
        <v>0</v>
      </c>
      <c r="X8" s="156">
        <v>0</v>
      </c>
      <c r="Y8" s="156">
        <v>0</v>
      </c>
      <c r="Z8" s="156">
        <v>0</v>
      </c>
      <c r="AA8" s="156">
        <v>0</v>
      </c>
      <c r="AB8" s="156">
        <v>0</v>
      </c>
      <c r="AC8" s="156">
        <v>0</v>
      </c>
      <c r="AD8" s="156">
        <v>0</v>
      </c>
      <c r="AE8" s="156">
        <v>0</v>
      </c>
      <c r="AF8" s="156">
        <v>0</v>
      </c>
      <c r="AG8" s="156">
        <v>0</v>
      </c>
      <c r="AH8" s="147" t="str">
        <f t="shared" si="388"/>
        <v xml:space="preserve">проверка пройдена</v>
      </c>
      <c r="AI8" s="147" t="str">
        <f t="shared" si="389"/>
        <v xml:space="preserve">проверка пройдена</v>
      </c>
    </row>
    <row r="9" s="150" customFormat="1" ht="36.75" customHeight="1">
      <c r="A9" s="143"/>
      <c r="B9" s="143"/>
      <c r="C9" s="92" t="s">
        <v>409</v>
      </c>
      <c r="D9" s="143" t="str">
        <f>VLOOKUP(C9,'Коды программ'!$A$2:$B$578,2,FALSE)</f>
        <v xml:space="preserve">Сварщик (ручной и частично механизированной сварки (наплавки)</v>
      </c>
      <c r="E9" s="154" t="s">
        <v>29</v>
      </c>
      <c r="F9" s="158" t="s">
        <v>30</v>
      </c>
      <c r="G9" s="156">
        <v>1</v>
      </c>
      <c r="H9" s="156">
        <v>1</v>
      </c>
      <c r="I9" s="156">
        <v>1</v>
      </c>
      <c r="J9" s="156">
        <v>0</v>
      </c>
      <c r="K9" s="156">
        <v>0</v>
      </c>
      <c r="L9" s="156">
        <v>0</v>
      </c>
      <c r="M9" s="156">
        <v>0</v>
      </c>
      <c r="N9" s="156">
        <v>0</v>
      </c>
      <c r="O9" s="156">
        <v>0</v>
      </c>
      <c r="P9" s="156">
        <v>0</v>
      </c>
      <c r="Q9" s="156">
        <v>0</v>
      </c>
      <c r="R9" s="156">
        <v>0</v>
      </c>
      <c r="S9" s="156">
        <v>0</v>
      </c>
      <c r="T9" s="156">
        <v>0</v>
      </c>
      <c r="U9" s="156">
        <v>0</v>
      </c>
      <c r="V9" s="156">
        <v>0</v>
      </c>
      <c r="W9" s="156">
        <v>0</v>
      </c>
      <c r="X9" s="156">
        <v>0</v>
      </c>
      <c r="Y9" s="156">
        <v>0</v>
      </c>
      <c r="Z9" s="156">
        <v>0</v>
      </c>
      <c r="AA9" s="156">
        <v>0</v>
      </c>
      <c r="AB9" s="156">
        <v>0</v>
      </c>
      <c r="AC9" s="156">
        <v>0</v>
      </c>
      <c r="AD9" s="156">
        <v>0</v>
      </c>
      <c r="AE9" s="156">
        <v>0</v>
      </c>
      <c r="AF9" s="156">
        <v>0</v>
      </c>
      <c r="AG9" s="156">
        <v>0</v>
      </c>
      <c r="AH9" s="147" t="str">
        <f t="shared" si="388"/>
        <v xml:space="preserve">проверка пройдена</v>
      </c>
      <c r="AI9" s="147" t="str">
        <f t="shared" si="389"/>
        <v xml:space="preserve">проверка пройдена</v>
      </c>
    </row>
    <row r="10" s="150" customFormat="1" ht="27" customHeight="1">
      <c r="A10" s="143"/>
      <c r="B10" s="143"/>
      <c r="C10" s="92" t="s">
        <v>409</v>
      </c>
      <c r="D10" s="143" t="str">
        <f>VLOOKUP(C10,'Коды программ'!$A$2:$B$578,2,FALSE)</f>
        <v xml:space="preserve">Сварщик (ручной и частично механизированной сварки (наплавки)</v>
      </c>
      <c r="E10" s="154" t="s">
        <v>36</v>
      </c>
      <c r="F10" s="158" t="s">
        <v>37</v>
      </c>
      <c r="G10" s="156">
        <v>0</v>
      </c>
      <c r="H10" s="156">
        <v>0</v>
      </c>
      <c r="I10" s="156">
        <v>0</v>
      </c>
      <c r="J10" s="156">
        <v>0</v>
      </c>
      <c r="K10" s="156">
        <v>0</v>
      </c>
      <c r="L10" s="156">
        <v>0</v>
      </c>
      <c r="M10" s="156">
        <v>0</v>
      </c>
      <c r="N10" s="156">
        <v>0</v>
      </c>
      <c r="O10" s="156">
        <v>0</v>
      </c>
      <c r="P10" s="156">
        <v>0</v>
      </c>
      <c r="Q10" s="156">
        <v>0</v>
      </c>
      <c r="R10" s="156">
        <v>0</v>
      </c>
      <c r="S10" s="156">
        <v>0</v>
      </c>
      <c r="T10" s="156">
        <v>0</v>
      </c>
      <c r="U10" s="156">
        <v>0</v>
      </c>
      <c r="V10" s="156">
        <v>0</v>
      </c>
      <c r="W10" s="156">
        <v>0</v>
      </c>
      <c r="X10" s="156">
        <v>0</v>
      </c>
      <c r="Y10" s="156">
        <v>0</v>
      </c>
      <c r="Z10" s="156">
        <v>0</v>
      </c>
      <c r="AA10" s="156">
        <v>0</v>
      </c>
      <c r="AB10" s="156">
        <v>0</v>
      </c>
      <c r="AC10" s="156">
        <v>0</v>
      </c>
      <c r="AD10" s="156">
        <v>0</v>
      </c>
      <c r="AE10" s="156">
        <v>0</v>
      </c>
      <c r="AF10" s="156">
        <v>0</v>
      </c>
      <c r="AG10" s="156">
        <v>0</v>
      </c>
      <c r="AH10" s="147" t="str">
        <f t="shared" si="388"/>
        <v xml:space="preserve">проверка пройдена</v>
      </c>
      <c r="AI10" s="147" t="str">
        <f t="shared" si="389"/>
        <v xml:space="preserve">проверка пройдена</v>
      </c>
    </row>
    <row r="11" s="150" customFormat="1" ht="81" customHeight="1">
      <c r="A11" s="143"/>
      <c r="B11" s="143"/>
      <c r="C11" s="92" t="s">
        <v>409</v>
      </c>
      <c r="D11" s="143" t="str">
        <f>VLOOKUP(C11,'Коды программ'!$A$2:$B$578,2,FALSE)</f>
        <v xml:space="preserve">Сварщик (ручной и частично механизированной сварки (наплавки)</v>
      </c>
      <c r="E11" s="153" t="s">
        <v>42</v>
      </c>
      <c r="F11" s="159" t="s">
        <v>43</v>
      </c>
      <c r="G11" s="156">
        <v>1</v>
      </c>
      <c r="H11" s="156">
        <f t="shared" ref="H11:AF11" si="390">H7+H9</f>
        <v>1</v>
      </c>
      <c r="I11" s="156">
        <f t="shared" si="390"/>
        <v>1</v>
      </c>
      <c r="J11" s="156">
        <f t="shared" si="390"/>
        <v>0</v>
      </c>
      <c r="K11" s="156">
        <f t="shared" si="390"/>
        <v>0</v>
      </c>
      <c r="L11" s="156">
        <f t="shared" si="390"/>
        <v>0</v>
      </c>
      <c r="M11" s="156">
        <f t="shared" si="390"/>
        <v>0</v>
      </c>
      <c r="N11" s="156">
        <f t="shared" si="390"/>
        <v>0</v>
      </c>
      <c r="O11" s="156">
        <f t="shared" si="390"/>
        <v>0</v>
      </c>
      <c r="P11" s="156">
        <f t="shared" si="390"/>
        <v>0</v>
      </c>
      <c r="Q11" s="156">
        <f t="shared" si="390"/>
        <v>0</v>
      </c>
      <c r="R11" s="156">
        <f t="shared" si="390"/>
        <v>0</v>
      </c>
      <c r="S11" s="156">
        <f t="shared" si="390"/>
        <v>0</v>
      </c>
      <c r="T11" s="156">
        <f t="shared" si="390"/>
        <v>0</v>
      </c>
      <c r="U11" s="156">
        <f t="shared" si="390"/>
        <v>0</v>
      </c>
      <c r="V11" s="156">
        <f t="shared" si="390"/>
        <v>0</v>
      </c>
      <c r="W11" s="156">
        <f t="shared" si="390"/>
        <v>0</v>
      </c>
      <c r="X11" s="156">
        <f t="shared" si="390"/>
        <v>0</v>
      </c>
      <c r="Y11" s="156">
        <f t="shared" si="390"/>
        <v>0</v>
      </c>
      <c r="Z11" s="156">
        <f t="shared" si="390"/>
        <v>0</v>
      </c>
      <c r="AA11" s="156">
        <f t="shared" si="390"/>
        <v>0</v>
      </c>
      <c r="AB11" s="156">
        <f t="shared" si="390"/>
        <v>0</v>
      </c>
      <c r="AC11" s="156">
        <f t="shared" si="390"/>
        <v>0</v>
      </c>
      <c r="AD11" s="156">
        <f t="shared" si="390"/>
        <v>0</v>
      </c>
      <c r="AE11" s="156">
        <f t="shared" si="390"/>
        <v>0</v>
      </c>
      <c r="AF11" s="156">
        <f t="shared" si="390"/>
        <v>0</v>
      </c>
      <c r="AG11" s="156">
        <v>0</v>
      </c>
      <c r="AH11" s="147" t="str">
        <f t="shared" ref="AH11:AH68" si="391">IF(G11=H11+K11+L11+M11+N11+O11+P11+Q11+R11+S11+T11+U11+V11+W11+X11+Y11+Z11+AA11+AB11+AC11+AD11+AE11+AF11,"проверка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 xml:space="preserve">проверка пройдена</v>
      </c>
      <c r="AI11" s="147" t="str">
        <f t="shared" si="389"/>
        <v xml:space="preserve">проверка пройдена</v>
      </c>
    </row>
    <row r="12" ht="87" customHeight="1">
      <c r="A12" s="143"/>
      <c r="B12" s="143"/>
      <c r="C12" s="92" t="s">
        <v>409</v>
      </c>
      <c r="D12" s="143" t="str">
        <f>VLOOKUP(C12,'Коды программ'!$A$2:$B$578,2,FALSE)</f>
        <v xml:space="preserve">Сварщик (ручной и частично механизированной сварки (наплавки)</v>
      </c>
      <c r="E12" s="153" t="s">
        <v>48</v>
      </c>
      <c r="F12" s="159" t="s">
        <v>49</v>
      </c>
      <c r="G12" s="156">
        <v>0</v>
      </c>
      <c r="H12" s="156">
        <v>0</v>
      </c>
      <c r="I12" s="156">
        <v>0</v>
      </c>
      <c r="J12" s="156">
        <v>0</v>
      </c>
      <c r="K12" s="156">
        <v>0</v>
      </c>
      <c r="L12" s="156">
        <v>0</v>
      </c>
      <c r="M12" s="156">
        <v>0</v>
      </c>
      <c r="N12" s="156">
        <v>0</v>
      </c>
      <c r="O12" s="156">
        <v>0</v>
      </c>
      <c r="P12" s="156">
        <v>0</v>
      </c>
      <c r="Q12" s="156">
        <v>0</v>
      </c>
      <c r="R12" s="156">
        <v>0</v>
      </c>
      <c r="S12" s="156">
        <v>0</v>
      </c>
      <c r="T12" s="156">
        <v>0</v>
      </c>
      <c r="U12" s="156">
        <v>0</v>
      </c>
      <c r="V12" s="156">
        <v>0</v>
      </c>
      <c r="W12" s="156">
        <v>0</v>
      </c>
      <c r="X12" s="156">
        <v>0</v>
      </c>
      <c r="Y12" s="156">
        <v>0</v>
      </c>
      <c r="Z12" s="156">
        <v>0</v>
      </c>
      <c r="AA12" s="156">
        <v>0</v>
      </c>
      <c r="AB12" s="156">
        <v>0</v>
      </c>
      <c r="AC12" s="156">
        <v>0</v>
      </c>
      <c r="AD12" s="156">
        <v>0</v>
      </c>
      <c r="AE12" s="156">
        <v>0</v>
      </c>
      <c r="AF12" s="156">
        <v>0</v>
      </c>
      <c r="AG12" s="156">
        <v>0</v>
      </c>
      <c r="AH12" s="147" t="str">
        <f t="shared" si="391"/>
        <v xml:space="preserve">проверка пройдена</v>
      </c>
      <c r="AI12" s="147" t="str">
        <f t="shared" si="389"/>
        <v xml:space="preserve">проверка пройдена</v>
      </c>
    </row>
    <row r="13" ht="60">
      <c r="A13" s="143"/>
      <c r="B13" s="143"/>
      <c r="C13" s="92" t="s">
        <v>409</v>
      </c>
      <c r="D13" s="143" t="str">
        <f>VLOOKUP(C13,'Коды программ'!$A$2:$B$578,2,FALSE)</f>
        <v xml:space="preserve">Сварщик (ручной и частично механизированной сварки (наплавки)</v>
      </c>
      <c r="E13" s="153" t="s">
        <v>54</v>
      </c>
      <c r="F13" s="159" t="s">
        <v>55</v>
      </c>
      <c r="G13" s="156">
        <v>1</v>
      </c>
      <c r="H13" s="156">
        <v>1</v>
      </c>
      <c r="I13" s="156">
        <v>1</v>
      </c>
      <c r="J13" s="156">
        <v>0</v>
      </c>
      <c r="K13" s="156">
        <v>0</v>
      </c>
      <c r="L13" s="156">
        <v>0</v>
      </c>
      <c r="M13" s="156">
        <v>0</v>
      </c>
      <c r="N13" s="156">
        <v>0</v>
      </c>
      <c r="O13" s="156">
        <v>0</v>
      </c>
      <c r="P13" s="156">
        <v>0</v>
      </c>
      <c r="Q13" s="156">
        <v>0</v>
      </c>
      <c r="R13" s="156">
        <v>0</v>
      </c>
      <c r="S13" s="156">
        <v>0</v>
      </c>
      <c r="T13" s="156">
        <v>0</v>
      </c>
      <c r="U13" s="156">
        <v>0</v>
      </c>
      <c r="V13" s="156">
        <v>0</v>
      </c>
      <c r="W13" s="156">
        <v>0</v>
      </c>
      <c r="X13" s="156">
        <v>0</v>
      </c>
      <c r="Y13" s="156">
        <v>0</v>
      </c>
      <c r="Z13" s="156">
        <v>0</v>
      </c>
      <c r="AA13" s="156">
        <v>0</v>
      </c>
      <c r="AB13" s="156">
        <v>0</v>
      </c>
      <c r="AC13" s="156">
        <v>0</v>
      </c>
      <c r="AD13" s="156">
        <v>0</v>
      </c>
      <c r="AE13" s="156">
        <v>0</v>
      </c>
      <c r="AF13" s="156">
        <v>0</v>
      </c>
      <c r="AG13" s="156">
        <v>0</v>
      </c>
      <c r="AH13" s="147" t="str">
        <f t="shared" si="391"/>
        <v xml:space="preserve">проверка пройдена</v>
      </c>
      <c r="AI13" s="147" t="str">
        <f t="shared" si="389"/>
        <v xml:space="preserve">проверка пройдена</v>
      </c>
    </row>
    <row r="14" ht="60">
      <c r="A14" s="143"/>
      <c r="B14" s="143"/>
      <c r="C14" s="92" t="s">
        <v>409</v>
      </c>
      <c r="D14" s="143" t="str">
        <f>VLOOKUP(C14,'Коды программ'!$A$2:$B$578,2,FALSE)</f>
        <v xml:space="preserve">Сварщик (ручной и частично механизированной сварки (наплавки)</v>
      </c>
      <c r="E14" s="153" t="s">
        <v>60</v>
      </c>
      <c r="F14" s="159" t="s">
        <v>61</v>
      </c>
      <c r="G14" s="156">
        <v>0</v>
      </c>
      <c r="H14" s="156">
        <v>0</v>
      </c>
      <c r="I14" s="156">
        <v>0</v>
      </c>
      <c r="J14" s="156">
        <v>0</v>
      </c>
      <c r="K14" s="156">
        <v>0</v>
      </c>
      <c r="L14" s="156">
        <v>0</v>
      </c>
      <c r="M14" s="156">
        <v>0</v>
      </c>
      <c r="N14" s="156">
        <v>0</v>
      </c>
      <c r="O14" s="156">
        <v>0</v>
      </c>
      <c r="P14" s="156">
        <v>0</v>
      </c>
      <c r="Q14" s="156">
        <v>0</v>
      </c>
      <c r="R14" s="156">
        <v>0</v>
      </c>
      <c r="S14" s="156">
        <v>0</v>
      </c>
      <c r="T14" s="156">
        <v>0</v>
      </c>
      <c r="U14" s="156">
        <v>0</v>
      </c>
      <c r="V14" s="156">
        <v>0</v>
      </c>
      <c r="W14" s="156">
        <v>0</v>
      </c>
      <c r="X14" s="156">
        <v>0</v>
      </c>
      <c r="Y14" s="156">
        <v>0</v>
      </c>
      <c r="Z14" s="156">
        <v>0</v>
      </c>
      <c r="AA14" s="156">
        <v>0</v>
      </c>
      <c r="AB14" s="156">
        <v>0</v>
      </c>
      <c r="AC14" s="156">
        <v>0</v>
      </c>
      <c r="AD14" s="156">
        <v>0</v>
      </c>
      <c r="AE14" s="156">
        <v>0</v>
      </c>
      <c r="AF14" s="156">
        <v>0</v>
      </c>
      <c r="AG14" s="156">
        <v>0</v>
      </c>
      <c r="AH14" s="147" t="str">
        <f t="shared" si="391"/>
        <v xml:space="preserve">проверка пройдена</v>
      </c>
      <c r="AI14" s="147" t="str">
        <f t="shared" si="389"/>
        <v xml:space="preserve">проверка пройдена</v>
      </c>
    </row>
    <row r="15" ht="45" customHeight="1">
      <c r="A15" s="143"/>
      <c r="B15" s="143"/>
      <c r="C15" s="92" t="s">
        <v>409</v>
      </c>
      <c r="D15" s="143" t="str">
        <f>VLOOKUP(C15,'Коды программ'!$A$2:$B$578,2,FALSE)</f>
        <v xml:space="preserve">Сварщик (ручной и частично механизированной сварки (наплавки)</v>
      </c>
      <c r="E15" s="160" t="s">
        <v>65</v>
      </c>
      <c r="F15" s="161" t="s">
        <v>66</v>
      </c>
      <c r="G15" s="156">
        <v>0</v>
      </c>
      <c r="H15" s="156">
        <v>0</v>
      </c>
      <c r="I15" s="156">
        <v>0</v>
      </c>
      <c r="J15" s="156">
        <v>0</v>
      </c>
      <c r="K15" s="156">
        <v>0</v>
      </c>
      <c r="L15" s="156">
        <v>0</v>
      </c>
      <c r="M15" s="156">
        <v>0</v>
      </c>
      <c r="N15" s="156">
        <v>0</v>
      </c>
      <c r="O15" s="156">
        <v>0</v>
      </c>
      <c r="P15" s="156">
        <v>0</v>
      </c>
      <c r="Q15" s="156">
        <v>0</v>
      </c>
      <c r="R15" s="156">
        <v>0</v>
      </c>
      <c r="S15" s="156">
        <v>0</v>
      </c>
      <c r="T15" s="156">
        <v>0</v>
      </c>
      <c r="U15" s="156">
        <v>0</v>
      </c>
      <c r="V15" s="156">
        <v>0</v>
      </c>
      <c r="W15" s="156">
        <v>0</v>
      </c>
      <c r="X15" s="156">
        <v>0</v>
      </c>
      <c r="Y15" s="156">
        <v>0</v>
      </c>
      <c r="Z15" s="156">
        <v>0</v>
      </c>
      <c r="AA15" s="156">
        <v>0</v>
      </c>
      <c r="AB15" s="156">
        <v>0</v>
      </c>
      <c r="AC15" s="156">
        <v>0</v>
      </c>
      <c r="AD15" s="156">
        <v>0</v>
      </c>
      <c r="AE15" s="156">
        <v>0</v>
      </c>
      <c r="AF15" s="156">
        <v>0</v>
      </c>
      <c r="AG15" s="156">
        <v>0</v>
      </c>
      <c r="AH15" s="147" t="str">
        <f t="shared" si="391"/>
        <v xml:space="preserve">проверка пройдена</v>
      </c>
      <c r="AI15" s="147" t="str">
        <f t="shared" si="389"/>
        <v xml:space="preserve">проверка пройдена</v>
      </c>
    </row>
    <row r="16" ht="21.649999999999999" customHeight="1">
      <c r="A16" s="143"/>
      <c r="B16" s="143"/>
      <c r="C16" s="92" t="s">
        <v>409</v>
      </c>
      <c r="D16" s="143" t="str">
        <f>VLOOKUP(C16,'Коды программ'!$A$2:$B$578,2,FALSE)</f>
        <v xml:space="preserve">Сварщик (ручной и частично механизированной сварки (наплавки)</v>
      </c>
      <c r="E16" s="160" t="s">
        <v>70</v>
      </c>
      <c r="F16" s="161" t="s">
        <v>71</v>
      </c>
      <c r="G16" s="156">
        <v>0</v>
      </c>
      <c r="H16" s="156">
        <v>0</v>
      </c>
      <c r="I16" s="156">
        <v>0</v>
      </c>
      <c r="J16" s="156">
        <v>0</v>
      </c>
      <c r="K16" s="156">
        <v>0</v>
      </c>
      <c r="L16" s="156">
        <v>0</v>
      </c>
      <c r="M16" s="156">
        <v>0</v>
      </c>
      <c r="N16" s="156">
        <v>0</v>
      </c>
      <c r="O16" s="156">
        <v>0</v>
      </c>
      <c r="P16" s="156">
        <v>0</v>
      </c>
      <c r="Q16" s="156">
        <v>0</v>
      </c>
      <c r="R16" s="156">
        <v>0</v>
      </c>
      <c r="S16" s="156">
        <v>0</v>
      </c>
      <c r="T16" s="156">
        <v>0</v>
      </c>
      <c r="U16" s="156">
        <v>0</v>
      </c>
      <c r="V16" s="156">
        <v>0</v>
      </c>
      <c r="W16" s="156">
        <v>0</v>
      </c>
      <c r="X16" s="156">
        <v>0</v>
      </c>
      <c r="Y16" s="156">
        <v>0</v>
      </c>
      <c r="Z16" s="156">
        <v>0</v>
      </c>
      <c r="AA16" s="156">
        <v>0</v>
      </c>
      <c r="AB16" s="156">
        <v>0</v>
      </c>
      <c r="AC16" s="156">
        <v>0</v>
      </c>
      <c r="AD16" s="156">
        <v>0</v>
      </c>
      <c r="AE16" s="156">
        <v>0</v>
      </c>
      <c r="AF16" s="156">
        <v>0</v>
      </c>
      <c r="AG16" s="156">
        <v>0</v>
      </c>
      <c r="AH16" s="147" t="str">
        <f t="shared" si="391"/>
        <v xml:space="preserve">проверка пройдена</v>
      </c>
      <c r="AI16" s="147" t="str">
        <f t="shared" si="389"/>
        <v xml:space="preserve">проверка пройдена</v>
      </c>
    </row>
    <row r="17" ht="60">
      <c r="A17" s="143"/>
      <c r="B17" s="143"/>
      <c r="C17" s="92" t="s">
        <v>409</v>
      </c>
      <c r="D17" s="143" t="str">
        <f>VLOOKUP(C17,'Коды программ'!$A$2:$B$578,2,FALSE)</f>
        <v xml:space="preserve">Сварщик (ручной и частично механизированной сварки (наплавки)</v>
      </c>
      <c r="E17" s="160" t="s">
        <v>75</v>
      </c>
      <c r="F17" s="161" t="s">
        <v>76</v>
      </c>
      <c r="G17" s="156">
        <v>0</v>
      </c>
      <c r="H17" s="156">
        <v>0</v>
      </c>
      <c r="I17" s="156">
        <v>0</v>
      </c>
      <c r="J17" s="156">
        <v>0</v>
      </c>
      <c r="K17" s="156">
        <v>0</v>
      </c>
      <c r="L17" s="156"/>
      <c r="M17" s="156">
        <v>0</v>
      </c>
      <c r="N17" s="156">
        <v>0</v>
      </c>
      <c r="O17" s="156">
        <v>0</v>
      </c>
      <c r="P17" s="156">
        <v>0</v>
      </c>
      <c r="Q17" s="156">
        <v>0</v>
      </c>
      <c r="R17" s="156">
        <v>0</v>
      </c>
      <c r="S17" s="156">
        <v>0</v>
      </c>
      <c r="T17" s="156">
        <v>0</v>
      </c>
      <c r="U17" s="156">
        <v>0</v>
      </c>
      <c r="V17" s="156">
        <v>0</v>
      </c>
      <c r="W17" s="156">
        <v>0</v>
      </c>
      <c r="X17" s="156">
        <v>0</v>
      </c>
      <c r="Y17" s="156">
        <v>0</v>
      </c>
      <c r="Z17" s="156">
        <v>0</v>
      </c>
      <c r="AA17" s="156">
        <v>0</v>
      </c>
      <c r="AB17" s="156">
        <v>0</v>
      </c>
      <c r="AC17" s="156">
        <v>0</v>
      </c>
      <c r="AD17" s="156">
        <v>0</v>
      </c>
      <c r="AE17" s="156">
        <v>0</v>
      </c>
      <c r="AF17" s="156">
        <v>0</v>
      </c>
      <c r="AG17" s="156">
        <v>0</v>
      </c>
      <c r="AH17" s="147" t="str">
        <f t="shared" si="391"/>
        <v xml:space="preserve">проверка пройдена</v>
      </c>
      <c r="AI17" s="147" t="str">
        <f t="shared" si="389"/>
        <v xml:space="preserve">проверка пройдена</v>
      </c>
    </row>
    <row r="18" ht="37.5" customHeight="1">
      <c r="A18" s="143"/>
      <c r="B18" s="143"/>
      <c r="C18" s="92" t="s">
        <v>409</v>
      </c>
      <c r="D18" s="143" t="str">
        <f>VLOOKUP(C18,'Коды программ'!$A$2:$B$578,2,FALSE)</f>
        <v xml:space="preserve">Сварщик (ручной и частично механизированной сварки (наплавки)</v>
      </c>
      <c r="E18" s="160" t="s">
        <v>80</v>
      </c>
      <c r="F18" s="161" t="s">
        <v>81</v>
      </c>
      <c r="G18" s="156">
        <v>0</v>
      </c>
      <c r="H18" s="156">
        <v>0</v>
      </c>
      <c r="I18" s="156">
        <v>0</v>
      </c>
      <c r="J18" s="156">
        <v>0</v>
      </c>
      <c r="K18" s="156">
        <v>0</v>
      </c>
      <c r="L18" s="156">
        <v>0</v>
      </c>
      <c r="M18" s="156">
        <v>0</v>
      </c>
      <c r="N18" s="156">
        <v>0</v>
      </c>
      <c r="O18" s="156">
        <v>0</v>
      </c>
      <c r="P18" s="156">
        <v>0</v>
      </c>
      <c r="Q18" s="156">
        <v>0</v>
      </c>
      <c r="R18" s="156">
        <v>0</v>
      </c>
      <c r="S18" s="156">
        <v>0</v>
      </c>
      <c r="T18" s="156">
        <v>0</v>
      </c>
      <c r="U18" s="156">
        <v>0</v>
      </c>
      <c r="V18" s="156">
        <v>0</v>
      </c>
      <c r="W18" s="156">
        <v>0</v>
      </c>
      <c r="X18" s="156">
        <v>0</v>
      </c>
      <c r="Y18" s="156">
        <v>0</v>
      </c>
      <c r="Z18" s="156">
        <v>0</v>
      </c>
      <c r="AA18" s="156">
        <v>0</v>
      </c>
      <c r="AB18" s="156">
        <v>0</v>
      </c>
      <c r="AC18" s="156">
        <v>0</v>
      </c>
      <c r="AD18" s="156">
        <v>0</v>
      </c>
      <c r="AE18" s="156">
        <v>0</v>
      </c>
      <c r="AF18" s="156">
        <v>0</v>
      </c>
      <c r="AG18" s="156">
        <v>0</v>
      </c>
      <c r="AH18" s="147" t="str">
        <f t="shared" si="391"/>
        <v xml:space="preserve">проверка пройдена</v>
      </c>
      <c r="AI18" s="147" t="str">
        <f t="shared" si="389"/>
        <v xml:space="preserve">проверка пройдена</v>
      </c>
    </row>
    <row r="19" ht="60">
      <c r="A19" s="143"/>
      <c r="B19" s="143"/>
      <c r="C19" s="92" t="s">
        <v>409</v>
      </c>
      <c r="D19" s="143" t="str">
        <f>VLOOKUP(C19,'Коды программ'!$A$2:$B$578,2,FALSE)</f>
        <v xml:space="preserve">Сварщик (ручной и частично механизированной сварки (наплавки)</v>
      </c>
      <c r="E19" s="153" t="s">
        <v>85</v>
      </c>
      <c r="F19" s="162" t="s">
        <v>86</v>
      </c>
      <c r="G19" s="156">
        <v>0</v>
      </c>
      <c r="H19" s="156">
        <v>0</v>
      </c>
      <c r="I19" s="156">
        <v>0</v>
      </c>
      <c r="J19" s="156">
        <v>0</v>
      </c>
      <c r="K19" s="156">
        <v>0</v>
      </c>
      <c r="L19" s="156">
        <v>0</v>
      </c>
      <c r="M19" s="156">
        <v>0</v>
      </c>
      <c r="N19" s="156">
        <v>0</v>
      </c>
      <c r="O19" s="156">
        <v>0</v>
      </c>
      <c r="P19" s="156">
        <v>0</v>
      </c>
      <c r="Q19" s="156">
        <v>0</v>
      </c>
      <c r="R19" s="156">
        <v>0</v>
      </c>
      <c r="S19" s="156">
        <v>0</v>
      </c>
      <c r="T19" s="156">
        <v>0</v>
      </c>
      <c r="U19" s="156">
        <v>0</v>
      </c>
      <c r="V19" s="156">
        <v>0</v>
      </c>
      <c r="W19" s="156">
        <v>0</v>
      </c>
      <c r="X19" s="156">
        <v>0</v>
      </c>
      <c r="Y19" s="156">
        <v>0</v>
      </c>
      <c r="Z19" s="156">
        <v>0</v>
      </c>
      <c r="AA19" s="156">
        <v>0</v>
      </c>
      <c r="AB19" s="156">
        <v>0</v>
      </c>
      <c r="AC19" s="156">
        <v>0</v>
      </c>
      <c r="AD19" s="156">
        <v>0</v>
      </c>
      <c r="AE19" s="156">
        <v>0</v>
      </c>
      <c r="AF19" s="156">
        <v>0</v>
      </c>
      <c r="AG19" s="156">
        <v>0</v>
      </c>
      <c r="AH19" s="147" t="str">
        <f t="shared" si="391"/>
        <v xml:space="preserve">проверка пройдена</v>
      </c>
      <c r="AI19" s="147" t="str">
        <f t="shared" si="389"/>
        <v xml:space="preserve">проверка пройдена</v>
      </c>
    </row>
    <row r="20" ht="75">
      <c r="A20" s="143"/>
      <c r="B20" s="143"/>
      <c r="C20" s="92" t="s">
        <v>409</v>
      </c>
      <c r="D20" s="143" t="str">
        <f>VLOOKUP(C20,'Коды программ'!$A$2:$B$578,2,FALSE)</f>
        <v xml:space="preserve">Сварщик (ручной и частично механизированной сварки (наплавки)</v>
      </c>
      <c r="E20" s="153" t="s">
        <v>90</v>
      </c>
      <c r="F20" s="162" t="s">
        <v>91</v>
      </c>
      <c r="G20" s="156">
        <v>0</v>
      </c>
      <c r="H20" s="156">
        <v>0</v>
      </c>
      <c r="I20" s="156">
        <v>0</v>
      </c>
      <c r="J20" s="156">
        <v>0</v>
      </c>
      <c r="K20" s="156">
        <v>0</v>
      </c>
      <c r="L20" s="156">
        <v>0</v>
      </c>
      <c r="M20" s="156">
        <v>0</v>
      </c>
      <c r="N20" s="156">
        <v>0</v>
      </c>
      <c r="O20" s="156">
        <v>0</v>
      </c>
      <c r="P20" s="156">
        <v>0</v>
      </c>
      <c r="Q20" s="156">
        <v>0</v>
      </c>
      <c r="R20" s="156">
        <v>0</v>
      </c>
      <c r="S20" s="156">
        <v>0</v>
      </c>
      <c r="T20" s="156">
        <v>0</v>
      </c>
      <c r="U20" s="156">
        <v>0</v>
      </c>
      <c r="V20" s="156">
        <v>0</v>
      </c>
      <c r="W20" s="156">
        <v>0</v>
      </c>
      <c r="X20" s="156">
        <v>0</v>
      </c>
      <c r="Y20" s="156">
        <v>0</v>
      </c>
      <c r="Z20" s="156">
        <v>0</v>
      </c>
      <c r="AA20" s="156">
        <v>0</v>
      </c>
      <c r="AB20" s="156">
        <v>0</v>
      </c>
      <c r="AC20" s="156">
        <v>0</v>
      </c>
      <c r="AD20" s="156">
        <v>0</v>
      </c>
      <c r="AE20" s="156">
        <v>0</v>
      </c>
      <c r="AF20" s="156">
        <v>0</v>
      </c>
      <c r="AG20" s="156">
        <v>0</v>
      </c>
      <c r="AH20" s="147" t="str">
        <f t="shared" si="391"/>
        <v xml:space="preserve">проверка пройдена</v>
      </c>
      <c r="AI20" s="147" t="str">
        <f t="shared" si="389"/>
        <v xml:space="preserve">проверка пройдена</v>
      </c>
    </row>
    <row r="21" ht="105.75" customHeight="1">
      <c r="A21" s="143"/>
      <c r="B21" s="143"/>
      <c r="C21" s="92" t="s">
        <v>409</v>
      </c>
      <c r="D21" s="143" t="str">
        <f>VLOOKUP(C21,'Коды программ'!$A$2:$B$578,2,FALSE)</f>
        <v xml:space="preserve">Сварщик (ручной и частично механизированной сварки (наплавки)</v>
      </c>
      <c r="E21" s="163" t="s">
        <v>1331</v>
      </c>
      <c r="F21" s="164" t="s">
        <v>1362</v>
      </c>
      <c r="G21" s="165" t="str">
        <f>IF(AND(G7&lt;=G6,G8&lt;=G7,G9&lt;=G6,G10&lt;=G6,G11=(G7+G9),G11=(G12+G13+G14+G15+G16+G17+G18),G19&lt;=G11,G20&lt;=G11,(G7+G9)&lt;=G6,G12&lt;=G11,G13&lt;=G11,G14&lt;=G11,G15&lt;=G11,G16&lt;=G11,G17&lt;=G11,G18&lt;=G11,G19&lt;=G10,G19&lt;=G11),"проверка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H21" s="165" t="str">
        <f t="shared" ref="H21:AF21" si="392">IF(AND(H7&lt;=H6,H8&lt;=H7,H9&lt;=H6,H10&lt;=H6,H11=(H7+H9),H11=(H12+H13+H14+H15+H16+H17+H18),H19&lt;=H11,H20&lt;=H11,(H7+H9)&lt;=H6,H12&lt;=H11,H13&lt;=H11,H14&lt;=H11,H15&lt;=H11,H16&lt;=H11,H17&lt;=H11,H18&lt;=H11,H19&lt;=H10,H19&lt;=H11),"проверка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I21" s="165" t="str">
        <f t="shared" si="392"/>
        <v xml:space="preserve">проверка пройдена</v>
      </c>
      <c r="J21" s="165" t="str">
        <f t="shared" si="392"/>
        <v xml:space="preserve">проверка пройдена</v>
      </c>
      <c r="K21" s="165" t="str">
        <f t="shared" si="392"/>
        <v xml:space="preserve">проверка пройдена</v>
      </c>
      <c r="L21" s="165" t="str">
        <f t="shared" si="392"/>
        <v xml:space="preserve">проверка пройдена</v>
      </c>
      <c r="M21" s="165" t="str">
        <f t="shared" si="392"/>
        <v xml:space="preserve">проверка пройдена</v>
      </c>
      <c r="N21" s="165" t="str">
        <f t="shared" si="392"/>
        <v xml:space="preserve">проверка пройдена</v>
      </c>
      <c r="O21" s="165" t="str">
        <f t="shared" si="392"/>
        <v xml:space="preserve">проверка пройдена</v>
      </c>
      <c r="P21" s="165" t="str">
        <f t="shared" si="392"/>
        <v xml:space="preserve">проверка пройдена</v>
      </c>
      <c r="Q21" s="165" t="str">
        <f t="shared" si="392"/>
        <v xml:space="preserve">проверка пройдена</v>
      </c>
      <c r="R21" s="165" t="str">
        <f t="shared" si="392"/>
        <v xml:space="preserve">проверка пройдена</v>
      </c>
      <c r="S21" s="165" t="str">
        <f t="shared" si="392"/>
        <v xml:space="preserve">проверка пройдена</v>
      </c>
      <c r="T21" s="165" t="str">
        <f t="shared" si="392"/>
        <v xml:space="preserve">проверка пройдена</v>
      </c>
      <c r="U21" s="165" t="str">
        <f t="shared" si="392"/>
        <v xml:space="preserve">проверка пройдена</v>
      </c>
      <c r="V21" s="165" t="str">
        <f t="shared" si="392"/>
        <v xml:space="preserve">проверка пройдена</v>
      </c>
      <c r="W21" s="165" t="str">
        <f t="shared" si="392"/>
        <v xml:space="preserve">проверка пройдена</v>
      </c>
      <c r="X21" s="165" t="str">
        <f t="shared" si="392"/>
        <v xml:space="preserve">проверка пройдена</v>
      </c>
      <c r="Y21" s="165" t="str">
        <f t="shared" si="392"/>
        <v xml:space="preserve">проверка пройдена</v>
      </c>
      <c r="Z21" s="165" t="str">
        <f t="shared" si="392"/>
        <v xml:space="preserve">проверка пройдена</v>
      </c>
      <c r="AA21" s="165" t="str">
        <f t="shared" si="392"/>
        <v xml:space="preserve">проверка пройдена</v>
      </c>
      <c r="AB21" s="165" t="str">
        <f t="shared" si="392"/>
        <v xml:space="preserve">проверка пройдена</v>
      </c>
      <c r="AC21" s="165" t="str">
        <f t="shared" si="392"/>
        <v xml:space="preserve">проверка пройдена</v>
      </c>
      <c r="AD21" s="165" t="str">
        <f t="shared" si="392"/>
        <v xml:space="preserve">проверка пройдена</v>
      </c>
      <c r="AE21" s="165" t="str">
        <f t="shared" si="392"/>
        <v xml:space="preserve">проверка пройдена</v>
      </c>
      <c r="AF21" s="165" t="str">
        <f t="shared" si="392"/>
        <v xml:space="preserve">проверка пройдена</v>
      </c>
      <c r="AG21" s="166"/>
      <c r="AH21" s="147"/>
      <c r="AI21" s="147"/>
    </row>
    <row r="22" ht="30">
      <c r="A22" s="143"/>
      <c r="B22" s="143"/>
      <c r="C22" s="92" t="s">
        <v>757</v>
      </c>
      <c r="D22" s="143" t="str">
        <f>VLOOKUP(C22,'Коды программ'!$A$2:$B$578,2,FALSE)</f>
        <v xml:space="preserve">Сварочное производство</v>
      </c>
      <c r="E22" s="154" t="s">
        <v>6</v>
      </c>
      <c r="F22" s="155" t="s">
        <v>7</v>
      </c>
      <c r="G22" s="156">
        <v>8</v>
      </c>
      <c r="H22" s="156">
        <v>8</v>
      </c>
      <c r="I22" s="156">
        <v>8</v>
      </c>
      <c r="J22" s="156">
        <v>0</v>
      </c>
      <c r="K22" s="156">
        <v>0</v>
      </c>
      <c r="L22" s="156">
        <v>0</v>
      </c>
      <c r="M22" s="156">
        <v>0</v>
      </c>
      <c r="N22" s="156">
        <v>0</v>
      </c>
      <c r="O22" s="156">
        <v>0</v>
      </c>
      <c r="P22" s="156">
        <v>0</v>
      </c>
      <c r="Q22" s="156">
        <v>0</v>
      </c>
      <c r="R22" s="156">
        <v>0</v>
      </c>
      <c r="S22" s="156">
        <v>0</v>
      </c>
      <c r="T22" s="156">
        <v>0</v>
      </c>
      <c r="U22" s="156">
        <v>0</v>
      </c>
      <c r="V22" s="156">
        <v>0</v>
      </c>
      <c r="W22" s="156">
        <v>0</v>
      </c>
      <c r="X22" s="156">
        <v>0</v>
      </c>
      <c r="Y22" s="156">
        <v>0</v>
      </c>
      <c r="Z22" s="156">
        <v>0</v>
      </c>
      <c r="AA22" s="156">
        <v>0</v>
      </c>
      <c r="AB22" s="156">
        <v>0</v>
      </c>
      <c r="AC22" s="156">
        <v>0</v>
      </c>
      <c r="AD22" s="156">
        <v>0</v>
      </c>
      <c r="AE22" s="156">
        <v>0</v>
      </c>
      <c r="AF22" s="156">
        <v>0</v>
      </c>
      <c r="AG22" s="156">
        <v>0</v>
      </c>
      <c r="AH22" s="147" t="str">
        <f t="shared" si="391"/>
        <v xml:space="preserve">проверка пройдена</v>
      </c>
      <c r="AI22" s="147" t="str">
        <f t="shared" ref="AI22:AI68" si="393">IF(OR(I22&gt;H22,J22&gt;H22),"ВНИМАНИЕ! В гр.09 и/или 10 не может стоять значение большее, чем в гр.08","проверка пройдена")</f>
        <v xml:space="preserve">проверка пройдена</v>
      </c>
    </row>
    <row r="23" ht="30">
      <c r="A23" s="143"/>
      <c r="B23" s="143"/>
      <c r="C23" s="92" t="s">
        <v>757</v>
      </c>
      <c r="D23" s="143" t="str">
        <f>VLOOKUP(C23,'Коды программ'!$A$2:$B$578,2,FALSE)</f>
        <v xml:space="preserve">Сварочное производство</v>
      </c>
      <c r="E23" s="154" t="s">
        <v>14</v>
      </c>
      <c r="F23" s="158" t="s">
        <v>15</v>
      </c>
      <c r="G23" s="156">
        <v>0</v>
      </c>
      <c r="H23" s="156">
        <v>0</v>
      </c>
      <c r="I23" s="156">
        <v>0</v>
      </c>
      <c r="J23" s="156">
        <v>0</v>
      </c>
      <c r="K23" s="156">
        <v>0</v>
      </c>
      <c r="L23" s="156">
        <v>0</v>
      </c>
      <c r="M23" s="156">
        <v>0</v>
      </c>
      <c r="N23" s="156">
        <v>0</v>
      </c>
      <c r="O23" s="156">
        <v>0</v>
      </c>
      <c r="P23" s="156">
        <v>0</v>
      </c>
      <c r="Q23" s="156">
        <v>0</v>
      </c>
      <c r="R23" s="156">
        <v>0</v>
      </c>
      <c r="S23" s="156">
        <v>0</v>
      </c>
      <c r="T23" s="156">
        <v>0</v>
      </c>
      <c r="U23" s="156">
        <v>0</v>
      </c>
      <c r="V23" s="156">
        <v>0</v>
      </c>
      <c r="W23" s="156">
        <v>0</v>
      </c>
      <c r="X23" s="156">
        <v>0</v>
      </c>
      <c r="Y23" s="156">
        <v>0</v>
      </c>
      <c r="Z23" s="156">
        <v>0</v>
      </c>
      <c r="AA23" s="156">
        <v>0</v>
      </c>
      <c r="AB23" s="156">
        <v>0</v>
      </c>
      <c r="AC23" s="156">
        <v>0</v>
      </c>
      <c r="AD23" s="156">
        <v>0</v>
      </c>
      <c r="AE23" s="156">
        <v>0</v>
      </c>
      <c r="AF23" s="156">
        <v>0</v>
      </c>
      <c r="AG23" s="156">
        <v>0</v>
      </c>
      <c r="AH23" s="147" t="str">
        <f t="shared" si="391"/>
        <v xml:space="preserve">проверка пройдена</v>
      </c>
      <c r="AI23" s="147" t="str">
        <f t="shared" si="393"/>
        <v xml:space="preserve">проверка пройдена</v>
      </c>
    </row>
    <row r="24" ht="30">
      <c r="A24" s="143"/>
      <c r="B24" s="143"/>
      <c r="C24" s="92" t="s">
        <v>757</v>
      </c>
      <c r="D24" s="143" t="str">
        <f>VLOOKUP(C24,'Коды программ'!$A$2:$B$578,2,FALSE)</f>
        <v xml:space="preserve">Сварочное производство</v>
      </c>
      <c r="E24" s="154" t="s">
        <v>22</v>
      </c>
      <c r="F24" s="158" t="s">
        <v>23</v>
      </c>
      <c r="G24" s="156">
        <v>0</v>
      </c>
      <c r="H24" s="156">
        <v>0</v>
      </c>
      <c r="I24" s="156">
        <v>0</v>
      </c>
      <c r="J24" s="156">
        <v>0</v>
      </c>
      <c r="K24" s="156">
        <v>0</v>
      </c>
      <c r="L24" s="156">
        <v>0</v>
      </c>
      <c r="M24" s="156">
        <v>0</v>
      </c>
      <c r="N24" s="156">
        <v>0</v>
      </c>
      <c r="O24" s="156">
        <v>0</v>
      </c>
      <c r="P24" s="156">
        <v>0</v>
      </c>
      <c r="Q24" s="156">
        <v>0</v>
      </c>
      <c r="R24" s="156">
        <v>0</v>
      </c>
      <c r="S24" s="156">
        <v>0</v>
      </c>
      <c r="T24" s="156">
        <v>0</v>
      </c>
      <c r="U24" s="156">
        <v>0</v>
      </c>
      <c r="V24" s="156">
        <v>0</v>
      </c>
      <c r="W24" s="156">
        <v>0</v>
      </c>
      <c r="X24" s="156">
        <v>0</v>
      </c>
      <c r="Y24" s="156">
        <v>0</v>
      </c>
      <c r="Z24" s="156">
        <v>0</v>
      </c>
      <c r="AA24" s="156">
        <v>0</v>
      </c>
      <c r="AB24" s="156">
        <v>0</v>
      </c>
      <c r="AC24" s="156">
        <v>0</v>
      </c>
      <c r="AD24" s="156">
        <v>0</v>
      </c>
      <c r="AE24" s="156">
        <v>0</v>
      </c>
      <c r="AF24" s="156">
        <v>0</v>
      </c>
      <c r="AG24" s="156">
        <v>0</v>
      </c>
      <c r="AH24" s="147" t="str">
        <f t="shared" si="391"/>
        <v xml:space="preserve">проверка пройдена</v>
      </c>
      <c r="AI24" s="147" t="str">
        <f t="shared" si="393"/>
        <v xml:space="preserve">проверка пройдена</v>
      </c>
    </row>
    <row r="25" ht="30">
      <c r="A25" s="143"/>
      <c r="B25" s="143"/>
      <c r="C25" s="92" t="s">
        <v>757</v>
      </c>
      <c r="D25" s="143" t="str">
        <f>VLOOKUP(C25,'Коды программ'!$A$2:$B$578,2,FALSE)</f>
        <v xml:space="preserve">Сварочное производство</v>
      </c>
      <c r="E25" s="154" t="s">
        <v>29</v>
      </c>
      <c r="F25" s="158" t="s">
        <v>30</v>
      </c>
      <c r="G25" s="156">
        <v>0</v>
      </c>
      <c r="H25" s="156">
        <v>0</v>
      </c>
      <c r="I25" s="156">
        <v>0</v>
      </c>
      <c r="J25" s="156">
        <v>0</v>
      </c>
      <c r="K25" s="156">
        <v>0</v>
      </c>
      <c r="L25" s="156">
        <v>0</v>
      </c>
      <c r="M25" s="156">
        <v>0</v>
      </c>
      <c r="N25" s="156">
        <v>0</v>
      </c>
      <c r="O25" s="156">
        <v>0</v>
      </c>
      <c r="P25" s="156">
        <v>0</v>
      </c>
      <c r="Q25" s="156">
        <v>0</v>
      </c>
      <c r="R25" s="156">
        <v>0</v>
      </c>
      <c r="S25" s="156">
        <v>0</v>
      </c>
      <c r="T25" s="156">
        <v>0</v>
      </c>
      <c r="U25" s="156">
        <v>0</v>
      </c>
      <c r="V25" s="156">
        <v>0</v>
      </c>
      <c r="W25" s="156">
        <v>0</v>
      </c>
      <c r="X25" s="156">
        <v>0</v>
      </c>
      <c r="Y25" s="156">
        <v>0</v>
      </c>
      <c r="Z25" s="156">
        <v>0</v>
      </c>
      <c r="AA25" s="156">
        <v>0</v>
      </c>
      <c r="AB25" s="156">
        <v>0</v>
      </c>
      <c r="AC25" s="156">
        <v>0</v>
      </c>
      <c r="AD25" s="156">
        <v>0</v>
      </c>
      <c r="AE25" s="156">
        <v>0</v>
      </c>
      <c r="AF25" s="156">
        <v>0</v>
      </c>
      <c r="AG25" s="156">
        <v>0</v>
      </c>
      <c r="AH25" s="147" t="str">
        <f t="shared" si="391"/>
        <v xml:space="preserve">проверка пройдена</v>
      </c>
      <c r="AI25" s="147" t="str">
        <f t="shared" si="393"/>
        <v xml:space="preserve">проверка пройдена</v>
      </c>
    </row>
    <row r="26" ht="15">
      <c r="A26" s="143"/>
      <c r="B26" s="143"/>
      <c r="C26" s="92" t="s">
        <v>757</v>
      </c>
      <c r="D26" s="143" t="str">
        <f>VLOOKUP(C26,'Коды программ'!$A$2:$B$578,2,FALSE)</f>
        <v xml:space="preserve">Сварочное производство</v>
      </c>
      <c r="E26" s="154" t="s">
        <v>36</v>
      </c>
      <c r="F26" s="158" t="s">
        <v>37</v>
      </c>
      <c r="G26" s="156">
        <v>0</v>
      </c>
      <c r="H26" s="156">
        <v>0</v>
      </c>
      <c r="I26" s="156">
        <v>0</v>
      </c>
      <c r="J26" s="156">
        <v>0</v>
      </c>
      <c r="K26" s="156">
        <v>0</v>
      </c>
      <c r="L26" s="156">
        <v>0</v>
      </c>
      <c r="M26" s="156">
        <v>0</v>
      </c>
      <c r="N26" s="156">
        <v>0</v>
      </c>
      <c r="O26" s="156">
        <v>0</v>
      </c>
      <c r="P26" s="156">
        <v>0</v>
      </c>
      <c r="Q26" s="156">
        <v>0</v>
      </c>
      <c r="R26" s="156">
        <v>0</v>
      </c>
      <c r="S26" s="156">
        <v>0</v>
      </c>
      <c r="T26" s="156">
        <v>0</v>
      </c>
      <c r="U26" s="156">
        <v>0</v>
      </c>
      <c r="V26" s="156">
        <v>0</v>
      </c>
      <c r="W26" s="156">
        <v>0</v>
      </c>
      <c r="X26" s="156">
        <v>0</v>
      </c>
      <c r="Y26" s="156">
        <v>0</v>
      </c>
      <c r="Z26" s="156">
        <v>0</v>
      </c>
      <c r="AA26" s="156">
        <v>0</v>
      </c>
      <c r="AB26" s="156">
        <v>0</v>
      </c>
      <c r="AC26" s="156">
        <v>0</v>
      </c>
      <c r="AD26" s="156">
        <v>0</v>
      </c>
      <c r="AE26" s="156">
        <v>0</v>
      </c>
      <c r="AF26" s="156">
        <v>0</v>
      </c>
      <c r="AG26" s="156">
        <v>0</v>
      </c>
      <c r="AH26" s="147" t="str">
        <f t="shared" si="391"/>
        <v xml:space="preserve">проверка пройдена</v>
      </c>
      <c r="AI26" s="147" t="str">
        <f t="shared" si="393"/>
        <v xml:space="preserve">проверка пройдена</v>
      </c>
    </row>
    <row r="27" ht="60">
      <c r="A27" s="143"/>
      <c r="B27" s="143"/>
      <c r="C27" s="92" t="s">
        <v>757</v>
      </c>
      <c r="D27" s="143" t="str">
        <f>VLOOKUP(C27,'Коды программ'!$A$2:$B$578,2,FALSE)</f>
        <v xml:space="preserve">Сварочное производство</v>
      </c>
      <c r="E27" s="153" t="s">
        <v>42</v>
      </c>
      <c r="F27" s="159" t="s">
        <v>43</v>
      </c>
      <c r="G27" s="156">
        <f>G23+G25</f>
        <v>0</v>
      </c>
      <c r="H27" s="156">
        <f t="shared" ref="H27:AF27" si="394">H23+H25</f>
        <v>0</v>
      </c>
      <c r="I27" s="156">
        <f t="shared" si="394"/>
        <v>0</v>
      </c>
      <c r="J27" s="156">
        <v>0</v>
      </c>
      <c r="K27" s="156">
        <f t="shared" si="394"/>
        <v>0</v>
      </c>
      <c r="L27" s="156">
        <f t="shared" si="394"/>
        <v>0</v>
      </c>
      <c r="M27" s="156">
        <f t="shared" si="394"/>
        <v>0</v>
      </c>
      <c r="N27" s="156">
        <f t="shared" si="394"/>
        <v>0</v>
      </c>
      <c r="O27" s="156">
        <f t="shared" si="394"/>
        <v>0</v>
      </c>
      <c r="P27" s="156">
        <f t="shared" si="394"/>
        <v>0</v>
      </c>
      <c r="Q27" s="156">
        <f t="shared" si="394"/>
        <v>0</v>
      </c>
      <c r="R27" s="156">
        <f t="shared" si="394"/>
        <v>0</v>
      </c>
      <c r="S27" s="156">
        <f t="shared" si="394"/>
        <v>0</v>
      </c>
      <c r="T27" s="156">
        <f t="shared" si="394"/>
        <v>0</v>
      </c>
      <c r="U27" s="156">
        <f t="shared" si="394"/>
        <v>0</v>
      </c>
      <c r="V27" s="156">
        <f t="shared" si="394"/>
        <v>0</v>
      </c>
      <c r="W27" s="156">
        <f t="shared" si="394"/>
        <v>0</v>
      </c>
      <c r="X27" s="156">
        <f t="shared" si="394"/>
        <v>0</v>
      </c>
      <c r="Y27" s="156">
        <f t="shared" si="394"/>
        <v>0</v>
      </c>
      <c r="Z27" s="156">
        <f t="shared" si="394"/>
        <v>0</v>
      </c>
      <c r="AA27" s="156">
        <f t="shared" si="394"/>
        <v>0</v>
      </c>
      <c r="AB27" s="156">
        <f t="shared" si="394"/>
        <v>0</v>
      </c>
      <c r="AC27" s="156">
        <f t="shared" si="394"/>
        <v>0</v>
      </c>
      <c r="AD27" s="156">
        <f t="shared" si="394"/>
        <v>0</v>
      </c>
      <c r="AE27" s="156">
        <f t="shared" si="394"/>
        <v>0</v>
      </c>
      <c r="AF27" s="156">
        <f t="shared" si="394"/>
        <v>0</v>
      </c>
      <c r="AG27" s="156">
        <v>0</v>
      </c>
      <c r="AH27" s="147" t="str">
        <f t="shared" si="391"/>
        <v xml:space="preserve">проверка пройдена</v>
      </c>
      <c r="AI27" s="147" t="str">
        <f t="shared" si="393"/>
        <v xml:space="preserve">проверка пройдена</v>
      </c>
    </row>
    <row r="28" ht="75">
      <c r="A28" s="143"/>
      <c r="B28" s="143"/>
      <c r="C28" s="92" t="s">
        <v>757</v>
      </c>
      <c r="D28" s="143" t="str">
        <f>VLOOKUP(C28,'Коды программ'!$A$2:$B$578,2,FALSE)</f>
        <v xml:space="preserve">Сварочное производство</v>
      </c>
      <c r="E28" s="153" t="s">
        <v>48</v>
      </c>
      <c r="F28" s="159" t="s">
        <v>49</v>
      </c>
      <c r="G28" s="156">
        <v>0</v>
      </c>
      <c r="H28" s="156">
        <v>0</v>
      </c>
      <c r="I28" s="156">
        <v>0</v>
      </c>
      <c r="J28" s="156">
        <v>0</v>
      </c>
      <c r="K28" s="156">
        <v>0</v>
      </c>
      <c r="L28" s="156">
        <v>0</v>
      </c>
      <c r="M28" s="156">
        <v>0</v>
      </c>
      <c r="N28" s="156">
        <v>0</v>
      </c>
      <c r="O28" s="156">
        <v>0</v>
      </c>
      <c r="P28" s="156">
        <v>0</v>
      </c>
      <c r="Q28" s="156">
        <v>0</v>
      </c>
      <c r="R28" s="156">
        <v>0</v>
      </c>
      <c r="S28" s="156">
        <v>0</v>
      </c>
      <c r="T28" s="156">
        <v>0</v>
      </c>
      <c r="U28" s="156">
        <v>0</v>
      </c>
      <c r="V28" s="156">
        <v>0</v>
      </c>
      <c r="W28" s="156">
        <v>0</v>
      </c>
      <c r="X28" s="156">
        <v>0</v>
      </c>
      <c r="Y28" s="156">
        <v>0</v>
      </c>
      <c r="Z28" s="156">
        <v>0</v>
      </c>
      <c r="AA28" s="156">
        <v>0</v>
      </c>
      <c r="AB28" s="156">
        <v>0</v>
      </c>
      <c r="AC28" s="156">
        <v>0</v>
      </c>
      <c r="AD28" s="156">
        <v>0</v>
      </c>
      <c r="AE28" s="156">
        <v>0</v>
      </c>
      <c r="AF28" s="156">
        <v>0</v>
      </c>
      <c r="AG28" s="156">
        <v>0</v>
      </c>
      <c r="AH28" s="147" t="str">
        <f t="shared" si="391"/>
        <v xml:space="preserve">проверка пройдена</v>
      </c>
      <c r="AI28" s="147" t="str">
        <f t="shared" si="393"/>
        <v xml:space="preserve">проверка пройдена</v>
      </c>
    </row>
    <row r="29" ht="15">
      <c r="A29" s="143"/>
      <c r="B29" s="143"/>
      <c r="C29" s="92" t="s">
        <v>757</v>
      </c>
      <c r="D29" s="143" t="str">
        <f>VLOOKUP(C29,'Коды программ'!$A$2:$B$578,2,FALSE)</f>
        <v xml:space="preserve">Сварочное производство</v>
      </c>
      <c r="E29" s="153" t="s">
        <v>54</v>
      </c>
      <c r="F29" s="159" t="s">
        <v>55</v>
      </c>
      <c r="G29" s="156">
        <v>0</v>
      </c>
      <c r="H29" s="156">
        <v>0</v>
      </c>
      <c r="I29" s="156">
        <v>0</v>
      </c>
      <c r="J29" s="156">
        <v>0</v>
      </c>
      <c r="K29" s="156">
        <v>0</v>
      </c>
      <c r="L29" s="156">
        <v>0</v>
      </c>
      <c r="M29" s="156">
        <v>0</v>
      </c>
      <c r="N29" s="156">
        <v>0</v>
      </c>
      <c r="O29" s="156">
        <v>0</v>
      </c>
      <c r="P29" s="156">
        <v>0</v>
      </c>
      <c r="Q29" s="156">
        <v>0</v>
      </c>
      <c r="R29" s="156">
        <v>0</v>
      </c>
      <c r="S29" s="156">
        <v>0</v>
      </c>
      <c r="T29" s="156">
        <v>0</v>
      </c>
      <c r="U29" s="156">
        <v>0</v>
      </c>
      <c r="V29" s="156">
        <v>0</v>
      </c>
      <c r="W29" s="156">
        <v>0</v>
      </c>
      <c r="X29" s="156">
        <v>0</v>
      </c>
      <c r="Y29" s="156">
        <v>0</v>
      </c>
      <c r="Z29" s="156">
        <v>0</v>
      </c>
      <c r="AA29" s="156">
        <v>0</v>
      </c>
      <c r="AB29" s="156">
        <v>0</v>
      </c>
      <c r="AC29" s="156">
        <v>0</v>
      </c>
      <c r="AD29" s="156">
        <v>0</v>
      </c>
      <c r="AE29" s="156">
        <v>0</v>
      </c>
      <c r="AF29" s="156">
        <v>0</v>
      </c>
      <c r="AG29" s="156">
        <v>0</v>
      </c>
      <c r="AH29" s="147" t="str">
        <f t="shared" si="391"/>
        <v xml:space="preserve">проверка пройдена</v>
      </c>
      <c r="AI29" s="147" t="str">
        <f t="shared" si="393"/>
        <v xml:space="preserve">проверка пройдена</v>
      </c>
    </row>
    <row r="30" ht="15">
      <c r="A30" s="143"/>
      <c r="B30" s="143"/>
      <c r="C30" s="92" t="s">
        <v>757</v>
      </c>
      <c r="D30" s="143" t="str">
        <f>VLOOKUP(C30,'Коды программ'!$A$2:$B$578,2,FALSE)</f>
        <v xml:space="preserve">Сварочное производство</v>
      </c>
      <c r="E30" s="153" t="s">
        <v>60</v>
      </c>
      <c r="F30" s="159" t="s">
        <v>61</v>
      </c>
      <c r="G30" s="156">
        <v>0</v>
      </c>
      <c r="H30" s="156">
        <v>0</v>
      </c>
      <c r="I30" s="156">
        <v>0</v>
      </c>
      <c r="J30" s="156">
        <v>0</v>
      </c>
      <c r="K30" s="156">
        <v>0</v>
      </c>
      <c r="L30" s="156">
        <v>0</v>
      </c>
      <c r="M30" s="156">
        <v>0</v>
      </c>
      <c r="N30" s="156">
        <v>0</v>
      </c>
      <c r="O30" s="156">
        <v>0</v>
      </c>
      <c r="P30" s="156">
        <v>0</v>
      </c>
      <c r="Q30" s="156">
        <v>0</v>
      </c>
      <c r="R30" s="156">
        <v>0</v>
      </c>
      <c r="S30" s="156">
        <v>0</v>
      </c>
      <c r="T30" s="156">
        <v>0</v>
      </c>
      <c r="U30" s="156">
        <v>0</v>
      </c>
      <c r="V30" s="156">
        <v>0</v>
      </c>
      <c r="W30" s="156">
        <v>0</v>
      </c>
      <c r="X30" s="156">
        <v>0</v>
      </c>
      <c r="Y30" s="156">
        <v>0</v>
      </c>
      <c r="Z30" s="156">
        <v>0</v>
      </c>
      <c r="AA30" s="156">
        <v>0</v>
      </c>
      <c r="AB30" s="156">
        <v>0</v>
      </c>
      <c r="AC30" s="156">
        <v>0</v>
      </c>
      <c r="AD30" s="156">
        <v>0</v>
      </c>
      <c r="AE30" s="156">
        <v>0</v>
      </c>
      <c r="AF30" s="156">
        <v>0</v>
      </c>
      <c r="AG30" s="156">
        <v>0</v>
      </c>
      <c r="AH30" s="147" t="str">
        <f t="shared" si="391"/>
        <v xml:space="preserve">проверка пройдена</v>
      </c>
      <c r="AI30" s="147" t="str">
        <f t="shared" si="393"/>
        <v xml:space="preserve">проверка пройдена</v>
      </c>
    </row>
    <row r="31" ht="15">
      <c r="A31" s="143"/>
      <c r="B31" s="143"/>
      <c r="C31" s="92" t="s">
        <v>757</v>
      </c>
      <c r="D31" s="143" t="str">
        <f>VLOOKUP(C31,'Коды программ'!$A$2:$B$578,2,FALSE)</f>
        <v xml:space="preserve">Сварочное производство</v>
      </c>
      <c r="E31" s="160" t="s">
        <v>65</v>
      </c>
      <c r="F31" s="161" t="s">
        <v>66</v>
      </c>
      <c r="G31" s="156">
        <v>0</v>
      </c>
      <c r="H31" s="156">
        <v>0</v>
      </c>
      <c r="I31" s="156">
        <v>0</v>
      </c>
      <c r="J31" s="156">
        <v>0</v>
      </c>
      <c r="K31" s="156">
        <v>0</v>
      </c>
      <c r="L31" s="156">
        <v>0</v>
      </c>
      <c r="M31" s="156">
        <v>0</v>
      </c>
      <c r="N31" s="156">
        <v>0</v>
      </c>
      <c r="O31" s="156">
        <v>0</v>
      </c>
      <c r="P31" s="156">
        <v>0</v>
      </c>
      <c r="Q31" s="156">
        <v>0</v>
      </c>
      <c r="R31" s="156">
        <v>0</v>
      </c>
      <c r="S31" s="156">
        <v>0</v>
      </c>
      <c r="T31" s="156">
        <v>0</v>
      </c>
      <c r="U31" s="156">
        <v>0</v>
      </c>
      <c r="V31" s="156">
        <v>0</v>
      </c>
      <c r="W31" s="156">
        <v>0</v>
      </c>
      <c r="X31" s="156">
        <v>0</v>
      </c>
      <c r="Y31" s="156">
        <v>0</v>
      </c>
      <c r="Z31" s="156">
        <v>0</v>
      </c>
      <c r="AA31" s="156">
        <v>0</v>
      </c>
      <c r="AB31" s="156">
        <v>0</v>
      </c>
      <c r="AC31" s="156">
        <v>0</v>
      </c>
      <c r="AD31" s="156">
        <v>0</v>
      </c>
      <c r="AE31" s="156">
        <v>0</v>
      </c>
      <c r="AF31" s="156">
        <v>0</v>
      </c>
      <c r="AG31" s="156">
        <v>0</v>
      </c>
      <c r="AH31" s="147" t="str">
        <f t="shared" si="391"/>
        <v xml:space="preserve">проверка пройдена</v>
      </c>
      <c r="AI31" s="147" t="str">
        <f t="shared" si="393"/>
        <v xml:space="preserve">проверка пройдена</v>
      </c>
    </row>
    <row r="32" ht="30">
      <c r="A32" s="143"/>
      <c r="B32" s="143"/>
      <c r="C32" s="92" t="s">
        <v>757</v>
      </c>
      <c r="D32" s="143" t="str">
        <f>VLOOKUP(C32,'Коды программ'!$A$2:$B$578,2,FALSE)</f>
        <v xml:space="preserve">Сварочное производство</v>
      </c>
      <c r="E32" s="160" t="s">
        <v>70</v>
      </c>
      <c r="F32" s="161" t="s">
        <v>71</v>
      </c>
      <c r="G32" s="156">
        <v>0</v>
      </c>
      <c r="H32" s="156">
        <v>0</v>
      </c>
      <c r="I32" s="156">
        <v>0</v>
      </c>
      <c r="J32" s="156">
        <v>0</v>
      </c>
      <c r="K32" s="156">
        <v>0</v>
      </c>
      <c r="L32" s="156">
        <v>0</v>
      </c>
      <c r="M32" s="156">
        <v>0</v>
      </c>
      <c r="N32" s="156">
        <v>0</v>
      </c>
      <c r="O32" s="156">
        <v>0</v>
      </c>
      <c r="P32" s="156">
        <v>0</v>
      </c>
      <c r="Q32" s="156">
        <v>0</v>
      </c>
      <c r="R32" s="156">
        <v>0</v>
      </c>
      <c r="S32" s="156">
        <v>0</v>
      </c>
      <c r="T32" s="156">
        <v>0</v>
      </c>
      <c r="U32" s="156">
        <v>0</v>
      </c>
      <c r="V32" s="156">
        <v>0</v>
      </c>
      <c r="W32" s="156">
        <v>0</v>
      </c>
      <c r="X32" s="156">
        <v>0</v>
      </c>
      <c r="Y32" s="156">
        <v>0</v>
      </c>
      <c r="Z32" s="156">
        <v>0</v>
      </c>
      <c r="AA32" s="156">
        <v>0</v>
      </c>
      <c r="AB32" s="156">
        <v>0</v>
      </c>
      <c r="AC32" s="156">
        <v>0</v>
      </c>
      <c r="AD32" s="156">
        <v>0</v>
      </c>
      <c r="AE32" s="156">
        <v>0</v>
      </c>
      <c r="AF32" s="156">
        <v>0</v>
      </c>
      <c r="AG32" s="156">
        <v>0</v>
      </c>
      <c r="AH32" s="147" t="str">
        <f t="shared" si="391"/>
        <v xml:space="preserve">проверка пройдена</v>
      </c>
      <c r="AI32" s="147" t="str">
        <f t="shared" si="393"/>
        <v xml:space="preserve">проверка пройдена</v>
      </c>
    </row>
    <row r="33" ht="30">
      <c r="A33" s="143"/>
      <c r="B33" s="143"/>
      <c r="C33" s="92" t="s">
        <v>757</v>
      </c>
      <c r="D33" s="143" t="str">
        <f>VLOOKUP(C33,'Коды программ'!$A$2:$B$578,2,FALSE)</f>
        <v xml:space="preserve">Сварочное производство</v>
      </c>
      <c r="E33" s="160" t="s">
        <v>75</v>
      </c>
      <c r="F33" s="161" t="s">
        <v>76</v>
      </c>
      <c r="G33" s="156">
        <v>0</v>
      </c>
      <c r="H33" s="156">
        <v>0</v>
      </c>
      <c r="I33" s="156">
        <v>0</v>
      </c>
      <c r="J33" s="156">
        <v>0</v>
      </c>
      <c r="K33" s="156">
        <v>0</v>
      </c>
      <c r="L33" s="156">
        <v>0</v>
      </c>
      <c r="M33" s="156">
        <v>0</v>
      </c>
      <c r="N33" s="156">
        <v>0</v>
      </c>
      <c r="O33" s="156">
        <v>0</v>
      </c>
      <c r="P33" s="156">
        <v>0</v>
      </c>
      <c r="Q33" s="156">
        <v>0</v>
      </c>
      <c r="R33" s="156">
        <v>0</v>
      </c>
      <c r="S33" s="156">
        <v>0</v>
      </c>
      <c r="T33" s="156">
        <v>0</v>
      </c>
      <c r="U33" s="156">
        <v>0</v>
      </c>
      <c r="V33" s="156">
        <v>0</v>
      </c>
      <c r="W33" s="156">
        <v>0</v>
      </c>
      <c r="X33" s="156">
        <v>0</v>
      </c>
      <c r="Y33" s="156">
        <v>0</v>
      </c>
      <c r="Z33" s="156">
        <v>0</v>
      </c>
      <c r="AA33" s="156">
        <v>0</v>
      </c>
      <c r="AB33" s="156">
        <v>0</v>
      </c>
      <c r="AC33" s="156">
        <v>0</v>
      </c>
      <c r="AD33" s="156">
        <v>0</v>
      </c>
      <c r="AE33" s="156">
        <v>0</v>
      </c>
      <c r="AF33" s="156">
        <v>0</v>
      </c>
      <c r="AG33" s="156">
        <v>0</v>
      </c>
      <c r="AH33" s="147" t="str">
        <f t="shared" si="391"/>
        <v xml:space="preserve">проверка пройдена</v>
      </c>
      <c r="AI33" s="147" t="str">
        <f t="shared" si="393"/>
        <v xml:space="preserve">проверка пройдена</v>
      </c>
    </row>
    <row r="34" ht="30">
      <c r="A34" s="143"/>
      <c r="B34" s="143"/>
      <c r="C34" s="92" t="s">
        <v>757</v>
      </c>
      <c r="D34" s="143" t="str">
        <f>VLOOKUP(C34,'Коды программ'!$A$2:$B$578,2,FALSE)</f>
        <v xml:space="preserve">Сварочное производство</v>
      </c>
      <c r="E34" s="160" t="s">
        <v>80</v>
      </c>
      <c r="F34" s="161" t="s">
        <v>81</v>
      </c>
      <c r="G34" s="156">
        <v>0</v>
      </c>
      <c r="H34" s="156">
        <v>0</v>
      </c>
      <c r="I34" s="156">
        <v>0</v>
      </c>
      <c r="J34" s="156">
        <v>0</v>
      </c>
      <c r="K34" s="156">
        <v>0</v>
      </c>
      <c r="L34" s="156">
        <v>0</v>
      </c>
      <c r="M34" s="156">
        <v>0</v>
      </c>
      <c r="N34" s="156">
        <v>0</v>
      </c>
      <c r="O34" s="156">
        <v>0</v>
      </c>
      <c r="P34" s="156">
        <v>0</v>
      </c>
      <c r="Q34" s="156">
        <v>0</v>
      </c>
      <c r="R34" s="156">
        <v>0</v>
      </c>
      <c r="S34" s="156">
        <v>0</v>
      </c>
      <c r="T34" s="156">
        <v>0</v>
      </c>
      <c r="U34" s="156">
        <v>0</v>
      </c>
      <c r="V34" s="156">
        <v>0</v>
      </c>
      <c r="W34" s="156">
        <v>0</v>
      </c>
      <c r="X34" s="156">
        <v>0</v>
      </c>
      <c r="Y34" s="156">
        <v>0</v>
      </c>
      <c r="Z34" s="156">
        <v>0</v>
      </c>
      <c r="AA34" s="156">
        <v>0</v>
      </c>
      <c r="AB34" s="156">
        <v>0</v>
      </c>
      <c r="AC34" s="156">
        <v>0</v>
      </c>
      <c r="AD34" s="156">
        <v>0</v>
      </c>
      <c r="AE34" s="156">
        <v>0</v>
      </c>
      <c r="AF34" s="156">
        <v>0</v>
      </c>
      <c r="AG34" s="156">
        <v>0</v>
      </c>
      <c r="AH34" s="147" t="str">
        <f t="shared" si="391"/>
        <v xml:space="preserve">проверка пройдена</v>
      </c>
      <c r="AI34" s="147" t="str">
        <f t="shared" si="393"/>
        <v xml:space="preserve">проверка пройдена</v>
      </c>
    </row>
    <row r="35" ht="60">
      <c r="A35" s="143"/>
      <c r="B35" s="143"/>
      <c r="C35" s="92" t="s">
        <v>757</v>
      </c>
      <c r="D35" s="143" t="str">
        <f>VLOOKUP(C35,'Коды программ'!$A$2:$B$578,2,FALSE)</f>
        <v xml:space="preserve">Сварочное производство</v>
      </c>
      <c r="E35" s="153" t="s">
        <v>85</v>
      </c>
      <c r="F35" s="162" t="s">
        <v>86</v>
      </c>
      <c r="G35" s="156">
        <v>0</v>
      </c>
      <c r="H35" s="156">
        <v>0</v>
      </c>
      <c r="I35" s="156">
        <v>0</v>
      </c>
      <c r="J35" s="156">
        <v>0</v>
      </c>
      <c r="K35" s="156">
        <v>0</v>
      </c>
      <c r="L35" s="156">
        <v>0</v>
      </c>
      <c r="M35" s="156">
        <v>0</v>
      </c>
      <c r="N35" s="156">
        <v>0</v>
      </c>
      <c r="O35" s="156">
        <v>0</v>
      </c>
      <c r="P35" s="156">
        <v>0</v>
      </c>
      <c r="Q35" s="156">
        <v>0</v>
      </c>
      <c r="R35" s="156">
        <v>0</v>
      </c>
      <c r="S35" s="156">
        <v>0</v>
      </c>
      <c r="T35" s="156">
        <v>0</v>
      </c>
      <c r="U35" s="156">
        <v>0</v>
      </c>
      <c r="V35" s="156">
        <v>0</v>
      </c>
      <c r="W35" s="156">
        <v>0</v>
      </c>
      <c r="X35" s="156">
        <v>0</v>
      </c>
      <c r="Y35" s="156">
        <v>0</v>
      </c>
      <c r="Z35" s="156">
        <v>0</v>
      </c>
      <c r="AA35" s="156">
        <v>0</v>
      </c>
      <c r="AB35" s="156">
        <v>0</v>
      </c>
      <c r="AC35" s="156">
        <v>0</v>
      </c>
      <c r="AD35" s="156">
        <v>0</v>
      </c>
      <c r="AE35" s="156">
        <v>0</v>
      </c>
      <c r="AF35" s="156">
        <v>0</v>
      </c>
      <c r="AG35" s="156">
        <v>0</v>
      </c>
      <c r="AH35" s="147" t="str">
        <f t="shared" si="391"/>
        <v xml:space="preserve">проверка пройдена</v>
      </c>
      <c r="AI35" s="147" t="str">
        <f t="shared" si="393"/>
        <v xml:space="preserve">проверка пройдена</v>
      </c>
    </row>
    <row r="36" ht="75">
      <c r="A36" s="143"/>
      <c r="B36" s="143"/>
      <c r="C36" s="92" t="s">
        <v>757</v>
      </c>
      <c r="D36" s="143" t="str">
        <f>VLOOKUP(C36,'Коды программ'!$A$2:$B$578,2,FALSE)</f>
        <v xml:space="preserve">Сварочное производство</v>
      </c>
      <c r="E36" s="153" t="s">
        <v>90</v>
      </c>
      <c r="F36" s="162" t="s">
        <v>91</v>
      </c>
      <c r="G36" s="156">
        <v>0</v>
      </c>
      <c r="H36" s="156">
        <v>0</v>
      </c>
      <c r="I36" s="156">
        <v>0</v>
      </c>
      <c r="J36" s="156">
        <v>0</v>
      </c>
      <c r="K36" s="156">
        <v>0</v>
      </c>
      <c r="L36" s="156">
        <v>0</v>
      </c>
      <c r="M36" s="156">
        <v>0</v>
      </c>
      <c r="N36" s="156">
        <v>0</v>
      </c>
      <c r="O36" s="156">
        <v>0</v>
      </c>
      <c r="P36" s="156">
        <v>0</v>
      </c>
      <c r="Q36" s="156">
        <v>0</v>
      </c>
      <c r="R36" s="156">
        <v>0</v>
      </c>
      <c r="S36" s="156">
        <v>0</v>
      </c>
      <c r="T36" s="156">
        <v>0</v>
      </c>
      <c r="U36" s="156">
        <v>0</v>
      </c>
      <c r="V36" s="156">
        <v>0</v>
      </c>
      <c r="W36" s="156">
        <v>0</v>
      </c>
      <c r="X36" s="156">
        <v>0</v>
      </c>
      <c r="Y36" s="156">
        <v>0</v>
      </c>
      <c r="Z36" s="156">
        <v>0</v>
      </c>
      <c r="AA36" s="156">
        <v>0</v>
      </c>
      <c r="AB36" s="156">
        <v>0</v>
      </c>
      <c r="AC36" s="156">
        <v>0</v>
      </c>
      <c r="AD36" s="156">
        <v>0</v>
      </c>
      <c r="AE36" s="156">
        <v>0</v>
      </c>
      <c r="AF36" s="156">
        <v>0</v>
      </c>
      <c r="AG36" s="156">
        <v>0</v>
      </c>
      <c r="AH36" s="147" t="str">
        <f t="shared" si="391"/>
        <v xml:space="preserve">проверка пройдена</v>
      </c>
      <c r="AI36" s="147" t="str">
        <f t="shared" si="393"/>
        <v xml:space="preserve">проверка пройдена</v>
      </c>
    </row>
    <row r="37" ht="30">
      <c r="A37" s="143"/>
      <c r="B37" s="143"/>
      <c r="C37" s="92" t="s">
        <v>757</v>
      </c>
      <c r="D37" s="143" t="str">
        <f>VLOOKUP(C37,'Коды программ'!$A$2:$B$578,2,FALSE)</f>
        <v xml:space="preserve">Сварочное производство</v>
      </c>
      <c r="E37" s="163" t="s">
        <v>1331</v>
      </c>
      <c r="F37" s="164" t="s">
        <v>1362</v>
      </c>
      <c r="G37" s="165" t="str">
        <f>IF(AND(G23&lt;=G22,G24&lt;=G23,G25&lt;=G22,G26&lt;=G22,G27=(G23+G25),G27=(G28+G29+G30+G31+G32+G33+G34),G35&lt;=G27,G36&lt;=G27,(G23+G25)&lt;=G22,G28&lt;=G27,G29&lt;=G27,G30&lt;=G27,G31&lt;=G27,G32&lt;=G27,G33&lt;=G27,G34&lt;=G27,G35&lt;=G26,G35&lt;=G27),"проверка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H37" s="165" t="str">
        <f t="shared" ref="H37:AF37" si="395">IF(AND(H23&lt;=H22,H24&lt;=H23,H25&lt;=H22,H26&lt;=H22,H27=(H23+H25),H27=(H28+H29+H30+H31+H32+H33+H34),H35&lt;=H27,H36&lt;=H27,(H23+H25)&lt;=H22,H28&lt;=H27,H29&lt;=H27,H30&lt;=H27,H31&lt;=H27,H32&lt;=H27,H33&lt;=H27,H34&lt;=H27,H35&lt;=H26,H35&lt;=H27),"проверка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I37" s="165" t="str">
        <f t="shared" si="395"/>
        <v xml:space="preserve">проверка пройдена</v>
      </c>
      <c r="J37" s="165" t="str">
        <f t="shared" si="395"/>
        <v xml:space="preserve">проверка пройдена</v>
      </c>
      <c r="K37" s="165" t="str">
        <f t="shared" si="395"/>
        <v xml:space="preserve">проверка пройдена</v>
      </c>
      <c r="L37" s="165" t="str">
        <f t="shared" si="395"/>
        <v xml:space="preserve">проверка пройдена</v>
      </c>
      <c r="M37" s="165" t="str">
        <f t="shared" si="395"/>
        <v xml:space="preserve">проверка пройдена</v>
      </c>
      <c r="N37" s="165" t="str">
        <f t="shared" si="395"/>
        <v xml:space="preserve">проверка пройдена</v>
      </c>
      <c r="O37" s="165" t="str">
        <f t="shared" si="395"/>
        <v xml:space="preserve">проверка пройдена</v>
      </c>
      <c r="P37" s="165" t="str">
        <f t="shared" si="395"/>
        <v xml:space="preserve">проверка пройдена</v>
      </c>
      <c r="Q37" s="165" t="str">
        <f t="shared" si="395"/>
        <v xml:space="preserve">проверка пройдена</v>
      </c>
      <c r="R37" s="165" t="str">
        <f t="shared" si="395"/>
        <v xml:space="preserve">проверка пройдена</v>
      </c>
      <c r="S37" s="165" t="str">
        <f>IF(AND(S23&lt;=S22,S24&lt;=S23,S25&lt;=S22,S26&lt;=S22,S27=(S23+S25),S27=(S28+S29+S30+S31+S32+S33+S34),S35&lt;=S27,S36&lt;=S27,(S23+S25)&lt;=S22,S28&lt;=S27,S29&lt;=S27,S30&lt;=S27,S31&lt;=S27,S32&lt;=S27,S33&lt;=S27,S34&lt;=S27,S35&lt;=S26,S35&lt;=S27),"проверка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T37" s="165" t="str">
        <f t="shared" si="395"/>
        <v xml:space="preserve">проверка пройдена</v>
      </c>
      <c r="U37" s="165" t="str">
        <f t="shared" si="395"/>
        <v xml:space="preserve">проверка пройдена</v>
      </c>
      <c r="V37" s="165" t="str">
        <f t="shared" si="395"/>
        <v xml:space="preserve">проверка пройдена</v>
      </c>
      <c r="W37" s="165" t="str">
        <f t="shared" si="395"/>
        <v xml:space="preserve">проверка пройдена</v>
      </c>
      <c r="X37" s="165" t="str">
        <f t="shared" si="395"/>
        <v xml:space="preserve">проверка пройдена</v>
      </c>
      <c r="Y37" s="165" t="str">
        <f t="shared" si="395"/>
        <v xml:space="preserve">проверка пройдена</v>
      </c>
      <c r="Z37" s="165" t="str">
        <f t="shared" si="395"/>
        <v xml:space="preserve">проверка пройдена</v>
      </c>
      <c r="AA37" s="165" t="str">
        <f t="shared" si="395"/>
        <v xml:space="preserve">проверка пройдена</v>
      </c>
      <c r="AB37" s="165" t="str">
        <f t="shared" si="395"/>
        <v xml:space="preserve">проверка пройдена</v>
      </c>
      <c r="AC37" s="165" t="str">
        <f t="shared" si="395"/>
        <v xml:space="preserve">проверка пройдена</v>
      </c>
      <c r="AD37" s="165" t="str">
        <f t="shared" si="395"/>
        <v xml:space="preserve">проверка пройдена</v>
      </c>
      <c r="AE37" s="165" t="str">
        <f t="shared" si="395"/>
        <v xml:space="preserve">проверка пройдена</v>
      </c>
      <c r="AF37" s="165" t="str">
        <f t="shared" si="395"/>
        <v xml:space="preserve">проверка пройдена</v>
      </c>
      <c r="AG37" s="166"/>
      <c r="AH37" s="147"/>
      <c r="AI37" s="147"/>
    </row>
    <row r="38" ht="30">
      <c r="A38" s="143"/>
      <c r="B38" s="143"/>
      <c r="C38" s="92" t="s">
        <v>647</v>
      </c>
      <c r="D38" s="143" t="str">
        <f>VLOOKUP(C38,'Коды программ'!$A$2:$B$578,2,FALSE)</f>
        <v xml:space="preserve">Технология продукции общественного питания</v>
      </c>
      <c r="E38" s="154" t="s">
        <v>6</v>
      </c>
      <c r="F38" s="155" t="s">
        <v>7</v>
      </c>
      <c r="G38" s="156">
        <v>2</v>
      </c>
      <c r="H38" s="156">
        <v>2</v>
      </c>
      <c r="I38" s="156">
        <v>2</v>
      </c>
      <c r="J38" s="156">
        <v>0</v>
      </c>
      <c r="K38" s="156">
        <v>0</v>
      </c>
      <c r="L38" s="156">
        <v>0</v>
      </c>
      <c r="M38" s="156">
        <v>0</v>
      </c>
      <c r="N38" s="156">
        <v>0</v>
      </c>
      <c r="O38" s="156">
        <v>0</v>
      </c>
      <c r="P38" s="156">
        <v>0</v>
      </c>
      <c r="Q38" s="156">
        <v>0</v>
      </c>
      <c r="R38" s="156">
        <v>0</v>
      </c>
      <c r="S38" s="156">
        <v>0</v>
      </c>
      <c r="T38" s="156">
        <v>0</v>
      </c>
      <c r="U38" s="156">
        <v>0</v>
      </c>
      <c r="V38" s="156">
        <v>0</v>
      </c>
      <c r="W38" s="156">
        <v>0</v>
      </c>
      <c r="X38" s="156">
        <v>0</v>
      </c>
      <c r="Y38" s="156">
        <v>0</v>
      </c>
      <c r="Z38" s="156">
        <v>0</v>
      </c>
      <c r="AA38" s="156">
        <v>0</v>
      </c>
      <c r="AB38" s="156">
        <v>0</v>
      </c>
      <c r="AC38" s="156">
        <v>0</v>
      </c>
      <c r="AD38" s="156">
        <v>0</v>
      </c>
      <c r="AE38" s="156">
        <v>0</v>
      </c>
      <c r="AF38" s="156">
        <v>0</v>
      </c>
      <c r="AG38" s="156">
        <v>0</v>
      </c>
      <c r="AH38" s="147" t="str">
        <f t="shared" si="391"/>
        <v xml:space="preserve">проверка пройдена</v>
      </c>
      <c r="AI38" s="147" t="str">
        <f t="shared" si="393"/>
        <v xml:space="preserve">проверка пройдена</v>
      </c>
    </row>
    <row r="39" ht="30">
      <c r="A39" s="143"/>
      <c r="B39" s="143"/>
      <c r="C39" s="92" t="s">
        <v>647</v>
      </c>
      <c r="D39" s="143" t="str">
        <f>VLOOKUP(C39,'Коды программ'!$A$2:$B$578,2,FALSE)</f>
        <v xml:space="preserve">Технология продукции общественного питания</v>
      </c>
      <c r="E39" s="154" t="s">
        <v>14</v>
      </c>
      <c r="F39" s="158" t="s">
        <v>15</v>
      </c>
      <c r="G39" s="156">
        <v>0</v>
      </c>
      <c r="H39" s="156">
        <v>0</v>
      </c>
      <c r="I39" s="156">
        <v>0</v>
      </c>
      <c r="J39" s="156">
        <v>0</v>
      </c>
      <c r="K39" s="156">
        <v>0</v>
      </c>
      <c r="L39" s="156">
        <v>0</v>
      </c>
      <c r="M39" s="156">
        <v>0</v>
      </c>
      <c r="N39" s="156">
        <v>0</v>
      </c>
      <c r="O39" s="156">
        <v>0</v>
      </c>
      <c r="P39" s="156">
        <v>0</v>
      </c>
      <c r="Q39" s="156">
        <v>0</v>
      </c>
      <c r="R39" s="156">
        <v>0</v>
      </c>
      <c r="S39" s="156">
        <v>0</v>
      </c>
      <c r="T39" s="156">
        <v>0</v>
      </c>
      <c r="U39" s="156">
        <v>0</v>
      </c>
      <c r="V39" s="156">
        <v>0</v>
      </c>
      <c r="W39" s="156">
        <v>0</v>
      </c>
      <c r="X39" s="156">
        <v>0</v>
      </c>
      <c r="Y39" s="156">
        <v>0</v>
      </c>
      <c r="Z39" s="156">
        <v>0</v>
      </c>
      <c r="AA39" s="156">
        <v>0</v>
      </c>
      <c r="AB39" s="156">
        <v>0</v>
      </c>
      <c r="AC39" s="156">
        <v>0</v>
      </c>
      <c r="AD39" s="156">
        <v>0</v>
      </c>
      <c r="AE39" s="156">
        <v>0</v>
      </c>
      <c r="AF39" s="156">
        <v>0</v>
      </c>
      <c r="AG39" s="156">
        <v>0</v>
      </c>
      <c r="AH39" s="147" t="str">
        <f t="shared" si="391"/>
        <v xml:space="preserve">проверка пройдена</v>
      </c>
      <c r="AI39" s="147" t="str">
        <f t="shared" si="393"/>
        <v xml:space="preserve">проверка пройдена</v>
      </c>
    </row>
    <row r="40" ht="30">
      <c r="A40" s="143"/>
      <c r="B40" s="143"/>
      <c r="C40" s="92" t="s">
        <v>647</v>
      </c>
      <c r="D40" s="143" t="str">
        <f>VLOOKUP(C40,'Коды программ'!$A$2:$B$578,2,FALSE)</f>
        <v xml:space="preserve">Технология продукции общественного питания</v>
      </c>
      <c r="E40" s="154" t="s">
        <v>22</v>
      </c>
      <c r="F40" s="158" t="s">
        <v>23</v>
      </c>
      <c r="G40" s="156">
        <v>0</v>
      </c>
      <c r="H40" s="156">
        <v>0</v>
      </c>
      <c r="I40" s="156">
        <v>0</v>
      </c>
      <c r="J40" s="156">
        <v>0</v>
      </c>
      <c r="K40" s="156">
        <v>0</v>
      </c>
      <c r="L40" s="156">
        <v>0</v>
      </c>
      <c r="M40" s="156">
        <v>0</v>
      </c>
      <c r="N40" s="156">
        <v>0</v>
      </c>
      <c r="O40" s="156">
        <v>0</v>
      </c>
      <c r="P40" s="156">
        <v>0</v>
      </c>
      <c r="Q40" s="156">
        <v>0</v>
      </c>
      <c r="R40" s="156">
        <v>0</v>
      </c>
      <c r="S40" s="156">
        <v>0</v>
      </c>
      <c r="T40" s="156">
        <v>0</v>
      </c>
      <c r="U40" s="156">
        <v>0</v>
      </c>
      <c r="V40" s="156">
        <v>0</v>
      </c>
      <c r="W40" s="156">
        <v>0</v>
      </c>
      <c r="X40" s="156">
        <v>0</v>
      </c>
      <c r="Y40" s="156">
        <v>0</v>
      </c>
      <c r="Z40" s="156">
        <v>0</v>
      </c>
      <c r="AA40" s="156">
        <v>0</v>
      </c>
      <c r="AB40" s="156">
        <v>0</v>
      </c>
      <c r="AC40" s="156">
        <v>0</v>
      </c>
      <c r="AD40" s="156">
        <v>0</v>
      </c>
      <c r="AE40" s="156">
        <v>0</v>
      </c>
      <c r="AF40" s="156">
        <v>0</v>
      </c>
      <c r="AG40" s="156">
        <v>0</v>
      </c>
      <c r="AH40" s="147" t="str">
        <f t="shared" si="391"/>
        <v xml:space="preserve">проверка пройдена</v>
      </c>
      <c r="AI40" s="147" t="str">
        <f t="shared" si="393"/>
        <v xml:space="preserve">проверка пройдена</v>
      </c>
    </row>
    <row r="41" ht="30">
      <c r="A41" s="143"/>
      <c r="B41" s="143"/>
      <c r="C41" s="92" t="s">
        <v>647</v>
      </c>
      <c r="D41" s="143" t="str">
        <f>VLOOKUP(C41,'Коды программ'!$A$2:$B$578,2,FALSE)</f>
        <v xml:space="preserve">Технология продукции общественного питания</v>
      </c>
      <c r="E41" s="154" t="s">
        <v>29</v>
      </c>
      <c r="F41" s="158" t="s">
        <v>30</v>
      </c>
      <c r="G41" s="156">
        <v>0</v>
      </c>
      <c r="H41" s="156">
        <v>0</v>
      </c>
      <c r="I41" s="156">
        <v>0</v>
      </c>
      <c r="J41" s="156">
        <v>0</v>
      </c>
      <c r="K41" s="156">
        <v>0</v>
      </c>
      <c r="L41" s="156">
        <v>0</v>
      </c>
      <c r="M41" s="156">
        <v>0</v>
      </c>
      <c r="N41" s="156">
        <v>0</v>
      </c>
      <c r="O41" s="156">
        <v>0</v>
      </c>
      <c r="P41" s="156">
        <v>0</v>
      </c>
      <c r="Q41" s="156">
        <v>0</v>
      </c>
      <c r="R41" s="156">
        <v>0</v>
      </c>
      <c r="S41" s="156">
        <v>0</v>
      </c>
      <c r="T41" s="156">
        <v>0</v>
      </c>
      <c r="U41" s="156">
        <v>0</v>
      </c>
      <c r="V41" s="156">
        <v>0</v>
      </c>
      <c r="W41" s="156">
        <v>0</v>
      </c>
      <c r="X41" s="156">
        <v>0</v>
      </c>
      <c r="Y41" s="156">
        <v>0</v>
      </c>
      <c r="Z41" s="156">
        <v>0</v>
      </c>
      <c r="AA41" s="156">
        <v>0</v>
      </c>
      <c r="AB41" s="156">
        <v>0</v>
      </c>
      <c r="AC41" s="156">
        <v>0</v>
      </c>
      <c r="AD41" s="156">
        <v>0</v>
      </c>
      <c r="AE41" s="156">
        <v>0</v>
      </c>
      <c r="AF41" s="156">
        <v>0</v>
      </c>
      <c r="AG41" s="156">
        <v>0</v>
      </c>
      <c r="AH41" s="147" t="str">
        <f t="shared" si="391"/>
        <v xml:space="preserve">проверка пройдена</v>
      </c>
      <c r="AI41" s="147" t="str">
        <f t="shared" si="393"/>
        <v xml:space="preserve">проверка пройдена</v>
      </c>
    </row>
    <row r="42" ht="30">
      <c r="A42" s="143"/>
      <c r="B42" s="143"/>
      <c r="C42" s="92" t="s">
        <v>647</v>
      </c>
      <c r="D42" s="143" t="str">
        <f>VLOOKUP(C42,'Коды программ'!$A$2:$B$578,2,FALSE)</f>
        <v xml:space="preserve">Технология продукции общественного питания</v>
      </c>
      <c r="E42" s="154" t="s">
        <v>36</v>
      </c>
      <c r="F42" s="158" t="s">
        <v>37</v>
      </c>
      <c r="G42" s="156">
        <v>0</v>
      </c>
      <c r="H42" s="156">
        <v>0</v>
      </c>
      <c r="I42" s="156">
        <v>0</v>
      </c>
      <c r="J42" s="156">
        <v>0</v>
      </c>
      <c r="K42" s="156">
        <v>0</v>
      </c>
      <c r="L42" s="156">
        <v>0</v>
      </c>
      <c r="M42" s="156">
        <v>0</v>
      </c>
      <c r="N42" s="156">
        <v>0</v>
      </c>
      <c r="O42" s="156">
        <v>0</v>
      </c>
      <c r="P42" s="156">
        <v>0</v>
      </c>
      <c r="Q42" s="156">
        <v>0</v>
      </c>
      <c r="R42" s="156">
        <v>0</v>
      </c>
      <c r="S42" s="156">
        <v>0</v>
      </c>
      <c r="T42" s="156">
        <v>0</v>
      </c>
      <c r="U42" s="156">
        <v>0</v>
      </c>
      <c r="V42" s="156">
        <v>0</v>
      </c>
      <c r="W42" s="156">
        <v>0</v>
      </c>
      <c r="X42" s="156">
        <v>0</v>
      </c>
      <c r="Y42" s="156">
        <v>0</v>
      </c>
      <c r="Z42" s="156"/>
      <c r="AA42" s="156">
        <v>0</v>
      </c>
      <c r="AB42" s="156">
        <v>0</v>
      </c>
      <c r="AC42" s="156">
        <v>0</v>
      </c>
      <c r="AD42" s="156">
        <v>0</v>
      </c>
      <c r="AE42" s="156">
        <v>0</v>
      </c>
      <c r="AF42" s="156">
        <v>0</v>
      </c>
      <c r="AG42" s="156">
        <v>0</v>
      </c>
      <c r="AH42" s="147" t="str">
        <f t="shared" si="391"/>
        <v xml:space="preserve">проверка пройдена</v>
      </c>
      <c r="AI42" s="147" t="str">
        <f t="shared" si="393"/>
        <v xml:space="preserve">проверка пройдена</v>
      </c>
    </row>
    <row r="43" ht="60">
      <c r="A43" s="143"/>
      <c r="B43" s="143"/>
      <c r="C43" s="92" t="s">
        <v>647</v>
      </c>
      <c r="D43" s="143" t="str">
        <f>VLOOKUP(C43,'Коды программ'!$A$2:$B$578,2,FALSE)</f>
        <v xml:space="preserve">Технология продукции общественного питания</v>
      </c>
      <c r="E43" s="153" t="s">
        <v>42</v>
      </c>
      <c r="F43" s="159" t="s">
        <v>43</v>
      </c>
      <c r="G43" s="156">
        <f>G39+G41</f>
        <v>0</v>
      </c>
      <c r="H43" s="156">
        <f t="shared" ref="H43:AF43" si="396">H39+H41</f>
        <v>0</v>
      </c>
      <c r="I43" s="156">
        <f t="shared" si="396"/>
        <v>0</v>
      </c>
      <c r="J43" s="156">
        <f t="shared" si="396"/>
        <v>0</v>
      </c>
      <c r="K43" s="156">
        <f t="shared" si="396"/>
        <v>0</v>
      </c>
      <c r="L43" s="156">
        <v>0</v>
      </c>
      <c r="M43" s="156">
        <f t="shared" si="396"/>
        <v>0</v>
      </c>
      <c r="N43" s="156">
        <f t="shared" si="396"/>
        <v>0</v>
      </c>
      <c r="O43" s="156">
        <f t="shared" si="396"/>
        <v>0</v>
      </c>
      <c r="P43" s="156">
        <f t="shared" si="396"/>
        <v>0</v>
      </c>
      <c r="Q43" s="156">
        <f t="shared" si="396"/>
        <v>0</v>
      </c>
      <c r="R43" s="156">
        <f t="shared" si="396"/>
        <v>0</v>
      </c>
      <c r="S43" s="156">
        <f t="shared" si="396"/>
        <v>0</v>
      </c>
      <c r="T43" s="156">
        <f t="shared" si="396"/>
        <v>0</v>
      </c>
      <c r="U43" s="156">
        <f t="shared" si="396"/>
        <v>0</v>
      </c>
      <c r="V43" s="156">
        <f t="shared" si="396"/>
        <v>0</v>
      </c>
      <c r="W43" s="156">
        <v>0</v>
      </c>
      <c r="X43" s="156">
        <f t="shared" si="396"/>
        <v>0</v>
      </c>
      <c r="Y43" s="156">
        <f t="shared" si="396"/>
        <v>0</v>
      </c>
      <c r="Z43" s="156">
        <f t="shared" si="396"/>
        <v>0</v>
      </c>
      <c r="AA43" s="156">
        <f t="shared" si="396"/>
        <v>0</v>
      </c>
      <c r="AB43" s="156">
        <f t="shared" si="396"/>
        <v>0</v>
      </c>
      <c r="AC43" s="156">
        <f t="shared" si="396"/>
        <v>0</v>
      </c>
      <c r="AD43" s="156">
        <f t="shared" si="396"/>
        <v>0</v>
      </c>
      <c r="AE43" s="156">
        <v>0</v>
      </c>
      <c r="AF43" s="156">
        <f t="shared" si="396"/>
        <v>0</v>
      </c>
      <c r="AG43" s="156">
        <v>0</v>
      </c>
      <c r="AH43" s="147" t="str">
        <f t="shared" si="391"/>
        <v xml:space="preserve">проверка пройдена</v>
      </c>
      <c r="AI43" s="147" t="str">
        <f t="shared" si="393"/>
        <v xml:space="preserve">проверка пройдена</v>
      </c>
    </row>
    <row r="44" ht="75">
      <c r="A44" s="143"/>
      <c r="B44" s="143"/>
      <c r="C44" s="92" t="s">
        <v>647</v>
      </c>
      <c r="D44" s="143" t="str">
        <f>VLOOKUP(C44,'Коды программ'!$A$2:$B$578,2,FALSE)</f>
        <v xml:space="preserve">Технология продукции общественного питания</v>
      </c>
      <c r="E44" s="153" t="s">
        <v>48</v>
      </c>
      <c r="F44" s="159" t="s">
        <v>49</v>
      </c>
      <c r="G44" s="156">
        <v>0</v>
      </c>
      <c r="H44" s="156">
        <v>0</v>
      </c>
      <c r="I44" s="156">
        <v>0</v>
      </c>
      <c r="J44" s="156">
        <v>0</v>
      </c>
      <c r="K44" s="156">
        <v>0</v>
      </c>
      <c r="L44" s="156">
        <v>0</v>
      </c>
      <c r="M44" s="156">
        <v>0</v>
      </c>
      <c r="N44" s="156">
        <v>0</v>
      </c>
      <c r="O44" s="156">
        <v>0</v>
      </c>
      <c r="P44" s="156">
        <v>0</v>
      </c>
      <c r="Q44" s="156">
        <v>0</v>
      </c>
      <c r="R44" s="156">
        <v>0</v>
      </c>
      <c r="S44" s="156">
        <v>0</v>
      </c>
      <c r="T44" s="156">
        <v>0</v>
      </c>
      <c r="U44" s="156">
        <v>0</v>
      </c>
      <c r="V44" s="156">
        <v>0</v>
      </c>
      <c r="W44" s="156">
        <v>0</v>
      </c>
      <c r="X44" s="156">
        <v>0</v>
      </c>
      <c r="Y44" s="156">
        <v>0</v>
      </c>
      <c r="Z44" s="156">
        <v>0</v>
      </c>
      <c r="AA44" s="156">
        <v>0</v>
      </c>
      <c r="AB44" s="156">
        <v>0</v>
      </c>
      <c r="AC44" s="156">
        <v>0</v>
      </c>
      <c r="AD44" s="156">
        <v>0</v>
      </c>
      <c r="AE44" s="156">
        <v>0</v>
      </c>
      <c r="AF44" s="156">
        <v>0</v>
      </c>
      <c r="AG44" s="156">
        <v>0</v>
      </c>
      <c r="AH44" s="147" t="str">
        <f t="shared" si="391"/>
        <v xml:space="preserve">проверка пройдена</v>
      </c>
      <c r="AI44" s="147" t="str">
        <f t="shared" si="393"/>
        <v xml:space="preserve">проверка пройдена</v>
      </c>
    </row>
    <row r="45" ht="30">
      <c r="A45" s="143"/>
      <c r="B45" s="143"/>
      <c r="C45" s="92" t="s">
        <v>647</v>
      </c>
      <c r="D45" s="143" t="str">
        <f>VLOOKUP(C45,'Коды программ'!$A$2:$B$578,2,FALSE)</f>
        <v xml:space="preserve">Технология продукции общественного питания</v>
      </c>
      <c r="E45" s="153" t="s">
        <v>54</v>
      </c>
      <c r="F45" s="159" t="s">
        <v>55</v>
      </c>
      <c r="G45" s="156">
        <v>0</v>
      </c>
      <c r="H45" s="156">
        <v>0</v>
      </c>
      <c r="I45" s="156">
        <v>0</v>
      </c>
      <c r="J45" s="156">
        <v>0</v>
      </c>
      <c r="K45" s="156">
        <v>0</v>
      </c>
      <c r="L45" s="156">
        <v>0</v>
      </c>
      <c r="M45" s="156">
        <v>0</v>
      </c>
      <c r="N45" s="156">
        <v>0</v>
      </c>
      <c r="O45" s="156">
        <v>0</v>
      </c>
      <c r="P45" s="156">
        <v>0</v>
      </c>
      <c r="Q45" s="156">
        <v>0</v>
      </c>
      <c r="R45" s="156">
        <v>0</v>
      </c>
      <c r="S45" s="156">
        <v>0</v>
      </c>
      <c r="T45" s="156">
        <v>0</v>
      </c>
      <c r="U45" s="156">
        <v>0</v>
      </c>
      <c r="V45" s="156">
        <v>0</v>
      </c>
      <c r="W45" s="156">
        <v>0</v>
      </c>
      <c r="X45" s="156">
        <v>0</v>
      </c>
      <c r="Y45" s="156">
        <v>0</v>
      </c>
      <c r="Z45" s="156">
        <v>0</v>
      </c>
      <c r="AA45" s="156">
        <v>0</v>
      </c>
      <c r="AB45" s="156">
        <v>0</v>
      </c>
      <c r="AC45" s="156">
        <v>0</v>
      </c>
      <c r="AD45" s="156">
        <v>0</v>
      </c>
      <c r="AE45" s="156">
        <v>0</v>
      </c>
      <c r="AF45" s="156">
        <v>0</v>
      </c>
      <c r="AG45" s="156">
        <v>0</v>
      </c>
      <c r="AH45" s="147" t="str">
        <f t="shared" si="391"/>
        <v xml:space="preserve">проверка пройдена</v>
      </c>
      <c r="AI45" s="147" t="str">
        <f t="shared" si="393"/>
        <v xml:space="preserve">проверка пройдена</v>
      </c>
    </row>
    <row r="46" ht="30">
      <c r="A46" s="143"/>
      <c r="B46" s="143"/>
      <c r="C46" s="92" t="s">
        <v>647</v>
      </c>
      <c r="D46" s="143" t="str">
        <f>VLOOKUP(C46,'Коды программ'!$A$2:$B$578,2,FALSE)</f>
        <v xml:space="preserve">Технология продукции общественного питания</v>
      </c>
      <c r="E46" s="153" t="s">
        <v>60</v>
      </c>
      <c r="F46" s="159" t="s">
        <v>61</v>
      </c>
      <c r="G46" s="156">
        <v>0</v>
      </c>
      <c r="H46" s="156">
        <v>0</v>
      </c>
      <c r="I46" s="156">
        <v>0</v>
      </c>
      <c r="J46" s="156"/>
      <c r="K46" s="156">
        <v>0</v>
      </c>
      <c r="L46" s="156">
        <v>0</v>
      </c>
      <c r="M46" s="156">
        <v>0</v>
      </c>
      <c r="N46" s="156">
        <v>0</v>
      </c>
      <c r="O46" s="156">
        <v>0</v>
      </c>
      <c r="P46" s="156">
        <v>0</v>
      </c>
      <c r="Q46" s="156">
        <v>0</v>
      </c>
      <c r="R46" s="156">
        <v>0</v>
      </c>
      <c r="S46" s="156">
        <v>0</v>
      </c>
      <c r="T46" s="156">
        <v>0</v>
      </c>
      <c r="U46" s="156">
        <v>0</v>
      </c>
      <c r="V46" s="156">
        <v>0</v>
      </c>
      <c r="W46" s="156">
        <v>0</v>
      </c>
      <c r="X46" s="156">
        <v>0</v>
      </c>
      <c r="Y46" s="156">
        <v>0</v>
      </c>
      <c r="Z46" s="156">
        <v>0</v>
      </c>
      <c r="AA46" s="156">
        <v>0</v>
      </c>
      <c r="AB46" s="156">
        <v>0</v>
      </c>
      <c r="AC46" s="156">
        <v>0</v>
      </c>
      <c r="AD46" s="156">
        <v>0</v>
      </c>
      <c r="AE46" s="156">
        <v>0</v>
      </c>
      <c r="AF46" s="156">
        <v>0</v>
      </c>
      <c r="AG46" s="156">
        <v>0</v>
      </c>
      <c r="AH46" s="147" t="str">
        <f t="shared" si="391"/>
        <v xml:space="preserve">проверка пройдена</v>
      </c>
      <c r="AI46" s="147" t="str">
        <f t="shared" si="393"/>
        <v xml:space="preserve">проверка пройдена</v>
      </c>
    </row>
    <row r="47" ht="30">
      <c r="A47" s="143"/>
      <c r="B47" s="143"/>
      <c r="C47" s="92" t="s">
        <v>647</v>
      </c>
      <c r="D47" s="143" t="str">
        <f>VLOOKUP(C47,'Коды программ'!$A$2:$B$578,2,FALSE)</f>
        <v xml:space="preserve">Технология продукции общественного питания</v>
      </c>
      <c r="E47" s="160" t="s">
        <v>65</v>
      </c>
      <c r="F47" s="161" t="s">
        <v>66</v>
      </c>
      <c r="G47" s="156">
        <v>0</v>
      </c>
      <c r="H47" s="156">
        <v>0</v>
      </c>
      <c r="I47" s="156">
        <v>0</v>
      </c>
      <c r="J47" s="156">
        <v>0</v>
      </c>
      <c r="K47" s="156">
        <v>0</v>
      </c>
      <c r="L47" s="156">
        <v>0</v>
      </c>
      <c r="M47" s="156">
        <v>0</v>
      </c>
      <c r="N47" s="156">
        <v>0</v>
      </c>
      <c r="O47" s="156">
        <v>0</v>
      </c>
      <c r="P47" s="156">
        <v>0</v>
      </c>
      <c r="Q47" s="156">
        <v>0</v>
      </c>
      <c r="R47" s="156">
        <v>0</v>
      </c>
      <c r="S47" s="156">
        <v>0</v>
      </c>
      <c r="T47" s="156">
        <v>0</v>
      </c>
      <c r="U47" s="156">
        <v>0</v>
      </c>
      <c r="V47" s="156">
        <v>0</v>
      </c>
      <c r="W47" s="156">
        <v>0</v>
      </c>
      <c r="X47" s="156">
        <v>0</v>
      </c>
      <c r="Y47" s="156">
        <v>0</v>
      </c>
      <c r="Z47" s="156">
        <v>0</v>
      </c>
      <c r="AA47" s="156">
        <v>0</v>
      </c>
      <c r="AB47" s="156">
        <v>0</v>
      </c>
      <c r="AC47" s="156">
        <v>0</v>
      </c>
      <c r="AD47" s="156">
        <v>0</v>
      </c>
      <c r="AE47" s="156">
        <v>0</v>
      </c>
      <c r="AF47" s="156">
        <v>0</v>
      </c>
      <c r="AG47" s="156">
        <v>0</v>
      </c>
      <c r="AH47" s="147" t="str">
        <f t="shared" si="391"/>
        <v xml:space="preserve">проверка пройдена</v>
      </c>
      <c r="AI47" s="147" t="str">
        <f t="shared" si="393"/>
        <v xml:space="preserve">проверка пройдена</v>
      </c>
    </row>
    <row r="48" ht="30">
      <c r="A48" s="143"/>
      <c r="B48" s="143"/>
      <c r="C48" s="92" t="s">
        <v>647</v>
      </c>
      <c r="D48" s="143" t="str">
        <f>VLOOKUP(C48,'Коды программ'!$A$2:$B$578,2,FALSE)</f>
        <v xml:space="preserve">Технология продукции общественного питания</v>
      </c>
      <c r="E48" s="160" t="s">
        <v>70</v>
      </c>
      <c r="F48" s="161" t="s">
        <v>71</v>
      </c>
      <c r="G48" s="156">
        <v>0</v>
      </c>
      <c r="H48" s="156">
        <v>0</v>
      </c>
      <c r="I48" s="156">
        <v>0</v>
      </c>
      <c r="J48" s="156">
        <v>0</v>
      </c>
      <c r="K48" s="156">
        <v>0</v>
      </c>
      <c r="L48" s="156">
        <v>0</v>
      </c>
      <c r="M48" s="156">
        <v>0</v>
      </c>
      <c r="N48" s="156">
        <v>0</v>
      </c>
      <c r="O48" s="156">
        <v>0</v>
      </c>
      <c r="P48" s="156">
        <v>0</v>
      </c>
      <c r="Q48" s="156">
        <v>0</v>
      </c>
      <c r="R48" s="156">
        <v>0</v>
      </c>
      <c r="S48" s="156">
        <v>0</v>
      </c>
      <c r="T48" s="156">
        <v>0</v>
      </c>
      <c r="U48" s="156">
        <v>0</v>
      </c>
      <c r="V48" s="156">
        <v>0</v>
      </c>
      <c r="W48" s="156">
        <v>0</v>
      </c>
      <c r="X48" s="156">
        <v>0</v>
      </c>
      <c r="Y48" s="156">
        <v>0</v>
      </c>
      <c r="Z48" s="156">
        <v>0</v>
      </c>
      <c r="AA48" s="156">
        <v>0</v>
      </c>
      <c r="AB48" s="156">
        <v>0</v>
      </c>
      <c r="AC48" s="156">
        <v>0</v>
      </c>
      <c r="AD48" s="156">
        <v>0</v>
      </c>
      <c r="AE48" s="156">
        <v>0</v>
      </c>
      <c r="AF48" s="156">
        <v>0</v>
      </c>
      <c r="AG48" s="156">
        <v>0</v>
      </c>
      <c r="AH48" s="147" t="str">
        <f t="shared" si="391"/>
        <v xml:space="preserve">проверка пройдена</v>
      </c>
      <c r="AI48" s="147" t="str">
        <f t="shared" si="393"/>
        <v xml:space="preserve">проверка пройдена</v>
      </c>
    </row>
    <row r="49" ht="30">
      <c r="A49" s="143"/>
      <c r="B49" s="143"/>
      <c r="C49" s="92" t="s">
        <v>647</v>
      </c>
      <c r="D49" s="143" t="str">
        <f>VLOOKUP(C49,'Коды программ'!$A$2:$B$578,2,FALSE)</f>
        <v xml:space="preserve">Технология продукции общественного питания</v>
      </c>
      <c r="E49" s="160" t="s">
        <v>75</v>
      </c>
      <c r="F49" s="161" t="s">
        <v>76</v>
      </c>
      <c r="G49" s="156">
        <v>0</v>
      </c>
      <c r="H49" s="156">
        <v>0</v>
      </c>
      <c r="I49" s="156">
        <v>0</v>
      </c>
      <c r="J49" s="156">
        <v>0</v>
      </c>
      <c r="K49" s="156">
        <v>0</v>
      </c>
      <c r="L49" s="156">
        <v>0</v>
      </c>
      <c r="M49" s="156">
        <v>0</v>
      </c>
      <c r="N49" s="156">
        <v>0</v>
      </c>
      <c r="O49" s="156">
        <v>0</v>
      </c>
      <c r="P49" s="156">
        <v>0</v>
      </c>
      <c r="Q49" s="156">
        <v>0</v>
      </c>
      <c r="R49" s="156">
        <v>0</v>
      </c>
      <c r="S49" s="156">
        <v>0</v>
      </c>
      <c r="T49" s="156">
        <v>0</v>
      </c>
      <c r="U49" s="156">
        <v>0</v>
      </c>
      <c r="V49" s="156">
        <v>0</v>
      </c>
      <c r="W49" s="156">
        <v>0</v>
      </c>
      <c r="X49" s="156">
        <v>0</v>
      </c>
      <c r="Y49" s="156">
        <v>0</v>
      </c>
      <c r="Z49" s="156">
        <v>0</v>
      </c>
      <c r="AA49" s="156">
        <v>0</v>
      </c>
      <c r="AB49" s="156">
        <v>0</v>
      </c>
      <c r="AC49" s="156">
        <v>0</v>
      </c>
      <c r="AD49" s="156">
        <v>0</v>
      </c>
      <c r="AE49" s="156">
        <v>0</v>
      </c>
      <c r="AF49" s="156">
        <v>0</v>
      </c>
      <c r="AG49" s="156">
        <v>0</v>
      </c>
      <c r="AH49" s="147" t="str">
        <f t="shared" si="391"/>
        <v xml:space="preserve">проверка пройдена</v>
      </c>
      <c r="AI49" s="147" t="str">
        <f t="shared" si="393"/>
        <v xml:space="preserve">проверка пройдена</v>
      </c>
    </row>
    <row r="50" ht="30">
      <c r="A50" s="143"/>
      <c r="B50" s="143"/>
      <c r="C50" s="92" t="s">
        <v>647</v>
      </c>
      <c r="D50" s="143" t="str">
        <f>VLOOKUP(C50,'Коды программ'!$A$2:$B$578,2,FALSE)</f>
        <v xml:space="preserve">Технология продукции общественного питания</v>
      </c>
      <c r="E50" s="160" t="s">
        <v>80</v>
      </c>
      <c r="F50" s="161" t="s">
        <v>81</v>
      </c>
      <c r="G50" s="156">
        <v>0</v>
      </c>
      <c r="H50" s="156">
        <v>0</v>
      </c>
      <c r="I50" s="156">
        <v>0</v>
      </c>
      <c r="J50" s="156">
        <v>0</v>
      </c>
      <c r="K50" s="156">
        <v>0</v>
      </c>
      <c r="L50" s="156">
        <v>0</v>
      </c>
      <c r="M50" s="156">
        <v>0</v>
      </c>
      <c r="N50" s="156">
        <v>0</v>
      </c>
      <c r="O50" s="156">
        <v>0</v>
      </c>
      <c r="P50" s="156">
        <v>0</v>
      </c>
      <c r="Q50" s="156">
        <v>0</v>
      </c>
      <c r="R50" s="156">
        <v>0</v>
      </c>
      <c r="S50" s="156">
        <v>0</v>
      </c>
      <c r="T50" s="156">
        <v>0</v>
      </c>
      <c r="U50" s="156">
        <v>0</v>
      </c>
      <c r="V50" s="156">
        <v>0</v>
      </c>
      <c r="W50" s="156">
        <v>0</v>
      </c>
      <c r="X50" s="156">
        <v>0</v>
      </c>
      <c r="Y50" s="156">
        <v>0</v>
      </c>
      <c r="Z50" s="156">
        <v>0</v>
      </c>
      <c r="AA50" s="156">
        <v>0</v>
      </c>
      <c r="AB50" s="156">
        <v>0</v>
      </c>
      <c r="AC50" s="156">
        <v>0</v>
      </c>
      <c r="AD50" s="156">
        <v>0</v>
      </c>
      <c r="AE50" s="156">
        <v>0</v>
      </c>
      <c r="AF50" s="156">
        <v>0</v>
      </c>
      <c r="AG50" s="156">
        <v>0</v>
      </c>
      <c r="AH50" s="147" t="str">
        <f t="shared" si="391"/>
        <v xml:space="preserve">проверка пройдена</v>
      </c>
      <c r="AI50" s="147" t="str">
        <f t="shared" si="393"/>
        <v xml:space="preserve">проверка пройдена</v>
      </c>
    </row>
    <row r="51" ht="60">
      <c r="A51" s="143"/>
      <c r="B51" s="143"/>
      <c r="C51" s="92" t="s">
        <v>647</v>
      </c>
      <c r="D51" s="143" t="str">
        <f>VLOOKUP(C51,'Коды программ'!$A$2:$B$578,2,FALSE)</f>
        <v xml:space="preserve">Технология продукции общественного питания</v>
      </c>
      <c r="E51" s="153" t="s">
        <v>85</v>
      </c>
      <c r="F51" s="162" t="s">
        <v>86</v>
      </c>
      <c r="G51" s="156">
        <v>0</v>
      </c>
      <c r="H51" s="156">
        <v>0</v>
      </c>
      <c r="I51" s="156">
        <v>0</v>
      </c>
      <c r="J51" s="156">
        <v>0</v>
      </c>
      <c r="K51" s="156">
        <v>0</v>
      </c>
      <c r="L51" s="156">
        <v>0</v>
      </c>
      <c r="M51" s="156">
        <v>0</v>
      </c>
      <c r="N51" s="156">
        <v>0</v>
      </c>
      <c r="O51" s="156">
        <v>0</v>
      </c>
      <c r="P51" s="156">
        <v>0</v>
      </c>
      <c r="Q51" s="156">
        <v>0</v>
      </c>
      <c r="R51" s="156">
        <v>0</v>
      </c>
      <c r="S51" s="156">
        <v>0</v>
      </c>
      <c r="T51" s="156">
        <v>0</v>
      </c>
      <c r="U51" s="156">
        <v>0</v>
      </c>
      <c r="V51" s="156">
        <v>0</v>
      </c>
      <c r="W51" s="156">
        <v>0</v>
      </c>
      <c r="X51" s="156">
        <v>0</v>
      </c>
      <c r="Y51" s="156">
        <v>0</v>
      </c>
      <c r="Z51" s="156">
        <v>0</v>
      </c>
      <c r="AA51" s="156">
        <v>0</v>
      </c>
      <c r="AB51" s="156">
        <v>0</v>
      </c>
      <c r="AC51" s="156">
        <v>0</v>
      </c>
      <c r="AD51" s="156">
        <v>0</v>
      </c>
      <c r="AE51" s="156">
        <v>0</v>
      </c>
      <c r="AF51" s="156">
        <v>0</v>
      </c>
      <c r="AG51" s="156">
        <v>0</v>
      </c>
      <c r="AH51" s="147" t="str">
        <f t="shared" si="391"/>
        <v xml:space="preserve">проверка пройдена</v>
      </c>
      <c r="AI51" s="147" t="str">
        <f t="shared" si="393"/>
        <v xml:space="preserve">проверка пройдена</v>
      </c>
    </row>
    <row r="52" ht="75">
      <c r="A52" s="143"/>
      <c r="B52" s="143"/>
      <c r="C52" s="92" t="s">
        <v>647</v>
      </c>
      <c r="D52" s="143" t="str">
        <f>VLOOKUP(C52,'Коды программ'!$A$2:$B$578,2,FALSE)</f>
        <v xml:space="preserve">Технология продукции общественного питания</v>
      </c>
      <c r="E52" s="153" t="s">
        <v>90</v>
      </c>
      <c r="F52" s="162" t="s">
        <v>91</v>
      </c>
      <c r="G52" s="156">
        <v>0</v>
      </c>
      <c r="H52" s="156">
        <v>0</v>
      </c>
      <c r="I52" s="156">
        <v>0</v>
      </c>
      <c r="J52" s="156">
        <v>0</v>
      </c>
      <c r="K52" s="156">
        <v>0</v>
      </c>
      <c r="L52" s="156">
        <v>0</v>
      </c>
      <c r="M52" s="156">
        <v>0</v>
      </c>
      <c r="N52" s="156">
        <v>0</v>
      </c>
      <c r="O52" s="156">
        <v>0</v>
      </c>
      <c r="P52" s="156">
        <v>0</v>
      </c>
      <c r="Q52" s="156">
        <v>0</v>
      </c>
      <c r="R52" s="156">
        <v>0</v>
      </c>
      <c r="S52" s="156">
        <v>0</v>
      </c>
      <c r="T52" s="156">
        <v>0</v>
      </c>
      <c r="U52" s="156">
        <v>0</v>
      </c>
      <c r="V52" s="156">
        <v>0</v>
      </c>
      <c r="W52" s="156">
        <v>0</v>
      </c>
      <c r="X52" s="156">
        <v>0</v>
      </c>
      <c r="Y52" s="156">
        <v>0</v>
      </c>
      <c r="Z52" s="156">
        <v>0</v>
      </c>
      <c r="AA52" s="156">
        <v>0</v>
      </c>
      <c r="AB52" s="156">
        <v>0</v>
      </c>
      <c r="AC52" s="156">
        <v>0</v>
      </c>
      <c r="AD52" s="156">
        <v>0</v>
      </c>
      <c r="AE52" s="156">
        <v>0</v>
      </c>
      <c r="AF52" s="156">
        <v>0</v>
      </c>
      <c r="AG52" s="156">
        <v>0</v>
      </c>
      <c r="AH52" s="147" t="str">
        <f t="shared" si="391"/>
        <v xml:space="preserve">проверка пройдена</v>
      </c>
      <c r="AI52" s="147" t="str">
        <f t="shared" si="393"/>
        <v xml:space="preserve">проверка пройдена</v>
      </c>
    </row>
    <row r="53" ht="30">
      <c r="A53" s="143"/>
      <c r="B53" s="143"/>
      <c r="C53" s="92" t="s">
        <v>647</v>
      </c>
      <c r="D53" s="143" t="str">
        <f>VLOOKUP(C53,'Коды программ'!$A$2:$B$578,2,FALSE)</f>
        <v xml:space="preserve">Технология продукции общественного питания</v>
      </c>
      <c r="E53" s="163" t="s">
        <v>1331</v>
      </c>
      <c r="F53" s="164" t="s">
        <v>1362</v>
      </c>
      <c r="G53" s="165" t="str">
        <f>IF(AND(G39&lt;=G38,G40&lt;=G39,G41&lt;=G38,G42&lt;=G38,G43=(G39+G41),G43=(G44+G45+G46+G47+G48+G49+G50),G51&lt;=G43,G52&lt;=G43,(G39+G41)&lt;=G38,G44&lt;=G43,G45&lt;=G43,G46&lt;=G43,G47&lt;=G43,G48&lt;=G43,G49&lt;=G43,G50&lt;=G43,G51&lt;=G42,G51&lt;=G43),"проверка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H53" s="165" t="str">
        <f t="shared" ref="H53:AF53" si="397">IF(AND(H39&lt;=H38,H40&lt;=H39,H41&lt;=H38,H42&lt;=H38,H43=(H39+H41),H43=(H44+H45+H46+H47+H48+H49+H50),H51&lt;=H43,H52&lt;=H43,(H39+H41)&lt;=H38,H44&lt;=H43,H45&lt;=H43,H46&lt;=H43,H47&lt;=H43,H48&lt;=H43,H49&lt;=H43,H50&lt;=H43,H51&lt;=H42,H51&lt;=H43),"проверка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I53" s="165" t="str">
        <f t="shared" si="397"/>
        <v xml:space="preserve">проверка пройдена</v>
      </c>
      <c r="J53" s="165" t="str">
        <f t="shared" si="397"/>
        <v xml:space="preserve">проверка пройдена</v>
      </c>
      <c r="K53" s="165" t="str">
        <f t="shared" si="397"/>
        <v xml:space="preserve">проверка пройдена</v>
      </c>
      <c r="L53" s="165" t="str">
        <f t="shared" si="397"/>
        <v xml:space="preserve">проверка пройдена</v>
      </c>
      <c r="M53" s="165" t="str">
        <f t="shared" si="397"/>
        <v xml:space="preserve">проверка пройдена</v>
      </c>
      <c r="N53" s="165" t="str">
        <f t="shared" si="397"/>
        <v xml:space="preserve">проверка пройдена</v>
      </c>
      <c r="O53" s="165" t="str">
        <f t="shared" si="397"/>
        <v xml:space="preserve">проверка пройдена</v>
      </c>
      <c r="P53" s="165" t="str">
        <f t="shared" si="397"/>
        <v xml:space="preserve">проверка пройдена</v>
      </c>
      <c r="Q53" s="165" t="str">
        <f t="shared" si="397"/>
        <v xml:space="preserve">проверка пройдена</v>
      </c>
      <c r="R53" s="165" t="str">
        <f t="shared" si="397"/>
        <v xml:space="preserve">проверка пройдена</v>
      </c>
      <c r="S53" s="165" t="str">
        <f t="shared" si="397"/>
        <v xml:space="preserve">проверка пройдена</v>
      </c>
      <c r="T53" s="165" t="str">
        <f t="shared" si="397"/>
        <v xml:space="preserve">проверка пройдена</v>
      </c>
      <c r="U53" s="165" t="str">
        <f>IF(AND(U39&lt;=U38,U40&lt;=U39,U41&lt;=U38,U42&lt;=U38,U43=(U39+U41),U43=(U44+U45+U46+U47+U48+U49+U50),U51&lt;=U43,U52&lt;=U43,(U39+U41)&lt;=U38,U44&lt;=U43,U45&lt;=U43,U46&lt;=U43,U47&lt;=U43,U48&lt;=U43,U49&lt;=U43,U50&lt;=U43,U51&lt;=U42,U51&lt;=U43),"проверка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V53" s="165" t="str">
        <f t="shared" si="397"/>
        <v xml:space="preserve">проверка пройдена</v>
      </c>
      <c r="W53" s="165" t="str">
        <f t="shared" si="397"/>
        <v xml:space="preserve">проверка пройдена</v>
      </c>
      <c r="X53" s="165" t="str">
        <f t="shared" si="397"/>
        <v xml:space="preserve">проверка пройдена</v>
      </c>
      <c r="Y53" s="165" t="str">
        <f t="shared" si="397"/>
        <v xml:space="preserve">проверка пройдена</v>
      </c>
      <c r="Z53" s="165" t="str">
        <f t="shared" si="397"/>
        <v xml:space="preserve">проверка пройдена</v>
      </c>
      <c r="AA53" s="165" t="str">
        <f t="shared" si="397"/>
        <v xml:space="preserve">проверка пройдена</v>
      </c>
      <c r="AB53" s="165" t="str">
        <f t="shared" si="397"/>
        <v xml:space="preserve">проверка пройдена</v>
      </c>
      <c r="AC53" s="165" t="str">
        <f t="shared" si="397"/>
        <v xml:space="preserve">проверка пройдена</v>
      </c>
      <c r="AD53" s="165" t="str">
        <f t="shared" si="397"/>
        <v xml:space="preserve">проверка пройдена</v>
      </c>
      <c r="AE53" s="165" t="str">
        <f t="shared" si="397"/>
        <v xml:space="preserve">проверка пройдена</v>
      </c>
      <c r="AF53" s="165" t="str">
        <f t="shared" si="397"/>
        <v xml:space="preserve">проверка пройдена</v>
      </c>
      <c r="AG53" s="166"/>
      <c r="AH53" s="147"/>
      <c r="AI53" s="147"/>
    </row>
    <row r="54" ht="30">
      <c r="A54" s="143"/>
      <c r="B54" s="143"/>
      <c r="C54" s="87" t="s">
        <v>1135</v>
      </c>
      <c r="D54" s="143" t="str">
        <f>VLOOKUP(C54,'Коды программ'!$A$2:$B$578,2,FALSE)</f>
        <v xml:space="preserve">Повар, кондитер</v>
      </c>
      <c r="E54" s="154" t="s">
        <v>6</v>
      </c>
      <c r="F54" s="155" t="s">
        <v>7</v>
      </c>
      <c r="G54" s="156">
        <v>12</v>
      </c>
      <c r="H54" s="156">
        <v>10</v>
      </c>
      <c r="I54" s="156">
        <v>10</v>
      </c>
      <c r="J54" s="156">
        <v>0</v>
      </c>
      <c r="K54" s="156">
        <v>0</v>
      </c>
      <c r="L54" s="156">
        <v>0</v>
      </c>
      <c r="M54" s="156">
        <v>2</v>
      </c>
      <c r="N54" s="156">
        <v>0</v>
      </c>
      <c r="O54" s="156">
        <v>0</v>
      </c>
      <c r="P54" s="156">
        <v>0</v>
      </c>
      <c r="Q54" s="156">
        <v>0</v>
      </c>
      <c r="R54" s="156">
        <v>0</v>
      </c>
      <c r="S54" s="156">
        <v>0</v>
      </c>
      <c r="T54" s="156">
        <v>0</v>
      </c>
      <c r="U54" s="156">
        <v>0</v>
      </c>
      <c r="V54" s="156">
        <v>0</v>
      </c>
      <c r="W54" s="156">
        <v>0</v>
      </c>
      <c r="X54" s="156">
        <v>0</v>
      </c>
      <c r="Y54" s="156">
        <v>0</v>
      </c>
      <c r="Z54" s="156">
        <v>0</v>
      </c>
      <c r="AA54" s="156">
        <v>0</v>
      </c>
      <c r="AB54" s="156">
        <v>0</v>
      </c>
      <c r="AC54" s="156">
        <v>0</v>
      </c>
      <c r="AD54" s="156">
        <v>0</v>
      </c>
      <c r="AE54" s="156">
        <v>0</v>
      </c>
      <c r="AF54" s="156">
        <v>0</v>
      </c>
      <c r="AG54" s="156">
        <v>0</v>
      </c>
      <c r="AH54" s="147" t="str">
        <f t="shared" si="391"/>
        <v xml:space="preserve">проверка пройдена</v>
      </c>
      <c r="AI54" s="147" t="str">
        <f t="shared" si="393"/>
        <v xml:space="preserve">проверка пройдена</v>
      </c>
    </row>
    <row r="55" ht="15">
      <c r="A55" s="143"/>
      <c r="B55" s="143"/>
      <c r="C55" s="87" t="s">
        <v>1135</v>
      </c>
      <c r="D55" s="143" t="str">
        <f>VLOOKUP(C55,'Коды программ'!$A$2:$B$578,2,FALSE)</f>
        <v xml:space="preserve">Повар, кондитер</v>
      </c>
      <c r="E55" s="154" t="s">
        <v>14</v>
      </c>
      <c r="F55" s="158">
        <v>0</v>
      </c>
      <c r="G55" s="156">
        <v>0</v>
      </c>
      <c r="H55" s="156">
        <v>0</v>
      </c>
      <c r="I55" s="156">
        <v>0</v>
      </c>
      <c r="J55" s="156">
        <v>0</v>
      </c>
      <c r="K55" s="156">
        <v>0</v>
      </c>
      <c r="L55" s="156">
        <v>0</v>
      </c>
      <c r="M55" s="156">
        <v>0</v>
      </c>
      <c r="N55" s="156">
        <v>0</v>
      </c>
      <c r="O55" s="156">
        <v>0</v>
      </c>
      <c r="P55" s="156">
        <v>0</v>
      </c>
      <c r="Q55" s="156">
        <v>0</v>
      </c>
      <c r="R55" s="156">
        <v>0</v>
      </c>
      <c r="S55" s="156">
        <v>0</v>
      </c>
      <c r="T55" s="156">
        <v>0</v>
      </c>
      <c r="U55" s="156">
        <v>0</v>
      </c>
      <c r="V55" s="156">
        <v>0</v>
      </c>
      <c r="W55" s="156">
        <v>0</v>
      </c>
      <c r="X55" s="156">
        <v>0</v>
      </c>
      <c r="Y55" s="156">
        <v>0</v>
      </c>
      <c r="Z55" s="156">
        <v>0</v>
      </c>
      <c r="AA55" s="156">
        <v>0</v>
      </c>
      <c r="AB55" s="156">
        <v>0</v>
      </c>
      <c r="AC55" s="156">
        <v>0</v>
      </c>
      <c r="AD55" s="156">
        <v>0</v>
      </c>
      <c r="AE55" s="156">
        <v>0</v>
      </c>
      <c r="AF55" s="156">
        <v>0</v>
      </c>
      <c r="AG55" s="156">
        <v>0</v>
      </c>
      <c r="AH55" s="147" t="str">
        <f t="shared" si="391"/>
        <v xml:space="preserve">проверка пройдена</v>
      </c>
      <c r="AI55" s="147" t="str">
        <f t="shared" si="393"/>
        <v xml:space="preserve">проверка пройдена</v>
      </c>
    </row>
    <row r="56" ht="30">
      <c r="A56" s="143"/>
      <c r="B56" s="143"/>
      <c r="C56" s="87" t="s">
        <v>1135</v>
      </c>
      <c r="D56" s="143" t="str">
        <f>VLOOKUP(C56,'Коды программ'!$A$2:$B$578,2,FALSE)</f>
        <v xml:space="preserve">Повар, кондитер</v>
      </c>
      <c r="E56" s="154" t="s">
        <v>22</v>
      </c>
      <c r="F56" s="158" t="s">
        <v>23</v>
      </c>
      <c r="G56" s="156">
        <v>0</v>
      </c>
      <c r="H56" s="156">
        <v>0</v>
      </c>
      <c r="I56" s="156">
        <v>0</v>
      </c>
      <c r="J56" s="156">
        <v>0</v>
      </c>
      <c r="K56" s="156">
        <v>0</v>
      </c>
      <c r="L56" s="156">
        <v>0</v>
      </c>
      <c r="M56" s="156">
        <v>0</v>
      </c>
      <c r="N56" s="156">
        <v>0</v>
      </c>
      <c r="O56" s="156">
        <v>0</v>
      </c>
      <c r="P56" s="156">
        <v>0</v>
      </c>
      <c r="Q56" s="156">
        <v>0</v>
      </c>
      <c r="R56" s="156">
        <v>0</v>
      </c>
      <c r="S56" s="156">
        <v>0</v>
      </c>
      <c r="T56" s="156">
        <v>0</v>
      </c>
      <c r="U56" s="156">
        <v>0</v>
      </c>
      <c r="V56" s="156">
        <v>0</v>
      </c>
      <c r="W56" s="156">
        <v>0</v>
      </c>
      <c r="X56" s="156">
        <v>0</v>
      </c>
      <c r="Y56" s="156">
        <v>0</v>
      </c>
      <c r="Z56" s="156">
        <v>0</v>
      </c>
      <c r="AA56" s="156">
        <v>0</v>
      </c>
      <c r="AB56" s="156">
        <v>0</v>
      </c>
      <c r="AC56" s="156">
        <v>0</v>
      </c>
      <c r="AD56" s="156">
        <v>0</v>
      </c>
      <c r="AE56" s="156">
        <v>0</v>
      </c>
      <c r="AF56" s="156">
        <v>0</v>
      </c>
      <c r="AG56" s="156">
        <v>0</v>
      </c>
      <c r="AH56" s="147" t="str">
        <f t="shared" si="391"/>
        <v xml:space="preserve">проверка пройдена</v>
      </c>
      <c r="AI56" s="147" t="str">
        <f t="shared" si="393"/>
        <v xml:space="preserve">проверка пройдена</v>
      </c>
    </row>
    <row r="57" ht="30">
      <c r="A57" s="143"/>
      <c r="B57" s="143"/>
      <c r="C57" s="87" t="s">
        <v>1135</v>
      </c>
      <c r="D57" s="143" t="str">
        <f>VLOOKUP(C57,'Коды программ'!$A$2:$B$578,2,FALSE)</f>
        <v xml:space="preserve">Повар, кондитер</v>
      </c>
      <c r="E57" s="154" t="s">
        <v>29</v>
      </c>
      <c r="F57" s="158" t="s">
        <v>30</v>
      </c>
      <c r="G57" s="156">
        <v>0</v>
      </c>
      <c r="H57" s="156">
        <v>0</v>
      </c>
      <c r="I57" s="156">
        <v>0</v>
      </c>
      <c r="J57" s="156">
        <v>0</v>
      </c>
      <c r="K57" s="156">
        <v>0</v>
      </c>
      <c r="L57" s="156">
        <v>0</v>
      </c>
      <c r="M57" s="156">
        <v>0</v>
      </c>
      <c r="N57" s="156">
        <v>0</v>
      </c>
      <c r="O57" s="156">
        <v>0</v>
      </c>
      <c r="P57" s="156">
        <v>0</v>
      </c>
      <c r="Q57" s="156">
        <v>0</v>
      </c>
      <c r="R57" s="156">
        <v>0</v>
      </c>
      <c r="S57" s="156">
        <v>0</v>
      </c>
      <c r="T57" s="156">
        <v>0</v>
      </c>
      <c r="U57" s="156">
        <v>0</v>
      </c>
      <c r="V57" s="156">
        <v>0</v>
      </c>
      <c r="W57" s="156">
        <v>0</v>
      </c>
      <c r="X57" s="156">
        <v>0</v>
      </c>
      <c r="Y57" s="156">
        <v>0</v>
      </c>
      <c r="Z57" s="156">
        <v>0</v>
      </c>
      <c r="AA57" s="156">
        <v>0</v>
      </c>
      <c r="AB57" s="156">
        <v>0</v>
      </c>
      <c r="AC57" s="156">
        <v>0</v>
      </c>
      <c r="AD57" s="156">
        <v>0</v>
      </c>
      <c r="AE57" s="156">
        <v>0</v>
      </c>
      <c r="AF57" s="156">
        <v>0</v>
      </c>
      <c r="AG57" s="156">
        <v>0</v>
      </c>
      <c r="AH57" s="147" t="str">
        <f t="shared" si="391"/>
        <v xml:space="preserve">проверка пройдена</v>
      </c>
      <c r="AI57" s="147" t="str">
        <f t="shared" si="393"/>
        <v xml:space="preserve">проверка пройдена</v>
      </c>
    </row>
    <row r="58" ht="15">
      <c r="A58" s="143"/>
      <c r="B58" s="143"/>
      <c r="C58" s="87" t="s">
        <v>1135</v>
      </c>
      <c r="D58" s="143" t="str">
        <f>VLOOKUP(C58,'Коды программ'!$A$2:$B$578,2,FALSE)</f>
        <v xml:space="preserve">Повар, кондитер</v>
      </c>
      <c r="E58" s="154" t="s">
        <v>36</v>
      </c>
      <c r="F58" s="158" t="s">
        <v>37</v>
      </c>
      <c r="G58" s="156">
        <v>0</v>
      </c>
      <c r="H58" s="156">
        <v>0</v>
      </c>
      <c r="I58" s="156">
        <v>0</v>
      </c>
      <c r="J58" s="156">
        <v>0</v>
      </c>
      <c r="K58" s="156">
        <v>0</v>
      </c>
      <c r="L58" s="156">
        <v>0</v>
      </c>
      <c r="M58" s="156">
        <v>0</v>
      </c>
      <c r="N58" s="156">
        <v>0</v>
      </c>
      <c r="O58" s="156">
        <v>0</v>
      </c>
      <c r="P58" s="156">
        <v>0</v>
      </c>
      <c r="Q58" s="156">
        <v>0</v>
      </c>
      <c r="R58" s="156">
        <v>0</v>
      </c>
      <c r="S58" s="156">
        <v>0</v>
      </c>
      <c r="T58" s="156">
        <v>0</v>
      </c>
      <c r="U58" s="156">
        <v>0</v>
      </c>
      <c r="V58" s="156">
        <v>0</v>
      </c>
      <c r="W58" s="156">
        <v>0</v>
      </c>
      <c r="X58" s="156">
        <v>0</v>
      </c>
      <c r="Y58" s="156">
        <v>0</v>
      </c>
      <c r="Z58" s="156">
        <v>0</v>
      </c>
      <c r="AA58" s="156">
        <v>0</v>
      </c>
      <c r="AB58" s="156">
        <v>0</v>
      </c>
      <c r="AC58" s="156">
        <v>0</v>
      </c>
      <c r="AD58" s="156">
        <v>0</v>
      </c>
      <c r="AE58" s="156">
        <v>0</v>
      </c>
      <c r="AF58" s="156">
        <v>0</v>
      </c>
      <c r="AG58" s="156">
        <v>0</v>
      </c>
      <c r="AH58" s="147" t="str">
        <f t="shared" si="391"/>
        <v xml:space="preserve">проверка пройдена</v>
      </c>
      <c r="AI58" s="147" t="str">
        <f t="shared" si="393"/>
        <v xml:space="preserve">проверка пройдена</v>
      </c>
    </row>
    <row r="59" ht="60">
      <c r="A59" s="143"/>
      <c r="B59" s="143"/>
      <c r="C59" s="87" t="s">
        <v>1135</v>
      </c>
      <c r="D59" s="143" t="str">
        <f>VLOOKUP(C59,'Коды программ'!$A$2:$B$578,2,FALSE)</f>
        <v xml:space="preserve">Повар, кондитер</v>
      </c>
      <c r="E59" s="153" t="s">
        <v>42</v>
      </c>
      <c r="F59" s="159" t="s">
        <v>43</v>
      </c>
      <c r="G59" s="156">
        <f>G55+G57</f>
        <v>0</v>
      </c>
      <c r="H59" s="156">
        <f t="shared" ref="H59:AF59" si="398">H55+H57</f>
        <v>0</v>
      </c>
      <c r="I59" s="156">
        <f t="shared" si="398"/>
        <v>0</v>
      </c>
      <c r="J59" s="156">
        <f t="shared" si="398"/>
        <v>0</v>
      </c>
      <c r="K59" s="156">
        <f t="shared" si="398"/>
        <v>0</v>
      </c>
      <c r="L59" s="156">
        <f t="shared" si="398"/>
        <v>0</v>
      </c>
      <c r="M59" s="156">
        <f t="shared" si="398"/>
        <v>0</v>
      </c>
      <c r="N59" s="156">
        <f t="shared" si="398"/>
        <v>0</v>
      </c>
      <c r="O59" s="156">
        <f t="shared" si="398"/>
        <v>0</v>
      </c>
      <c r="P59" s="156">
        <f t="shared" si="398"/>
        <v>0</v>
      </c>
      <c r="Q59" s="156">
        <f t="shared" si="398"/>
        <v>0</v>
      </c>
      <c r="R59" s="156">
        <f t="shared" si="398"/>
        <v>0</v>
      </c>
      <c r="S59" s="156">
        <f t="shared" si="398"/>
        <v>0</v>
      </c>
      <c r="T59" s="156">
        <f t="shared" si="398"/>
        <v>0</v>
      </c>
      <c r="U59" s="156">
        <f t="shared" si="398"/>
        <v>0</v>
      </c>
      <c r="V59" s="156">
        <f t="shared" si="398"/>
        <v>0</v>
      </c>
      <c r="W59" s="156">
        <f t="shared" si="398"/>
        <v>0</v>
      </c>
      <c r="X59" s="156">
        <f t="shared" si="398"/>
        <v>0</v>
      </c>
      <c r="Y59" s="156">
        <f t="shared" si="398"/>
        <v>0</v>
      </c>
      <c r="Z59" s="156">
        <f t="shared" si="398"/>
        <v>0</v>
      </c>
      <c r="AA59" s="156">
        <f t="shared" si="398"/>
        <v>0</v>
      </c>
      <c r="AB59" s="156">
        <f t="shared" si="398"/>
        <v>0</v>
      </c>
      <c r="AC59" s="156">
        <f t="shared" si="398"/>
        <v>0</v>
      </c>
      <c r="AD59" s="156">
        <f t="shared" si="398"/>
        <v>0</v>
      </c>
      <c r="AE59" s="156">
        <f t="shared" si="398"/>
        <v>0</v>
      </c>
      <c r="AF59" s="156">
        <f t="shared" si="398"/>
        <v>0</v>
      </c>
      <c r="AG59" s="156">
        <v>0</v>
      </c>
      <c r="AH59" s="147" t="str">
        <f t="shared" si="391"/>
        <v xml:space="preserve">проверка пройдена</v>
      </c>
      <c r="AI59" s="147" t="str">
        <f t="shared" si="393"/>
        <v xml:space="preserve">проверка пройдена</v>
      </c>
    </row>
    <row r="60" ht="75">
      <c r="A60" s="143"/>
      <c r="B60" s="143"/>
      <c r="C60" s="87" t="s">
        <v>1135</v>
      </c>
      <c r="D60" s="143" t="str">
        <f>VLOOKUP(C60,'Коды программ'!$A$2:$B$578,2,FALSE)</f>
        <v xml:space="preserve">Повар, кондитер</v>
      </c>
      <c r="E60" s="153" t="s">
        <v>48</v>
      </c>
      <c r="F60" s="159" t="s">
        <v>49</v>
      </c>
      <c r="G60" s="156">
        <v>0</v>
      </c>
      <c r="H60" s="156">
        <v>0</v>
      </c>
      <c r="I60" s="156">
        <v>0</v>
      </c>
      <c r="J60" s="156">
        <v>0</v>
      </c>
      <c r="K60" s="156">
        <v>0</v>
      </c>
      <c r="L60" s="156">
        <v>0</v>
      </c>
      <c r="M60" s="156">
        <v>0</v>
      </c>
      <c r="N60" s="156">
        <v>0</v>
      </c>
      <c r="O60" s="156">
        <v>0</v>
      </c>
      <c r="P60" s="156">
        <v>0</v>
      </c>
      <c r="Q60" s="156">
        <v>0</v>
      </c>
      <c r="R60" s="156">
        <v>0</v>
      </c>
      <c r="S60" s="156">
        <v>0</v>
      </c>
      <c r="T60" s="156">
        <v>0</v>
      </c>
      <c r="U60" s="156">
        <v>0</v>
      </c>
      <c r="V60" s="156">
        <v>0</v>
      </c>
      <c r="W60" s="156">
        <v>0</v>
      </c>
      <c r="X60" s="156">
        <v>0</v>
      </c>
      <c r="Y60" s="156">
        <v>0</v>
      </c>
      <c r="Z60" s="156">
        <v>0</v>
      </c>
      <c r="AA60" s="156">
        <v>0</v>
      </c>
      <c r="AB60" s="156">
        <v>0</v>
      </c>
      <c r="AC60" s="156">
        <v>0</v>
      </c>
      <c r="AD60" s="156">
        <v>0</v>
      </c>
      <c r="AE60" s="156">
        <v>0</v>
      </c>
      <c r="AF60" s="156">
        <v>0</v>
      </c>
      <c r="AG60" s="156">
        <v>0</v>
      </c>
      <c r="AH60" s="147" t="str">
        <f t="shared" si="391"/>
        <v xml:space="preserve">проверка пройдена</v>
      </c>
      <c r="AI60" s="147" t="str">
        <f t="shared" si="393"/>
        <v xml:space="preserve">проверка пройдена</v>
      </c>
    </row>
    <row r="61" ht="15">
      <c r="A61" s="143"/>
      <c r="B61" s="143"/>
      <c r="C61" s="87" t="s">
        <v>1135</v>
      </c>
      <c r="D61" s="143" t="str">
        <f>VLOOKUP(C61,'Коды программ'!$A$2:$B$578,2,FALSE)</f>
        <v xml:space="preserve">Повар, кондитер</v>
      </c>
      <c r="E61" s="153" t="s">
        <v>54</v>
      </c>
      <c r="F61" s="159" t="s">
        <v>55</v>
      </c>
      <c r="G61" s="156">
        <v>0</v>
      </c>
      <c r="H61" s="156">
        <v>0</v>
      </c>
      <c r="I61" s="156">
        <v>0</v>
      </c>
      <c r="J61" s="156">
        <v>0</v>
      </c>
      <c r="K61" s="156">
        <v>0</v>
      </c>
      <c r="L61" s="156">
        <v>0</v>
      </c>
      <c r="M61" s="156">
        <v>0</v>
      </c>
      <c r="N61" s="156">
        <v>0</v>
      </c>
      <c r="O61" s="156">
        <v>0</v>
      </c>
      <c r="P61" s="156">
        <v>0</v>
      </c>
      <c r="Q61" s="156">
        <v>0</v>
      </c>
      <c r="R61" s="156">
        <v>0</v>
      </c>
      <c r="S61" s="156">
        <v>0</v>
      </c>
      <c r="T61" s="156">
        <v>0</v>
      </c>
      <c r="U61" s="156">
        <v>0</v>
      </c>
      <c r="V61" s="156">
        <v>0</v>
      </c>
      <c r="W61" s="156">
        <v>0</v>
      </c>
      <c r="X61" s="156">
        <v>0</v>
      </c>
      <c r="Y61" s="156">
        <v>0</v>
      </c>
      <c r="Z61" s="156">
        <v>0</v>
      </c>
      <c r="AA61" s="156">
        <v>0</v>
      </c>
      <c r="AB61" s="156">
        <v>0</v>
      </c>
      <c r="AC61" s="156">
        <v>0</v>
      </c>
      <c r="AD61" s="156">
        <v>0</v>
      </c>
      <c r="AE61" s="156">
        <v>0</v>
      </c>
      <c r="AF61" s="156">
        <v>0</v>
      </c>
      <c r="AG61" s="156">
        <v>0</v>
      </c>
      <c r="AH61" s="147" t="str">
        <f t="shared" si="391"/>
        <v xml:space="preserve">проверка пройдена</v>
      </c>
      <c r="AI61" s="147" t="str">
        <f t="shared" si="393"/>
        <v xml:space="preserve">проверка пройдена</v>
      </c>
    </row>
    <row r="62" ht="15">
      <c r="A62" s="143"/>
      <c r="B62" s="143"/>
      <c r="C62" s="87" t="s">
        <v>1135</v>
      </c>
      <c r="D62" s="143" t="str">
        <f>VLOOKUP(C62,'Коды программ'!$A$2:$B$578,2,FALSE)</f>
        <v xml:space="preserve">Повар, кондитер</v>
      </c>
      <c r="E62" s="153" t="s">
        <v>60</v>
      </c>
      <c r="F62" s="159" t="s">
        <v>61</v>
      </c>
      <c r="G62" s="156">
        <v>0</v>
      </c>
      <c r="H62" s="156">
        <v>0</v>
      </c>
      <c r="I62" s="156">
        <v>0</v>
      </c>
      <c r="J62" s="156">
        <v>0</v>
      </c>
      <c r="K62" s="156">
        <v>0</v>
      </c>
      <c r="L62" s="156">
        <v>0</v>
      </c>
      <c r="M62" s="156">
        <v>0</v>
      </c>
      <c r="N62" s="156">
        <v>0</v>
      </c>
      <c r="O62" s="156">
        <v>0</v>
      </c>
      <c r="P62" s="156">
        <v>0</v>
      </c>
      <c r="Q62" s="156">
        <v>0</v>
      </c>
      <c r="R62" s="156">
        <v>0</v>
      </c>
      <c r="S62" s="156">
        <v>0</v>
      </c>
      <c r="T62" s="156">
        <v>0</v>
      </c>
      <c r="U62" s="156">
        <v>0</v>
      </c>
      <c r="V62" s="156">
        <v>0</v>
      </c>
      <c r="W62" s="156">
        <v>0</v>
      </c>
      <c r="X62" s="156">
        <v>0</v>
      </c>
      <c r="Y62" s="156">
        <v>0</v>
      </c>
      <c r="Z62" s="156">
        <v>0</v>
      </c>
      <c r="AA62" s="156">
        <v>0</v>
      </c>
      <c r="AB62" s="156">
        <v>0</v>
      </c>
      <c r="AC62" s="156">
        <v>0</v>
      </c>
      <c r="AD62" s="156">
        <v>0</v>
      </c>
      <c r="AE62" s="156">
        <v>0</v>
      </c>
      <c r="AF62" s="156">
        <v>0</v>
      </c>
      <c r="AG62" s="156">
        <v>0</v>
      </c>
      <c r="AH62" s="147" t="str">
        <f t="shared" si="391"/>
        <v xml:space="preserve">проверка пройдена</v>
      </c>
      <c r="AI62" s="147" t="str">
        <f t="shared" si="393"/>
        <v xml:space="preserve">проверка пройдена</v>
      </c>
    </row>
    <row r="63" ht="15">
      <c r="A63" s="143"/>
      <c r="B63" s="143"/>
      <c r="C63" s="87" t="s">
        <v>1135</v>
      </c>
      <c r="D63" s="143" t="str">
        <f>VLOOKUP(C63,'Коды программ'!$A$2:$B$578,2,FALSE)</f>
        <v xml:space="preserve">Повар, кондитер</v>
      </c>
      <c r="E63" s="160" t="s">
        <v>65</v>
      </c>
      <c r="F63" s="161" t="s">
        <v>66</v>
      </c>
      <c r="G63" s="156">
        <v>0</v>
      </c>
      <c r="H63" s="156">
        <v>0</v>
      </c>
      <c r="I63" s="156">
        <v>0</v>
      </c>
      <c r="J63" s="156">
        <v>0</v>
      </c>
      <c r="K63" s="156">
        <v>0</v>
      </c>
      <c r="L63" s="156">
        <v>0</v>
      </c>
      <c r="M63" s="156">
        <v>0</v>
      </c>
      <c r="N63" s="156">
        <v>0</v>
      </c>
      <c r="O63" s="156">
        <v>0</v>
      </c>
      <c r="P63" s="156">
        <v>0</v>
      </c>
      <c r="Q63" s="156">
        <v>0</v>
      </c>
      <c r="R63" s="156">
        <v>0</v>
      </c>
      <c r="S63" s="156">
        <v>0</v>
      </c>
      <c r="T63" s="156">
        <v>0</v>
      </c>
      <c r="U63" s="156">
        <v>0</v>
      </c>
      <c r="V63" s="156">
        <v>0</v>
      </c>
      <c r="W63" s="156">
        <v>0</v>
      </c>
      <c r="X63" s="156">
        <v>0</v>
      </c>
      <c r="Y63" s="156">
        <v>0</v>
      </c>
      <c r="Z63" s="156">
        <v>0</v>
      </c>
      <c r="AA63" s="156">
        <v>0</v>
      </c>
      <c r="AB63" s="156">
        <v>0</v>
      </c>
      <c r="AC63" s="156">
        <v>0</v>
      </c>
      <c r="AD63" s="156">
        <v>0</v>
      </c>
      <c r="AE63" s="156">
        <v>0</v>
      </c>
      <c r="AF63" s="156">
        <v>0</v>
      </c>
      <c r="AG63" s="156">
        <v>0</v>
      </c>
      <c r="AH63" s="147" t="str">
        <f t="shared" si="391"/>
        <v xml:space="preserve">проверка пройдена</v>
      </c>
      <c r="AI63" s="147" t="str">
        <f t="shared" si="393"/>
        <v xml:space="preserve">проверка пройдена</v>
      </c>
    </row>
    <row r="64" ht="30">
      <c r="A64" s="143"/>
      <c r="B64" s="143"/>
      <c r="C64" s="87" t="s">
        <v>1135</v>
      </c>
      <c r="D64" s="143" t="str">
        <f>VLOOKUP(C64,'Коды программ'!$A$2:$B$578,2,FALSE)</f>
        <v xml:space="preserve">Повар, кондитер</v>
      </c>
      <c r="E64" s="160" t="s">
        <v>70</v>
      </c>
      <c r="F64" s="161" t="s">
        <v>71</v>
      </c>
      <c r="G64" s="156">
        <v>0</v>
      </c>
      <c r="H64" s="156">
        <v>0</v>
      </c>
      <c r="I64" s="156">
        <v>0</v>
      </c>
      <c r="J64" s="156">
        <v>0</v>
      </c>
      <c r="K64" s="156">
        <v>0</v>
      </c>
      <c r="L64" s="156">
        <v>0</v>
      </c>
      <c r="M64" s="156">
        <v>0</v>
      </c>
      <c r="N64" s="156">
        <v>0</v>
      </c>
      <c r="O64" s="156">
        <v>0</v>
      </c>
      <c r="P64" s="156">
        <v>0</v>
      </c>
      <c r="Q64" s="156">
        <v>0</v>
      </c>
      <c r="R64" s="156">
        <v>0</v>
      </c>
      <c r="S64" s="156">
        <v>0</v>
      </c>
      <c r="T64" s="156">
        <v>0</v>
      </c>
      <c r="U64" s="156">
        <v>0</v>
      </c>
      <c r="V64" s="156">
        <v>0</v>
      </c>
      <c r="W64" s="156">
        <v>0</v>
      </c>
      <c r="X64" s="156">
        <v>0</v>
      </c>
      <c r="Y64" s="156">
        <v>0</v>
      </c>
      <c r="Z64" s="156">
        <v>0</v>
      </c>
      <c r="AA64" s="156">
        <v>0</v>
      </c>
      <c r="AB64" s="156">
        <v>0</v>
      </c>
      <c r="AC64" s="156">
        <v>0</v>
      </c>
      <c r="AD64" s="156">
        <v>0</v>
      </c>
      <c r="AE64" s="156">
        <v>0</v>
      </c>
      <c r="AF64" s="156">
        <v>0</v>
      </c>
      <c r="AG64" s="156">
        <v>0</v>
      </c>
      <c r="AH64" s="147" t="str">
        <f t="shared" si="391"/>
        <v xml:space="preserve">проверка пройдена</v>
      </c>
      <c r="AI64" s="147" t="str">
        <f t="shared" si="393"/>
        <v xml:space="preserve">проверка пройдена</v>
      </c>
    </row>
    <row r="65" ht="31">
      <c r="A65" s="143"/>
      <c r="B65" s="143"/>
      <c r="C65" s="87" t="s">
        <v>1135</v>
      </c>
      <c r="D65" s="143" t="str">
        <f>VLOOKUP(C65,'Коды программ'!$A$2:$B$578,2,FALSE)</f>
        <v xml:space="preserve">Повар, кондитер</v>
      </c>
      <c r="E65" s="160" t="s">
        <v>75</v>
      </c>
      <c r="F65" s="161" t="s">
        <v>76</v>
      </c>
      <c r="G65" s="156">
        <v>0</v>
      </c>
      <c r="H65" s="156">
        <v>0</v>
      </c>
      <c r="I65" s="156">
        <v>0</v>
      </c>
      <c r="J65" s="156">
        <v>0</v>
      </c>
      <c r="K65" s="156">
        <v>0</v>
      </c>
      <c r="L65" s="156">
        <v>0</v>
      </c>
      <c r="M65" s="156">
        <v>0</v>
      </c>
      <c r="N65" s="156">
        <v>0</v>
      </c>
      <c r="O65" s="156">
        <v>0</v>
      </c>
      <c r="P65" s="156">
        <v>0</v>
      </c>
      <c r="Q65" s="156">
        <v>0</v>
      </c>
      <c r="R65" s="156">
        <v>0</v>
      </c>
      <c r="S65" s="156">
        <v>0</v>
      </c>
      <c r="T65" s="156">
        <v>0</v>
      </c>
      <c r="U65" s="156">
        <v>0</v>
      </c>
      <c r="V65" s="156">
        <v>0</v>
      </c>
      <c r="W65" s="156">
        <v>0</v>
      </c>
      <c r="X65" s="156">
        <v>0</v>
      </c>
      <c r="Y65" s="156">
        <v>0</v>
      </c>
      <c r="Z65" s="156">
        <v>0</v>
      </c>
      <c r="AA65" s="156">
        <v>0</v>
      </c>
      <c r="AB65" s="156">
        <v>0</v>
      </c>
      <c r="AC65" s="156">
        <v>0</v>
      </c>
      <c r="AD65" s="156">
        <v>0</v>
      </c>
      <c r="AE65" s="156">
        <v>0</v>
      </c>
      <c r="AF65" s="156">
        <v>0</v>
      </c>
      <c r="AG65" s="156">
        <v>0</v>
      </c>
      <c r="AH65" s="147" t="str">
        <f t="shared" si="391"/>
        <v xml:space="preserve">проверка пройдена</v>
      </c>
      <c r="AI65" s="147" t="str">
        <f t="shared" si="393"/>
        <v xml:space="preserve">проверка пройдена</v>
      </c>
    </row>
    <row r="66" ht="31">
      <c r="A66" s="143"/>
      <c r="B66" s="143"/>
      <c r="C66" s="87" t="s">
        <v>1135</v>
      </c>
      <c r="D66" s="143" t="str">
        <f>VLOOKUP(C66,'Коды программ'!$A$2:$B$578,2,FALSE)</f>
        <v xml:space="preserve">Повар, кондитер</v>
      </c>
      <c r="E66" s="160" t="s">
        <v>80</v>
      </c>
      <c r="F66" s="161" t="s">
        <v>81</v>
      </c>
      <c r="G66" s="156">
        <v>0</v>
      </c>
      <c r="H66" s="156">
        <v>0</v>
      </c>
      <c r="I66" s="156">
        <v>0</v>
      </c>
      <c r="J66" s="156">
        <v>0</v>
      </c>
      <c r="K66" s="156">
        <v>0</v>
      </c>
      <c r="L66" s="156">
        <v>0</v>
      </c>
      <c r="M66" s="156">
        <v>0</v>
      </c>
      <c r="N66" s="156">
        <v>0</v>
      </c>
      <c r="O66" s="156">
        <v>0</v>
      </c>
      <c r="P66" s="156">
        <v>0</v>
      </c>
      <c r="Q66" s="156">
        <v>0</v>
      </c>
      <c r="R66" s="156">
        <v>0</v>
      </c>
      <c r="S66" s="156">
        <v>0</v>
      </c>
      <c r="T66" s="156">
        <v>0</v>
      </c>
      <c r="U66" s="156">
        <v>0</v>
      </c>
      <c r="V66" s="156">
        <v>0</v>
      </c>
      <c r="W66" s="156">
        <v>0</v>
      </c>
      <c r="X66" s="156">
        <v>0</v>
      </c>
      <c r="Y66" s="156">
        <v>0</v>
      </c>
      <c r="Z66" s="156">
        <v>0</v>
      </c>
      <c r="AA66" s="156">
        <v>0</v>
      </c>
      <c r="AB66" s="156">
        <v>0</v>
      </c>
      <c r="AC66" s="156">
        <v>0</v>
      </c>
      <c r="AD66" s="156">
        <v>0</v>
      </c>
      <c r="AE66" s="156">
        <v>0</v>
      </c>
      <c r="AF66" s="156">
        <v>0</v>
      </c>
      <c r="AG66" s="156">
        <v>0</v>
      </c>
      <c r="AH66" s="147" t="str">
        <f t="shared" si="391"/>
        <v xml:space="preserve">проверка пройдена</v>
      </c>
      <c r="AI66" s="147" t="str">
        <f t="shared" si="393"/>
        <v xml:space="preserve">проверка пройдена</v>
      </c>
    </row>
    <row r="67" ht="62">
      <c r="A67" s="143"/>
      <c r="B67" s="143"/>
      <c r="C67" s="87" t="s">
        <v>1135</v>
      </c>
      <c r="D67" s="143" t="str">
        <f>VLOOKUP(C67,'Коды программ'!$A$2:$B$578,2,FALSE)</f>
        <v xml:space="preserve">Повар, кондитер</v>
      </c>
      <c r="E67" s="153" t="s">
        <v>85</v>
      </c>
      <c r="F67" s="162" t="s">
        <v>86</v>
      </c>
      <c r="G67" s="156">
        <v>0</v>
      </c>
      <c r="H67" s="156">
        <v>0</v>
      </c>
      <c r="I67" s="156">
        <v>0</v>
      </c>
      <c r="J67" s="156">
        <v>0</v>
      </c>
      <c r="K67" s="156">
        <v>0</v>
      </c>
      <c r="L67" s="156">
        <v>0</v>
      </c>
      <c r="M67" s="156">
        <v>0</v>
      </c>
      <c r="N67" s="156">
        <v>0</v>
      </c>
      <c r="O67" s="156">
        <v>0</v>
      </c>
      <c r="P67" s="156">
        <v>0</v>
      </c>
      <c r="Q67" s="156">
        <v>0</v>
      </c>
      <c r="R67" s="156">
        <v>0</v>
      </c>
      <c r="S67" s="156">
        <v>0</v>
      </c>
      <c r="T67" s="156">
        <v>0</v>
      </c>
      <c r="U67" s="156">
        <v>0</v>
      </c>
      <c r="V67" s="156">
        <v>0</v>
      </c>
      <c r="W67" s="156">
        <v>0</v>
      </c>
      <c r="X67" s="156">
        <v>0</v>
      </c>
      <c r="Y67" s="156">
        <v>0</v>
      </c>
      <c r="Z67" s="156">
        <v>0</v>
      </c>
      <c r="AA67" s="156">
        <v>0</v>
      </c>
      <c r="AB67" s="156">
        <v>0</v>
      </c>
      <c r="AC67" s="156">
        <v>0</v>
      </c>
      <c r="AD67" s="156">
        <v>0</v>
      </c>
      <c r="AE67" s="156">
        <v>0</v>
      </c>
      <c r="AF67" s="156">
        <v>0</v>
      </c>
      <c r="AG67" s="156">
        <v>0</v>
      </c>
      <c r="AH67" s="147" t="str">
        <f t="shared" si="391"/>
        <v xml:space="preserve">проверка пройдена</v>
      </c>
      <c r="AI67" s="147" t="str">
        <f t="shared" si="393"/>
        <v xml:space="preserve">проверка пройдена</v>
      </c>
    </row>
    <row r="68" ht="62">
      <c r="A68" s="143"/>
      <c r="B68" s="143"/>
      <c r="C68" s="87" t="s">
        <v>1135</v>
      </c>
      <c r="D68" s="143" t="str">
        <f>VLOOKUP(C68,'Коды программ'!$A$2:$B$578,2,FALSE)</f>
        <v xml:space="preserve">Повар, кондитер</v>
      </c>
      <c r="E68" s="153" t="s">
        <v>90</v>
      </c>
      <c r="F68" s="162" t="s">
        <v>91</v>
      </c>
      <c r="G68" s="156">
        <v>0</v>
      </c>
      <c r="H68" s="156">
        <v>0</v>
      </c>
      <c r="I68" s="156">
        <v>0</v>
      </c>
      <c r="J68" s="156">
        <v>0</v>
      </c>
      <c r="K68" s="156">
        <v>0</v>
      </c>
      <c r="L68" s="156">
        <v>0</v>
      </c>
      <c r="M68" s="156">
        <v>0</v>
      </c>
      <c r="N68" s="156">
        <v>0</v>
      </c>
      <c r="O68" s="156">
        <v>0</v>
      </c>
      <c r="P68" s="156">
        <v>0</v>
      </c>
      <c r="Q68" s="156">
        <v>0</v>
      </c>
      <c r="R68" s="156">
        <v>0</v>
      </c>
      <c r="S68" s="156">
        <v>0</v>
      </c>
      <c r="T68" s="156">
        <v>0</v>
      </c>
      <c r="U68" s="156">
        <v>0</v>
      </c>
      <c r="V68" s="156">
        <v>0</v>
      </c>
      <c r="W68" s="156">
        <v>0</v>
      </c>
      <c r="X68" s="156">
        <v>0</v>
      </c>
      <c r="Y68" s="156">
        <v>0</v>
      </c>
      <c r="Z68" s="156">
        <v>0</v>
      </c>
      <c r="AA68" s="156">
        <v>0</v>
      </c>
      <c r="AB68" s="156">
        <v>0</v>
      </c>
      <c r="AC68" s="156">
        <v>0</v>
      </c>
      <c r="AD68" s="156">
        <v>0</v>
      </c>
      <c r="AE68" s="156">
        <v>0</v>
      </c>
      <c r="AF68" s="156">
        <v>0</v>
      </c>
      <c r="AG68" s="156">
        <v>0</v>
      </c>
      <c r="AH68" s="147" t="str">
        <f t="shared" si="391"/>
        <v xml:space="preserve">проверка пройдена</v>
      </c>
      <c r="AI68" s="147" t="str">
        <f t="shared" si="393"/>
        <v xml:space="preserve">проверка пройдена</v>
      </c>
    </row>
    <row r="69" ht="31">
      <c r="A69" s="143"/>
      <c r="B69" s="143"/>
      <c r="C69" s="87" t="s">
        <v>1135</v>
      </c>
      <c r="D69" s="143" t="str">
        <f>VLOOKUP(C69,'Коды программ'!$A$2:$B$578,2,FALSE)</f>
        <v xml:space="preserve">Повар, кондитер</v>
      </c>
      <c r="E69" s="163" t="s">
        <v>1331</v>
      </c>
      <c r="F69" s="164" t="s">
        <v>1362</v>
      </c>
      <c r="G69" s="165" t="str">
        <f>IF(AND(G55&lt;=G54,G56&lt;=G55,G57&lt;=G54,G58&lt;=G54,G59=(G55+G57),G59=(G60+G61+G62+G63+G64+G65+G66),G67&lt;=G59,G68&lt;=G59,(G55+G57)&lt;=G54,G60&lt;=G59,G61&lt;=G59,G62&lt;=G59,G63&lt;=G59,G64&lt;=G59,G65&lt;=G59,G66&lt;=G59,G67&lt;=G58,G67&lt;=G59),"проверка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H69" s="165" t="str">
        <f t="shared" ref="H69:AF69" si="399">IF(AND(H55&lt;=H54,H56&lt;=H55,H57&lt;=H54,H58&lt;=H54,H59=(H55+H57),H59=(H60+H61+H62+H63+H64+H65+H66),H67&lt;=H59,H68&lt;=H59,(H55+H57)&lt;=H54,H60&lt;=H59,H61&lt;=H59,H62&lt;=H59,H63&lt;=H59,H64&lt;=H59,H65&lt;=H59,H66&lt;=H59,H67&lt;=H58,H67&lt;=H59),"проверка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I69" s="165" t="str">
        <f t="shared" si="399"/>
        <v xml:space="preserve">проверка пройдена</v>
      </c>
      <c r="J69" s="165" t="str">
        <f t="shared" si="399"/>
        <v xml:space="preserve">проверка пройдена</v>
      </c>
      <c r="K69" s="165" t="str">
        <f t="shared" si="399"/>
        <v xml:space="preserve">проверка пройдена</v>
      </c>
      <c r="L69" s="165" t="str">
        <f t="shared" si="399"/>
        <v xml:space="preserve">проверка пройдена</v>
      </c>
      <c r="M69" s="165" t="str">
        <f t="shared" si="399"/>
        <v xml:space="preserve">проверка пройдена</v>
      </c>
      <c r="N69" s="165" t="str">
        <f t="shared" si="399"/>
        <v xml:space="preserve">проверка пройдена</v>
      </c>
      <c r="O69" s="165" t="str">
        <f t="shared" si="399"/>
        <v xml:space="preserve">проверка пройдена</v>
      </c>
      <c r="P69" s="165" t="str">
        <f t="shared" si="399"/>
        <v xml:space="preserve">проверка пройдена</v>
      </c>
      <c r="Q69" s="165" t="str">
        <f t="shared" si="399"/>
        <v xml:space="preserve">проверка пройдена</v>
      </c>
      <c r="R69" s="165" t="str">
        <f t="shared" si="399"/>
        <v xml:space="preserve">проверка пройдена</v>
      </c>
      <c r="S69" s="165" t="str">
        <f t="shared" si="399"/>
        <v xml:space="preserve">проверка пройдена</v>
      </c>
      <c r="T69" s="165" t="str">
        <f t="shared" si="399"/>
        <v xml:space="preserve">проверка пройдена</v>
      </c>
      <c r="U69" s="165" t="str">
        <f>IF(AND(U55&lt;=U54,U56&lt;=U55,U57&lt;=U54,U58&lt;=U54,U59=(U55+U57),U59=(U60+U61+U62+U63+U64+U65+U66),U67&lt;=U59,U68&lt;=U59,(U55+U57)&lt;=U54,U60&lt;=U59,U61&lt;=U59,U62&lt;=U59,U63&lt;=U59,U64&lt;=U59,U65&lt;=U59,U66&lt;=U59,U67&lt;=U58,U67&lt;=U59),"проверка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V69" s="165" t="str">
        <f t="shared" si="399"/>
        <v xml:space="preserve">проверка пройдена</v>
      </c>
      <c r="W69" s="165" t="str">
        <f t="shared" si="399"/>
        <v xml:space="preserve">проверка пройдена</v>
      </c>
      <c r="X69" s="165" t="str">
        <f t="shared" si="399"/>
        <v xml:space="preserve">проверка пройдена</v>
      </c>
      <c r="Y69" s="165" t="str">
        <f t="shared" si="399"/>
        <v xml:space="preserve">проверка пройдена</v>
      </c>
      <c r="Z69" s="165" t="str">
        <f t="shared" si="399"/>
        <v xml:space="preserve">проверка пройдена</v>
      </c>
      <c r="AA69" s="165" t="str">
        <f t="shared" si="399"/>
        <v xml:space="preserve">проверка пройдена</v>
      </c>
      <c r="AB69" s="165" t="str">
        <f t="shared" si="399"/>
        <v xml:space="preserve">проверка пройдена</v>
      </c>
      <c r="AC69" s="165" t="str">
        <f t="shared" si="399"/>
        <v xml:space="preserve">проверка пройдена</v>
      </c>
      <c r="AD69" s="165" t="str">
        <f t="shared" si="399"/>
        <v xml:space="preserve">проверка пройдена</v>
      </c>
      <c r="AE69" s="165" t="str">
        <f t="shared" si="399"/>
        <v xml:space="preserve">проверка пройдена</v>
      </c>
      <c r="AF69" s="165" t="str">
        <f t="shared" si="399"/>
        <v xml:space="preserve">проверка пройдена</v>
      </c>
      <c r="AG69" s="166"/>
      <c r="AH69" s="147"/>
      <c r="AI69" s="147"/>
    </row>
  </sheetData>
  <protectedRanges>
    <protectedRange name="ввод1" sqref="D9:D21 D25:D37 D41:D53 D57:D69" algorithmName="SHA-512" hashValue="xr7ynW7qZeJftR0sDb4htx0NMEysLMvOx1q22e6RDCICKAuqGQ9YYGFxaeFPI/NJ9sAYENCQ9VxuGeT0gusqxQ==" saltValue="lSFFSblrUyD8SoKfOKvUKA==" spinCount="100000"/>
    <protectedRange name="ввод2" sqref="H9:AH21 H25:AH36 H37:R37 T37:AH37 H41:AH52 H53:T53 V53:AH53 H57:AH68 H69:T69 V69:AH69" algorithmName="SHA-512" hashValue="Ve3bidKUKFI4wR0Mp7u9piXy7hqKMz1ut5/kzFUl3xN61MwShOuEPG0gZhKoWQz4p5xWWtAob76LXpls8bBUfw==" saltValue="ElPng0Gjvd7Y0qOZMDX6fg==" spinCount="100000"/>
    <protectedRange name="ввод1_1" sqref="C6:C21" algorithmName="SHA-512" hashValue="xr7ynW7qZeJftR0sDb4htx0NMEysLMvOx1q22e6RDCICKAuqGQ9YYGFxaeFPI/NJ9sAYENCQ9VxuGeT0gusqxQ==" saltValue="lSFFSblrUyD8SoKfOKvUKA==" spinCount="100000"/>
    <protectedRange name="ввод1_2" sqref="C22:C37" algorithmName="SHA-512" hashValue="xr7ynW7qZeJftR0sDb4htx0NMEysLMvOx1q22e6RDCICKAuqGQ9YYGFxaeFPI/NJ9sAYENCQ9VxuGeT0gusqxQ==" saltValue="lSFFSblrUyD8SoKfOKvUKA==" spinCount="100000"/>
    <protectedRange name="ввод1_3" sqref="C38:C53" algorithmName="SHA-512" hashValue="xr7ynW7qZeJftR0sDb4htx0NMEysLMvOx1q22e6RDCICKAuqGQ9YYGFxaeFPI/NJ9sAYENCQ9VxuGeT0gusqxQ==" saltValue="lSFFSblrUyD8SoKfOKvUKA==" spinCount="100000"/>
    <protectedRange name="ввод1_4" sqref="C54:C69" algorithmName="SHA-512" hashValue="xr7ynW7qZeJftR0sDb4htx0NMEysLMvOx1q22e6RDCICKAuqGQ9YYGFxaeFPI/NJ9sAYENCQ9VxuGeT0gusqxQ==" saltValue="lSFFSblrUyD8SoKfOKvUKA==" spinCount="100000"/>
    <protectedRange name="ввод2_1" sqref="S37" algorithmName="SHA-512" hashValue="Ve3bidKUKFI4wR0Mp7u9piXy7hqKMz1ut5/kzFUl3xN61MwShOuEPG0gZhKoWQz4p5xWWtAob76LXpls8bBUfw==" saltValue="ElPng0Gjvd7Y0qOZMDX6fg==" spinCount="100000"/>
    <protectedRange name="ввод2_2" sqref="U53" algorithmName="SHA-512" hashValue="Ve3bidKUKFI4wR0Mp7u9piXy7hqKMz1ut5/kzFUl3xN61MwShOuEPG0gZhKoWQz4p5xWWtAob76LXpls8bBUfw==" saltValue="ElPng0Gjvd7Y0qOZMDX6fg==" spinCount="100000"/>
    <protectedRange name="ввод2_3" sqref="U69" algorithmName="SHA-512" hashValue="Ve3bidKUKFI4wR0Mp7u9piXy7hqKMz1ut5/kzFUl3xN61MwShOuEPG0gZhKoWQz4p5xWWtAob76LXpls8bBUfw==" saltValue="ElPng0Gjvd7Y0qOZMDX6fg==" spinCount="100000"/>
  </protectedRanges>
  <mergeCells count="17">
    <mergeCell ref="A1:AG1"/>
    <mergeCell ref="A2:A4"/>
    <mergeCell ref="B2:B4"/>
    <mergeCell ref="C2:C4"/>
    <mergeCell ref="D2:D4"/>
    <mergeCell ref="E2:E4"/>
    <mergeCell ref="F2:F4"/>
    <mergeCell ref="G2:G4"/>
    <mergeCell ref="H2:AF2"/>
    <mergeCell ref="AG2:AG4"/>
    <mergeCell ref="AH2:AH4"/>
    <mergeCell ref="AI2:AI4"/>
    <mergeCell ref="H3:M3"/>
    <mergeCell ref="N3:P3"/>
    <mergeCell ref="Q3:T3"/>
    <mergeCell ref="U3:Z3"/>
    <mergeCell ref="AA3:AF3"/>
  </mergeCells>
  <printOptions headings="0" gridLines="0"/>
  <pageMargins left="0.25" right="0.25" top="0.75" bottom="0.75" header="0.30000001192092901" footer="0.30000001192092901"/>
  <pageSetup paperSize="9" scale="41" fitToWidth="1" fitToHeight="1" pageOrder="downThenOver" orientation="portrait" usePrinterDefaults="1" blackAndWhite="0" draft="0" cellComments="none" useFirstPageNumber="0" errors="displayed" horizontalDpi="600" verticalDpi="600" copies="1"/>
  <headerFooter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topLeftCell="U2" zoomScale="70" workbookViewId="0">
      <selection activeCell="C22" activeCellId="0" sqref="C22:C37"/>
    </sheetView>
  </sheetViews>
  <sheetFormatPr defaultColWidth="9.1796875" defaultRowHeight="14.25"/>
  <cols>
    <col customWidth="1" min="1" max="1" style="141" width="19.1796875"/>
    <col customWidth="1" min="2" max="2" style="141" width="19.453125"/>
    <col customWidth="1" min="3" max="3" style="141" width="21"/>
    <col customWidth="1" min="4" max="4" style="141" width="27"/>
    <col customWidth="1" min="5" max="5" style="141" width="8.81640625"/>
    <col customWidth="1" min="6" max="6" style="141" width="39.26953125"/>
    <col customWidth="1" min="7" max="7" style="141" width="27.453125"/>
    <col customWidth="1" min="8" max="9" style="141" width="21.81640625"/>
    <col customWidth="1" min="10" max="10" style="141" width="22.54296875"/>
    <col customWidth="1" min="11" max="11" style="141" width="14.453125"/>
    <col customWidth="1" min="12" max="12" style="141" width="18.1796875"/>
    <col customWidth="1" min="13" max="13" style="141" width="15.81640625"/>
    <col customWidth="1" min="14" max="14" style="141" width="19.453125"/>
    <col customWidth="1" min="15" max="15" style="141" width="33"/>
    <col customWidth="1" min="16" max="17" style="141" width="18.26953125"/>
    <col customWidth="1" min="18" max="18" style="141" width="21"/>
    <col customWidth="1" min="19" max="19" style="141" width="22"/>
    <col customWidth="1" min="20" max="20" style="141" width="21.54296875"/>
    <col customWidth="1" min="21" max="21" style="141" width="20.26953125"/>
    <col customWidth="1" min="22" max="23" style="141" width="18.26953125"/>
    <col customWidth="1" min="24" max="25" style="141" width="20"/>
    <col customWidth="1" min="26" max="26" style="141" width="23.1796875"/>
    <col customWidth="1" min="27" max="27" style="141" width="20"/>
    <col customWidth="1" min="28" max="28" style="141" width="18.1796875"/>
    <col customWidth="1" min="29" max="29" style="141" width="20"/>
    <col customWidth="1" min="30" max="30" style="141" width="15.26953125"/>
    <col customWidth="1" min="31" max="31" style="141" width="32"/>
    <col customWidth="1" min="32" max="32" style="141" width="15.54296875"/>
    <col customWidth="1" min="33" max="33" style="141" width="24"/>
    <col customWidth="1" min="34" max="34" style="141" width="53"/>
    <col customWidth="1" min="35" max="35" style="141" width="44.453125"/>
    <col min="36" max="16384" style="141" width="9.1796875"/>
  </cols>
  <sheetData>
    <row r="1" ht="193" customHeight="1">
      <c r="A1" s="55" t="s">
        <v>1350</v>
      </c>
      <c r="B1" s="56"/>
      <c r="C1" s="57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</row>
    <row r="2" s="142" customFormat="1" ht="42.75" customHeight="1">
      <c r="A2" s="143" t="s">
        <v>1291</v>
      </c>
      <c r="B2" s="143" t="s">
        <v>1351</v>
      </c>
      <c r="C2" s="143" t="s">
        <v>1293</v>
      </c>
      <c r="D2" s="143" t="s">
        <v>1294</v>
      </c>
      <c r="E2" s="143" t="s">
        <v>1295</v>
      </c>
      <c r="F2" s="143" t="s">
        <v>1352</v>
      </c>
      <c r="G2" s="144" t="s">
        <v>1353</v>
      </c>
      <c r="H2" s="145" t="s">
        <v>1298</v>
      </c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45"/>
      <c r="AC2" s="145"/>
      <c r="AD2" s="145"/>
      <c r="AE2" s="145"/>
      <c r="AF2" s="145"/>
      <c r="AG2" s="146" t="s">
        <v>1354</v>
      </c>
      <c r="AH2" s="147" t="s">
        <v>1300</v>
      </c>
      <c r="AI2" s="147" t="s">
        <v>1355</v>
      </c>
    </row>
    <row r="3" s="142" customFormat="1" ht="51.75" customHeight="1">
      <c r="A3" s="143"/>
      <c r="B3" s="143"/>
      <c r="C3" s="143"/>
      <c r="D3" s="143"/>
      <c r="E3" s="143"/>
      <c r="F3" s="143"/>
      <c r="G3" s="144"/>
      <c r="H3" s="148" t="s">
        <v>1301</v>
      </c>
      <c r="I3" s="148"/>
      <c r="J3" s="148"/>
      <c r="K3" s="148"/>
      <c r="L3" s="148"/>
      <c r="M3" s="148"/>
      <c r="N3" s="149" t="s">
        <v>1302</v>
      </c>
      <c r="O3" s="149"/>
      <c r="P3" s="149"/>
      <c r="Q3" s="149" t="s">
        <v>1303</v>
      </c>
      <c r="R3" s="149"/>
      <c r="S3" s="149"/>
      <c r="T3" s="149"/>
      <c r="U3" s="148" t="s">
        <v>1304</v>
      </c>
      <c r="V3" s="148"/>
      <c r="W3" s="148"/>
      <c r="X3" s="148"/>
      <c r="Y3" s="148"/>
      <c r="Z3" s="148"/>
      <c r="AA3" s="145" t="s">
        <v>1305</v>
      </c>
      <c r="AB3" s="145"/>
      <c r="AC3" s="145"/>
      <c r="AD3" s="145"/>
      <c r="AE3" s="145"/>
      <c r="AF3" s="145"/>
      <c r="AG3" s="146"/>
      <c r="AH3" s="147"/>
      <c r="AI3" s="147"/>
    </row>
    <row r="4" s="150" customFormat="1" ht="255.75" customHeight="1">
      <c r="A4" s="143"/>
      <c r="B4" s="143"/>
      <c r="C4" s="143"/>
      <c r="D4" s="143"/>
      <c r="E4" s="143"/>
      <c r="F4" s="143"/>
      <c r="G4" s="143"/>
      <c r="H4" s="144" t="s">
        <v>1306</v>
      </c>
      <c r="I4" s="151" t="s">
        <v>1307</v>
      </c>
      <c r="J4" s="151" t="s">
        <v>1308</v>
      </c>
      <c r="K4" s="144" t="s">
        <v>1309</v>
      </c>
      <c r="L4" s="143" t="s">
        <v>1310</v>
      </c>
      <c r="M4" s="144" t="s">
        <v>1311</v>
      </c>
      <c r="N4" s="144" t="s">
        <v>1312</v>
      </c>
      <c r="O4" s="152" t="s">
        <v>1356</v>
      </c>
      <c r="P4" s="144" t="s">
        <v>1314</v>
      </c>
      <c r="Q4" s="144" t="s">
        <v>1357</v>
      </c>
      <c r="R4" s="143" t="s">
        <v>1316</v>
      </c>
      <c r="S4" s="143" t="s">
        <v>1317</v>
      </c>
      <c r="T4" s="143" t="s">
        <v>1318</v>
      </c>
      <c r="U4" s="144" t="s">
        <v>1319</v>
      </c>
      <c r="V4" s="144" t="s">
        <v>1320</v>
      </c>
      <c r="W4" s="144" t="s">
        <v>1358</v>
      </c>
      <c r="X4" s="144" t="s">
        <v>1322</v>
      </c>
      <c r="Y4" s="144" t="s">
        <v>1323</v>
      </c>
      <c r="Z4" s="144" t="s">
        <v>1324</v>
      </c>
      <c r="AA4" s="144" t="s">
        <v>1325</v>
      </c>
      <c r="AB4" s="144" t="s">
        <v>1326</v>
      </c>
      <c r="AC4" s="144" t="s">
        <v>1327</v>
      </c>
      <c r="AD4" s="144" t="s">
        <v>1328</v>
      </c>
      <c r="AE4" s="144" t="s">
        <v>1359</v>
      </c>
      <c r="AF4" s="144" t="s">
        <v>1330</v>
      </c>
      <c r="AG4" s="146"/>
      <c r="AH4" s="147"/>
      <c r="AI4" s="147"/>
    </row>
    <row r="5" s="150" customFormat="1" ht="18.75" customHeight="1">
      <c r="A5" s="153" t="s">
        <v>6</v>
      </c>
      <c r="B5" s="153" t="s">
        <v>14</v>
      </c>
      <c r="C5" s="153" t="s">
        <v>22</v>
      </c>
      <c r="D5" s="153" t="s">
        <v>29</v>
      </c>
      <c r="E5" s="153" t="s">
        <v>36</v>
      </c>
      <c r="F5" s="153" t="s">
        <v>42</v>
      </c>
      <c r="G5" s="153" t="s">
        <v>48</v>
      </c>
      <c r="H5" s="153" t="s">
        <v>54</v>
      </c>
      <c r="I5" s="153" t="s">
        <v>60</v>
      </c>
      <c r="J5" s="153" t="s">
        <v>65</v>
      </c>
      <c r="K5" s="153" t="s">
        <v>70</v>
      </c>
      <c r="L5" s="153" t="s">
        <v>75</v>
      </c>
      <c r="M5" s="153" t="s">
        <v>80</v>
      </c>
      <c r="N5" s="153" t="s">
        <v>85</v>
      </c>
      <c r="O5" s="153" t="s">
        <v>90</v>
      </c>
      <c r="P5" s="153" t="s">
        <v>1331</v>
      </c>
      <c r="Q5" s="153" t="s">
        <v>1332</v>
      </c>
      <c r="R5" s="153" t="s">
        <v>1333</v>
      </c>
      <c r="S5" s="153" t="s">
        <v>1334</v>
      </c>
      <c r="T5" s="153" t="s">
        <v>1335</v>
      </c>
      <c r="U5" s="153" t="s">
        <v>1336</v>
      </c>
      <c r="V5" s="153" t="s">
        <v>1337</v>
      </c>
      <c r="W5" s="153" t="s">
        <v>1338</v>
      </c>
      <c r="X5" s="153" t="s">
        <v>1339</v>
      </c>
      <c r="Y5" s="153" t="s">
        <v>1340</v>
      </c>
      <c r="Z5" s="153" t="s">
        <v>1341</v>
      </c>
      <c r="AA5" s="153" t="s">
        <v>1342</v>
      </c>
      <c r="AB5" s="153" t="s">
        <v>1343</v>
      </c>
      <c r="AC5" s="153" t="s">
        <v>1344</v>
      </c>
      <c r="AD5" s="153" t="s">
        <v>1345</v>
      </c>
      <c r="AE5" s="153" t="s">
        <v>1346</v>
      </c>
      <c r="AF5" s="153" t="s">
        <v>1347</v>
      </c>
      <c r="AG5" s="153" t="s">
        <v>1348</v>
      </c>
      <c r="AH5" s="153" t="s">
        <v>1349</v>
      </c>
      <c r="AI5" s="153" t="s">
        <v>1360</v>
      </c>
    </row>
    <row r="6" s="150" customFormat="1" ht="35.25" customHeight="1">
      <c r="A6" s="143"/>
      <c r="B6" s="143"/>
      <c r="C6" s="72" t="s">
        <v>793</v>
      </c>
      <c r="D6" s="143" t="str">
        <f>VLOOKUP(C6,'Коды программ'!$A$2:$B$578,2,FALSE)</f>
        <v xml:space="preserve">Мастер по ремонту и обслуживанию автомобилей</v>
      </c>
      <c r="E6" s="154" t="s">
        <v>6</v>
      </c>
      <c r="F6" s="155" t="s">
        <v>7</v>
      </c>
      <c r="G6" s="156">
        <v>23</v>
      </c>
      <c r="H6" s="156">
        <v>7</v>
      </c>
      <c r="I6" s="156">
        <v>5</v>
      </c>
      <c r="J6" s="156">
        <v>4</v>
      </c>
      <c r="K6" s="156">
        <v>0</v>
      </c>
      <c r="L6" s="156">
        <v>0</v>
      </c>
      <c r="M6" s="156">
        <v>2</v>
      </c>
      <c r="N6" s="156">
        <v>7</v>
      </c>
      <c r="O6" s="156">
        <v>1</v>
      </c>
      <c r="P6" s="156">
        <v>0</v>
      </c>
      <c r="Q6" s="156">
        <v>0</v>
      </c>
      <c r="R6" s="156">
        <v>0</v>
      </c>
      <c r="S6" s="156">
        <v>0</v>
      </c>
      <c r="T6" s="156">
        <v>0</v>
      </c>
      <c r="U6" s="156">
        <v>0</v>
      </c>
      <c r="V6" s="156">
        <v>0</v>
      </c>
      <c r="W6" s="156">
        <v>0</v>
      </c>
      <c r="X6" s="156">
        <v>0</v>
      </c>
      <c r="Y6" s="156">
        <v>0</v>
      </c>
      <c r="Z6" s="156">
        <v>0</v>
      </c>
      <c r="AA6" s="156">
        <v>6</v>
      </c>
      <c r="AB6" s="156">
        <v>0</v>
      </c>
      <c r="AC6" s="156">
        <v>0</v>
      </c>
      <c r="AD6" s="156">
        <v>0</v>
      </c>
      <c r="AE6" s="156">
        <v>0</v>
      </c>
      <c r="AF6" s="156">
        <v>0</v>
      </c>
      <c r="AG6" s="156" t="s">
        <v>1375</v>
      </c>
      <c r="AH6" s="147" t="str">
        <f t="shared" ref="AH6:AH10" si="400">IF(G6=H6+K6+L6+M6+N6+O6+P6+Q6+R6+S6+T6+U6+V6+W6+X6+Y6+Z6+AA6+AB6+AC6+AD6+AE6+AF6,"проверка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 xml:space="preserve">проверка пройдена</v>
      </c>
      <c r="AI6" s="147" t="str">
        <f t="shared" ref="AI6:AI20" si="401">IF(OR(I6&gt;H6,J6&gt;H6),"ВНИМАНИЕ! В гр.09 и/или 10 не может стоять значение большее, чем в гр.08","проверка пройдена")</f>
        <v xml:space="preserve">проверка пройдена</v>
      </c>
    </row>
    <row r="7" s="150" customFormat="1" ht="35.25" customHeight="1">
      <c r="A7" s="143"/>
      <c r="B7" s="143"/>
      <c r="C7" s="72" t="s">
        <v>793</v>
      </c>
      <c r="D7" s="143" t="str">
        <f>VLOOKUP(C7,'Коды программ'!$A$2:$B$578,2,FALSE)</f>
        <v xml:space="preserve">Мастер по ремонту и обслуживанию автомобилей</v>
      </c>
      <c r="E7" s="154" t="s">
        <v>14</v>
      </c>
      <c r="F7" s="158" t="s">
        <v>15</v>
      </c>
      <c r="G7" s="156">
        <v>0</v>
      </c>
      <c r="H7" s="156">
        <v>0</v>
      </c>
      <c r="I7" s="156">
        <v>0</v>
      </c>
      <c r="J7" s="156">
        <v>0</v>
      </c>
      <c r="K7" s="156">
        <v>0</v>
      </c>
      <c r="L7" s="156">
        <v>0</v>
      </c>
      <c r="M7" s="156">
        <v>0</v>
      </c>
      <c r="N7" s="156">
        <v>0</v>
      </c>
      <c r="O7" s="156">
        <v>0</v>
      </c>
      <c r="P7" s="156">
        <v>0</v>
      </c>
      <c r="Q7" s="156">
        <v>0</v>
      </c>
      <c r="R7" s="156">
        <v>0</v>
      </c>
      <c r="S7" s="156">
        <v>0</v>
      </c>
      <c r="T7" s="156">
        <v>0</v>
      </c>
      <c r="U7" s="156">
        <v>0</v>
      </c>
      <c r="V7" s="156">
        <v>0</v>
      </c>
      <c r="W7" s="156">
        <v>0</v>
      </c>
      <c r="X7" s="156">
        <v>0</v>
      </c>
      <c r="Y7" s="156">
        <v>0</v>
      </c>
      <c r="Z7" s="156">
        <v>0</v>
      </c>
      <c r="AA7" s="156">
        <v>0</v>
      </c>
      <c r="AB7" s="156">
        <v>0</v>
      </c>
      <c r="AC7" s="156">
        <v>0</v>
      </c>
      <c r="AD7" s="156">
        <v>0</v>
      </c>
      <c r="AE7" s="156">
        <v>0</v>
      </c>
      <c r="AF7" s="156">
        <v>0</v>
      </c>
      <c r="AG7" s="156"/>
      <c r="AH7" s="147" t="str">
        <f t="shared" si="400"/>
        <v xml:space="preserve">проверка пройдена</v>
      </c>
      <c r="AI7" s="147" t="str">
        <f t="shared" si="401"/>
        <v xml:space="preserve">проверка пройдена</v>
      </c>
    </row>
    <row r="8" s="150" customFormat="1" ht="35.25" customHeight="1">
      <c r="A8" s="143"/>
      <c r="B8" s="143"/>
      <c r="C8" s="72" t="s">
        <v>793</v>
      </c>
      <c r="D8" s="143" t="str">
        <f>VLOOKUP(C8,'Коды программ'!$A$2:$B$578,2,FALSE)</f>
        <v xml:space="preserve">Мастер по ремонту и обслуживанию автомобилей</v>
      </c>
      <c r="E8" s="154" t="s">
        <v>22</v>
      </c>
      <c r="F8" s="158" t="s">
        <v>23</v>
      </c>
      <c r="G8" s="156">
        <v>0</v>
      </c>
      <c r="H8" s="156">
        <v>0</v>
      </c>
      <c r="I8" s="156">
        <v>0</v>
      </c>
      <c r="J8" s="156">
        <v>0</v>
      </c>
      <c r="K8" s="156">
        <v>0</v>
      </c>
      <c r="L8" s="156">
        <v>0</v>
      </c>
      <c r="M8" s="156">
        <v>0</v>
      </c>
      <c r="N8" s="156">
        <v>0</v>
      </c>
      <c r="O8" s="156">
        <v>0</v>
      </c>
      <c r="P8" s="156">
        <v>0</v>
      </c>
      <c r="Q8" s="156">
        <v>0</v>
      </c>
      <c r="R8" s="156">
        <v>0</v>
      </c>
      <c r="S8" s="156">
        <v>0</v>
      </c>
      <c r="T8" s="156">
        <v>0</v>
      </c>
      <c r="U8" s="156">
        <v>0</v>
      </c>
      <c r="V8" s="156">
        <v>0</v>
      </c>
      <c r="W8" s="156">
        <v>0</v>
      </c>
      <c r="X8" s="156">
        <v>0</v>
      </c>
      <c r="Y8" s="156">
        <v>0</v>
      </c>
      <c r="Z8" s="156">
        <v>0</v>
      </c>
      <c r="AA8" s="156">
        <v>0</v>
      </c>
      <c r="AB8" s="156">
        <v>0</v>
      </c>
      <c r="AC8" s="156">
        <v>0</v>
      </c>
      <c r="AD8" s="156">
        <v>0</v>
      </c>
      <c r="AE8" s="156">
        <v>0</v>
      </c>
      <c r="AF8" s="156">
        <v>0</v>
      </c>
      <c r="AG8" s="156"/>
      <c r="AH8" s="147" t="str">
        <f t="shared" si="400"/>
        <v xml:space="preserve">проверка пройдена</v>
      </c>
      <c r="AI8" s="147" t="str">
        <f t="shared" si="401"/>
        <v xml:space="preserve">проверка пройдена</v>
      </c>
    </row>
    <row r="9" s="150" customFormat="1" ht="36.75" customHeight="1">
      <c r="A9" s="143"/>
      <c r="B9" s="143"/>
      <c r="C9" s="72" t="s">
        <v>793</v>
      </c>
      <c r="D9" s="143" t="str">
        <f>VLOOKUP(C9,'Коды программ'!$A$2:$B$578,2,FALSE)</f>
        <v xml:space="preserve">Мастер по ремонту и обслуживанию автомобилей</v>
      </c>
      <c r="E9" s="154" t="s">
        <v>29</v>
      </c>
      <c r="F9" s="158" t="s">
        <v>30</v>
      </c>
      <c r="G9" s="156">
        <v>0</v>
      </c>
      <c r="H9" s="156">
        <v>0</v>
      </c>
      <c r="I9" s="156">
        <v>0</v>
      </c>
      <c r="J9" s="156">
        <v>0</v>
      </c>
      <c r="K9" s="156">
        <v>0</v>
      </c>
      <c r="L9" s="156">
        <v>0</v>
      </c>
      <c r="M9" s="156">
        <v>0</v>
      </c>
      <c r="N9" s="156">
        <v>0</v>
      </c>
      <c r="O9" s="156">
        <v>0</v>
      </c>
      <c r="P9" s="156">
        <v>0</v>
      </c>
      <c r="Q9" s="156">
        <v>0</v>
      </c>
      <c r="R9" s="156">
        <v>0</v>
      </c>
      <c r="S9" s="156">
        <v>0</v>
      </c>
      <c r="T9" s="156">
        <v>0</v>
      </c>
      <c r="U9" s="156">
        <v>0</v>
      </c>
      <c r="V9" s="156">
        <v>0</v>
      </c>
      <c r="W9" s="156">
        <v>0</v>
      </c>
      <c r="X9" s="156">
        <v>0</v>
      </c>
      <c r="Y9" s="156">
        <v>0</v>
      </c>
      <c r="Z9" s="156">
        <v>0</v>
      </c>
      <c r="AA9" s="156">
        <v>0</v>
      </c>
      <c r="AB9" s="156">
        <v>0</v>
      </c>
      <c r="AC9" s="156">
        <v>0</v>
      </c>
      <c r="AD9" s="156">
        <v>0</v>
      </c>
      <c r="AE9" s="156">
        <v>0</v>
      </c>
      <c r="AF9" s="156">
        <v>0</v>
      </c>
      <c r="AG9" s="156"/>
      <c r="AH9" s="147" t="str">
        <f t="shared" si="400"/>
        <v xml:space="preserve">проверка пройдена</v>
      </c>
      <c r="AI9" s="147" t="str">
        <f t="shared" si="401"/>
        <v xml:space="preserve">проверка пройдена</v>
      </c>
    </row>
    <row r="10" s="150" customFormat="1" ht="27" customHeight="1">
      <c r="A10" s="143"/>
      <c r="B10" s="143"/>
      <c r="C10" s="72" t="s">
        <v>793</v>
      </c>
      <c r="D10" s="143" t="str">
        <f>VLOOKUP(C10,'Коды программ'!$A$2:$B$578,2,FALSE)</f>
        <v xml:space="preserve">Мастер по ремонту и обслуживанию автомобилей</v>
      </c>
      <c r="E10" s="154" t="s">
        <v>36</v>
      </c>
      <c r="F10" s="158" t="s">
        <v>37</v>
      </c>
      <c r="G10" s="156">
        <v>0</v>
      </c>
      <c r="H10" s="156">
        <v>0</v>
      </c>
      <c r="I10" s="156">
        <v>0</v>
      </c>
      <c r="J10" s="156">
        <v>0</v>
      </c>
      <c r="K10" s="156">
        <v>0</v>
      </c>
      <c r="L10" s="156">
        <v>0</v>
      </c>
      <c r="M10" s="156">
        <v>0</v>
      </c>
      <c r="N10" s="156">
        <v>0</v>
      </c>
      <c r="O10" s="156">
        <v>0</v>
      </c>
      <c r="P10" s="156">
        <v>0</v>
      </c>
      <c r="Q10" s="156">
        <v>0</v>
      </c>
      <c r="R10" s="156">
        <v>0</v>
      </c>
      <c r="S10" s="156">
        <v>0</v>
      </c>
      <c r="T10" s="156">
        <v>0</v>
      </c>
      <c r="U10" s="156">
        <v>0</v>
      </c>
      <c r="V10" s="156">
        <v>0</v>
      </c>
      <c r="W10" s="156">
        <v>0</v>
      </c>
      <c r="X10" s="156">
        <v>0</v>
      </c>
      <c r="Y10" s="156">
        <v>0</v>
      </c>
      <c r="Z10" s="156">
        <v>0</v>
      </c>
      <c r="AA10" s="156">
        <v>0</v>
      </c>
      <c r="AB10" s="156">
        <v>0</v>
      </c>
      <c r="AC10" s="156">
        <v>0</v>
      </c>
      <c r="AD10" s="156">
        <v>0</v>
      </c>
      <c r="AE10" s="156">
        <v>0</v>
      </c>
      <c r="AF10" s="156">
        <v>0</v>
      </c>
      <c r="AG10" s="156"/>
      <c r="AH10" s="147" t="str">
        <f t="shared" si="400"/>
        <v xml:space="preserve">проверка пройдена</v>
      </c>
      <c r="AI10" s="147" t="str">
        <f t="shared" si="401"/>
        <v xml:space="preserve">проверка пройдена</v>
      </c>
    </row>
    <row r="11" s="150" customFormat="1" ht="81" customHeight="1">
      <c r="A11" s="143"/>
      <c r="B11" s="143"/>
      <c r="C11" s="72" t="s">
        <v>793</v>
      </c>
      <c r="D11" s="143" t="str">
        <f>VLOOKUP(C11,'Коды программ'!$A$2:$B$578,2,FALSE)</f>
        <v xml:space="preserve">Мастер по ремонту и обслуживанию автомобилей</v>
      </c>
      <c r="E11" s="153" t="s">
        <v>42</v>
      </c>
      <c r="F11" s="159" t="s">
        <v>43</v>
      </c>
      <c r="G11" s="156">
        <f>G7+G9</f>
        <v>0</v>
      </c>
      <c r="H11" s="156">
        <f t="shared" ref="H11:AF11" si="402">H7+H9</f>
        <v>0</v>
      </c>
      <c r="I11" s="156">
        <f t="shared" si="402"/>
        <v>0</v>
      </c>
      <c r="J11" s="156">
        <f t="shared" si="402"/>
        <v>0</v>
      </c>
      <c r="K11" s="156">
        <f t="shared" si="402"/>
        <v>0</v>
      </c>
      <c r="L11" s="156">
        <f t="shared" si="402"/>
        <v>0</v>
      </c>
      <c r="M11" s="156">
        <f t="shared" si="402"/>
        <v>0</v>
      </c>
      <c r="N11" s="156">
        <f t="shared" si="402"/>
        <v>0</v>
      </c>
      <c r="O11" s="156">
        <f t="shared" si="402"/>
        <v>0</v>
      </c>
      <c r="P11" s="156">
        <f t="shared" si="402"/>
        <v>0</v>
      </c>
      <c r="Q11" s="156">
        <f t="shared" si="402"/>
        <v>0</v>
      </c>
      <c r="R11" s="156">
        <f t="shared" si="402"/>
        <v>0</v>
      </c>
      <c r="S11" s="156">
        <f t="shared" si="402"/>
        <v>0</v>
      </c>
      <c r="T11" s="156">
        <f t="shared" si="402"/>
        <v>0</v>
      </c>
      <c r="U11" s="156">
        <f t="shared" si="402"/>
        <v>0</v>
      </c>
      <c r="V11" s="156">
        <f t="shared" si="402"/>
        <v>0</v>
      </c>
      <c r="W11" s="156">
        <f t="shared" si="402"/>
        <v>0</v>
      </c>
      <c r="X11" s="156">
        <f t="shared" si="402"/>
        <v>0</v>
      </c>
      <c r="Y11" s="156">
        <f t="shared" si="402"/>
        <v>0</v>
      </c>
      <c r="Z11" s="156">
        <f t="shared" si="402"/>
        <v>0</v>
      </c>
      <c r="AA11" s="156">
        <f t="shared" si="402"/>
        <v>0</v>
      </c>
      <c r="AB11" s="156">
        <f t="shared" si="402"/>
        <v>0</v>
      </c>
      <c r="AC11" s="156">
        <f t="shared" si="402"/>
        <v>0</v>
      </c>
      <c r="AD11" s="156">
        <f t="shared" si="402"/>
        <v>0</v>
      </c>
      <c r="AE11" s="156">
        <f t="shared" si="402"/>
        <v>0</v>
      </c>
      <c r="AF11" s="156">
        <f t="shared" si="402"/>
        <v>0</v>
      </c>
      <c r="AG11" s="156"/>
      <c r="AH11" s="147" t="str">
        <f t="shared" ref="AH11:AH36" si="403">IF(G11=H11+K11+L11+M11+N11+O11+P11+Q11+R11+S11+T11+U11+V11+W11+X11+Y11+Z11+AA11+AB11+AC11+AD11+AE11+AF11,"проверка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 xml:space="preserve">проверка пройдена</v>
      </c>
      <c r="AI11" s="147" t="str">
        <f t="shared" si="401"/>
        <v xml:space="preserve">проверка пройдена</v>
      </c>
    </row>
    <row r="12" ht="87" customHeight="1">
      <c r="A12" s="143"/>
      <c r="B12" s="143"/>
      <c r="C12" s="72" t="s">
        <v>793</v>
      </c>
      <c r="D12" s="143" t="str">
        <f>VLOOKUP(C12,'Коды программ'!$A$2:$B$578,2,FALSE)</f>
        <v xml:space="preserve">Мастер по ремонту и обслуживанию автомобилей</v>
      </c>
      <c r="E12" s="153" t="s">
        <v>48</v>
      </c>
      <c r="F12" s="159" t="s">
        <v>49</v>
      </c>
      <c r="G12" s="156">
        <v>0</v>
      </c>
      <c r="H12" s="156">
        <v>0</v>
      </c>
      <c r="I12" s="156">
        <v>0</v>
      </c>
      <c r="J12" s="156">
        <v>0</v>
      </c>
      <c r="K12" s="156">
        <v>0</v>
      </c>
      <c r="L12" s="156">
        <v>0</v>
      </c>
      <c r="M12" s="156">
        <v>0</v>
      </c>
      <c r="N12" s="156">
        <v>0</v>
      </c>
      <c r="O12" s="156">
        <v>0</v>
      </c>
      <c r="P12" s="156">
        <v>0</v>
      </c>
      <c r="Q12" s="156">
        <v>0</v>
      </c>
      <c r="R12" s="156">
        <v>0</v>
      </c>
      <c r="S12" s="156">
        <v>0</v>
      </c>
      <c r="T12" s="156">
        <v>0</v>
      </c>
      <c r="U12" s="156">
        <v>0</v>
      </c>
      <c r="V12" s="156">
        <v>0</v>
      </c>
      <c r="W12" s="156">
        <v>0</v>
      </c>
      <c r="X12" s="156">
        <v>0</v>
      </c>
      <c r="Y12" s="156">
        <v>0</v>
      </c>
      <c r="Z12" s="156">
        <v>0</v>
      </c>
      <c r="AA12" s="156">
        <v>0</v>
      </c>
      <c r="AB12" s="156">
        <v>0</v>
      </c>
      <c r="AC12" s="156">
        <v>0</v>
      </c>
      <c r="AD12" s="156">
        <v>0</v>
      </c>
      <c r="AE12" s="156">
        <v>0</v>
      </c>
      <c r="AF12" s="156">
        <v>0</v>
      </c>
      <c r="AG12" s="156"/>
      <c r="AH12" s="147" t="str">
        <f t="shared" si="403"/>
        <v xml:space="preserve">проверка пройдена</v>
      </c>
      <c r="AI12" s="147" t="str">
        <f t="shared" si="401"/>
        <v xml:space="preserve">проверка пройдена</v>
      </c>
    </row>
    <row r="13" ht="45">
      <c r="A13" s="143"/>
      <c r="B13" s="143"/>
      <c r="C13" s="72" t="s">
        <v>793</v>
      </c>
      <c r="D13" s="143" t="str">
        <f>VLOOKUP(C13,'Коды программ'!$A$2:$B$578,2,FALSE)</f>
        <v xml:space="preserve">Мастер по ремонту и обслуживанию автомобилей</v>
      </c>
      <c r="E13" s="153" t="s">
        <v>54</v>
      </c>
      <c r="F13" s="159" t="s">
        <v>55</v>
      </c>
      <c r="G13" s="156">
        <v>0</v>
      </c>
      <c r="H13" s="156">
        <v>0</v>
      </c>
      <c r="I13" s="156">
        <v>0</v>
      </c>
      <c r="J13" s="156">
        <v>0</v>
      </c>
      <c r="K13" s="156">
        <v>0</v>
      </c>
      <c r="L13" s="156">
        <v>0</v>
      </c>
      <c r="M13" s="156">
        <v>0</v>
      </c>
      <c r="N13" s="156">
        <v>0</v>
      </c>
      <c r="O13" s="156">
        <v>0</v>
      </c>
      <c r="P13" s="156">
        <v>0</v>
      </c>
      <c r="Q13" s="156">
        <v>0</v>
      </c>
      <c r="R13" s="156">
        <v>0</v>
      </c>
      <c r="S13" s="156">
        <v>0</v>
      </c>
      <c r="T13" s="156">
        <v>0</v>
      </c>
      <c r="U13" s="156">
        <v>0</v>
      </c>
      <c r="V13" s="156">
        <v>0</v>
      </c>
      <c r="W13" s="156">
        <v>0</v>
      </c>
      <c r="X13" s="156">
        <v>0</v>
      </c>
      <c r="Y13" s="156">
        <v>0</v>
      </c>
      <c r="Z13" s="156">
        <v>0</v>
      </c>
      <c r="AA13" s="156">
        <v>0</v>
      </c>
      <c r="AB13" s="156">
        <v>0</v>
      </c>
      <c r="AC13" s="156">
        <v>0</v>
      </c>
      <c r="AD13" s="156">
        <v>0</v>
      </c>
      <c r="AE13" s="156">
        <v>0</v>
      </c>
      <c r="AF13" s="156">
        <v>0</v>
      </c>
      <c r="AG13" s="156"/>
      <c r="AH13" s="147" t="str">
        <f t="shared" si="403"/>
        <v xml:space="preserve">проверка пройдена</v>
      </c>
      <c r="AI13" s="147" t="str">
        <f t="shared" si="401"/>
        <v xml:space="preserve">проверка пройдена</v>
      </c>
    </row>
    <row r="14" ht="45">
      <c r="A14" s="143"/>
      <c r="B14" s="143"/>
      <c r="C14" s="72" t="s">
        <v>793</v>
      </c>
      <c r="D14" s="143" t="str">
        <f>VLOOKUP(C14,'Коды программ'!$A$2:$B$578,2,FALSE)</f>
        <v xml:space="preserve">Мастер по ремонту и обслуживанию автомобилей</v>
      </c>
      <c r="E14" s="153" t="s">
        <v>60</v>
      </c>
      <c r="F14" s="159" t="s">
        <v>61</v>
      </c>
      <c r="G14" s="156">
        <v>0</v>
      </c>
      <c r="H14" s="156">
        <v>0</v>
      </c>
      <c r="I14" s="156">
        <v>0</v>
      </c>
      <c r="J14" s="156">
        <v>0</v>
      </c>
      <c r="K14" s="156">
        <v>0</v>
      </c>
      <c r="L14" s="156">
        <v>0</v>
      </c>
      <c r="M14" s="156">
        <v>0</v>
      </c>
      <c r="N14" s="156">
        <v>0</v>
      </c>
      <c r="O14" s="156">
        <v>0</v>
      </c>
      <c r="P14" s="156">
        <v>0</v>
      </c>
      <c r="Q14" s="156">
        <v>0</v>
      </c>
      <c r="R14" s="156">
        <v>0</v>
      </c>
      <c r="S14" s="156">
        <v>0</v>
      </c>
      <c r="T14" s="156">
        <v>0</v>
      </c>
      <c r="U14" s="156">
        <v>0</v>
      </c>
      <c r="V14" s="156">
        <v>0</v>
      </c>
      <c r="W14" s="156">
        <v>0</v>
      </c>
      <c r="X14" s="156">
        <v>0</v>
      </c>
      <c r="Y14" s="156">
        <v>0</v>
      </c>
      <c r="Z14" s="156">
        <v>0</v>
      </c>
      <c r="AA14" s="156">
        <v>0</v>
      </c>
      <c r="AB14" s="156">
        <v>0</v>
      </c>
      <c r="AC14" s="156">
        <v>0</v>
      </c>
      <c r="AD14" s="156">
        <v>0</v>
      </c>
      <c r="AE14" s="156">
        <v>0</v>
      </c>
      <c r="AF14" s="156">
        <v>0</v>
      </c>
      <c r="AG14" s="156"/>
      <c r="AH14" s="147" t="str">
        <f t="shared" si="403"/>
        <v xml:space="preserve">проверка пройдена</v>
      </c>
      <c r="AI14" s="147" t="str">
        <f t="shared" si="401"/>
        <v xml:space="preserve">проверка пройдена</v>
      </c>
    </row>
    <row r="15" ht="45" customHeight="1">
      <c r="A15" s="143"/>
      <c r="B15" s="143"/>
      <c r="C15" s="72" t="s">
        <v>793</v>
      </c>
      <c r="D15" s="143" t="str">
        <f>VLOOKUP(C15,'Коды программ'!$A$2:$B$578,2,FALSE)</f>
        <v xml:space="preserve">Мастер по ремонту и обслуживанию автомобилей</v>
      </c>
      <c r="E15" s="160" t="s">
        <v>65</v>
      </c>
      <c r="F15" s="161" t="s">
        <v>66</v>
      </c>
      <c r="G15" s="156">
        <v>0</v>
      </c>
      <c r="H15" s="156">
        <v>0</v>
      </c>
      <c r="I15" s="156">
        <v>0</v>
      </c>
      <c r="J15" s="156">
        <v>0</v>
      </c>
      <c r="K15" s="156">
        <v>0</v>
      </c>
      <c r="L15" s="156">
        <v>0</v>
      </c>
      <c r="M15" s="156">
        <v>0</v>
      </c>
      <c r="N15" s="156">
        <v>0</v>
      </c>
      <c r="O15" s="156">
        <v>0</v>
      </c>
      <c r="P15" s="156">
        <v>0</v>
      </c>
      <c r="Q15" s="156">
        <v>0</v>
      </c>
      <c r="R15" s="156">
        <v>0</v>
      </c>
      <c r="S15" s="156">
        <v>0</v>
      </c>
      <c r="T15" s="156">
        <v>0</v>
      </c>
      <c r="U15" s="156">
        <v>0</v>
      </c>
      <c r="V15" s="156">
        <v>0</v>
      </c>
      <c r="W15" s="156">
        <v>0</v>
      </c>
      <c r="X15" s="156">
        <v>0</v>
      </c>
      <c r="Y15" s="156">
        <v>0</v>
      </c>
      <c r="Z15" s="156">
        <v>0</v>
      </c>
      <c r="AA15" s="156">
        <v>0</v>
      </c>
      <c r="AB15" s="156">
        <v>0</v>
      </c>
      <c r="AC15" s="156">
        <v>0</v>
      </c>
      <c r="AD15" s="156">
        <v>0</v>
      </c>
      <c r="AE15" s="156">
        <v>0</v>
      </c>
      <c r="AF15" s="156">
        <v>0</v>
      </c>
      <c r="AG15" s="156"/>
      <c r="AH15" s="147" t="str">
        <f t="shared" si="403"/>
        <v xml:space="preserve">проверка пройдена</v>
      </c>
      <c r="AI15" s="147" t="str">
        <f t="shared" si="401"/>
        <v xml:space="preserve">проверка пройдена</v>
      </c>
    </row>
    <row r="16" ht="21.649999999999999" customHeight="1">
      <c r="A16" s="143"/>
      <c r="B16" s="143"/>
      <c r="C16" s="72" t="s">
        <v>793</v>
      </c>
      <c r="D16" s="143" t="str">
        <f>VLOOKUP(C16,'Коды программ'!$A$2:$B$578,2,FALSE)</f>
        <v xml:space="preserve">Мастер по ремонту и обслуживанию автомобилей</v>
      </c>
      <c r="E16" s="160" t="s">
        <v>70</v>
      </c>
      <c r="F16" s="161" t="s">
        <v>71</v>
      </c>
      <c r="G16" s="156">
        <v>0</v>
      </c>
      <c r="H16" s="156">
        <v>0</v>
      </c>
      <c r="I16" s="156">
        <v>0</v>
      </c>
      <c r="J16" s="156">
        <v>0</v>
      </c>
      <c r="K16" s="156">
        <v>0</v>
      </c>
      <c r="L16" s="156">
        <v>0</v>
      </c>
      <c r="M16" s="156">
        <v>0</v>
      </c>
      <c r="N16" s="156">
        <v>0</v>
      </c>
      <c r="O16" s="156">
        <v>0</v>
      </c>
      <c r="P16" s="156">
        <v>0</v>
      </c>
      <c r="Q16" s="156">
        <v>0</v>
      </c>
      <c r="R16" s="156">
        <v>0</v>
      </c>
      <c r="S16" s="156">
        <v>0</v>
      </c>
      <c r="T16" s="156">
        <v>0</v>
      </c>
      <c r="U16" s="156">
        <v>0</v>
      </c>
      <c r="V16" s="156">
        <v>0</v>
      </c>
      <c r="W16" s="156">
        <v>0</v>
      </c>
      <c r="X16" s="156">
        <v>0</v>
      </c>
      <c r="Y16" s="156">
        <v>0</v>
      </c>
      <c r="Z16" s="156">
        <v>0</v>
      </c>
      <c r="AA16" s="156">
        <v>0</v>
      </c>
      <c r="AB16" s="156">
        <v>0</v>
      </c>
      <c r="AC16" s="156">
        <v>0</v>
      </c>
      <c r="AD16" s="156">
        <v>0</v>
      </c>
      <c r="AE16" s="156">
        <v>0</v>
      </c>
      <c r="AF16" s="156">
        <v>0</v>
      </c>
      <c r="AG16" s="156"/>
      <c r="AH16" s="147" t="str">
        <f t="shared" si="403"/>
        <v xml:space="preserve">проверка пройдена</v>
      </c>
      <c r="AI16" s="147" t="str">
        <f t="shared" si="401"/>
        <v xml:space="preserve">проверка пройдена</v>
      </c>
    </row>
    <row r="17" ht="45">
      <c r="A17" s="143"/>
      <c r="B17" s="143"/>
      <c r="C17" s="72" t="s">
        <v>793</v>
      </c>
      <c r="D17" s="143" t="str">
        <f>VLOOKUP(C17,'Коды программ'!$A$2:$B$578,2,FALSE)</f>
        <v xml:space="preserve">Мастер по ремонту и обслуживанию автомобилей</v>
      </c>
      <c r="E17" s="160" t="s">
        <v>75</v>
      </c>
      <c r="F17" s="161" t="s">
        <v>76</v>
      </c>
      <c r="G17" s="156">
        <v>0</v>
      </c>
      <c r="H17" s="156">
        <v>0</v>
      </c>
      <c r="I17" s="156">
        <v>0</v>
      </c>
      <c r="J17" s="156">
        <v>0</v>
      </c>
      <c r="K17" s="156">
        <v>0</v>
      </c>
      <c r="L17" s="156">
        <v>0</v>
      </c>
      <c r="M17" s="156">
        <v>0</v>
      </c>
      <c r="N17" s="156">
        <v>0</v>
      </c>
      <c r="O17" s="156">
        <v>0</v>
      </c>
      <c r="P17" s="156">
        <v>0</v>
      </c>
      <c r="Q17" s="156">
        <v>0</v>
      </c>
      <c r="R17" s="156">
        <v>0</v>
      </c>
      <c r="S17" s="156">
        <v>0</v>
      </c>
      <c r="T17" s="156">
        <v>0</v>
      </c>
      <c r="U17" s="156">
        <v>0</v>
      </c>
      <c r="V17" s="156">
        <v>0</v>
      </c>
      <c r="W17" s="156">
        <v>0</v>
      </c>
      <c r="X17" s="156">
        <v>0</v>
      </c>
      <c r="Y17" s="156">
        <v>0</v>
      </c>
      <c r="Z17" s="156">
        <v>0</v>
      </c>
      <c r="AA17" s="156">
        <v>0</v>
      </c>
      <c r="AB17" s="156">
        <v>0</v>
      </c>
      <c r="AC17" s="156">
        <v>0</v>
      </c>
      <c r="AD17" s="156">
        <v>0</v>
      </c>
      <c r="AE17" s="156">
        <v>0</v>
      </c>
      <c r="AF17" s="156">
        <v>0</v>
      </c>
      <c r="AG17" s="156"/>
      <c r="AH17" s="147" t="str">
        <f t="shared" si="403"/>
        <v xml:space="preserve">проверка пройдена</v>
      </c>
      <c r="AI17" s="147" t="str">
        <f t="shared" si="401"/>
        <v xml:space="preserve">проверка пройдена</v>
      </c>
    </row>
    <row r="18" ht="37.5" customHeight="1">
      <c r="A18" s="143"/>
      <c r="B18" s="143"/>
      <c r="C18" s="72" t="s">
        <v>793</v>
      </c>
      <c r="D18" s="143" t="str">
        <f>VLOOKUP(C18,'Коды программ'!$A$2:$B$578,2,FALSE)</f>
        <v xml:space="preserve">Мастер по ремонту и обслуживанию автомобилей</v>
      </c>
      <c r="E18" s="160" t="s">
        <v>80</v>
      </c>
      <c r="F18" s="161" t="s">
        <v>81</v>
      </c>
      <c r="G18" s="156">
        <v>0</v>
      </c>
      <c r="H18" s="156">
        <v>0</v>
      </c>
      <c r="I18" s="156">
        <v>0</v>
      </c>
      <c r="J18" s="156">
        <v>0</v>
      </c>
      <c r="K18" s="156">
        <v>0</v>
      </c>
      <c r="L18" s="156">
        <v>0</v>
      </c>
      <c r="M18" s="156">
        <v>0</v>
      </c>
      <c r="N18" s="156">
        <v>0</v>
      </c>
      <c r="O18" s="156">
        <v>0</v>
      </c>
      <c r="P18" s="156">
        <v>0</v>
      </c>
      <c r="Q18" s="156">
        <v>0</v>
      </c>
      <c r="R18" s="156">
        <v>0</v>
      </c>
      <c r="S18" s="156">
        <v>0</v>
      </c>
      <c r="T18" s="156">
        <v>0</v>
      </c>
      <c r="U18" s="156">
        <v>0</v>
      </c>
      <c r="V18" s="156">
        <v>0</v>
      </c>
      <c r="W18" s="156">
        <v>0</v>
      </c>
      <c r="X18" s="156">
        <v>0</v>
      </c>
      <c r="Y18" s="156">
        <v>0</v>
      </c>
      <c r="Z18" s="156">
        <v>0</v>
      </c>
      <c r="AA18" s="156">
        <v>0</v>
      </c>
      <c r="AB18" s="156">
        <v>0</v>
      </c>
      <c r="AC18" s="156">
        <v>0</v>
      </c>
      <c r="AD18" s="156">
        <v>0</v>
      </c>
      <c r="AE18" s="156">
        <v>0</v>
      </c>
      <c r="AF18" s="156">
        <v>0</v>
      </c>
      <c r="AG18" s="156"/>
      <c r="AH18" s="147" t="str">
        <f t="shared" si="403"/>
        <v xml:space="preserve">проверка пройдена</v>
      </c>
      <c r="AI18" s="147" t="str">
        <f t="shared" si="401"/>
        <v xml:space="preserve">проверка пройдена</v>
      </c>
    </row>
    <row r="19" ht="60">
      <c r="A19" s="143"/>
      <c r="B19" s="143"/>
      <c r="C19" s="72" t="s">
        <v>793</v>
      </c>
      <c r="D19" s="143" t="str">
        <f>VLOOKUP(C19,'Коды программ'!$A$2:$B$578,2,FALSE)</f>
        <v xml:space="preserve">Мастер по ремонту и обслуживанию автомобилей</v>
      </c>
      <c r="E19" s="153" t="s">
        <v>85</v>
      </c>
      <c r="F19" s="162" t="s">
        <v>86</v>
      </c>
      <c r="G19" s="156">
        <v>0</v>
      </c>
      <c r="H19" s="156">
        <v>0</v>
      </c>
      <c r="I19" s="156">
        <v>0</v>
      </c>
      <c r="J19" s="156">
        <v>0</v>
      </c>
      <c r="K19" s="156">
        <v>0</v>
      </c>
      <c r="L19" s="156">
        <v>0</v>
      </c>
      <c r="M19" s="156">
        <v>0</v>
      </c>
      <c r="N19" s="156">
        <v>0</v>
      </c>
      <c r="O19" s="156">
        <v>0</v>
      </c>
      <c r="P19" s="156">
        <v>0</v>
      </c>
      <c r="Q19" s="156">
        <v>0</v>
      </c>
      <c r="R19" s="156">
        <v>0</v>
      </c>
      <c r="S19" s="156">
        <v>0</v>
      </c>
      <c r="T19" s="156">
        <v>0</v>
      </c>
      <c r="U19" s="156">
        <v>0</v>
      </c>
      <c r="V19" s="156">
        <v>0</v>
      </c>
      <c r="W19" s="156">
        <v>0</v>
      </c>
      <c r="X19" s="156">
        <v>0</v>
      </c>
      <c r="Y19" s="156">
        <v>0</v>
      </c>
      <c r="Z19" s="156">
        <v>0</v>
      </c>
      <c r="AA19" s="156">
        <v>0</v>
      </c>
      <c r="AB19" s="156">
        <v>0</v>
      </c>
      <c r="AC19" s="156">
        <v>0</v>
      </c>
      <c r="AD19" s="156">
        <v>0</v>
      </c>
      <c r="AE19" s="156">
        <v>0</v>
      </c>
      <c r="AF19" s="156">
        <v>0</v>
      </c>
      <c r="AG19" s="156"/>
      <c r="AH19" s="147" t="str">
        <f t="shared" si="403"/>
        <v xml:space="preserve">проверка пройдена</v>
      </c>
      <c r="AI19" s="147" t="str">
        <f t="shared" si="401"/>
        <v xml:space="preserve">проверка пройдена</v>
      </c>
    </row>
    <row r="20" ht="75">
      <c r="A20" s="143"/>
      <c r="B20" s="143"/>
      <c r="C20" s="72" t="s">
        <v>793</v>
      </c>
      <c r="D20" s="143" t="str">
        <f>VLOOKUP(C20,'Коды программ'!$A$2:$B$578,2,FALSE)</f>
        <v xml:space="preserve">Мастер по ремонту и обслуживанию автомобилей</v>
      </c>
      <c r="E20" s="153" t="s">
        <v>90</v>
      </c>
      <c r="F20" s="162" t="s">
        <v>91</v>
      </c>
      <c r="G20" s="156">
        <v>0</v>
      </c>
      <c r="H20" s="156">
        <v>0</v>
      </c>
      <c r="I20" s="156">
        <v>0</v>
      </c>
      <c r="J20" s="156">
        <v>0</v>
      </c>
      <c r="K20" s="156">
        <v>0</v>
      </c>
      <c r="L20" s="156">
        <v>0</v>
      </c>
      <c r="M20" s="156">
        <v>0</v>
      </c>
      <c r="N20" s="156">
        <v>0</v>
      </c>
      <c r="O20" s="156">
        <v>0</v>
      </c>
      <c r="P20" s="156">
        <v>0</v>
      </c>
      <c r="Q20" s="156">
        <v>0</v>
      </c>
      <c r="R20" s="156">
        <v>0</v>
      </c>
      <c r="S20" s="156">
        <v>0</v>
      </c>
      <c r="T20" s="156">
        <v>0</v>
      </c>
      <c r="U20" s="156">
        <v>0</v>
      </c>
      <c r="V20" s="156">
        <v>0</v>
      </c>
      <c r="W20" s="156">
        <v>0</v>
      </c>
      <c r="X20" s="156">
        <v>0</v>
      </c>
      <c r="Y20" s="156">
        <v>0</v>
      </c>
      <c r="Z20" s="156">
        <v>0</v>
      </c>
      <c r="AA20" s="156">
        <v>0</v>
      </c>
      <c r="AB20" s="156">
        <v>0</v>
      </c>
      <c r="AC20" s="156">
        <v>0</v>
      </c>
      <c r="AD20" s="156">
        <v>0</v>
      </c>
      <c r="AE20" s="156">
        <v>0</v>
      </c>
      <c r="AF20" s="156">
        <v>0</v>
      </c>
      <c r="AG20" s="156"/>
      <c r="AH20" s="147" t="str">
        <f t="shared" si="403"/>
        <v xml:space="preserve">проверка пройдена</v>
      </c>
      <c r="AI20" s="147" t="str">
        <f t="shared" si="401"/>
        <v xml:space="preserve">проверка пройдена</v>
      </c>
    </row>
    <row r="21" ht="105.75" customHeight="1">
      <c r="A21" s="143"/>
      <c r="B21" s="143"/>
      <c r="C21" s="72" t="s">
        <v>793</v>
      </c>
      <c r="D21" s="143" t="str">
        <f>VLOOKUP(C21,'Коды программ'!$A$2:$B$578,2,FALSE)</f>
        <v xml:space="preserve">Мастер по ремонту и обслуживанию автомобилей</v>
      </c>
      <c r="E21" s="163" t="s">
        <v>1331</v>
      </c>
      <c r="F21" s="164" t="s">
        <v>1362</v>
      </c>
      <c r="G21" s="165" t="str">
        <f>IF(AND(G7&lt;=G6,G8&lt;=G7,G9&lt;=G6,G10&lt;=G6,G11=(G7+G9),G11=(G12+G13+G14+G15+G16+G17+G18),G19&lt;=G11,G20&lt;=G11,(G7+G9)&lt;=G6,G12&lt;=G11,G13&lt;=G11,G14&lt;=G11,G15&lt;=G11,G16&lt;=G11,G17&lt;=G11,G18&lt;=G11,G19&lt;=G10,G19&lt;=G11),"проверка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H21" s="165" t="str">
        <f>IF(AND(H7&lt;=H6,H8&lt;=H7,H9&lt;=H6,H10&lt;=H6,H11=(H7+H9),H11=(H12+H13+H14+H15+H16+H17+H18),H19&lt;=H11,H20&lt;=H11,(H7+H9)&lt;=H6,H12&lt;=H11,H13&lt;=H11,H14&lt;=H11,H15&lt;=H11,H16&lt;=H11,H17&lt;=H11,H18&lt;=H11,H19&lt;=H10,H19&lt;=H11),"проверка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I21" s="165" t="str">
        <f>IF(AND(I7&lt;=I6,I8&lt;=I7,I9&lt;=I6,I10&lt;=I6,I11=(I7+I9),I11=(I12+I13+I14+I15+I16+I17+I18),I19&lt;=I11,I20&lt;=I11,(I7+I9)&lt;=I6,I12&lt;=I11,I13&lt;=I11,I14&lt;=I11,I15&lt;=I11,I16&lt;=I11,I17&lt;=I11,I18&lt;=I11,I19&lt;=I10,I19&lt;=I11),"проверка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J21" s="165" t="str">
        <f>IF(AND(J7&lt;=J6,J8&lt;=J7,J9&lt;=J6,J10&lt;=J6,J11=(J7+J9),J11=(J12+J13+J14+J15+J16+J17+J18),J19&lt;=J11,J20&lt;=J11,(J7+J9)&lt;=J6,J12&lt;=J11,J13&lt;=J11,J14&lt;=J11,J15&lt;=J11,J16&lt;=J11,J17&lt;=J11,J18&lt;=J11,J19&lt;=J10,J19&lt;=J11),"проверка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K21" s="165" t="str">
        <f>IF(AND(K7&lt;=K6,K8&lt;=K7,K9&lt;=K6,K10&lt;=K6,K11=(K7+K9),K11=(K12+K13+K14+K15+K16+K17+K18),K19&lt;=K11,K20&lt;=K11,(K7+K9)&lt;=K6,K12&lt;=K11,K13&lt;=K11,K14&lt;=K11,K15&lt;=K11,K16&lt;=K11,K17&lt;=K11,K18&lt;=K11,K19&lt;=K10,K19&lt;=K11),"проверка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L21" s="165" t="str">
        <f>IF(AND(L7&lt;=L6,L8&lt;=L7,L9&lt;=L6,L10&lt;=L6,L11=(L7+L9),L11=(L12+L13+L14+L15+L16+L17+L18),L19&lt;=L11,L20&lt;=L11,(L7+L9)&lt;=L6,L12&lt;=L11,L13&lt;=L11,L14&lt;=L11,L15&lt;=L11,L16&lt;=L11,L17&lt;=L11,L18&lt;=L11,L19&lt;=L10,L19&lt;=L11),"проверка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M21" s="165" t="str">
        <f>IF(AND(M7&lt;=M6,M8&lt;=M7,M9&lt;=M6,M10&lt;=M6,M11=(M7+M9),M11=(M12+M13+M14+M15+M16+M17+M18),M19&lt;=M11,M20&lt;=M11,(M7+M9)&lt;=M6,M12&lt;=M11,M13&lt;=M11,M14&lt;=M11,M15&lt;=M11,M16&lt;=M11,M17&lt;=M11,M18&lt;=M11,M19&lt;=M10,M19&lt;=M11),"проверка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N21" s="165" t="str">
        <f>IF(AND(N7&lt;=N6,N8&lt;=N7,N9&lt;=N6,N10&lt;=N6,N11=(N7+N9),N11=(N12+N13+N14+N15+N16+N17+N18),N19&lt;=N11,N20&lt;=N11,(N7+N9)&lt;=N6,N12&lt;=N11,N13&lt;=N11,N14&lt;=N11,N15&lt;=N11,N16&lt;=N11,N17&lt;=N11,N18&lt;=N11,N19&lt;=N10,N19&lt;=N11),"проверка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O21" s="165" t="str">
        <f>IF(AND(O7&lt;=O6,O8&lt;=O7,O9&lt;=O6,O10&lt;=O6,O11=(O7+O9),O11=(O12+O13+O14+O15+O16+O17+O18),O19&lt;=O11,O20&lt;=O11,(O7+O9)&lt;=O6,O12&lt;=O11,O13&lt;=O11,O14&lt;=O11,O15&lt;=O11,O16&lt;=O11,O17&lt;=O11,O18&lt;=O11,O19&lt;=O10,O19&lt;=O11),"проверка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P21" s="165" t="str">
        <f>IF(AND(P7&lt;=P6,P8&lt;=P7,P9&lt;=P6,P10&lt;=P6,P11=(P7+P9),P11=(P12+P13+P14+P15+P16+P17+P18),P19&lt;=P11,P20&lt;=P11,(P7+P9)&lt;=P6,P12&lt;=P11,P13&lt;=P11,P14&lt;=P11,P15&lt;=P11,P16&lt;=P11,P17&lt;=P11,P18&lt;=P11,P19&lt;=P10,P19&lt;=P11),"проверка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Q21" s="165" t="str">
        <f>IF(AND(Q7&lt;=Q6,Q8&lt;=Q7,Q9&lt;=Q6,Q10&lt;=Q6,Q11=(Q7+Q9),Q11=(Q12+Q13+Q14+Q15+Q16+Q17+Q18),Q19&lt;=Q11,Q20&lt;=Q11,(Q7+Q9)&lt;=Q6,Q12&lt;=Q11,Q13&lt;=Q11,Q14&lt;=Q11,Q15&lt;=Q11,Q16&lt;=Q11,Q17&lt;=Q11,Q18&lt;=Q11,Q19&lt;=Q10,Q19&lt;=Q11),"проверка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R21" s="165" t="str">
        <f>IF(AND(R7&lt;=R6,R8&lt;=R7,R9&lt;=R6,R10&lt;=R6,R11=(R7+R9),R11=(R12+R13+R14+R15+R16+R17+R18),R19&lt;=R11,R20&lt;=R11,(R7+R9)&lt;=R6,R12&lt;=R11,R13&lt;=R11,R14&lt;=R11,R15&lt;=R11,R16&lt;=R11,R17&lt;=R11,R18&lt;=R11,R19&lt;=R10,R19&lt;=R11),"проверка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S21" s="165" t="str">
        <f>IF(AND(S7&lt;=S6,S8&lt;=S7,S9&lt;=S6,S10&lt;=S6,S11=(S7+S9),S11=(S12+S13+S14+S15+S16+S17+S18),S19&lt;=S11,S20&lt;=S11,(S7+S9)&lt;=S6,S12&lt;=S11,S13&lt;=S11,S14&lt;=S11,S15&lt;=S11,S16&lt;=S11,S17&lt;=S11,S18&lt;=S11,S19&lt;=S10,S19&lt;=S11),"проверка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T21" s="165" t="str">
        <f>IF(AND(T7&lt;=T6,T8&lt;=T7,T9&lt;=T6,T10&lt;=T6,T11=(T7+T9),T11=(T12+T13+T14+T15+T16+T17+T18),T19&lt;=T11,T20&lt;=T11,(T7+T9)&lt;=T6,T12&lt;=T11,T13&lt;=T11,T14&lt;=T11,T15&lt;=T11,T16&lt;=T11,T17&lt;=T11,T18&lt;=T11,T19&lt;=T10,T19&lt;=T11),"проверка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U21" s="165" t="str">
        <f>IF(AND(U7&lt;=U6,U8&lt;=U7,U9&lt;=U6,U10&lt;=U6,U11=(U7+U9),U11=(U12+U13+U14+U15+U16+U17+U18),U19&lt;=U11,U20&lt;=U11,(U7+U9)&lt;=U6,U12&lt;=U11,U13&lt;=U11,U14&lt;=U11,U15&lt;=U11,U16&lt;=U11,U17&lt;=U11,U18&lt;=U11,U19&lt;=U10,U19&lt;=U11),"проверка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V21" s="165" t="str">
        <f>IF(AND(V7&lt;=V6,V8&lt;=V7,V9&lt;=V6,V10&lt;=V6,V11=(V7+V9),V11=(V12+V13+V14+V15+V16+V17+V18),V19&lt;=V11,V20&lt;=V11,(V7+V9)&lt;=V6,V12&lt;=V11,V13&lt;=V11,V14&lt;=V11,V15&lt;=V11,V16&lt;=V11,V17&lt;=V11,V18&lt;=V11,V19&lt;=V10,V19&lt;=V11),"проверка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W21" s="165" t="str">
        <f>IF(AND(W7&lt;=W6,W8&lt;=W7,W9&lt;=W6,W10&lt;=W6,W11=(W7+W9),W11=(W12+W13+W14+W15+W16+W17+W18),W19&lt;=W11,W20&lt;=W11,(W7+W9)&lt;=W6,W12&lt;=W11,W13&lt;=W11,W14&lt;=W11,W15&lt;=W11,W16&lt;=W11,W17&lt;=W11,W18&lt;=W11,W19&lt;=W10,W19&lt;=W11),"проверка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X21" s="165" t="str">
        <f>IF(AND(X7&lt;=X6,X8&lt;=X7,X9&lt;=X6,X10&lt;=X6,X11=(X7+X9),X11=(X12+X13+X14+X15+X16+X17+X18),X19&lt;=X11,X20&lt;=X11,(X7+X9)&lt;=X6,X12&lt;=X11,X13&lt;=X11,X14&lt;=X11,X15&lt;=X11,X16&lt;=X11,X17&lt;=X11,X18&lt;=X11,X19&lt;=X10,X19&lt;=X11),"проверка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Y21" s="165" t="str">
        <f>IF(AND(Y7&lt;=Y6,Y8&lt;=Y7,Y9&lt;=Y6,Y10&lt;=Y6,Y11=(Y7+Y9),Y11=(Y12+Y13+Y14+Y15+Y16+Y17+Y18),Y19&lt;=Y11,Y20&lt;=Y11,(Y7+Y9)&lt;=Y6,Y12&lt;=Y11,Y13&lt;=Y11,Y14&lt;=Y11,Y15&lt;=Y11,Y16&lt;=Y11,Y17&lt;=Y11,Y18&lt;=Y11,Y19&lt;=Y10,Y19&lt;=Y11),"проверка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Z21" s="165" t="str">
        <f>IF(AND(Z7&lt;=Z6,Z8&lt;=Z7,Z9&lt;=Z6,Z10&lt;=Z6,Z11=(Z7+Z9),Z11=(Z12+Z13+Z14+Z15+Z16+Z17+Z18),Z19&lt;=Z11,Z20&lt;=Z11,(Z7+Z9)&lt;=Z6,Z12&lt;=Z11,Z13&lt;=Z11,Z14&lt;=Z11,Z15&lt;=Z11,Z16&lt;=Z11,Z17&lt;=Z11,Z18&lt;=Z11,Z19&lt;=Z10,Z19&lt;=Z11),"проверка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AA21" s="165" t="str">
        <f>IF(AND(AA7&lt;=AA6,AA8&lt;=AA7,AA9&lt;=AA6,AA10&lt;=AA6,AA11=(AA7+AA9),AA11=(AA12+AA13+AA14+AA15+AA16+AA17+AA18),AA19&lt;=AA11,AA20&lt;=AA11,(AA7+AA9)&lt;=AA6,AA12&lt;=AA11,AA13&lt;=AA11,AA14&lt;=AA11,AA15&lt;=AA11,AA16&lt;=AA11,AA17&lt;=AA11,AA18&lt;=AA11,AA19&lt;=AA10,AA19&lt;=AA11)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AB21" s="165" t="str">
        <f>IF(AND(AB7&lt;=AB6,AB8&lt;=AB7,AB9&lt;=AB6,AB10&lt;=AB6,AB11=(AB7+AB9),AB11=(AB12+AB13+AB14+AB15+AB16+AB17+AB18),AB19&lt;=AB11,AB20&lt;=AB11,(AB7+AB9)&lt;=AB6,AB12&lt;=AB11,AB13&lt;=AB11,AB14&lt;=AB11,AB15&lt;=AB11,AB16&lt;=AB11,AB17&lt;=AB11,AB18&lt;=AB11,AB19&lt;=AB10,AB19&lt;=AB11)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AC21" s="165" t="str">
        <f>IF(AND(AC7&lt;=AC6,AC8&lt;=AC7,AC9&lt;=AC6,AC10&lt;=AC6,AC11=(AC7+AC9),AC11=(AC12+AC13+AC14+AC15+AC16+AC17+AC18),AC19&lt;=AC11,AC20&lt;=AC11,(AC7+AC9)&lt;=AC6,AC12&lt;=AC11,AC13&lt;=AC11,AC14&lt;=AC11,AC15&lt;=AC11,AC16&lt;=AC11,AC17&lt;=AC11,AC18&lt;=AC11,AC19&lt;=AC10,AC19&lt;=AC11)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AD21" s="165" t="str">
        <f>IF(AND(AD7&lt;=AD6,AD8&lt;=AD7,AD9&lt;=AD6,AD10&lt;=AD6,AD11=(AD7+AD9),AD11=(AD12+AD13+AD14+AD15+AD16+AD17+AD18),AD19&lt;=AD11,AD20&lt;=AD11,(AD7+AD9)&lt;=AD6,AD12&lt;=AD11,AD13&lt;=AD11,AD14&lt;=AD11,AD15&lt;=AD11,AD16&lt;=AD11,AD17&lt;=AD11,AD18&lt;=AD11,AD19&lt;=AD10,AD19&lt;=AD11)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AE21" s="165" t="str">
        <f>IF(AND(AE7&lt;=AE6,AE8&lt;=AE7,AE9&lt;=AE6,AE10&lt;=AE6,AE11=(AE7+AE9),AE11=(AE12+AE13+AE14+AE15+AE16+AE17+AE18),AE19&lt;=AE11,AE20&lt;=AE11,(AE7+AE9)&lt;=AE6,AE12&lt;=AE11,AE13&lt;=AE11,AE14&lt;=AE11,AE15&lt;=AE11,AE16&lt;=AE11,AE17&lt;=AE11,AE18&lt;=AE11,AE19&lt;=AE10,AE19&lt;=AE11)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AF21" s="165" t="str">
        <f>IF(AND(AF7&lt;=AF6,AF8&lt;=AF7,AF9&lt;=AF6,AF10&lt;=AF6,AF11=(AF7+AF9),AF11=(AF12+AF13+AF14+AF15+AF16+AF17+AF18),AF19&lt;=AF11,AF20&lt;=AF11,(AF7+AF9)&lt;=AF6,AF12&lt;=AF11,AF13&lt;=AF11,AF14&lt;=AF11,AF15&lt;=AF11,AF16&lt;=AF11,AF17&lt;=AF11,AF18&lt;=AF11,AF19&lt;=AF10,AF19&lt;=AF11)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AG21" s="166"/>
      <c r="AH21" s="147"/>
      <c r="AI21" s="147"/>
    </row>
    <row r="22" ht="30">
      <c r="A22" s="143"/>
      <c r="B22" s="143"/>
      <c r="C22" s="72" t="s">
        <v>1164</v>
      </c>
      <c r="D22" s="143" t="str">
        <f>VLOOKUP(C22,'Коды программ'!$A$2:$B$578,2,FALSE)</f>
        <v xml:space="preserve">Поварское и кондитерское дело</v>
      </c>
      <c r="E22" s="154" t="s">
        <v>6</v>
      </c>
      <c r="F22" s="155" t="s">
        <v>7</v>
      </c>
      <c r="G22" s="165">
        <v>10</v>
      </c>
      <c r="H22" s="165">
        <v>6</v>
      </c>
      <c r="I22" s="165">
        <v>4</v>
      </c>
      <c r="J22" s="165">
        <v>4</v>
      </c>
      <c r="K22" s="166">
        <v>0</v>
      </c>
      <c r="L22" s="166">
        <v>0</v>
      </c>
      <c r="M22" s="166">
        <v>2</v>
      </c>
      <c r="N22" s="166">
        <v>0</v>
      </c>
      <c r="O22" s="166">
        <v>0</v>
      </c>
      <c r="P22" s="166">
        <v>2</v>
      </c>
      <c r="Q22" s="166">
        <v>0</v>
      </c>
      <c r="R22" s="166">
        <v>0</v>
      </c>
      <c r="S22" s="166">
        <v>0</v>
      </c>
      <c r="T22" s="166">
        <v>0</v>
      </c>
      <c r="U22" s="166">
        <v>0</v>
      </c>
      <c r="V22" s="166">
        <v>0</v>
      </c>
      <c r="W22" s="166">
        <v>0</v>
      </c>
      <c r="X22" s="166">
        <v>0</v>
      </c>
      <c r="Y22" s="166">
        <v>0</v>
      </c>
      <c r="Z22" s="166">
        <v>0</v>
      </c>
      <c r="AA22" s="166">
        <v>0</v>
      </c>
      <c r="AB22" s="166">
        <v>0</v>
      </c>
      <c r="AC22" s="166">
        <v>0</v>
      </c>
      <c r="AD22" s="166">
        <v>0</v>
      </c>
      <c r="AE22" s="166">
        <v>0</v>
      </c>
      <c r="AF22" s="166">
        <v>0</v>
      </c>
      <c r="AG22" s="156"/>
      <c r="AH22" s="147" t="str">
        <f t="shared" si="403"/>
        <v xml:space="preserve">проверка пройдена</v>
      </c>
      <c r="AI22" s="147" t="str">
        <f t="shared" ref="AI22:AI36" si="404">IF(OR(I22&gt;H22,J22&gt;H22),"ВНИМАНИЕ! В гр.09 и/или 10 не может стоять значение большее, чем в гр.08","проверка пройдена")</f>
        <v xml:space="preserve">проверка пройдена</v>
      </c>
    </row>
    <row r="23" ht="30">
      <c r="A23" s="143"/>
      <c r="B23" s="143"/>
      <c r="C23" s="72" t="s">
        <v>1164</v>
      </c>
      <c r="D23" s="143" t="str">
        <f>VLOOKUP(C23,'Коды программ'!$A$2:$B$578,2,FALSE)</f>
        <v xml:space="preserve">Поварское и кондитерское дело</v>
      </c>
      <c r="E23" s="154" t="s">
        <v>14</v>
      </c>
      <c r="F23" s="158" t="s">
        <v>15</v>
      </c>
      <c r="G23" s="156">
        <v>0</v>
      </c>
      <c r="H23" s="156">
        <v>0</v>
      </c>
      <c r="I23" s="156">
        <v>0</v>
      </c>
      <c r="J23" s="156">
        <v>0</v>
      </c>
      <c r="K23" s="156">
        <v>0</v>
      </c>
      <c r="L23" s="156">
        <v>0</v>
      </c>
      <c r="M23" s="156">
        <v>0</v>
      </c>
      <c r="N23" s="156">
        <v>0</v>
      </c>
      <c r="O23" s="156">
        <v>0</v>
      </c>
      <c r="P23" s="156">
        <v>0</v>
      </c>
      <c r="Q23" s="156">
        <v>0</v>
      </c>
      <c r="R23" s="156">
        <v>0</v>
      </c>
      <c r="S23" s="156">
        <v>0</v>
      </c>
      <c r="T23" s="156">
        <v>0</v>
      </c>
      <c r="U23" s="156">
        <v>0</v>
      </c>
      <c r="V23" s="156">
        <v>0</v>
      </c>
      <c r="W23" s="156">
        <v>0</v>
      </c>
      <c r="X23" s="156">
        <v>0</v>
      </c>
      <c r="Y23" s="156">
        <v>0</v>
      </c>
      <c r="Z23" s="156">
        <v>0</v>
      </c>
      <c r="AA23" s="156">
        <v>0</v>
      </c>
      <c r="AB23" s="156">
        <v>0</v>
      </c>
      <c r="AC23" s="156">
        <v>0</v>
      </c>
      <c r="AD23" s="156">
        <v>0</v>
      </c>
      <c r="AE23" s="156">
        <v>0</v>
      </c>
      <c r="AF23" s="156">
        <v>0</v>
      </c>
      <c r="AG23" s="156"/>
      <c r="AH23" s="147" t="str">
        <f t="shared" si="403"/>
        <v xml:space="preserve">проверка пройдена</v>
      </c>
      <c r="AI23" s="147" t="str">
        <f t="shared" si="404"/>
        <v xml:space="preserve">проверка пройдена</v>
      </c>
    </row>
    <row r="24" ht="30">
      <c r="A24" s="143"/>
      <c r="B24" s="143"/>
      <c r="C24" s="72" t="s">
        <v>1164</v>
      </c>
      <c r="D24" s="143" t="str">
        <f>VLOOKUP(C24,'Коды программ'!$A$2:$B$578,2,FALSE)</f>
        <v xml:space="preserve">Поварское и кондитерское дело</v>
      </c>
      <c r="E24" s="154" t="s">
        <v>22</v>
      </c>
      <c r="F24" s="158" t="s">
        <v>23</v>
      </c>
      <c r="G24" s="156">
        <v>0</v>
      </c>
      <c r="H24" s="156">
        <v>0</v>
      </c>
      <c r="I24" s="156">
        <v>0</v>
      </c>
      <c r="J24" s="156">
        <v>0</v>
      </c>
      <c r="K24" s="156">
        <v>0</v>
      </c>
      <c r="L24" s="156">
        <v>0</v>
      </c>
      <c r="M24" s="156">
        <v>0</v>
      </c>
      <c r="N24" s="156">
        <v>0</v>
      </c>
      <c r="O24" s="156">
        <v>0</v>
      </c>
      <c r="P24" s="156">
        <v>0</v>
      </c>
      <c r="Q24" s="156">
        <v>0</v>
      </c>
      <c r="R24" s="156">
        <v>0</v>
      </c>
      <c r="S24" s="156">
        <v>0</v>
      </c>
      <c r="T24" s="156">
        <v>0</v>
      </c>
      <c r="U24" s="156">
        <v>0</v>
      </c>
      <c r="V24" s="156">
        <v>0</v>
      </c>
      <c r="W24" s="156">
        <v>0</v>
      </c>
      <c r="X24" s="156">
        <v>0</v>
      </c>
      <c r="Y24" s="156">
        <v>0</v>
      </c>
      <c r="Z24" s="156">
        <v>0</v>
      </c>
      <c r="AA24" s="156">
        <v>0</v>
      </c>
      <c r="AB24" s="156">
        <v>0</v>
      </c>
      <c r="AC24" s="156">
        <v>0</v>
      </c>
      <c r="AD24" s="156">
        <v>0</v>
      </c>
      <c r="AE24" s="156">
        <v>0</v>
      </c>
      <c r="AF24" s="156">
        <v>0</v>
      </c>
      <c r="AG24" s="156"/>
      <c r="AH24" s="147" t="str">
        <f t="shared" si="403"/>
        <v xml:space="preserve">проверка пройдена</v>
      </c>
      <c r="AI24" s="147" t="str">
        <f t="shared" si="404"/>
        <v xml:space="preserve">проверка пройдена</v>
      </c>
    </row>
    <row r="25" ht="30">
      <c r="A25" s="143"/>
      <c r="B25" s="143"/>
      <c r="C25" s="72" t="s">
        <v>1164</v>
      </c>
      <c r="D25" s="143" t="str">
        <f>VLOOKUP(C25,'Коды программ'!$A$2:$B$578,2,FALSE)</f>
        <v xml:space="preserve">Поварское и кондитерское дело</v>
      </c>
      <c r="E25" s="154" t="s">
        <v>29</v>
      </c>
      <c r="F25" s="158" t="s">
        <v>30</v>
      </c>
      <c r="G25" s="156">
        <v>0</v>
      </c>
      <c r="H25" s="156">
        <v>0</v>
      </c>
      <c r="I25" s="156">
        <v>0</v>
      </c>
      <c r="J25" s="156">
        <v>0</v>
      </c>
      <c r="K25" s="156">
        <v>0</v>
      </c>
      <c r="L25" s="156">
        <v>0</v>
      </c>
      <c r="M25" s="156">
        <v>0</v>
      </c>
      <c r="N25" s="156">
        <v>0</v>
      </c>
      <c r="O25" s="156">
        <v>0</v>
      </c>
      <c r="P25" s="156">
        <v>0</v>
      </c>
      <c r="Q25" s="156">
        <v>0</v>
      </c>
      <c r="R25" s="156">
        <v>0</v>
      </c>
      <c r="S25" s="156">
        <v>0</v>
      </c>
      <c r="T25" s="156">
        <v>0</v>
      </c>
      <c r="U25" s="156">
        <v>0</v>
      </c>
      <c r="V25" s="156">
        <v>0</v>
      </c>
      <c r="W25" s="156">
        <v>0</v>
      </c>
      <c r="X25" s="156">
        <v>0</v>
      </c>
      <c r="Y25" s="156">
        <v>0</v>
      </c>
      <c r="Z25" s="156">
        <v>0</v>
      </c>
      <c r="AA25" s="156">
        <v>0</v>
      </c>
      <c r="AB25" s="156">
        <v>0</v>
      </c>
      <c r="AC25" s="156">
        <v>0</v>
      </c>
      <c r="AD25" s="156">
        <v>0</v>
      </c>
      <c r="AE25" s="156">
        <v>0</v>
      </c>
      <c r="AF25" s="156">
        <v>0</v>
      </c>
      <c r="AG25" s="156"/>
      <c r="AH25" s="147" t="str">
        <f t="shared" si="403"/>
        <v xml:space="preserve">проверка пройдена</v>
      </c>
      <c r="AI25" s="147" t="str">
        <f t="shared" si="404"/>
        <v xml:space="preserve">проверка пройдена</v>
      </c>
    </row>
    <row r="26" ht="30">
      <c r="A26" s="143"/>
      <c r="B26" s="143"/>
      <c r="C26" s="72" t="s">
        <v>1164</v>
      </c>
      <c r="D26" s="143" t="str">
        <f>VLOOKUP(C26,'Коды программ'!$A$2:$B$578,2,FALSE)</f>
        <v xml:space="preserve">Поварское и кондитерское дело</v>
      </c>
      <c r="E26" s="154" t="s">
        <v>36</v>
      </c>
      <c r="F26" s="158" t="s">
        <v>37</v>
      </c>
      <c r="G26" s="156">
        <v>0</v>
      </c>
      <c r="H26" s="156">
        <v>0</v>
      </c>
      <c r="I26" s="156">
        <v>0</v>
      </c>
      <c r="J26" s="156">
        <v>0</v>
      </c>
      <c r="K26" s="156">
        <v>0</v>
      </c>
      <c r="L26" s="156">
        <v>0</v>
      </c>
      <c r="M26" s="156">
        <v>0</v>
      </c>
      <c r="N26" s="156">
        <v>0</v>
      </c>
      <c r="O26" s="156">
        <v>0</v>
      </c>
      <c r="P26" s="156">
        <v>0</v>
      </c>
      <c r="Q26" s="156">
        <v>0</v>
      </c>
      <c r="R26" s="156">
        <v>0</v>
      </c>
      <c r="S26" s="156">
        <v>0</v>
      </c>
      <c r="T26" s="156">
        <v>0</v>
      </c>
      <c r="U26" s="156">
        <v>0</v>
      </c>
      <c r="V26" s="156">
        <v>0</v>
      </c>
      <c r="W26" s="156">
        <v>0</v>
      </c>
      <c r="X26" s="156">
        <v>0</v>
      </c>
      <c r="Y26" s="156">
        <v>0</v>
      </c>
      <c r="Z26" s="156">
        <v>0</v>
      </c>
      <c r="AA26" s="156">
        <v>0</v>
      </c>
      <c r="AB26" s="156">
        <v>0</v>
      </c>
      <c r="AC26" s="156">
        <v>0</v>
      </c>
      <c r="AD26" s="156">
        <v>0</v>
      </c>
      <c r="AE26" s="156">
        <v>0</v>
      </c>
      <c r="AF26" s="156">
        <v>0</v>
      </c>
      <c r="AG26" s="156"/>
      <c r="AH26" s="147" t="str">
        <f t="shared" si="403"/>
        <v xml:space="preserve">проверка пройдена</v>
      </c>
      <c r="AI26" s="147" t="str">
        <f t="shared" si="404"/>
        <v xml:space="preserve">проверка пройдена</v>
      </c>
    </row>
    <row r="27" ht="60">
      <c r="A27" s="143"/>
      <c r="B27" s="143"/>
      <c r="C27" s="72" t="s">
        <v>1164</v>
      </c>
      <c r="D27" s="143" t="str">
        <f>VLOOKUP(C27,'Коды программ'!$A$2:$B$578,2,FALSE)</f>
        <v xml:space="preserve">Поварское и кондитерское дело</v>
      </c>
      <c r="E27" s="153" t="s">
        <v>42</v>
      </c>
      <c r="F27" s="159" t="s">
        <v>43</v>
      </c>
      <c r="G27" s="156">
        <f>G23+G25</f>
        <v>0</v>
      </c>
      <c r="H27" s="156">
        <f t="shared" ref="H27:AF27" si="405">H23+H25</f>
        <v>0</v>
      </c>
      <c r="I27" s="156">
        <f t="shared" si="405"/>
        <v>0</v>
      </c>
      <c r="J27" s="156">
        <f t="shared" si="405"/>
        <v>0</v>
      </c>
      <c r="K27" s="156">
        <f t="shared" si="405"/>
        <v>0</v>
      </c>
      <c r="L27" s="156">
        <f t="shared" si="405"/>
        <v>0</v>
      </c>
      <c r="M27" s="156">
        <f t="shared" si="405"/>
        <v>0</v>
      </c>
      <c r="N27" s="156">
        <f t="shared" si="405"/>
        <v>0</v>
      </c>
      <c r="O27" s="156">
        <f t="shared" si="405"/>
        <v>0</v>
      </c>
      <c r="P27" s="156">
        <f t="shared" si="405"/>
        <v>0</v>
      </c>
      <c r="Q27" s="156">
        <f t="shared" si="405"/>
        <v>0</v>
      </c>
      <c r="R27" s="156">
        <f t="shared" si="405"/>
        <v>0</v>
      </c>
      <c r="S27" s="156">
        <f t="shared" si="405"/>
        <v>0</v>
      </c>
      <c r="T27" s="156">
        <f t="shared" si="405"/>
        <v>0</v>
      </c>
      <c r="U27" s="156">
        <f t="shared" si="405"/>
        <v>0</v>
      </c>
      <c r="V27" s="156">
        <f t="shared" si="405"/>
        <v>0</v>
      </c>
      <c r="W27" s="156">
        <f t="shared" si="405"/>
        <v>0</v>
      </c>
      <c r="X27" s="156">
        <f t="shared" si="405"/>
        <v>0</v>
      </c>
      <c r="Y27" s="156">
        <f t="shared" si="405"/>
        <v>0</v>
      </c>
      <c r="Z27" s="156">
        <f t="shared" si="405"/>
        <v>0</v>
      </c>
      <c r="AA27" s="156">
        <f t="shared" si="405"/>
        <v>0</v>
      </c>
      <c r="AB27" s="156">
        <f t="shared" si="405"/>
        <v>0</v>
      </c>
      <c r="AC27" s="156">
        <f t="shared" si="405"/>
        <v>0</v>
      </c>
      <c r="AD27" s="156">
        <f t="shared" si="405"/>
        <v>0</v>
      </c>
      <c r="AE27" s="156">
        <f t="shared" si="405"/>
        <v>0</v>
      </c>
      <c r="AF27" s="156">
        <f t="shared" si="405"/>
        <v>0</v>
      </c>
      <c r="AG27" s="156"/>
      <c r="AH27" s="147" t="str">
        <f t="shared" si="403"/>
        <v xml:space="preserve">проверка пройдена</v>
      </c>
      <c r="AI27" s="147" t="str">
        <f t="shared" si="404"/>
        <v xml:space="preserve">проверка пройдена</v>
      </c>
    </row>
    <row r="28" ht="75">
      <c r="A28" s="143"/>
      <c r="B28" s="143"/>
      <c r="C28" s="72" t="s">
        <v>1164</v>
      </c>
      <c r="D28" s="143" t="str">
        <f>VLOOKUP(C28,'Коды программ'!$A$2:$B$578,2,FALSE)</f>
        <v xml:space="preserve">Поварское и кондитерское дело</v>
      </c>
      <c r="E28" s="153" t="s">
        <v>48</v>
      </c>
      <c r="F28" s="159" t="s">
        <v>49</v>
      </c>
      <c r="G28" s="156">
        <v>0</v>
      </c>
      <c r="H28" s="156">
        <v>0</v>
      </c>
      <c r="I28" s="156">
        <v>0</v>
      </c>
      <c r="J28" s="156">
        <v>0</v>
      </c>
      <c r="K28" s="156">
        <v>0</v>
      </c>
      <c r="L28" s="156">
        <v>0</v>
      </c>
      <c r="M28" s="156">
        <v>0</v>
      </c>
      <c r="N28" s="156">
        <v>0</v>
      </c>
      <c r="O28" s="156">
        <v>0</v>
      </c>
      <c r="P28" s="156">
        <v>0</v>
      </c>
      <c r="Q28" s="156">
        <v>0</v>
      </c>
      <c r="R28" s="156">
        <v>0</v>
      </c>
      <c r="S28" s="156">
        <v>0</v>
      </c>
      <c r="T28" s="156">
        <v>0</v>
      </c>
      <c r="U28" s="156">
        <v>0</v>
      </c>
      <c r="V28" s="156">
        <v>0</v>
      </c>
      <c r="W28" s="156">
        <v>0</v>
      </c>
      <c r="X28" s="156">
        <v>0</v>
      </c>
      <c r="Y28" s="156">
        <v>0</v>
      </c>
      <c r="Z28" s="156">
        <v>0</v>
      </c>
      <c r="AA28" s="156">
        <v>0</v>
      </c>
      <c r="AB28" s="156">
        <v>0</v>
      </c>
      <c r="AC28" s="156">
        <v>0</v>
      </c>
      <c r="AD28" s="156">
        <v>0</v>
      </c>
      <c r="AE28" s="156">
        <v>0</v>
      </c>
      <c r="AF28" s="156">
        <v>0</v>
      </c>
      <c r="AG28" s="156"/>
      <c r="AH28" s="147" t="str">
        <f t="shared" si="403"/>
        <v xml:space="preserve">проверка пройдена</v>
      </c>
      <c r="AI28" s="147" t="str">
        <f t="shared" si="404"/>
        <v xml:space="preserve">проверка пройдена</v>
      </c>
    </row>
    <row r="29" ht="30">
      <c r="A29" s="143"/>
      <c r="B29" s="143"/>
      <c r="C29" s="72" t="s">
        <v>1164</v>
      </c>
      <c r="D29" s="143" t="str">
        <f>VLOOKUP(C29,'Коды программ'!$A$2:$B$578,2,FALSE)</f>
        <v xml:space="preserve">Поварское и кондитерское дело</v>
      </c>
      <c r="E29" s="153" t="s">
        <v>54</v>
      </c>
      <c r="F29" s="159" t="s">
        <v>55</v>
      </c>
      <c r="G29" s="156">
        <v>0</v>
      </c>
      <c r="H29" s="156">
        <v>0</v>
      </c>
      <c r="I29" s="156">
        <v>0</v>
      </c>
      <c r="J29" s="156">
        <v>0</v>
      </c>
      <c r="K29" s="156">
        <v>0</v>
      </c>
      <c r="L29" s="156">
        <v>0</v>
      </c>
      <c r="M29" s="156">
        <v>0</v>
      </c>
      <c r="N29" s="156">
        <v>0</v>
      </c>
      <c r="O29" s="156">
        <v>0</v>
      </c>
      <c r="P29" s="156">
        <v>0</v>
      </c>
      <c r="Q29" s="156">
        <v>0</v>
      </c>
      <c r="R29" s="156">
        <v>0</v>
      </c>
      <c r="S29" s="156">
        <v>0</v>
      </c>
      <c r="T29" s="156">
        <v>0</v>
      </c>
      <c r="U29" s="156">
        <v>0</v>
      </c>
      <c r="V29" s="156">
        <v>0</v>
      </c>
      <c r="W29" s="156">
        <v>0</v>
      </c>
      <c r="X29" s="156">
        <v>0</v>
      </c>
      <c r="Y29" s="156">
        <v>0</v>
      </c>
      <c r="Z29" s="156">
        <v>0</v>
      </c>
      <c r="AA29" s="156">
        <v>0</v>
      </c>
      <c r="AB29" s="156">
        <v>0</v>
      </c>
      <c r="AC29" s="156">
        <v>0</v>
      </c>
      <c r="AD29" s="156">
        <v>0</v>
      </c>
      <c r="AE29" s="156">
        <v>0</v>
      </c>
      <c r="AF29" s="156">
        <v>0</v>
      </c>
      <c r="AG29" s="156"/>
      <c r="AH29" s="147" t="str">
        <f t="shared" si="403"/>
        <v xml:space="preserve">проверка пройдена</v>
      </c>
      <c r="AI29" s="147" t="str">
        <f t="shared" si="404"/>
        <v xml:space="preserve">проверка пройдена</v>
      </c>
    </row>
    <row r="30" ht="30">
      <c r="A30" s="143"/>
      <c r="B30" s="143"/>
      <c r="C30" s="72" t="s">
        <v>1164</v>
      </c>
      <c r="D30" s="143" t="str">
        <f>VLOOKUP(C30,'Коды программ'!$A$2:$B$578,2,FALSE)</f>
        <v xml:space="preserve">Поварское и кондитерское дело</v>
      </c>
      <c r="E30" s="153" t="s">
        <v>60</v>
      </c>
      <c r="F30" s="159" t="s">
        <v>61</v>
      </c>
      <c r="G30" s="156">
        <v>0</v>
      </c>
      <c r="H30" s="156">
        <v>0</v>
      </c>
      <c r="I30" s="156">
        <v>0</v>
      </c>
      <c r="J30" s="156">
        <v>0</v>
      </c>
      <c r="K30" s="156">
        <v>0</v>
      </c>
      <c r="L30" s="156">
        <v>0</v>
      </c>
      <c r="M30" s="156">
        <v>0</v>
      </c>
      <c r="N30" s="156">
        <v>0</v>
      </c>
      <c r="O30" s="156">
        <v>0</v>
      </c>
      <c r="P30" s="156">
        <v>0</v>
      </c>
      <c r="Q30" s="156">
        <v>0</v>
      </c>
      <c r="R30" s="156">
        <v>0</v>
      </c>
      <c r="S30" s="156">
        <v>0</v>
      </c>
      <c r="T30" s="156">
        <v>0</v>
      </c>
      <c r="U30" s="156">
        <v>0</v>
      </c>
      <c r="V30" s="156">
        <v>0</v>
      </c>
      <c r="W30" s="156">
        <v>0</v>
      </c>
      <c r="X30" s="156">
        <v>0</v>
      </c>
      <c r="Y30" s="156">
        <v>0</v>
      </c>
      <c r="Z30" s="156">
        <v>0</v>
      </c>
      <c r="AA30" s="156">
        <v>0</v>
      </c>
      <c r="AB30" s="156">
        <v>0</v>
      </c>
      <c r="AC30" s="156">
        <v>0</v>
      </c>
      <c r="AD30" s="156">
        <v>0</v>
      </c>
      <c r="AE30" s="156">
        <v>0</v>
      </c>
      <c r="AF30" s="156">
        <v>0</v>
      </c>
      <c r="AG30" s="156"/>
      <c r="AH30" s="147" t="str">
        <f t="shared" si="403"/>
        <v xml:space="preserve">проверка пройдена</v>
      </c>
      <c r="AI30" s="147" t="str">
        <f t="shared" si="404"/>
        <v xml:space="preserve">проверка пройдена</v>
      </c>
    </row>
    <row r="31" ht="30">
      <c r="A31" s="143"/>
      <c r="B31" s="143"/>
      <c r="C31" s="72" t="s">
        <v>1164</v>
      </c>
      <c r="D31" s="143" t="str">
        <f>VLOOKUP(C31,'Коды программ'!$A$2:$B$578,2,FALSE)</f>
        <v xml:space="preserve">Поварское и кондитерское дело</v>
      </c>
      <c r="E31" s="160" t="s">
        <v>65</v>
      </c>
      <c r="F31" s="161" t="s">
        <v>66</v>
      </c>
      <c r="G31" s="156">
        <v>0</v>
      </c>
      <c r="H31" s="156">
        <v>0</v>
      </c>
      <c r="I31" s="156">
        <v>0</v>
      </c>
      <c r="J31" s="156">
        <v>0</v>
      </c>
      <c r="K31" s="156">
        <v>0</v>
      </c>
      <c r="L31" s="156">
        <v>0</v>
      </c>
      <c r="M31" s="156">
        <v>0</v>
      </c>
      <c r="N31" s="156">
        <v>0</v>
      </c>
      <c r="O31" s="156">
        <v>0</v>
      </c>
      <c r="P31" s="156">
        <v>0</v>
      </c>
      <c r="Q31" s="156">
        <v>0</v>
      </c>
      <c r="R31" s="156">
        <v>0</v>
      </c>
      <c r="S31" s="156">
        <v>0</v>
      </c>
      <c r="T31" s="156">
        <v>0</v>
      </c>
      <c r="U31" s="156">
        <v>0</v>
      </c>
      <c r="V31" s="156">
        <v>0</v>
      </c>
      <c r="W31" s="156">
        <v>0</v>
      </c>
      <c r="X31" s="156">
        <v>0</v>
      </c>
      <c r="Y31" s="156">
        <v>0</v>
      </c>
      <c r="Z31" s="156">
        <v>0</v>
      </c>
      <c r="AA31" s="156">
        <v>0</v>
      </c>
      <c r="AB31" s="156">
        <v>0</v>
      </c>
      <c r="AC31" s="156">
        <v>0</v>
      </c>
      <c r="AD31" s="156">
        <v>0</v>
      </c>
      <c r="AE31" s="156">
        <v>0</v>
      </c>
      <c r="AF31" s="156">
        <v>0</v>
      </c>
      <c r="AG31" s="156"/>
      <c r="AH31" s="147" t="str">
        <f t="shared" si="403"/>
        <v xml:space="preserve">проверка пройдена</v>
      </c>
      <c r="AI31" s="147" t="str">
        <f t="shared" si="404"/>
        <v xml:space="preserve">проверка пройдена</v>
      </c>
    </row>
    <row r="32" ht="30">
      <c r="A32" s="143"/>
      <c r="B32" s="143"/>
      <c r="C32" s="72" t="s">
        <v>1164</v>
      </c>
      <c r="D32" s="143" t="str">
        <f>VLOOKUP(C32,'Коды программ'!$A$2:$B$578,2,FALSE)</f>
        <v xml:space="preserve">Поварское и кондитерское дело</v>
      </c>
      <c r="E32" s="160" t="s">
        <v>70</v>
      </c>
      <c r="F32" s="161" t="s">
        <v>71</v>
      </c>
      <c r="G32" s="156">
        <v>0</v>
      </c>
      <c r="H32" s="156">
        <v>0</v>
      </c>
      <c r="I32" s="156">
        <v>0</v>
      </c>
      <c r="J32" s="156">
        <v>0</v>
      </c>
      <c r="K32" s="156">
        <v>0</v>
      </c>
      <c r="L32" s="156">
        <v>0</v>
      </c>
      <c r="M32" s="156">
        <v>0</v>
      </c>
      <c r="N32" s="156">
        <v>0</v>
      </c>
      <c r="O32" s="156">
        <v>0</v>
      </c>
      <c r="P32" s="156">
        <v>0</v>
      </c>
      <c r="Q32" s="156">
        <v>0</v>
      </c>
      <c r="R32" s="156">
        <v>0</v>
      </c>
      <c r="S32" s="156">
        <v>0</v>
      </c>
      <c r="T32" s="156">
        <v>0</v>
      </c>
      <c r="U32" s="156">
        <v>0</v>
      </c>
      <c r="V32" s="156">
        <v>0</v>
      </c>
      <c r="W32" s="156">
        <v>0</v>
      </c>
      <c r="X32" s="156">
        <v>0</v>
      </c>
      <c r="Y32" s="156">
        <v>0</v>
      </c>
      <c r="Z32" s="156">
        <v>0</v>
      </c>
      <c r="AA32" s="156">
        <v>0</v>
      </c>
      <c r="AB32" s="156">
        <v>0</v>
      </c>
      <c r="AC32" s="156">
        <v>0</v>
      </c>
      <c r="AD32" s="156">
        <v>0</v>
      </c>
      <c r="AE32" s="156">
        <v>0</v>
      </c>
      <c r="AF32" s="156">
        <v>0</v>
      </c>
      <c r="AG32" s="156"/>
      <c r="AH32" s="147" t="str">
        <f t="shared" si="403"/>
        <v xml:space="preserve">проверка пройдена</v>
      </c>
      <c r="AI32" s="147" t="str">
        <f t="shared" si="404"/>
        <v xml:space="preserve">проверка пройдена</v>
      </c>
    </row>
    <row r="33" ht="30">
      <c r="A33" s="143"/>
      <c r="B33" s="143"/>
      <c r="C33" s="72" t="s">
        <v>1164</v>
      </c>
      <c r="D33" s="143" t="str">
        <f>VLOOKUP(C33,'Коды программ'!$A$2:$B$578,2,FALSE)</f>
        <v xml:space="preserve">Поварское и кондитерское дело</v>
      </c>
      <c r="E33" s="160" t="s">
        <v>75</v>
      </c>
      <c r="F33" s="161" t="s">
        <v>76</v>
      </c>
      <c r="G33" s="156">
        <v>0</v>
      </c>
      <c r="H33" s="156">
        <v>0</v>
      </c>
      <c r="I33" s="156">
        <v>0</v>
      </c>
      <c r="J33" s="156">
        <v>0</v>
      </c>
      <c r="K33" s="156">
        <v>0</v>
      </c>
      <c r="L33" s="156">
        <v>0</v>
      </c>
      <c r="M33" s="156">
        <v>0</v>
      </c>
      <c r="N33" s="156">
        <v>0</v>
      </c>
      <c r="O33" s="156">
        <v>0</v>
      </c>
      <c r="P33" s="156">
        <v>0</v>
      </c>
      <c r="Q33" s="156">
        <v>0</v>
      </c>
      <c r="R33" s="156">
        <v>0</v>
      </c>
      <c r="S33" s="156">
        <v>0</v>
      </c>
      <c r="T33" s="156">
        <v>0</v>
      </c>
      <c r="U33" s="156">
        <v>0</v>
      </c>
      <c r="V33" s="156">
        <v>0</v>
      </c>
      <c r="W33" s="156">
        <v>0</v>
      </c>
      <c r="X33" s="156">
        <v>0</v>
      </c>
      <c r="Y33" s="156">
        <v>0</v>
      </c>
      <c r="Z33" s="156">
        <v>0</v>
      </c>
      <c r="AA33" s="156">
        <v>0</v>
      </c>
      <c r="AB33" s="156">
        <v>0</v>
      </c>
      <c r="AC33" s="156">
        <v>0</v>
      </c>
      <c r="AD33" s="156">
        <v>0</v>
      </c>
      <c r="AE33" s="156">
        <v>0</v>
      </c>
      <c r="AF33" s="156">
        <v>0</v>
      </c>
      <c r="AG33" s="156"/>
      <c r="AH33" s="147" t="str">
        <f t="shared" si="403"/>
        <v xml:space="preserve">проверка пройдена</v>
      </c>
      <c r="AI33" s="147" t="str">
        <f t="shared" si="404"/>
        <v xml:space="preserve">проверка пройдена</v>
      </c>
    </row>
    <row r="34" ht="30">
      <c r="A34" s="143"/>
      <c r="B34" s="143"/>
      <c r="C34" s="72" t="s">
        <v>1164</v>
      </c>
      <c r="D34" s="143" t="str">
        <f>VLOOKUP(C34,'Коды программ'!$A$2:$B$578,2,FALSE)</f>
        <v xml:space="preserve">Поварское и кондитерское дело</v>
      </c>
      <c r="E34" s="160" t="s">
        <v>80</v>
      </c>
      <c r="F34" s="161" t="s">
        <v>81</v>
      </c>
      <c r="G34" s="156">
        <v>0</v>
      </c>
      <c r="H34" s="156">
        <v>0</v>
      </c>
      <c r="I34" s="156">
        <v>0</v>
      </c>
      <c r="J34" s="156">
        <v>0</v>
      </c>
      <c r="K34" s="156">
        <v>0</v>
      </c>
      <c r="L34" s="156">
        <v>0</v>
      </c>
      <c r="M34" s="156">
        <v>0</v>
      </c>
      <c r="N34" s="156">
        <v>0</v>
      </c>
      <c r="O34" s="156">
        <v>0</v>
      </c>
      <c r="P34" s="156">
        <v>0</v>
      </c>
      <c r="Q34" s="156">
        <v>0</v>
      </c>
      <c r="R34" s="156">
        <v>0</v>
      </c>
      <c r="S34" s="156">
        <v>0</v>
      </c>
      <c r="T34" s="156">
        <v>0</v>
      </c>
      <c r="U34" s="156">
        <v>0</v>
      </c>
      <c r="V34" s="156">
        <v>0</v>
      </c>
      <c r="W34" s="156">
        <v>0</v>
      </c>
      <c r="X34" s="156">
        <v>0</v>
      </c>
      <c r="Y34" s="156">
        <v>0</v>
      </c>
      <c r="Z34" s="156">
        <v>0</v>
      </c>
      <c r="AA34" s="156">
        <v>0</v>
      </c>
      <c r="AB34" s="156">
        <v>0</v>
      </c>
      <c r="AC34" s="156">
        <v>0</v>
      </c>
      <c r="AD34" s="156">
        <v>0</v>
      </c>
      <c r="AE34" s="156">
        <v>0</v>
      </c>
      <c r="AF34" s="156">
        <v>0</v>
      </c>
      <c r="AG34" s="156"/>
      <c r="AH34" s="147" t="str">
        <f t="shared" si="403"/>
        <v xml:space="preserve">проверка пройдена</v>
      </c>
      <c r="AI34" s="147" t="str">
        <f t="shared" si="404"/>
        <v xml:space="preserve">проверка пройдена</v>
      </c>
    </row>
    <row r="35" ht="60">
      <c r="A35" s="143"/>
      <c r="B35" s="143"/>
      <c r="C35" s="72" t="s">
        <v>1164</v>
      </c>
      <c r="D35" s="143" t="str">
        <f>VLOOKUP(C35,'Коды программ'!$A$2:$B$578,2,FALSE)</f>
        <v xml:space="preserve">Поварское и кондитерское дело</v>
      </c>
      <c r="E35" s="153" t="s">
        <v>85</v>
      </c>
      <c r="F35" s="162" t="s">
        <v>86</v>
      </c>
      <c r="G35" s="156">
        <v>0</v>
      </c>
      <c r="H35" s="156">
        <v>0</v>
      </c>
      <c r="I35" s="156">
        <v>0</v>
      </c>
      <c r="J35" s="156">
        <v>0</v>
      </c>
      <c r="K35" s="156">
        <v>0</v>
      </c>
      <c r="L35" s="156">
        <v>0</v>
      </c>
      <c r="M35" s="156">
        <v>0</v>
      </c>
      <c r="N35" s="156">
        <v>0</v>
      </c>
      <c r="O35" s="156">
        <v>0</v>
      </c>
      <c r="P35" s="156">
        <v>0</v>
      </c>
      <c r="Q35" s="156">
        <v>0</v>
      </c>
      <c r="R35" s="156">
        <v>0</v>
      </c>
      <c r="S35" s="156">
        <v>0</v>
      </c>
      <c r="T35" s="156">
        <v>0</v>
      </c>
      <c r="U35" s="156">
        <v>0</v>
      </c>
      <c r="V35" s="156">
        <v>0</v>
      </c>
      <c r="W35" s="156">
        <v>0</v>
      </c>
      <c r="X35" s="156">
        <v>0</v>
      </c>
      <c r="Y35" s="156">
        <v>0</v>
      </c>
      <c r="Z35" s="156">
        <v>0</v>
      </c>
      <c r="AA35" s="156">
        <v>0</v>
      </c>
      <c r="AB35" s="156">
        <v>0</v>
      </c>
      <c r="AC35" s="156">
        <v>0</v>
      </c>
      <c r="AD35" s="156">
        <v>0</v>
      </c>
      <c r="AE35" s="156">
        <v>0</v>
      </c>
      <c r="AF35" s="156">
        <v>0</v>
      </c>
      <c r="AG35" s="156"/>
      <c r="AH35" s="147" t="str">
        <f t="shared" si="403"/>
        <v xml:space="preserve">проверка пройдена</v>
      </c>
      <c r="AI35" s="147" t="str">
        <f t="shared" si="404"/>
        <v xml:space="preserve">проверка пройдена</v>
      </c>
    </row>
    <row r="36" ht="75">
      <c r="A36" s="143"/>
      <c r="B36" s="143"/>
      <c r="C36" s="72" t="s">
        <v>1164</v>
      </c>
      <c r="D36" s="143" t="str">
        <f>VLOOKUP(C36,'Коды программ'!$A$2:$B$578,2,FALSE)</f>
        <v xml:space="preserve">Поварское и кондитерское дело</v>
      </c>
      <c r="E36" s="153" t="s">
        <v>90</v>
      </c>
      <c r="F36" s="162" t="s">
        <v>91</v>
      </c>
      <c r="G36" s="156">
        <v>0</v>
      </c>
      <c r="H36" s="156">
        <v>0</v>
      </c>
      <c r="I36" s="156">
        <v>0</v>
      </c>
      <c r="J36" s="156">
        <v>0</v>
      </c>
      <c r="K36" s="156">
        <v>0</v>
      </c>
      <c r="L36" s="156">
        <v>0</v>
      </c>
      <c r="M36" s="156">
        <v>0</v>
      </c>
      <c r="N36" s="156">
        <v>0</v>
      </c>
      <c r="O36" s="156">
        <v>0</v>
      </c>
      <c r="P36" s="156">
        <v>0</v>
      </c>
      <c r="Q36" s="156">
        <v>0</v>
      </c>
      <c r="R36" s="156">
        <v>0</v>
      </c>
      <c r="S36" s="156">
        <v>0</v>
      </c>
      <c r="T36" s="156">
        <v>0</v>
      </c>
      <c r="U36" s="156">
        <v>0</v>
      </c>
      <c r="V36" s="156">
        <v>0</v>
      </c>
      <c r="W36" s="156">
        <v>0</v>
      </c>
      <c r="X36" s="156">
        <v>0</v>
      </c>
      <c r="Y36" s="156">
        <v>0</v>
      </c>
      <c r="Z36" s="156">
        <v>0</v>
      </c>
      <c r="AA36" s="156">
        <v>0</v>
      </c>
      <c r="AB36" s="156">
        <v>0</v>
      </c>
      <c r="AC36" s="156">
        <v>0</v>
      </c>
      <c r="AD36" s="156">
        <v>0</v>
      </c>
      <c r="AE36" s="156">
        <v>0</v>
      </c>
      <c r="AF36" s="156">
        <v>0</v>
      </c>
      <c r="AG36" s="156"/>
      <c r="AH36" s="147" t="str">
        <f t="shared" si="403"/>
        <v xml:space="preserve">проверка пройдена</v>
      </c>
      <c r="AI36" s="147" t="str">
        <f t="shared" si="404"/>
        <v xml:space="preserve">проверка пройдена</v>
      </c>
    </row>
    <row r="37" ht="30">
      <c r="A37" s="143"/>
      <c r="B37" s="143"/>
      <c r="C37" s="72" t="s">
        <v>1164</v>
      </c>
      <c r="D37" s="143" t="str">
        <f>VLOOKUP(C37,'Коды программ'!$A$2:$B$578,2,FALSE)</f>
        <v xml:space="preserve">Поварское и кондитерское дело</v>
      </c>
      <c r="E37" s="163" t="s">
        <v>1331</v>
      </c>
      <c r="F37" s="164" t="s">
        <v>1362</v>
      </c>
      <c r="G37" s="165" t="str">
        <f>IF(AND(G23&lt;=G22,G24&lt;=G23,G25&lt;=G22,G26&lt;=G22,G27=(G23+G25),G27=(G28+G29+G30+G31+G32+G33+G34),G35&lt;=G27,G36&lt;=G27,(G23+G25)&lt;=G22,G28&lt;=G27,G29&lt;=G27,G30&lt;=G27,G31&lt;=G27,G32&lt;=G27,G33&lt;=G27,G34&lt;=G27,G35&lt;=G26,G35&lt;=G27),"проверка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H37" s="165" t="str">
        <f t="shared" ref="H37:AF37" si="406">IF(AND(H23&lt;=H22,H24&lt;=H23,H25&lt;=H22,H26&lt;=H22,H27=(H23+H25),H27=(H28+H29+H30+H31+H32+H33+H34),H35&lt;=H27,H36&lt;=H27,(H23+H25)&lt;=H22,H28&lt;=H27,H29&lt;=H27,H30&lt;=H27,H31&lt;=H27,H32&lt;=H27,H33&lt;=H27,H34&lt;=H27,H35&lt;=H26,H35&lt;=H27),"проверка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I37" s="165" t="str">
        <f t="shared" si="406"/>
        <v xml:space="preserve">проверка пройдена</v>
      </c>
      <c r="J37" s="165" t="str">
        <f t="shared" si="406"/>
        <v xml:space="preserve">проверка пройдена</v>
      </c>
      <c r="K37" s="165" t="str">
        <f t="shared" si="406"/>
        <v xml:space="preserve">проверка пройдена</v>
      </c>
      <c r="L37" s="165" t="str">
        <f t="shared" si="406"/>
        <v xml:space="preserve">проверка пройдена</v>
      </c>
      <c r="M37" s="165" t="str">
        <f t="shared" si="406"/>
        <v xml:space="preserve">проверка пройдена</v>
      </c>
      <c r="N37" s="165" t="str">
        <f t="shared" si="406"/>
        <v xml:space="preserve">проверка пройдена</v>
      </c>
      <c r="O37" s="165" t="str">
        <f t="shared" si="406"/>
        <v xml:space="preserve">проверка пройдена</v>
      </c>
      <c r="P37" s="165" t="str">
        <f t="shared" si="406"/>
        <v xml:space="preserve">проверка пройдена</v>
      </c>
      <c r="Q37" s="165" t="str">
        <f t="shared" si="406"/>
        <v xml:space="preserve">проверка пройдена</v>
      </c>
      <c r="R37" s="165" t="str">
        <f t="shared" si="406"/>
        <v xml:space="preserve">проверка пройдена</v>
      </c>
      <c r="S37" s="165" t="str">
        <f t="shared" si="406"/>
        <v xml:space="preserve">проверка пройдена</v>
      </c>
      <c r="T37" s="165" t="str">
        <f t="shared" si="406"/>
        <v xml:space="preserve">проверка пройдена</v>
      </c>
      <c r="U37" s="165" t="str">
        <f t="shared" si="406"/>
        <v xml:space="preserve">проверка пройдена</v>
      </c>
      <c r="V37" s="165" t="str">
        <f t="shared" si="406"/>
        <v xml:space="preserve">проверка пройдена</v>
      </c>
      <c r="W37" s="165" t="str">
        <f t="shared" si="406"/>
        <v xml:space="preserve">проверка пройдена</v>
      </c>
      <c r="X37" s="165" t="str">
        <f t="shared" si="406"/>
        <v xml:space="preserve">проверка пройдена</v>
      </c>
      <c r="Y37" s="165" t="str">
        <f t="shared" si="406"/>
        <v xml:space="preserve">проверка пройдена</v>
      </c>
      <c r="Z37" s="165" t="str">
        <f t="shared" si="406"/>
        <v xml:space="preserve">проверка пройдена</v>
      </c>
      <c r="AA37" s="165" t="str">
        <f t="shared" si="406"/>
        <v xml:space="preserve">проверка пройдена</v>
      </c>
      <c r="AB37" s="165" t="str">
        <f t="shared" si="406"/>
        <v xml:space="preserve">проверка пройдена</v>
      </c>
      <c r="AC37" s="165" t="str">
        <f t="shared" si="406"/>
        <v xml:space="preserve">проверка пройдена</v>
      </c>
      <c r="AD37" s="165" t="str">
        <f t="shared" si="406"/>
        <v xml:space="preserve">проверка пройдена</v>
      </c>
      <c r="AE37" s="165" t="str">
        <f t="shared" si="406"/>
        <v xml:space="preserve">проверка пройдена</v>
      </c>
      <c r="AF37" s="165" t="str">
        <f t="shared" si="406"/>
        <v xml:space="preserve">проверка пройдена</v>
      </c>
      <c r="AG37" s="166"/>
      <c r="AH37" s="147"/>
      <c r="AI37" s="147"/>
    </row>
  </sheetData>
  <protectedRanges>
    <protectedRange name="ввод1" sqref="D9:D18 D25:D34" algorithmName="SHA-512" hashValue="/wvNurEyZdc8fUrtfm7vp+kvi2nGb8JGVsFPRamnKV3btDWGD1DKTGuwvlZlMrrUw6LJ1DJSoxK/6RFLU+RCLw==" saltValue="AYy/mjDJc4itL/wjk0LvIQ==" spinCount="100000"/>
    <protectedRange name="ввод2" sqref="AH9:AH10 H11:AH11 AH12:AH18 AG25:AH26 H27:AH27 AG28:AH34" algorithmName="SHA-512" hashValue="hyBaI/g435EYk6g/bL/GmHJ8x8LaFK4NXicsdwWTcz98MaxFveka3Nnc2Fw2je3GugnXjSphG7zWqSh3tzfV1g==" saltValue="uTlXlhxKIz7oMEJGJLUlCw==" spinCount="100000"/>
    <protectedRange name="ввод1_1" sqref="C6:C21" algorithmName="SHA-512" hashValue="/wvNurEyZdc8fUrtfm7vp+kvi2nGb8JGVsFPRamnKV3btDWGD1DKTGuwvlZlMrrUw6LJ1DJSoxK/6RFLU+RCLw==" saltValue="AYy/mjDJc4itL/wjk0LvIQ==" spinCount="100000"/>
    <protectedRange name="ввод1_2" sqref="C22:C37" algorithmName="SHA-512" hashValue="/wvNurEyZdc8fUrtfm7vp+kvi2nGb8JGVsFPRamnKV3btDWGD1DKTGuwvlZlMrrUw6LJ1DJSoxK/6RFLU+RCLw==" saltValue="AYy/mjDJc4itL/wjk0LvIQ==" spinCount="100000"/>
    <protectedRange name="ввод2_1" sqref="H21:AF21" algorithmName="SHA-512" hashValue="JjcMWyNFePtFdAXctPAec6RjwJ1DUjB/DjL8RaoTR+c2sJrmp8nrp1nIMdQuLB9nSgMIpnxgqZJXH9Z8MtMqwA==" saltValue="ti26iulB0ngrbAxYOOVMCQ==" spinCount="100000"/>
    <protectedRange name="ввод2_2" sqref="H22:J22" algorithmName="SHA-512" hashValue="JjcMWyNFePtFdAXctPAec6RjwJ1DUjB/DjL8RaoTR+c2sJrmp8nrp1nIMdQuLB9nSgMIpnxgqZJXH9Z8MtMqwA==" saltValue="ti26iulB0ngrbAxYOOVMCQ==" spinCount="100000"/>
  </protectedRanges>
  <mergeCells count="17">
    <mergeCell ref="A1:AG1"/>
    <mergeCell ref="A2:A4"/>
    <mergeCell ref="B2:B4"/>
    <mergeCell ref="C2:C4"/>
    <mergeCell ref="D2:D4"/>
    <mergeCell ref="E2:E4"/>
    <mergeCell ref="F2:F4"/>
    <mergeCell ref="G2:G4"/>
    <mergeCell ref="H2:AF2"/>
    <mergeCell ref="AG2:AG4"/>
    <mergeCell ref="AH2:AH4"/>
    <mergeCell ref="AI2:AI4"/>
    <mergeCell ref="H3:M3"/>
    <mergeCell ref="N3:P3"/>
    <mergeCell ref="Q3:T3"/>
    <mergeCell ref="U3:Z3"/>
    <mergeCell ref="AA3:AF3"/>
  </mergeCells>
  <printOptions headings="0" gridLines="0"/>
  <pageMargins left="0.25" right="0.25" top="0.75" bottom="0.75" header="0.30000001192092901" footer="0.30000001192092901"/>
  <pageSetup paperSize="9" scale="41" fitToWidth="1" fitToHeight="1" pageOrder="downThenOver" orientation="portrait" usePrinterDefaults="1" blackAndWhite="0" draft="0" cellComments="none" useFirstPageNumber="0" errors="displayed" horizontalDpi="600" verticalDpi="600" copies="1"/>
  <headerFooter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topLeftCell="A62" zoomScale="70" workbookViewId="0">
      <selection activeCell="C54" activeCellId="0" sqref="C54:C69"/>
    </sheetView>
  </sheetViews>
  <sheetFormatPr defaultColWidth="9.1796875" defaultRowHeight="14.25"/>
  <cols>
    <col customWidth="1" min="1" max="1" style="141" width="19.1796875"/>
    <col customWidth="1" min="2" max="2" style="141" width="19.453125"/>
    <col customWidth="1" min="3" max="3" style="141" width="21"/>
    <col customWidth="1" min="4" max="4" style="141" width="27"/>
    <col customWidth="1" min="5" max="5" style="141" width="8.81640625"/>
    <col customWidth="1" min="6" max="6" style="141" width="39.26953125"/>
    <col customWidth="1" min="7" max="7" style="141" width="27.453125"/>
    <col customWidth="1" min="8" max="9" style="141" width="21.81640625"/>
    <col customWidth="1" min="10" max="10" style="141" width="22.54296875"/>
    <col customWidth="1" min="11" max="11" style="141" width="14.453125"/>
    <col customWidth="1" min="12" max="12" style="141" width="18.1796875"/>
    <col customWidth="1" min="13" max="13" style="141" width="15.81640625"/>
    <col customWidth="1" min="14" max="14" style="141" width="19.453125"/>
    <col customWidth="1" min="15" max="15" style="141" width="33"/>
    <col customWidth="1" min="16" max="17" style="141" width="18.26953125"/>
    <col customWidth="1" min="18" max="18" style="141" width="21"/>
    <col customWidth="1" min="19" max="19" style="141" width="22"/>
    <col customWidth="1" min="20" max="20" style="141" width="21.54296875"/>
    <col customWidth="1" min="21" max="21" style="141" width="20.26953125"/>
    <col customWidth="1" min="22" max="23" style="141" width="18.26953125"/>
    <col customWidth="1" min="24" max="25" style="141" width="20"/>
    <col customWidth="1" min="26" max="26" style="141" width="23.1796875"/>
    <col customWidth="1" min="27" max="27" style="141" width="20"/>
    <col customWidth="1" min="28" max="28" style="141" width="18.1796875"/>
    <col customWidth="1" min="29" max="29" style="141" width="20"/>
    <col customWidth="1" min="30" max="30" style="141" width="15.26953125"/>
    <col customWidth="1" min="31" max="31" style="141" width="32"/>
    <col customWidth="1" min="32" max="32" style="141" width="15.54296875"/>
    <col customWidth="1" min="33" max="33" style="141" width="24"/>
    <col customWidth="1" min="34" max="34" style="141" width="53"/>
    <col customWidth="1" min="35" max="35" style="141" width="44.453125"/>
    <col min="36" max="16384" style="141" width="9.1796875"/>
  </cols>
  <sheetData>
    <row r="1" ht="193" customHeight="1">
      <c r="A1" s="55" t="s">
        <v>1350</v>
      </c>
      <c r="B1" s="56"/>
      <c r="C1" s="57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</row>
    <row r="2" s="142" customFormat="1" ht="42.75" customHeight="1">
      <c r="A2" s="143" t="s">
        <v>1291</v>
      </c>
      <c r="B2" s="143" t="s">
        <v>1351</v>
      </c>
      <c r="C2" s="143" t="s">
        <v>1293</v>
      </c>
      <c r="D2" s="143" t="s">
        <v>1294</v>
      </c>
      <c r="E2" s="143" t="s">
        <v>1295</v>
      </c>
      <c r="F2" s="143" t="s">
        <v>1352</v>
      </c>
      <c r="G2" s="144" t="s">
        <v>1353</v>
      </c>
      <c r="H2" s="145" t="s">
        <v>1298</v>
      </c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45"/>
      <c r="AC2" s="145"/>
      <c r="AD2" s="145"/>
      <c r="AE2" s="145"/>
      <c r="AF2" s="145"/>
      <c r="AG2" s="146" t="s">
        <v>1354</v>
      </c>
      <c r="AH2" s="147" t="s">
        <v>1300</v>
      </c>
      <c r="AI2" s="147" t="s">
        <v>1355</v>
      </c>
    </row>
    <row r="3" s="142" customFormat="1" ht="51.75" customHeight="1">
      <c r="A3" s="143"/>
      <c r="B3" s="143"/>
      <c r="C3" s="143"/>
      <c r="D3" s="143"/>
      <c r="E3" s="143"/>
      <c r="F3" s="143"/>
      <c r="G3" s="144"/>
      <c r="H3" s="148" t="s">
        <v>1301</v>
      </c>
      <c r="I3" s="148"/>
      <c r="J3" s="148"/>
      <c r="K3" s="148"/>
      <c r="L3" s="148"/>
      <c r="M3" s="148"/>
      <c r="N3" s="149" t="s">
        <v>1302</v>
      </c>
      <c r="O3" s="149"/>
      <c r="P3" s="149"/>
      <c r="Q3" s="149" t="s">
        <v>1303</v>
      </c>
      <c r="R3" s="149"/>
      <c r="S3" s="149"/>
      <c r="T3" s="149"/>
      <c r="U3" s="148" t="s">
        <v>1304</v>
      </c>
      <c r="V3" s="148"/>
      <c r="W3" s="148"/>
      <c r="X3" s="148"/>
      <c r="Y3" s="148"/>
      <c r="Z3" s="148"/>
      <c r="AA3" s="145" t="s">
        <v>1305</v>
      </c>
      <c r="AB3" s="145"/>
      <c r="AC3" s="145"/>
      <c r="AD3" s="145"/>
      <c r="AE3" s="145"/>
      <c r="AF3" s="145"/>
      <c r="AG3" s="146"/>
      <c r="AH3" s="147"/>
      <c r="AI3" s="147"/>
    </row>
    <row r="4" s="150" customFormat="1" ht="255.75" customHeight="1">
      <c r="A4" s="143"/>
      <c r="B4" s="143"/>
      <c r="C4" s="143"/>
      <c r="D4" s="143"/>
      <c r="E4" s="143"/>
      <c r="F4" s="143"/>
      <c r="G4" s="143"/>
      <c r="H4" s="144" t="s">
        <v>1306</v>
      </c>
      <c r="I4" s="151" t="s">
        <v>1307</v>
      </c>
      <c r="J4" s="151" t="s">
        <v>1308</v>
      </c>
      <c r="K4" s="144" t="s">
        <v>1309</v>
      </c>
      <c r="L4" s="143" t="s">
        <v>1310</v>
      </c>
      <c r="M4" s="144" t="s">
        <v>1311</v>
      </c>
      <c r="N4" s="144" t="s">
        <v>1312</v>
      </c>
      <c r="O4" s="152" t="s">
        <v>1356</v>
      </c>
      <c r="P4" s="144" t="s">
        <v>1314</v>
      </c>
      <c r="Q4" s="144" t="s">
        <v>1357</v>
      </c>
      <c r="R4" s="143" t="s">
        <v>1316</v>
      </c>
      <c r="S4" s="143" t="s">
        <v>1317</v>
      </c>
      <c r="T4" s="143" t="s">
        <v>1318</v>
      </c>
      <c r="U4" s="144" t="s">
        <v>1319</v>
      </c>
      <c r="V4" s="144" t="s">
        <v>1320</v>
      </c>
      <c r="W4" s="144" t="s">
        <v>1358</v>
      </c>
      <c r="X4" s="144" t="s">
        <v>1322</v>
      </c>
      <c r="Y4" s="144" t="s">
        <v>1323</v>
      </c>
      <c r="Z4" s="144" t="s">
        <v>1324</v>
      </c>
      <c r="AA4" s="144" t="s">
        <v>1325</v>
      </c>
      <c r="AB4" s="144" t="s">
        <v>1326</v>
      </c>
      <c r="AC4" s="144" t="s">
        <v>1327</v>
      </c>
      <c r="AD4" s="144" t="s">
        <v>1328</v>
      </c>
      <c r="AE4" s="144" t="s">
        <v>1359</v>
      </c>
      <c r="AF4" s="144" t="s">
        <v>1330</v>
      </c>
      <c r="AG4" s="146"/>
      <c r="AH4" s="147"/>
      <c r="AI4" s="147"/>
    </row>
    <row r="5" s="150" customFormat="1" ht="18.75" customHeight="1">
      <c r="A5" s="153" t="s">
        <v>6</v>
      </c>
      <c r="B5" s="153" t="s">
        <v>14</v>
      </c>
      <c r="C5" s="153" t="s">
        <v>22</v>
      </c>
      <c r="D5" s="153" t="s">
        <v>29</v>
      </c>
      <c r="E5" s="153" t="s">
        <v>36</v>
      </c>
      <c r="F5" s="153" t="s">
        <v>42</v>
      </c>
      <c r="G5" s="153" t="s">
        <v>48</v>
      </c>
      <c r="H5" s="153" t="s">
        <v>54</v>
      </c>
      <c r="I5" s="153" t="s">
        <v>60</v>
      </c>
      <c r="J5" s="153" t="s">
        <v>65</v>
      </c>
      <c r="K5" s="153" t="s">
        <v>70</v>
      </c>
      <c r="L5" s="153" t="s">
        <v>75</v>
      </c>
      <c r="M5" s="153" t="s">
        <v>80</v>
      </c>
      <c r="N5" s="153" t="s">
        <v>85</v>
      </c>
      <c r="O5" s="153" t="s">
        <v>90</v>
      </c>
      <c r="P5" s="153" t="s">
        <v>1331</v>
      </c>
      <c r="Q5" s="153" t="s">
        <v>1332</v>
      </c>
      <c r="R5" s="153" t="s">
        <v>1333</v>
      </c>
      <c r="S5" s="153" t="s">
        <v>1334</v>
      </c>
      <c r="T5" s="153" t="s">
        <v>1335</v>
      </c>
      <c r="U5" s="153" t="s">
        <v>1336</v>
      </c>
      <c r="V5" s="153" t="s">
        <v>1337</v>
      </c>
      <c r="W5" s="153" t="s">
        <v>1338</v>
      </c>
      <c r="X5" s="153" t="s">
        <v>1339</v>
      </c>
      <c r="Y5" s="153" t="s">
        <v>1340</v>
      </c>
      <c r="Z5" s="153" t="s">
        <v>1341</v>
      </c>
      <c r="AA5" s="153" t="s">
        <v>1342</v>
      </c>
      <c r="AB5" s="153" t="s">
        <v>1343</v>
      </c>
      <c r="AC5" s="153" t="s">
        <v>1344</v>
      </c>
      <c r="AD5" s="153" t="s">
        <v>1345</v>
      </c>
      <c r="AE5" s="153" t="s">
        <v>1346</v>
      </c>
      <c r="AF5" s="153" t="s">
        <v>1347</v>
      </c>
      <c r="AG5" s="153" t="s">
        <v>1348</v>
      </c>
      <c r="AH5" s="153" t="s">
        <v>1349</v>
      </c>
      <c r="AI5" s="153" t="s">
        <v>1360</v>
      </c>
    </row>
    <row r="6" s="150" customFormat="1" ht="35.25" customHeight="1">
      <c r="A6" s="143"/>
      <c r="B6" s="143"/>
      <c r="C6" s="87" t="s">
        <v>691</v>
      </c>
      <c r="D6" s="143" t="str">
        <f>VLOOKUP(C6,'Коды программ'!$A$2:$B$578,2,FALSE)</f>
        <v xml:space="preserve">Разработка и эксплуатация нефтяных и газовых месторождений</v>
      </c>
      <c r="E6" s="154" t="s">
        <v>6</v>
      </c>
      <c r="F6" s="155" t="s">
        <v>7</v>
      </c>
      <c r="G6" s="156">
        <v>11</v>
      </c>
      <c r="H6" s="156">
        <v>5</v>
      </c>
      <c r="I6" s="156">
        <v>3</v>
      </c>
      <c r="J6" s="156">
        <v>3</v>
      </c>
      <c r="K6" s="156">
        <v>0</v>
      </c>
      <c r="L6" s="156">
        <v>0</v>
      </c>
      <c r="M6" s="156">
        <v>1</v>
      </c>
      <c r="N6" s="156">
        <v>5</v>
      </c>
      <c r="O6" s="156">
        <v>0</v>
      </c>
      <c r="P6" s="156">
        <v>0</v>
      </c>
      <c r="Q6" s="156">
        <v>0</v>
      </c>
      <c r="R6" s="156">
        <v>0</v>
      </c>
      <c r="S6" s="156">
        <v>0</v>
      </c>
      <c r="T6" s="156">
        <v>0</v>
      </c>
      <c r="U6" s="156">
        <v>0</v>
      </c>
      <c r="V6" s="156">
        <v>0</v>
      </c>
      <c r="W6" s="156">
        <v>0</v>
      </c>
      <c r="X6" s="156">
        <v>0</v>
      </c>
      <c r="Y6" s="156">
        <v>0</v>
      </c>
      <c r="Z6" s="156">
        <v>0</v>
      </c>
      <c r="AA6" s="156">
        <v>0</v>
      </c>
      <c r="AB6" s="156">
        <v>0</v>
      </c>
      <c r="AC6" s="156">
        <v>0</v>
      </c>
      <c r="AD6" s="156">
        <v>0</v>
      </c>
      <c r="AE6" s="156">
        <v>0</v>
      </c>
      <c r="AF6" s="156">
        <v>0</v>
      </c>
      <c r="AG6" s="156"/>
      <c r="AH6" s="147" t="str">
        <f t="shared" ref="AH6:AH9" si="407">IF(G6=H6+K6+L6+M6+N6+O6+P6+Q6+R6+S6+T6+U6+V6+W6+X6+Y6+Z6+AA6+AB6+AC6+AD6+AE6+AF6,"проверка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 xml:space="preserve">проверка пройдена</v>
      </c>
      <c r="AI6" s="147" t="str">
        <f t="shared" ref="AI6:AI20" si="408">IF(OR(I6&gt;H6,J6&gt;H6),"ВНИМАНИЕ! В гр.09 и/или 10 не может стоять значение большее, чем в гр.08","проверка пройдена")</f>
        <v xml:space="preserve">проверка пройдена</v>
      </c>
    </row>
    <row r="7" s="150" customFormat="1" ht="35.25" customHeight="1">
      <c r="A7" s="143"/>
      <c r="B7" s="143"/>
      <c r="C7" s="87" t="s">
        <v>691</v>
      </c>
      <c r="D7" s="143" t="str">
        <f>VLOOKUP(C7,'Коды программ'!$A$2:$B$578,2,FALSE)</f>
        <v xml:space="preserve">Разработка и эксплуатация нефтяных и газовых месторождений</v>
      </c>
      <c r="E7" s="154" t="s">
        <v>14</v>
      </c>
      <c r="F7" s="158" t="s">
        <v>15</v>
      </c>
      <c r="G7" s="156">
        <v>0</v>
      </c>
      <c r="H7" s="156">
        <v>0</v>
      </c>
      <c r="I7" s="156">
        <v>0</v>
      </c>
      <c r="J7" s="156">
        <v>0</v>
      </c>
      <c r="K7" s="156">
        <v>0</v>
      </c>
      <c r="L7" s="156">
        <v>0</v>
      </c>
      <c r="M7" s="156">
        <v>0</v>
      </c>
      <c r="N7" s="156">
        <v>0</v>
      </c>
      <c r="O7" s="156">
        <v>0</v>
      </c>
      <c r="P7" s="156">
        <v>0</v>
      </c>
      <c r="Q7" s="156">
        <v>0</v>
      </c>
      <c r="R7" s="156">
        <v>0</v>
      </c>
      <c r="S7" s="156">
        <v>0</v>
      </c>
      <c r="T7" s="156">
        <v>0</v>
      </c>
      <c r="U7" s="156">
        <v>0</v>
      </c>
      <c r="V7" s="156">
        <v>0</v>
      </c>
      <c r="W7" s="150">
        <v>0</v>
      </c>
      <c r="X7" s="156">
        <v>0</v>
      </c>
      <c r="Y7" s="156">
        <v>0</v>
      </c>
      <c r="Z7" s="156">
        <v>0</v>
      </c>
      <c r="AA7" s="156">
        <v>0</v>
      </c>
      <c r="AB7" s="156">
        <v>0</v>
      </c>
      <c r="AC7" s="156">
        <v>0</v>
      </c>
      <c r="AD7" s="156">
        <v>0</v>
      </c>
      <c r="AE7" s="156">
        <v>0</v>
      </c>
      <c r="AF7" s="156">
        <v>0</v>
      </c>
      <c r="AG7" s="156"/>
      <c r="AH7" s="147" t="str">
        <f>IF(G7=H7+K7+L7+M7+N7+O7+P7+Q7+R7+S7+T7+U7+V7+W10+X7+Y7+Z7+AA7+AB7+AC7+AD7+AE7+AF7,"проверка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 xml:space="preserve">проверка пройдена</v>
      </c>
      <c r="AI7" s="147" t="str">
        <f t="shared" si="408"/>
        <v xml:space="preserve">проверка пройдена</v>
      </c>
    </row>
    <row r="8" s="150" customFormat="1" ht="35.25" customHeight="1">
      <c r="A8" s="143"/>
      <c r="B8" s="143"/>
      <c r="C8" s="87" t="s">
        <v>691</v>
      </c>
      <c r="D8" s="143" t="str">
        <f>VLOOKUP(C8,'Коды программ'!$A$2:$B$578,2,FALSE)</f>
        <v xml:space="preserve">Разработка и эксплуатация нефтяных и газовых месторождений</v>
      </c>
      <c r="E8" s="154" t="s">
        <v>22</v>
      </c>
      <c r="F8" s="158" t="s">
        <v>23</v>
      </c>
      <c r="G8" s="156">
        <v>0</v>
      </c>
      <c r="H8" s="156">
        <v>0</v>
      </c>
      <c r="I8" s="156">
        <v>0</v>
      </c>
      <c r="J8" s="156">
        <v>0</v>
      </c>
      <c r="K8" s="156">
        <v>0</v>
      </c>
      <c r="L8" s="156">
        <v>0</v>
      </c>
      <c r="M8" s="156">
        <v>0</v>
      </c>
      <c r="N8" s="156">
        <v>0</v>
      </c>
      <c r="O8" s="156">
        <v>0</v>
      </c>
      <c r="P8" s="156">
        <v>0</v>
      </c>
      <c r="Q8" s="156">
        <v>0</v>
      </c>
      <c r="R8" s="156">
        <v>0</v>
      </c>
      <c r="S8" s="156">
        <v>0</v>
      </c>
      <c r="T8" s="156">
        <v>0</v>
      </c>
      <c r="U8" s="156">
        <v>0</v>
      </c>
      <c r="V8" s="156">
        <v>0</v>
      </c>
      <c r="W8" s="156">
        <v>0</v>
      </c>
      <c r="X8" s="156">
        <v>0</v>
      </c>
      <c r="Y8" s="156">
        <v>0</v>
      </c>
      <c r="Z8" s="156">
        <v>0</v>
      </c>
      <c r="AA8" s="156">
        <v>0</v>
      </c>
      <c r="AB8" s="156">
        <v>0</v>
      </c>
      <c r="AC8" s="156">
        <v>0</v>
      </c>
      <c r="AD8" s="156">
        <v>0</v>
      </c>
      <c r="AE8" s="156">
        <v>0</v>
      </c>
      <c r="AF8" s="156">
        <v>0</v>
      </c>
      <c r="AG8" s="156"/>
      <c r="AH8" s="147" t="str">
        <f t="shared" si="407"/>
        <v xml:space="preserve">проверка пройдена</v>
      </c>
      <c r="AI8" s="147" t="str">
        <f t="shared" si="408"/>
        <v xml:space="preserve">проверка пройдена</v>
      </c>
    </row>
    <row r="9" s="150" customFormat="1" ht="36.75" customHeight="1">
      <c r="A9" s="143"/>
      <c r="B9" s="143"/>
      <c r="C9" s="87" t="s">
        <v>691</v>
      </c>
      <c r="D9" s="143" t="str">
        <f>VLOOKUP(C9,'Коды программ'!$A$2:$B$578,2,FALSE)</f>
        <v xml:space="preserve">Разработка и эксплуатация нефтяных и газовых месторождений</v>
      </c>
      <c r="E9" s="154" t="s">
        <v>29</v>
      </c>
      <c r="F9" s="158" t="s">
        <v>30</v>
      </c>
      <c r="G9" s="156">
        <v>0</v>
      </c>
      <c r="H9" s="156">
        <v>0</v>
      </c>
      <c r="I9" s="156">
        <v>0</v>
      </c>
      <c r="J9" s="156">
        <v>0</v>
      </c>
      <c r="K9" s="156">
        <v>0</v>
      </c>
      <c r="L9" s="156">
        <v>0</v>
      </c>
      <c r="M9" s="156">
        <v>0</v>
      </c>
      <c r="N9" s="156">
        <v>0</v>
      </c>
      <c r="O9" s="156">
        <v>0</v>
      </c>
      <c r="P9" s="156">
        <v>0</v>
      </c>
      <c r="Q9" s="156">
        <v>0</v>
      </c>
      <c r="R9" s="156">
        <v>0</v>
      </c>
      <c r="S9" s="156">
        <v>0</v>
      </c>
      <c r="T9" s="156">
        <v>0</v>
      </c>
      <c r="U9" s="156">
        <v>0</v>
      </c>
      <c r="V9" s="156">
        <v>0</v>
      </c>
      <c r="W9" s="156">
        <v>0</v>
      </c>
      <c r="X9" s="156">
        <v>0</v>
      </c>
      <c r="Y9" s="156">
        <v>0</v>
      </c>
      <c r="Z9" s="156">
        <v>0</v>
      </c>
      <c r="AA9" s="156">
        <v>0</v>
      </c>
      <c r="AB9" s="156">
        <v>0</v>
      </c>
      <c r="AC9" s="156">
        <v>0</v>
      </c>
      <c r="AD9" s="156">
        <v>0</v>
      </c>
      <c r="AE9" s="156">
        <v>0</v>
      </c>
      <c r="AF9" s="156">
        <v>0</v>
      </c>
      <c r="AG9" s="156"/>
      <c r="AH9" s="147" t="str">
        <f t="shared" si="407"/>
        <v xml:space="preserve">проверка пройдена</v>
      </c>
      <c r="AI9" s="147" t="str">
        <f t="shared" si="408"/>
        <v xml:space="preserve">проверка пройдена</v>
      </c>
    </row>
    <row r="10" s="150" customFormat="1" ht="27" customHeight="1">
      <c r="A10" s="143"/>
      <c r="B10" s="143"/>
      <c r="C10" s="87" t="s">
        <v>691</v>
      </c>
      <c r="D10" s="143" t="str">
        <f>VLOOKUP(C10,'Коды программ'!$A$2:$B$578,2,FALSE)</f>
        <v xml:space="preserve">Разработка и эксплуатация нефтяных и газовых месторождений</v>
      </c>
      <c r="E10" s="154" t="s">
        <v>36</v>
      </c>
      <c r="F10" s="158" t="s">
        <v>37</v>
      </c>
      <c r="G10" s="156">
        <v>0</v>
      </c>
      <c r="H10" s="156">
        <v>0</v>
      </c>
      <c r="I10" s="156">
        <v>0</v>
      </c>
      <c r="J10" s="156">
        <v>0</v>
      </c>
      <c r="K10" s="156">
        <v>0</v>
      </c>
      <c r="L10" s="156">
        <v>0</v>
      </c>
      <c r="M10" s="156">
        <v>0</v>
      </c>
      <c r="N10" s="156">
        <v>0</v>
      </c>
      <c r="O10" s="156">
        <v>0</v>
      </c>
      <c r="P10" s="156">
        <v>0</v>
      </c>
      <c r="Q10" s="156">
        <v>0</v>
      </c>
      <c r="R10" s="156">
        <v>0</v>
      </c>
      <c r="S10" s="156">
        <v>0</v>
      </c>
      <c r="T10" s="156">
        <v>0</v>
      </c>
      <c r="U10" s="156">
        <v>0</v>
      </c>
      <c r="V10" s="156">
        <v>0</v>
      </c>
      <c r="W10" s="156">
        <v>0</v>
      </c>
      <c r="X10" s="156">
        <v>0</v>
      </c>
      <c r="Y10" s="156">
        <v>0</v>
      </c>
      <c r="Z10" s="156">
        <v>0</v>
      </c>
      <c r="AA10" s="156">
        <v>0</v>
      </c>
      <c r="AB10" s="156">
        <v>0</v>
      </c>
      <c r="AC10" s="156">
        <v>0</v>
      </c>
      <c r="AD10" s="156">
        <v>0</v>
      </c>
      <c r="AE10" s="156">
        <v>0</v>
      </c>
      <c r="AF10" s="156">
        <v>0</v>
      </c>
      <c r="AG10" s="156"/>
      <c r="AH10" s="147" t="str">
        <f t="shared" ref="AH10:AH68" si="409">IF(G10=H10+K10+L10+M10+N10+O10+P10+Q10+R10+S10+T10+U10+V10+W10+X10+Y10+Z10+AA10+AB10+AC10+AD10+AE10+AF10,"проверка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 xml:space="preserve">проверка пройдена</v>
      </c>
      <c r="AI10" s="147" t="str">
        <f t="shared" si="408"/>
        <v xml:space="preserve">проверка пройдена</v>
      </c>
    </row>
    <row r="11" s="150" customFormat="1" ht="81" customHeight="1">
      <c r="A11" s="143"/>
      <c r="B11" s="143"/>
      <c r="C11" s="87" t="s">
        <v>691</v>
      </c>
      <c r="D11" s="143" t="str">
        <f>VLOOKUP(C11,'Коды программ'!$A$2:$B$578,2,FALSE)</f>
        <v xml:space="preserve">Разработка и эксплуатация нефтяных и газовых месторождений</v>
      </c>
      <c r="E11" s="153" t="s">
        <v>42</v>
      </c>
      <c r="F11" s="159" t="s">
        <v>43</v>
      </c>
      <c r="G11" s="156">
        <f>G7+G9</f>
        <v>0</v>
      </c>
      <c r="H11" s="156">
        <f t="shared" ref="H11:AF11" si="410">H7+H9</f>
        <v>0</v>
      </c>
      <c r="I11" s="156">
        <f t="shared" si="410"/>
        <v>0</v>
      </c>
      <c r="J11" s="156">
        <f t="shared" si="410"/>
        <v>0</v>
      </c>
      <c r="K11" s="156">
        <f t="shared" si="410"/>
        <v>0</v>
      </c>
      <c r="L11" s="156">
        <f t="shared" si="410"/>
        <v>0</v>
      </c>
      <c r="M11" s="156">
        <f t="shared" si="410"/>
        <v>0</v>
      </c>
      <c r="N11" s="156">
        <f t="shared" si="410"/>
        <v>0</v>
      </c>
      <c r="O11" s="156">
        <f t="shared" si="410"/>
        <v>0</v>
      </c>
      <c r="P11" s="156">
        <f t="shared" si="410"/>
        <v>0</v>
      </c>
      <c r="Q11" s="156">
        <f t="shared" si="410"/>
        <v>0</v>
      </c>
      <c r="R11" s="156">
        <f t="shared" si="410"/>
        <v>0</v>
      </c>
      <c r="S11" s="156">
        <f t="shared" si="410"/>
        <v>0</v>
      </c>
      <c r="T11" s="156">
        <f t="shared" si="410"/>
        <v>0</v>
      </c>
      <c r="U11" s="156">
        <f t="shared" si="410"/>
        <v>0</v>
      </c>
      <c r="V11" s="156">
        <f t="shared" si="410"/>
        <v>0</v>
      </c>
      <c r="W11" s="156">
        <f>W10+W9</f>
        <v>0</v>
      </c>
      <c r="X11" s="156">
        <f t="shared" si="410"/>
        <v>0</v>
      </c>
      <c r="Y11" s="156">
        <f t="shared" si="410"/>
        <v>0</v>
      </c>
      <c r="Z11" s="156">
        <f t="shared" si="410"/>
        <v>0</v>
      </c>
      <c r="AA11" s="156">
        <f t="shared" si="410"/>
        <v>0</v>
      </c>
      <c r="AB11" s="156">
        <f t="shared" si="410"/>
        <v>0</v>
      </c>
      <c r="AC11" s="156">
        <f t="shared" si="410"/>
        <v>0</v>
      </c>
      <c r="AD11" s="156">
        <f t="shared" si="410"/>
        <v>0</v>
      </c>
      <c r="AE11" s="156">
        <f t="shared" si="410"/>
        <v>0</v>
      </c>
      <c r="AF11" s="156">
        <f t="shared" si="410"/>
        <v>0</v>
      </c>
      <c r="AG11" s="156"/>
      <c r="AH11" s="147" t="str">
        <f t="shared" si="409"/>
        <v xml:space="preserve">проверка пройдена</v>
      </c>
      <c r="AI11" s="147" t="str">
        <f t="shared" si="408"/>
        <v xml:space="preserve">проверка пройдена</v>
      </c>
    </row>
    <row r="12" ht="87" customHeight="1">
      <c r="A12" s="143"/>
      <c r="B12" s="143"/>
      <c r="C12" s="87" t="s">
        <v>691</v>
      </c>
      <c r="D12" s="143" t="str">
        <f>VLOOKUP(C12,'Коды программ'!$A$2:$B$578,2,FALSE)</f>
        <v xml:space="preserve">Разработка и эксплуатация нефтяных и газовых месторождений</v>
      </c>
      <c r="E12" s="153" t="s">
        <v>48</v>
      </c>
      <c r="F12" s="159" t="s">
        <v>49</v>
      </c>
      <c r="G12" s="156">
        <v>0</v>
      </c>
      <c r="H12" s="156">
        <v>0</v>
      </c>
      <c r="I12" s="156">
        <v>0</v>
      </c>
      <c r="J12" s="156">
        <v>0</v>
      </c>
      <c r="K12" s="156">
        <v>0</v>
      </c>
      <c r="L12" s="156">
        <v>0</v>
      </c>
      <c r="M12" s="156">
        <v>0</v>
      </c>
      <c r="N12" s="156">
        <v>0</v>
      </c>
      <c r="O12" s="156">
        <v>0</v>
      </c>
      <c r="P12" s="156">
        <v>0</v>
      </c>
      <c r="Q12" s="156">
        <v>0</v>
      </c>
      <c r="R12" s="156">
        <v>0</v>
      </c>
      <c r="S12" s="156">
        <v>0</v>
      </c>
      <c r="T12" s="156">
        <v>0</v>
      </c>
      <c r="U12" s="156">
        <v>0</v>
      </c>
      <c r="V12" s="156">
        <v>0</v>
      </c>
      <c r="W12" s="156">
        <v>0</v>
      </c>
      <c r="X12" s="156">
        <v>0</v>
      </c>
      <c r="Y12" s="156">
        <v>0</v>
      </c>
      <c r="Z12" s="156">
        <v>0</v>
      </c>
      <c r="AA12" s="156">
        <v>0</v>
      </c>
      <c r="AB12" s="156">
        <v>0</v>
      </c>
      <c r="AC12" s="156">
        <v>0</v>
      </c>
      <c r="AD12" s="156">
        <v>0</v>
      </c>
      <c r="AE12" s="156">
        <v>0</v>
      </c>
      <c r="AF12" s="156">
        <v>0</v>
      </c>
      <c r="AG12" s="156"/>
      <c r="AH12" s="147" t="str">
        <f t="shared" si="409"/>
        <v xml:space="preserve">проверка пройдена</v>
      </c>
      <c r="AI12" s="147" t="str">
        <f t="shared" si="408"/>
        <v xml:space="preserve">проверка пройдена</v>
      </c>
    </row>
    <row r="13" ht="45">
      <c r="A13" s="143"/>
      <c r="B13" s="143"/>
      <c r="C13" s="87" t="s">
        <v>691</v>
      </c>
      <c r="D13" s="143" t="str">
        <f>VLOOKUP(C13,'Коды программ'!$A$2:$B$578,2,FALSE)</f>
        <v xml:space="preserve">Разработка и эксплуатация нефтяных и газовых месторождений</v>
      </c>
      <c r="E13" s="153" t="s">
        <v>54</v>
      </c>
      <c r="F13" s="159" t="s">
        <v>55</v>
      </c>
      <c r="G13" s="156">
        <v>0</v>
      </c>
      <c r="H13" s="156">
        <v>0</v>
      </c>
      <c r="I13" s="156">
        <v>0</v>
      </c>
      <c r="J13" s="156">
        <v>0</v>
      </c>
      <c r="K13" s="156">
        <v>0</v>
      </c>
      <c r="L13" s="156">
        <v>0</v>
      </c>
      <c r="M13" s="156">
        <v>0</v>
      </c>
      <c r="N13" s="156">
        <v>0</v>
      </c>
      <c r="O13" s="156">
        <v>0</v>
      </c>
      <c r="P13" s="156">
        <v>0</v>
      </c>
      <c r="Q13" s="156">
        <v>0</v>
      </c>
      <c r="R13" s="156">
        <v>0</v>
      </c>
      <c r="S13" s="156">
        <v>0</v>
      </c>
      <c r="T13" s="156">
        <v>0</v>
      </c>
      <c r="U13" s="156">
        <v>0</v>
      </c>
      <c r="V13" s="156">
        <v>0</v>
      </c>
      <c r="W13" s="156">
        <v>0</v>
      </c>
      <c r="X13" s="156">
        <v>0</v>
      </c>
      <c r="Y13" s="156">
        <v>0</v>
      </c>
      <c r="Z13" s="156">
        <v>0</v>
      </c>
      <c r="AA13" s="156">
        <v>0</v>
      </c>
      <c r="AB13" s="156">
        <v>0</v>
      </c>
      <c r="AC13" s="156">
        <v>0</v>
      </c>
      <c r="AD13" s="156">
        <v>0</v>
      </c>
      <c r="AE13" s="156">
        <v>0</v>
      </c>
      <c r="AF13" s="156">
        <v>0</v>
      </c>
      <c r="AG13" s="156"/>
      <c r="AH13" s="147" t="str">
        <f t="shared" si="409"/>
        <v xml:space="preserve">проверка пройдена</v>
      </c>
      <c r="AI13" s="147" t="str">
        <f t="shared" si="408"/>
        <v xml:space="preserve">проверка пройдена</v>
      </c>
    </row>
    <row r="14" ht="45">
      <c r="A14" s="143"/>
      <c r="B14" s="143"/>
      <c r="C14" s="87" t="s">
        <v>691</v>
      </c>
      <c r="D14" s="143" t="str">
        <f>VLOOKUP(C14,'Коды программ'!$A$2:$B$578,2,FALSE)</f>
        <v xml:space="preserve">Разработка и эксплуатация нефтяных и газовых месторождений</v>
      </c>
      <c r="E14" s="153" t="s">
        <v>60</v>
      </c>
      <c r="F14" s="159" t="s">
        <v>61</v>
      </c>
      <c r="G14" s="156">
        <v>0</v>
      </c>
      <c r="H14" s="156">
        <v>0</v>
      </c>
      <c r="I14" s="156">
        <v>0</v>
      </c>
      <c r="J14" s="156">
        <v>0</v>
      </c>
      <c r="K14" s="156">
        <v>0</v>
      </c>
      <c r="L14" s="156">
        <v>0</v>
      </c>
      <c r="M14" s="156">
        <v>0</v>
      </c>
      <c r="N14" s="156">
        <v>0</v>
      </c>
      <c r="O14" s="156">
        <v>0</v>
      </c>
      <c r="P14" s="156">
        <v>0</v>
      </c>
      <c r="Q14" s="156">
        <v>0</v>
      </c>
      <c r="R14" s="156">
        <v>0</v>
      </c>
      <c r="S14" s="156">
        <v>0</v>
      </c>
      <c r="T14" s="156">
        <v>0</v>
      </c>
      <c r="U14" s="156">
        <v>0</v>
      </c>
      <c r="V14" s="156">
        <v>0</v>
      </c>
      <c r="W14" s="156">
        <v>0</v>
      </c>
      <c r="X14" s="156">
        <v>0</v>
      </c>
      <c r="Y14" s="156">
        <v>0</v>
      </c>
      <c r="Z14" s="156">
        <v>0</v>
      </c>
      <c r="AA14" s="156">
        <v>0</v>
      </c>
      <c r="AB14" s="156">
        <v>0</v>
      </c>
      <c r="AC14" s="156">
        <v>0</v>
      </c>
      <c r="AD14" s="156">
        <v>0</v>
      </c>
      <c r="AE14" s="156">
        <v>0</v>
      </c>
      <c r="AF14" s="156">
        <v>0</v>
      </c>
      <c r="AG14" s="156"/>
      <c r="AH14" s="147" t="str">
        <f t="shared" si="409"/>
        <v xml:space="preserve">проверка пройдена</v>
      </c>
      <c r="AI14" s="147" t="str">
        <f>IF(OR(S14&gt;H14,T14&gt;H14),"ВНИМАНИЕ! В гр.09 и/или 10 не может стоять значение большее, чем в гр.08","проверка пройдена")</f>
        <v xml:space="preserve">проверка пройдена</v>
      </c>
    </row>
    <row r="15" ht="45" customHeight="1">
      <c r="A15" s="143"/>
      <c r="B15" s="143"/>
      <c r="C15" s="87" t="s">
        <v>691</v>
      </c>
      <c r="D15" s="143" t="str">
        <f>VLOOKUP(C15,'Коды программ'!$A$2:$B$578,2,FALSE)</f>
        <v xml:space="preserve">Разработка и эксплуатация нефтяных и газовых месторождений</v>
      </c>
      <c r="E15" s="160" t="s">
        <v>65</v>
      </c>
      <c r="F15" s="161" t="s">
        <v>66</v>
      </c>
      <c r="G15" s="156">
        <v>0</v>
      </c>
      <c r="H15" s="156">
        <v>0</v>
      </c>
      <c r="I15" s="156">
        <v>0</v>
      </c>
      <c r="J15" s="156">
        <v>0</v>
      </c>
      <c r="K15" s="156">
        <v>0</v>
      </c>
      <c r="L15" s="156">
        <v>0</v>
      </c>
      <c r="M15" s="156">
        <v>0</v>
      </c>
      <c r="N15" s="156">
        <v>0</v>
      </c>
      <c r="O15" s="156">
        <v>0</v>
      </c>
      <c r="P15" s="156">
        <v>0</v>
      </c>
      <c r="Q15" s="156">
        <v>0</v>
      </c>
      <c r="R15" s="156">
        <v>0</v>
      </c>
      <c r="S15" s="156">
        <v>0</v>
      </c>
      <c r="T15" s="156">
        <v>0</v>
      </c>
      <c r="U15" s="156">
        <v>0</v>
      </c>
      <c r="V15" s="156">
        <v>0</v>
      </c>
      <c r="W15" s="156">
        <v>0</v>
      </c>
      <c r="X15" s="156">
        <v>0</v>
      </c>
      <c r="Y15" s="156">
        <v>0</v>
      </c>
      <c r="Z15" s="156">
        <v>0</v>
      </c>
      <c r="AA15" s="156"/>
      <c r="AB15" s="156"/>
      <c r="AC15" s="156"/>
      <c r="AD15" s="156">
        <v>0</v>
      </c>
      <c r="AE15" s="156">
        <v>0</v>
      </c>
      <c r="AF15" s="156">
        <v>0</v>
      </c>
      <c r="AG15" s="156"/>
      <c r="AH15" s="147" t="str">
        <f t="shared" si="409"/>
        <v xml:space="preserve">проверка пройдена</v>
      </c>
      <c r="AI15" s="147" t="str">
        <f t="shared" si="408"/>
        <v xml:space="preserve">проверка пройдена</v>
      </c>
    </row>
    <row r="16" ht="21.649999999999999" customHeight="1">
      <c r="A16" s="143"/>
      <c r="B16" s="143"/>
      <c r="C16" s="87" t="s">
        <v>691</v>
      </c>
      <c r="D16" s="143" t="str">
        <f>VLOOKUP(C16,'Коды программ'!$A$2:$B$578,2,FALSE)</f>
        <v xml:space="preserve">Разработка и эксплуатация нефтяных и газовых месторождений</v>
      </c>
      <c r="E16" s="160" t="s">
        <v>70</v>
      </c>
      <c r="F16" s="161" t="s">
        <v>71</v>
      </c>
      <c r="G16" s="156">
        <v>0</v>
      </c>
      <c r="H16" s="156">
        <v>0</v>
      </c>
      <c r="I16" s="156">
        <v>0</v>
      </c>
      <c r="J16" s="156">
        <v>0</v>
      </c>
      <c r="K16" s="156"/>
      <c r="L16" s="156">
        <v>0</v>
      </c>
      <c r="M16" s="156">
        <v>0</v>
      </c>
      <c r="N16" s="156">
        <v>0</v>
      </c>
      <c r="O16" s="156">
        <v>0</v>
      </c>
      <c r="P16" s="156">
        <v>0</v>
      </c>
      <c r="Q16" s="156">
        <v>0</v>
      </c>
      <c r="R16" s="156">
        <v>0</v>
      </c>
      <c r="S16" s="156">
        <v>0</v>
      </c>
      <c r="T16" s="156">
        <v>0</v>
      </c>
      <c r="U16" s="156">
        <v>0</v>
      </c>
      <c r="V16" s="156">
        <v>0</v>
      </c>
      <c r="W16" s="156">
        <v>0</v>
      </c>
      <c r="X16" s="156">
        <v>0</v>
      </c>
      <c r="Y16" s="156">
        <v>0</v>
      </c>
      <c r="Z16" s="156">
        <v>0</v>
      </c>
      <c r="AA16" s="156">
        <v>0</v>
      </c>
      <c r="AB16" s="156">
        <v>0</v>
      </c>
      <c r="AC16" s="156">
        <v>0</v>
      </c>
      <c r="AD16" s="156">
        <v>0</v>
      </c>
      <c r="AE16" s="156">
        <v>0</v>
      </c>
      <c r="AF16" s="156">
        <v>0</v>
      </c>
      <c r="AG16" s="156"/>
      <c r="AH16" s="147" t="str">
        <f t="shared" si="409"/>
        <v xml:space="preserve">проверка пройдена</v>
      </c>
      <c r="AI16" s="147" t="str">
        <f t="shared" si="408"/>
        <v xml:space="preserve">проверка пройдена</v>
      </c>
    </row>
    <row r="17" ht="45">
      <c r="A17" s="143"/>
      <c r="B17" s="143"/>
      <c r="C17" s="87" t="s">
        <v>691</v>
      </c>
      <c r="D17" s="143" t="str">
        <f>VLOOKUP(C17,'Коды программ'!$A$2:$B$578,2,FALSE)</f>
        <v xml:space="preserve">Разработка и эксплуатация нефтяных и газовых месторождений</v>
      </c>
      <c r="E17" s="160" t="s">
        <v>75</v>
      </c>
      <c r="F17" s="161" t="s">
        <v>76</v>
      </c>
      <c r="G17" s="156">
        <v>0</v>
      </c>
      <c r="H17" s="156">
        <v>0</v>
      </c>
      <c r="I17" s="156">
        <v>0</v>
      </c>
      <c r="J17" s="156">
        <v>0</v>
      </c>
      <c r="K17" s="156">
        <v>0</v>
      </c>
      <c r="L17" s="156">
        <v>0</v>
      </c>
      <c r="M17" s="156">
        <v>0</v>
      </c>
      <c r="N17" s="156">
        <v>0</v>
      </c>
      <c r="O17" s="156">
        <v>0</v>
      </c>
      <c r="P17" s="156">
        <v>0</v>
      </c>
      <c r="Q17" s="156">
        <v>0</v>
      </c>
      <c r="R17" s="156">
        <v>0</v>
      </c>
      <c r="S17" s="156">
        <v>0</v>
      </c>
      <c r="T17" s="156">
        <v>0</v>
      </c>
      <c r="U17" s="156">
        <v>0</v>
      </c>
      <c r="V17" s="156">
        <v>0</v>
      </c>
      <c r="W17" s="156">
        <v>0</v>
      </c>
      <c r="X17" s="156">
        <v>0</v>
      </c>
      <c r="Y17" s="156">
        <v>0</v>
      </c>
      <c r="Z17" s="156">
        <v>0</v>
      </c>
      <c r="AA17" s="156">
        <v>0</v>
      </c>
      <c r="AB17" s="156">
        <v>0</v>
      </c>
      <c r="AC17" s="156">
        <v>0</v>
      </c>
      <c r="AD17" s="156">
        <v>0</v>
      </c>
      <c r="AE17" s="156"/>
      <c r="AF17" s="156">
        <v>0</v>
      </c>
      <c r="AG17" s="156"/>
      <c r="AH17" s="147" t="str">
        <f t="shared" si="409"/>
        <v xml:space="preserve">проверка пройдена</v>
      </c>
      <c r="AI17" s="147" t="str">
        <f t="shared" si="408"/>
        <v xml:space="preserve">проверка пройдена</v>
      </c>
    </row>
    <row r="18" ht="37.5" customHeight="1">
      <c r="A18" s="143"/>
      <c r="B18" s="143"/>
      <c r="C18" s="87" t="s">
        <v>691</v>
      </c>
      <c r="D18" s="143" t="str">
        <f>VLOOKUP(C18,'Коды программ'!$A$2:$B$578,2,FALSE)</f>
        <v xml:space="preserve">Разработка и эксплуатация нефтяных и газовых месторождений</v>
      </c>
      <c r="E18" s="160" t="s">
        <v>80</v>
      </c>
      <c r="F18" s="161" t="s">
        <v>81</v>
      </c>
      <c r="G18" s="156">
        <v>0</v>
      </c>
      <c r="H18" s="156">
        <v>0</v>
      </c>
      <c r="I18" s="156">
        <v>0</v>
      </c>
      <c r="J18" s="156">
        <v>0</v>
      </c>
      <c r="K18" s="156">
        <v>0</v>
      </c>
      <c r="L18" s="156">
        <v>0</v>
      </c>
      <c r="M18" s="156">
        <v>0</v>
      </c>
      <c r="N18" s="156">
        <v>0</v>
      </c>
      <c r="O18" s="156">
        <v>0</v>
      </c>
      <c r="P18" s="156">
        <v>0</v>
      </c>
      <c r="Q18" s="156">
        <v>0</v>
      </c>
      <c r="R18" s="156">
        <v>0</v>
      </c>
      <c r="S18" s="156">
        <v>0</v>
      </c>
      <c r="T18" s="156">
        <v>0</v>
      </c>
      <c r="U18" s="156">
        <v>0</v>
      </c>
      <c r="V18" s="156">
        <v>0</v>
      </c>
      <c r="W18" s="156">
        <v>0</v>
      </c>
      <c r="X18" s="156">
        <v>0</v>
      </c>
      <c r="Y18" s="156">
        <v>0</v>
      </c>
      <c r="Z18" s="156">
        <v>0</v>
      </c>
      <c r="AA18" s="156">
        <v>0</v>
      </c>
      <c r="AB18" s="156">
        <v>0</v>
      </c>
      <c r="AC18" s="156">
        <v>0</v>
      </c>
      <c r="AD18" s="156">
        <v>0</v>
      </c>
      <c r="AE18" s="156">
        <v>0</v>
      </c>
      <c r="AF18" s="156">
        <v>0</v>
      </c>
      <c r="AG18" s="156"/>
      <c r="AH18" s="147" t="str">
        <f t="shared" si="409"/>
        <v xml:space="preserve">проверка пройдена</v>
      </c>
      <c r="AI18" s="147" t="str">
        <f t="shared" si="408"/>
        <v xml:space="preserve">проверка пройдена</v>
      </c>
    </row>
    <row r="19" ht="60">
      <c r="A19" s="143"/>
      <c r="B19" s="143"/>
      <c r="C19" s="87" t="s">
        <v>691</v>
      </c>
      <c r="D19" s="143" t="str">
        <f>VLOOKUP(C19,'Коды программ'!$A$2:$B$578,2,FALSE)</f>
        <v xml:space="preserve">Разработка и эксплуатация нефтяных и газовых месторождений</v>
      </c>
      <c r="E19" s="153" t="s">
        <v>85</v>
      </c>
      <c r="F19" s="162" t="s">
        <v>86</v>
      </c>
      <c r="G19" s="156">
        <v>0</v>
      </c>
      <c r="H19" s="156">
        <v>0</v>
      </c>
      <c r="I19" s="156">
        <v>0</v>
      </c>
      <c r="J19" s="156">
        <v>0</v>
      </c>
      <c r="K19" s="156">
        <v>0</v>
      </c>
      <c r="L19" s="156">
        <v>0</v>
      </c>
      <c r="M19" s="156">
        <v>0</v>
      </c>
      <c r="N19" s="156">
        <v>0</v>
      </c>
      <c r="O19" s="156">
        <v>0</v>
      </c>
      <c r="P19" s="156">
        <v>0</v>
      </c>
      <c r="Q19" s="156">
        <v>0</v>
      </c>
      <c r="R19" s="156">
        <v>0</v>
      </c>
      <c r="S19" s="156">
        <v>0</v>
      </c>
      <c r="T19" s="156">
        <v>0</v>
      </c>
      <c r="U19" s="156">
        <v>0</v>
      </c>
      <c r="V19" s="156">
        <v>0</v>
      </c>
      <c r="W19" s="156">
        <v>0</v>
      </c>
      <c r="X19" s="156">
        <v>0</v>
      </c>
      <c r="Y19" s="156">
        <v>0</v>
      </c>
      <c r="Z19" s="156">
        <v>0</v>
      </c>
      <c r="AA19" s="156">
        <v>0</v>
      </c>
      <c r="AB19" s="156">
        <v>0</v>
      </c>
      <c r="AC19" s="156">
        <v>0</v>
      </c>
      <c r="AD19" s="156">
        <v>0</v>
      </c>
      <c r="AE19" s="156">
        <v>0</v>
      </c>
      <c r="AF19" s="156">
        <v>0</v>
      </c>
      <c r="AG19" s="156"/>
      <c r="AH19" s="147" t="str">
        <f t="shared" si="409"/>
        <v xml:space="preserve">проверка пройдена</v>
      </c>
      <c r="AI19" s="147" t="str">
        <f t="shared" si="408"/>
        <v xml:space="preserve">проверка пройдена</v>
      </c>
    </row>
    <row r="20" ht="75">
      <c r="A20" s="143"/>
      <c r="B20" s="143"/>
      <c r="C20" s="87" t="s">
        <v>691</v>
      </c>
      <c r="D20" s="143" t="str">
        <f>VLOOKUP(C20,'Коды программ'!$A$2:$B$578,2,FALSE)</f>
        <v xml:space="preserve">Разработка и эксплуатация нефтяных и газовых месторождений</v>
      </c>
      <c r="E20" s="153" t="s">
        <v>90</v>
      </c>
      <c r="F20" s="162" t="s">
        <v>91</v>
      </c>
      <c r="G20" s="156">
        <v>0</v>
      </c>
      <c r="H20" s="156">
        <v>0</v>
      </c>
      <c r="I20" s="156">
        <v>0</v>
      </c>
      <c r="J20" s="156">
        <v>0</v>
      </c>
      <c r="K20" s="156">
        <v>0</v>
      </c>
      <c r="L20" s="156">
        <v>0</v>
      </c>
      <c r="M20" s="156">
        <v>0</v>
      </c>
      <c r="N20" s="156">
        <v>0</v>
      </c>
      <c r="O20" s="156">
        <v>0</v>
      </c>
      <c r="P20" s="156">
        <v>0</v>
      </c>
      <c r="Q20" s="156">
        <v>0</v>
      </c>
      <c r="R20" s="156">
        <v>0</v>
      </c>
      <c r="S20" s="156">
        <v>0</v>
      </c>
      <c r="T20" s="156">
        <v>0</v>
      </c>
      <c r="U20" s="156">
        <v>0</v>
      </c>
      <c r="V20" s="156">
        <v>0</v>
      </c>
      <c r="W20" s="156">
        <v>0</v>
      </c>
      <c r="X20" s="156">
        <v>0</v>
      </c>
      <c r="Y20" s="156">
        <v>0</v>
      </c>
      <c r="Z20" s="156">
        <v>0</v>
      </c>
      <c r="AA20" s="156">
        <v>0</v>
      </c>
      <c r="AB20" s="156">
        <v>0</v>
      </c>
      <c r="AC20" s="156">
        <v>0</v>
      </c>
      <c r="AD20" s="156">
        <v>0</v>
      </c>
      <c r="AE20" s="156">
        <v>0</v>
      </c>
      <c r="AF20" s="156">
        <v>0</v>
      </c>
      <c r="AG20" s="156"/>
      <c r="AH20" s="147" t="str">
        <f t="shared" si="409"/>
        <v xml:space="preserve">проверка пройдена</v>
      </c>
      <c r="AI20" s="147" t="str">
        <f t="shared" si="408"/>
        <v xml:space="preserve">проверка пройдена</v>
      </c>
    </row>
    <row r="21" ht="105.75" customHeight="1">
      <c r="A21" s="143"/>
      <c r="B21" s="143"/>
      <c r="C21" s="87" t="s">
        <v>691</v>
      </c>
      <c r="D21" s="143" t="str">
        <f>VLOOKUP(C21,'Коды программ'!$A$2:$B$578,2,FALSE)</f>
        <v xml:space="preserve">Разработка и эксплуатация нефтяных и газовых месторождений</v>
      </c>
      <c r="E21" s="163" t="s">
        <v>1331</v>
      </c>
      <c r="F21" s="164" t="s">
        <v>1362</v>
      </c>
      <c r="G21" s="165" t="str">
        <f>IF(AND(G7&lt;=G6,G8&lt;=G7,G9&lt;=G6,G10&lt;=G6,G11=(G7+G9),G11=(G12+G13+G14+G15+G16+G17+G18),G19&lt;=G11,G20&lt;=G11,(G7+G9)&lt;=G6,G12&lt;=G11,G13&lt;=G11,G14&lt;=G11,G15&lt;=G11,G16&lt;=G11,G17&lt;=G11,G18&lt;=G11,G19&lt;=G10,G19&lt;=G11),"проверка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H21" s="165" t="str">
        <f>IF(AND(H7&lt;=H6,H8&lt;=H7,H9&lt;=H6,H10&lt;=H6,H11=(H7+H9),H11=(H12+H13+H14+H15+H16+H17+H18),H19&lt;=H11,H20&lt;=H11,(H7+H9)&lt;=H6,H12&lt;=H11,H13&lt;=H11,H14&lt;=H11,H15&lt;=H11,H16&lt;=H11,H17&lt;=H11,H18&lt;=H11,H19&lt;=H10,H19&lt;=H11),"проверка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I21" s="165" t="str">
        <f>IF(AND(I7&lt;=I6,I8&lt;=I7,I9&lt;=I6,I10&lt;=I6,I11=(I7+I9),I11=(I12+I13+I14+I15+I16+I17+I18),I19&lt;=I11,I20&lt;=I11,(I7+I9)&lt;=I6,I12&lt;=I11,I13&lt;=I11,I14&lt;=I11,I15&lt;=I11,I16&lt;=I11,I17&lt;=I11,I18&lt;=I11,I19&lt;=I10,I19&lt;=I11),"проверка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J21" s="165" t="str">
        <f>IF(AND(J7&lt;=J6,J8&lt;=J7,J9&lt;=J6,J10&lt;=J6,J11=(J7+J9),J11=(J12+J13+J14+J15+J16+J17+J18),J19&lt;=J11,J20&lt;=J11,(J7+J9)&lt;=J6,J12&lt;=J11,J13&lt;=J11,J14&lt;=J11,J15&lt;=J11,J16&lt;=J11,J17&lt;=J11,J18&lt;=J11,J19&lt;=J10,J19&lt;=J11),"проверка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K21" s="165" t="str">
        <f>IF(AND(K7&lt;=K6,K8&lt;=K7,K9&lt;=K6,K10&lt;=K6,K11=(K7+K9),K11=(K12+K13+K14+K15+K16+K17+K18),K19&lt;=K11,K20&lt;=K11,(K7+K9)&lt;=K6,K12&lt;=K11,K13&lt;=K11,K14&lt;=K11,K15&lt;=K11,K16&lt;=K11,K17&lt;=K11,K18&lt;=K11,K19&lt;=K10,K19&lt;=K11),"проверка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L21" s="165" t="str">
        <f>IF(AND(L7&lt;=L6,L8&lt;=L7,L9&lt;=L6,L10&lt;=L6,L11=(L7+L9),L11=(L12+L13+L14+L15+L16+L17+L18),L19&lt;=L11,L20&lt;=L11,(L7+L9)&lt;=L6,L12&lt;=L11,L13&lt;=L11,L14&lt;=L11,L15&lt;=L11,L16&lt;=L11,L17&lt;=L11,L18&lt;=L11,L19&lt;=L10,L19&lt;=L11),"проверка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M21" s="165" t="str">
        <f>IF(AND(M7&lt;=M6,M8&lt;=M7,M9&lt;=M6,M10&lt;=M6,M11=(M7+M9),M11=(M12+M13+M14+M15+M16+M17+M18),M19&lt;=M11,M20&lt;=M11,(M7+M9)&lt;=M6,M12&lt;=M11,M13&lt;=M11,M14&lt;=M11,M15&lt;=M11,M16&lt;=M11,M17&lt;=M11,M18&lt;=M11,M19&lt;=M10,M19&lt;=M11),"проверка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N21" s="165" t="str">
        <f>IF(AND(N7&lt;=N6,N8&lt;=N7,N9&lt;=N6,N10&lt;=N6,N11=(N7+N9),N11=(N12+N13+N14+N15+N16+N17+N18),N19&lt;=N11,N20&lt;=N11,(N7+N9)&lt;=N6,N12&lt;=N11,N13&lt;=N11,N14&lt;=N11,N15&lt;=N11,N16&lt;=N11,N17&lt;=N11,N18&lt;=N11,N19&lt;=N10,N19&lt;=N11),"проверка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O21" s="165" t="str">
        <f>IF(AND(O7&lt;=O6,O8&lt;=O7,O9&lt;=O6,O10&lt;=O6,O11=(O7+O9),O11=(O12+O13+O14+O15+O16+O17+O18),O19&lt;=O11,O20&lt;=O11,(O7+O9)&lt;=O6,O12&lt;=O11,O13&lt;=O11,O14&lt;=O11,O15&lt;=O11,O16&lt;=O11,O17&lt;=O11,O18&lt;=O11,O19&lt;=O10,O19&lt;=O11),"проверка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P21" s="165" t="str">
        <f>IF(AND(P7&lt;=P6,P8&lt;=P7,P9&lt;=P6,P10&lt;=P6,P11=(P7+P9),P11=(P12+P13+P14+P15+P16+P17+P18),P19&lt;=P11,P20&lt;=P11,(P7+P9)&lt;=P6,P12&lt;=P11,P13&lt;=P11,P14&lt;=P11,P15&lt;=P11,P16&lt;=P11,P17&lt;=P11,P18&lt;=P11,P19&lt;=P10,P19&lt;=P11),"проверка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Q21" s="165" t="str">
        <f>IF(AND(Q7&lt;=Q6,Q8&lt;=Q7,Q9&lt;=Q6,Q10&lt;=Q6,Q11=(Q7+Q9),Q11=(Q12+Q13+Q14+Q15+Q16+Q17+Q18),Q19&lt;=Q11,Q20&lt;=Q11,(Q7+Q9)&lt;=Q6,Q12&lt;=Q11,Q13&lt;=Q11,Q14&lt;=Q11,Q15&lt;=Q11,Q16&lt;=Q11,Q17&lt;=Q11,Q18&lt;=Q11,Q19&lt;=Q10,Q19&lt;=Q11),"проверка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R21" s="165" t="str">
        <f>IF(AND(R7&lt;=R6,R8&lt;=R7,R9&lt;=R6,R10&lt;=R6,R11=(R7+R9),R11=(R12+R13+R14+R15+R16+R17+R18),R19&lt;=R11,R20&lt;=R11,(R7+R9)&lt;=R6,R12&lt;=R11,R13&lt;=R11,R14&lt;=R11,R15&lt;=R11,R16&lt;=R11,R17&lt;=R11,R18&lt;=R11,R19&lt;=R10,R19&lt;=R11),"проверка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S21" s="165" t="str">
        <f>IF(AND(S7&lt;=S6,S8&lt;=S7,S9&lt;=S6,S10&lt;=S6,S11=(S7+S9),S11=(S12+S13+S14+S15+S16+S17+S18),S19&lt;=S11,S20&lt;=S11,(S7+S9)&lt;=S6,S12&lt;=S11,S13&lt;=S11,S14&lt;=S11,S15&lt;=S11,S16&lt;=S11,S17&lt;=S11,S18&lt;=S11,S19&lt;=S10,S19&lt;=S11),"проверка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T21" s="165" t="str">
        <f>IF(AND(T7&lt;=T6,T8&lt;=T7,T9&lt;=T6,T10&lt;=T6,T11=(T7+T9),T11=(T12+T13+T14+T15+T16+T17+T18),T19&lt;=T11,T20&lt;=T11,(T7+T9)&lt;=T6,T12&lt;=T11,T13&lt;=T11,T14&lt;=T11,T15&lt;=T11,T16&lt;=T11,T17&lt;=T11,T18&lt;=T11,T19&lt;=T10,T19&lt;=T11),"проверка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U21" s="165" t="str">
        <f>IF(AND(U7&lt;=U6,U8&lt;=U7,U9&lt;=U6,U10&lt;=U6,U11=(U7+U9),U11=(U12+U13+U14+U15+U16+U17+U18),U19&lt;=U11,U20&lt;=U11,(U7+U9)&lt;=U6,U12&lt;=U11,U13&lt;=U11,U14&lt;=U11,U15&lt;=U11,U16&lt;=U11,U17&lt;=U11,U18&lt;=U11,U19&lt;=U10,U19&lt;=U11),"проверка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V21" s="165" t="str">
        <f>IF(AND(V7&lt;=V6,V8&lt;=V7,V9&lt;=V6,V10&lt;=V6,V11=(V7+V9),V11=(V12+V13+V14+V15+V16+V17+V18),V19&lt;=V11,V20&lt;=V11,(V7+V9)&lt;=V6,V12&lt;=V11,V13&lt;=V11,V14&lt;=V11,V15&lt;=V11,V16&lt;=V11,V17&lt;=V11,V18&lt;=V11,V19&lt;=V10,V19&lt;=V11),"проверка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W21" s="165" t="str">
        <f>IF(AND(W7&lt;=W6,W8&lt;=W7,W9&lt;=W6,W10&lt;=W6,W11=(W7+W9),W11=(W12+W13+W14+W15+W16+W17+W18),W19&lt;=W11,W20&lt;=W11,(W7+W9)&lt;=W6,W12&lt;=W11,W13&lt;=W11,W14&lt;=W11,W15&lt;=W11,W16&lt;=W11,W17&lt;=W11,W18&lt;=W11,W19&lt;=W10,W19&lt;=W11),"проверка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X21" s="165" t="str">
        <f>IF(AND(X7&lt;=X6,X8&lt;=X7,X9&lt;=X6,X10&lt;=X6,X11=(X7+X9),X11=(X12+X13+X14+X15+X16+X17+X18),X19&lt;=X11,X20&lt;=X11,(X7+X9)&lt;=X6,X12&lt;=X11,X13&lt;=X11,X14&lt;=X11,X15&lt;=X11,X16&lt;=X11,X17&lt;=X11,X18&lt;=X11,X19&lt;=X10,X19&lt;=X11),"проверка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Y21" s="165" t="str">
        <f>IF(AND(Y7&lt;=Y6,Y8&lt;=Y7,Y9&lt;=Y6,Y10&lt;=Y6,Y11=(Y7+Y9),Y11=(Y12+Y13+Y14+Y15+Y16+Y17+Y18),Y19&lt;=Y11,Y20&lt;=Y11,(Y7+Y9)&lt;=Y6,Y12&lt;=Y11,Y13&lt;=Y11,Y14&lt;=Y11,Y15&lt;=Y11,Y16&lt;=Y11,Y17&lt;=Y11,Y18&lt;=Y11,Y19&lt;=Y10,Y19&lt;=Y11),"проверка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Z21" s="165" t="str">
        <f>IF(AND(Z7&lt;=Z6,Z8&lt;=Z7,Z9&lt;=Z6,Z10&lt;=Z6,Z11=(Z7+Z9),Z11=(Z12+Z13+Z14+Z15+Z16+Z17+Z18),Z19&lt;=Z11,Z20&lt;=Z11,(Z7+Z9)&lt;=Z6,Z12&lt;=Z11,Z13&lt;=Z11,Z14&lt;=Z11,Z15&lt;=Z11,Z16&lt;=Z11,Z17&lt;=Z11,Z18&lt;=Z11,Z19&lt;=Z10,Z19&lt;=Z11),"проверка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AA21" s="165" t="str">
        <f>IF(AND(AA7&lt;=AA6,AA8&lt;=AA7,AA9&lt;=AA6,AA10&lt;=AA6,AA11=(AA7+AA9),AA11=(AA12+AA13+AA14+AA15+AA16+AA17+AA18),AA19&lt;=AA11,AA20&lt;=AA11,(AA7+AA9)&lt;=AA6,AA12&lt;=AA11,AA13&lt;=AA11,AA14&lt;=AA11,AA15&lt;=AA11,AA16&lt;=AA11,AA17&lt;=AA11,AA18&lt;=AA11,AA19&lt;=AA10,AA19&lt;=AA11)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AB21" s="165" t="str">
        <f>IF(AND(AB7&lt;=AB6,AB8&lt;=AB7,AB9&lt;=AB6,AB10&lt;=AB6,AB11=(AB7+AB9),AB11=(AB12+AB13+AB14+AB15+AB16+AB17+AB18),AB19&lt;=AB11,AB20&lt;=AB11,(AB7+AB9)&lt;=AB6,AB12&lt;=AB11,AB13&lt;=AB11,AB14&lt;=AB11,AB15&lt;=AB11,AB16&lt;=AB11,AB17&lt;=AB11,AB18&lt;=AB11,AB19&lt;=AB10,AB19&lt;=AB11)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AC21" s="165" t="str">
        <f>IF(AND(AC7&lt;=AC6,AC8&lt;=AC7,AC9&lt;=AC6,AC10&lt;=AC6,AC11=(AC7+AC9),AC11=(AC12+AC13+AC14+AC15+AC16+AC17+AC18),AC19&lt;=AC11,AC20&lt;=AC11,(AC7+AC9)&lt;=AC6,AC12&lt;=AC11,AC13&lt;=AC11,AC14&lt;=AC11,AC15&lt;=AC11,AC16&lt;=AC11,AC17&lt;=AC11,AC18&lt;=AC11,AC19&lt;=AC10,AC19&lt;=AC11)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AD21" s="165" t="str">
        <f>IF(AND(AD7&lt;=AD6,AD8&lt;=AD7,AD9&lt;=AD6,AD10&lt;=AD6,AD11=(AD7+AD9),AD11=(AD12+AD13+AD14+AD15+AD16+AD17+AD18),AD19&lt;=AD11,AD20&lt;=AD11,(AD7+AD9)&lt;=AD6,AD12&lt;=AD11,AD13&lt;=AD11,AD14&lt;=AD11,AD15&lt;=AD11,AD16&lt;=AD11,AD17&lt;=AD11,AD18&lt;=AD11,AD19&lt;=AD10,AD19&lt;=AD11)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AE21" s="165" t="str">
        <f>IF(AND(AE7&lt;=AE6,AE8&lt;=AE7,AE9&lt;=AE6,AE10&lt;=AE6,AE11=(AE7+AE9),AE11=(AE12+AE13+AE14+AE15+AE16+AE17+AE18),AE19&lt;=AE11,AE20&lt;=AE11,(AE7+AE9)&lt;=AE6,AE12&lt;=AE11,AE13&lt;=AE11,AE14&lt;=AE11,AE15&lt;=AE11,AE16&lt;=AE11,AE17&lt;=AE11,AE18&lt;=AE11,AE19&lt;=AE10,AE19&lt;=AE11)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AF21" s="165" t="str">
        <f>IF(AND(AF7&lt;=AF6,AF8&lt;=AF7,AF9&lt;=AF6,AF10&lt;=AF6,AF11=(AF7+AF9),AF11=(AF12+AF13+AF14+AF15+AF16+AF17+AF18),AF19&lt;=AF11,AF20&lt;=AF11,(AF7+AF9)&lt;=AF6,AF12&lt;=AF11,AF13&lt;=AF11,AF14&lt;=AF11,AF15&lt;=AF11,AF16&lt;=AF11,AF17&lt;=AF11,AF18&lt;=AF11,AF19&lt;=AF10,AF19&lt;=AF11)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AG21" s="166"/>
      <c r="AH21" s="147"/>
      <c r="AI21" s="147"/>
    </row>
    <row r="22" ht="30">
      <c r="A22" s="143"/>
      <c r="B22" s="143"/>
      <c r="C22" s="87" t="s">
        <v>697</v>
      </c>
      <c r="D22" s="143" t="str">
        <f>VLOOKUP(C22,'Коды программ'!$A$2:$B$578,2,FALSE)</f>
        <v>Землеустройство</v>
      </c>
      <c r="E22" s="154" t="s">
        <v>6</v>
      </c>
      <c r="F22" s="155" t="s">
        <v>7</v>
      </c>
      <c r="G22" s="156">
        <v>10</v>
      </c>
      <c r="H22" s="156">
        <v>8</v>
      </c>
      <c r="I22" s="156">
        <v>3</v>
      </c>
      <c r="J22" s="156">
        <v>8</v>
      </c>
      <c r="K22" s="156">
        <v>0</v>
      </c>
      <c r="L22" s="156">
        <v>0</v>
      </c>
      <c r="M22" s="156">
        <v>0</v>
      </c>
      <c r="N22" s="156">
        <v>2</v>
      </c>
      <c r="O22" s="156">
        <v>0</v>
      </c>
      <c r="P22" s="156">
        <v>0</v>
      </c>
      <c r="Q22" s="156">
        <v>0</v>
      </c>
      <c r="R22" s="156">
        <v>0</v>
      </c>
      <c r="S22" s="156">
        <v>0</v>
      </c>
      <c r="T22" s="156">
        <v>0</v>
      </c>
      <c r="U22" s="156">
        <v>0</v>
      </c>
      <c r="V22" s="156">
        <v>0</v>
      </c>
      <c r="W22" s="156">
        <v>0</v>
      </c>
      <c r="X22" s="156">
        <v>0</v>
      </c>
      <c r="Y22" s="156">
        <v>0</v>
      </c>
      <c r="Z22" s="156">
        <v>0</v>
      </c>
      <c r="AA22" s="156">
        <v>0</v>
      </c>
      <c r="AB22" s="156">
        <v>0</v>
      </c>
      <c r="AC22" s="156">
        <v>0</v>
      </c>
      <c r="AD22" s="156">
        <v>0</v>
      </c>
      <c r="AE22" s="156">
        <v>0</v>
      </c>
      <c r="AF22" s="156">
        <v>0</v>
      </c>
      <c r="AG22" s="156"/>
      <c r="AH22" s="147" t="str">
        <f t="shared" si="409"/>
        <v xml:space="preserve">проверка пройдена</v>
      </c>
      <c r="AI22" s="147" t="str">
        <f t="shared" ref="AI22:AI68" si="411">IF(OR(I22&gt;H22,J22&gt;H22),"ВНИМАНИЕ! В гр.09 и/или 10 не может стоять значение большее, чем в гр.08","проверка пройдена")</f>
        <v xml:space="preserve">проверка пройдена</v>
      </c>
    </row>
    <row r="23" ht="30">
      <c r="A23" s="143"/>
      <c r="B23" s="143"/>
      <c r="C23" s="217" t="s">
        <v>697</v>
      </c>
      <c r="D23" s="143" t="str">
        <f>VLOOKUP(C23,'Коды программ'!$A$2:$B$578,2,FALSE)</f>
        <v>Землеустройство</v>
      </c>
      <c r="E23" s="154" t="s">
        <v>14</v>
      </c>
      <c r="F23" s="158" t="s">
        <v>15</v>
      </c>
      <c r="G23" s="156">
        <v>0</v>
      </c>
      <c r="H23" s="156">
        <v>0</v>
      </c>
      <c r="I23" s="156">
        <v>0</v>
      </c>
      <c r="J23" s="156">
        <v>0</v>
      </c>
      <c r="K23" s="156">
        <v>0</v>
      </c>
      <c r="L23" s="156">
        <v>0</v>
      </c>
      <c r="M23" s="156">
        <v>0</v>
      </c>
      <c r="N23" s="156">
        <v>0</v>
      </c>
      <c r="O23" s="156">
        <v>0</v>
      </c>
      <c r="P23" s="156">
        <v>0</v>
      </c>
      <c r="Q23" s="156">
        <v>0</v>
      </c>
      <c r="R23" s="156">
        <v>0</v>
      </c>
      <c r="S23" s="156">
        <v>0</v>
      </c>
      <c r="T23" s="156">
        <v>0</v>
      </c>
      <c r="U23" s="156">
        <v>0</v>
      </c>
      <c r="V23" s="156">
        <v>0</v>
      </c>
      <c r="W23" s="156">
        <v>0</v>
      </c>
      <c r="X23" s="156">
        <v>0</v>
      </c>
      <c r="Y23" s="156">
        <v>0</v>
      </c>
      <c r="Z23" s="156">
        <v>0</v>
      </c>
      <c r="AA23" s="156">
        <v>0</v>
      </c>
      <c r="AB23" s="156">
        <v>0</v>
      </c>
      <c r="AC23" s="156">
        <v>0</v>
      </c>
      <c r="AD23" s="156">
        <v>0</v>
      </c>
      <c r="AE23" s="156">
        <v>0</v>
      </c>
      <c r="AF23" s="156">
        <v>0</v>
      </c>
      <c r="AG23" s="156"/>
      <c r="AH23" s="147" t="str">
        <f t="shared" si="409"/>
        <v xml:space="preserve">проверка пройдена</v>
      </c>
      <c r="AI23" s="147" t="str">
        <f t="shared" si="411"/>
        <v xml:space="preserve">проверка пройдена</v>
      </c>
    </row>
    <row r="24" ht="30">
      <c r="A24" s="143"/>
      <c r="B24" s="143"/>
      <c r="C24" s="217" t="s">
        <v>697</v>
      </c>
      <c r="D24" s="143" t="str">
        <f>VLOOKUP(C24,'Коды программ'!$A$2:$B$578,2,FALSE)</f>
        <v>Землеустройство</v>
      </c>
      <c r="E24" s="154" t="s">
        <v>22</v>
      </c>
      <c r="F24" s="158" t="s">
        <v>23</v>
      </c>
      <c r="G24" s="156">
        <v>0</v>
      </c>
      <c r="H24" s="156">
        <v>0</v>
      </c>
      <c r="I24" s="156">
        <v>0</v>
      </c>
      <c r="J24" s="156">
        <v>0</v>
      </c>
      <c r="K24" s="156">
        <v>0</v>
      </c>
      <c r="L24" s="156">
        <v>0</v>
      </c>
      <c r="M24" s="156">
        <v>0</v>
      </c>
      <c r="N24" s="156">
        <v>0</v>
      </c>
      <c r="O24" s="156">
        <v>0</v>
      </c>
      <c r="P24" s="156">
        <v>0</v>
      </c>
      <c r="Q24" s="156">
        <v>0</v>
      </c>
      <c r="R24" s="156">
        <v>0</v>
      </c>
      <c r="S24" s="156">
        <v>0</v>
      </c>
      <c r="T24" s="156">
        <v>0</v>
      </c>
      <c r="U24" s="156">
        <v>0</v>
      </c>
      <c r="V24" s="156">
        <v>0</v>
      </c>
      <c r="W24" s="156">
        <v>0</v>
      </c>
      <c r="X24" s="156">
        <v>0</v>
      </c>
      <c r="Y24" s="156">
        <v>0</v>
      </c>
      <c r="Z24" s="156">
        <v>0</v>
      </c>
      <c r="AA24" s="156">
        <v>0</v>
      </c>
      <c r="AB24" s="156">
        <v>0</v>
      </c>
      <c r="AC24" s="156">
        <v>0</v>
      </c>
      <c r="AD24" s="156">
        <v>0</v>
      </c>
      <c r="AE24" s="156">
        <v>0</v>
      </c>
      <c r="AF24" s="156">
        <v>0</v>
      </c>
      <c r="AG24" s="156"/>
      <c r="AH24" s="147" t="str">
        <f t="shared" si="409"/>
        <v xml:space="preserve">проверка пройдена</v>
      </c>
      <c r="AI24" s="147" t="str">
        <f t="shared" si="411"/>
        <v xml:space="preserve">проверка пройдена</v>
      </c>
    </row>
    <row r="25" ht="30">
      <c r="A25" s="143"/>
      <c r="B25" s="143"/>
      <c r="C25" s="217" t="s">
        <v>697</v>
      </c>
      <c r="D25" s="143" t="str">
        <f>VLOOKUP(C25,'Коды программ'!$A$2:$B$578,2,FALSE)</f>
        <v>Землеустройство</v>
      </c>
      <c r="E25" s="154" t="s">
        <v>29</v>
      </c>
      <c r="F25" s="158" t="s">
        <v>30</v>
      </c>
      <c r="G25" s="156">
        <v>0</v>
      </c>
      <c r="H25" s="156">
        <v>0</v>
      </c>
      <c r="I25" s="156">
        <v>0</v>
      </c>
      <c r="J25" s="156">
        <v>0</v>
      </c>
      <c r="K25" s="156">
        <v>0</v>
      </c>
      <c r="L25" s="156">
        <v>0</v>
      </c>
      <c r="M25" s="156">
        <v>0</v>
      </c>
      <c r="N25" s="156">
        <v>0</v>
      </c>
      <c r="O25" s="156">
        <v>0</v>
      </c>
      <c r="P25" s="156">
        <v>0</v>
      </c>
      <c r="Q25" s="156">
        <v>0</v>
      </c>
      <c r="R25" s="156">
        <v>0</v>
      </c>
      <c r="S25" s="156">
        <v>0</v>
      </c>
      <c r="T25" s="156">
        <v>0</v>
      </c>
      <c r="U25" s="156">
        <v>0</v>
      </c>
      <c r="V25" s="156">
        <v>0</v>
      </c>
      <c r="W25" s="156">
        <v>0</v>
      </c>
      <c r="X25" s="156">
        <v>0</v>
      </c>
      <c r="Y25" s="156">
        <v>0</v>
      </c>
      <c r="Z25" s="156">
        <v>0</v>
      </c>
      <c r="AA25" s="156">
        <v>0</v>
      </c>
      <c r="AB25" s="156">
        <v>0</v>
      </c>
      <c r="AC25" s="156">
        <v>0</v>
      </c>
      <c r="AD25" s="156">
        <v>0</v>
      </c>
      <c r="AE25" s="156">
        <v>0</v>
      </c>
      <c r="AF25" s="156">
        <v>0</v>
      </c>
      <c r="AG25" s="156"/>
      <c r="AH25" s="147" t="str">
        <f t="shared" si="409"/>
        <v xml:space="preserve">проверка пройдена</v>
      </c>
      <c r="AI25" s="147" t="str">
        <f t="shared" si="411"/>
        <v xml:space="preserve">проверка пройдена</v>
      </c>
    </row>
    <row r="26" ht="15">
      <c r="A26" s="143"/>
      <c r="B26" s="143"/>
      <c r="C26" s="217" t="s">
        <v>697</v>
      </c>
      <c r="D26" s="143" t="str">
        <f>VLOOKUP(C26,'Коды программ'!$A$2:$B$578,2,FALSE)</f>
        <v>Землеустройство</v>
      </c>
      <c r="E26" s="154" t="s">
        <v>36</v>
      </c>
      <c r="F26" s="158" t="s">
        <v>37</v>
      </c>
      <c r="G26" s="156">
        <v>0</v>
      </c>
      <c r="H26" s="156">
        <v>0</v>
      </c>
      <c r="I26" s="156">
        <v>0</v>
      </c>
      <c r="J26" s="156">
        <v>0</v>
      </c>
      <c r="K26" s="156">
        <v>0</v>
      </c>
      <c r="L26" s="156">
        <v>0</v>
      </c>
      <c r="M26" s="156">
        <v>0</v>
      </c>
      <c r="N26" s="156">
        <v>0</v>
      </c>
      <c r="O26" s="156">
        <v>0</v>
      </c>
      <c r="P26" s="156">
        <v>0</v>
      </c>
      <c r="Q26" s="156">
        <v>0</v>
      </c>
      <c r="R26" s="156">
        <v>0</v>
      </c>
      <c r="S26" s="156">
        <v>0</v>
      </c>
      <c r="T26" s="156">
        <v>0</v>
      </c>
      <c r="U26" s="156">
        <v>0</v>
      </c>
      <c r="V26" s="156">
        <v>0</v>
      </c>
      <c r="W26" s="156">
        <v>0</v>
      </c>
      <c r="X26" s="156">
        <v>0</v>
      </c>
      <c r="Y26" s="156">
        <v>0</v>
      </c>
      <c r="Z26" s="156">
        <v>0</v>
      </c>
      <c r="AA26" s="156">
        <v>0</v>
      </c>
      <c r="AB26" s="156">
        <v>0</v>
      </c>
      <c r="AC26" s="156">
        <v>0</v>
      </c>
      <c r="AD26" s="156">
        <v>0</v>
      </c>
      <c r="AE26" s="156">
        <v>0</v>
      </c>
      <c r="AF26" s="156">
        <v>0</v>
      </c>
      <c r="AG26" s="156"/>
      <c r="AH26" s="147" t="str">
        <f t="shared" si="409"/>
        <v xml:space="preserve">проверка пройдена</v>
      </c>
      <c r="AI26" s="147" t="str">
        <f t="shared" si="411"/>
        <v xml:space="preserve">проверка пройдена</v>
      </c>
    </row>
    <row r="27" ht="60">
      <c r="A27" s="143"/>
      <c r="B27" s="143"/>
      <c r="C27" s="217" t="s">
        <v>697</v>
      </c>
      <c r="D27" s="143" t="str">
        <f>VLOOKUP(C27,'Коды программ'!$A$2:$B$578,2,FALSE)</f>
        <v>Землеустройство</v>
      </c>
      <c r="E27" s="153" t="s">
        <v>42</v>
      </c>
      <c r="F27" s="159" t="s">
        <v>43</v>
      </c>
      <c r="G27" s="156">
        <f>G23+G25</f>
        <v>0</v>
      </c>
      <c r="H27" s="156">
        <f t="shared" ref="H27:AF27" si="412">H23+H25</f>
        <v>0</v>
      </c>
      <c r="I27" s="156">
        <f t="shared" si="412"/>
        <v>0</v>
      </c>
      <c r="J27" s="156">
        <f t="shared" si="412"/>
        <v>0</v>
      </c>
      <c r="K27" s="156">
        <f t="shared" si="412"/>
        <v>0</v>
      </c>
      <c r="L27" s="156">
        <f t="shared" si="412"/>
        <v>0</v>
      </c>
      <c r="M27" s="156">
        <f t="shared" si="412"/>
        <v>0</v>
      </c>
      <c r="N27" s="156">
        <f t="shared" si="412"/>
        <v>0</v>
      </c>
      <c r="O27" s="156">
        <f t="shared" si="412"/>
        <v>0</v>
      </c>
      <c r="P27" s="156">
        <f t="shared" si="412"/>
        <v>0</v>
      </c>
      <c r="Q27" s="156">
        <f t="shared" si="412"/>
        <v>0</v>
      </c>
      <c r="R27" s="156">
        <f t="shared" si="412"/>
        <v>0</v>
      </c>
      <c r="S27" s="156">
        <f t="shared" si="412"/>
        <v>0</v>
      </c>
      <c r="T27" s="156">
        <f t="shared" si="412"/>
        <v>0</v>
      </c>
      <c r="U27" s="156">
        <f t="shared" si="412"/>
        <v>0</v>
      </c>
      <c r="V27" s="156">
        <f t="shared" si="412"/>
        <v>0</v>
      </c>
      <c r="W27" s="156">
        <f t="shared" si="412"/>
        <v>0</v>
      </c>
      <c r="X27" s="156">
        <f t="shared" si="412"/>
        <v>0</v>
      </c>
      <c r="Y27" s="156">
        <v>0</v>
      </c>
      <c r="Z27" s="156">
        <f t="shared" si="412"/>
        <v>0</v>
      </c>
      <c r="AA27" s="156">
        <f t="shared" si="412"/>
        <v>0</v>
      </c>
      <c r="AB27" s="156">
        <f t="shared" si="412"/>
        <v>0</v>
      </c>
      <c r="AC27" s="156">
        <f t="shared" si="412"/>
        <v>0</v>
      </c>
      <c r="AD27" s="156">
        <f t="shared" si="412"/>
        <v>0</v>
      </c>
      <c r="AE27" s="156">
        <f t="shared" si="412"/>
        <v>0</v>
      </c>
      <c r="AF27" s="156">
        <f t="shared" si="412"/>
        <v>0</v>
      </c>
      <c r="AG27" s="156"/>
      <c r="AH27" s="147" t="str">
        <f t="shared" si="409"/>
        <v xml:space="preserve">проверка пройдена</v>
      </c>
      <c r="AI27" s="147" t="str">
        <f t="shared" si="411"/>
        <v xml:space="preserve">проверка пройдена</v>
      </c>
    </row>
    <row r="28" ht="75">
      <c r="A28" s="143"/>
      <c r="B28" s="143"/>
      <c r="C28" s="217" t="s">
        <v>697</v>
      </c>
      <c r="D28" s="143" t="str">
        <f>VLOOKUP(C28,'Коды программ'!$A$2:$B$578,2,FALSE)</f>
        <v>Землеустройство</v>
      </c>
      <c r="E28" s="153" t="s">
        <v>48</v>
      </c>
      <c r="F28" s="159" t="s">
        <v>49</v>
      </c>
      <c r="G28" s="156">
        <v>0</v>
      </c>
      <c r="H28" s="156">
        <v>0</v>
      </c>
      <c r="I28" s="156">
        <v>0</v>
      </c>
      <c r="J28" s="156">
        <v>0</v>
      </c>
      <c r="K28" s="156">
        <v>0</v>
      </c>
      <c r="L28" s="156">
        <v>0</v>
      </c>
      <c r="M28" s="156">
        <v>0</v>
      </c>
      <c r="N28" s="156">
        <v>0</v>
      </c>
      <c r="O28" s="156">
        <v>0</v>
      </c>
      <c r="P28" s="156">
        <v>0</v>
      </c>
      <c r="Q28" s="156">
        <v>0</v>
      </c>
      <c r="R28" s="156">
        <v>0</v>
      </c>
      <c r="S28" s="156">
        <v>0</v>
      </c>
      <c r="T28" s="156">
        <v>0</v>
      </c>
      <c r="U28" s="156">
        <v>0</v>
      </c>
      <c r="V28" s="156">
        <v>0</v>
      </c>
      <c r="W28" s="156">
        <v>0</v>
      </c>
      <c r="X28" s="156">
        <v>0</v>
      </c>
      <c r="Y28" s="156">
        <v>0</v>
      </c>
      <c r="Z28" s="156">
        <v>0</v>
      </c>
      <c r="AA28" s="156">
        <v>0</v>
      </c>
      <c r="AB28" s="156">
        <v>0</v>
      </c>
      <c r="AC28" s="156">
        <v>0</v>
      </c>
      <c r="AD28" s="156">
        <v>0</v>
      </c>
      <c r="AE28" s="156">
        <v>0</v>
      </c>
      <c r="AF28" s="156">
        <v>0</v>
      </c>
      <c r="AG28" s="156"/>
      <c r="AH28" s="147" t="str">
        <f t="shared" si="409"/>
        <v xml:space="preserve">проверка пройдена</v>
      </c>
      <c r="AI28" s="147" t="str">
        <f t="shared" si="411"/>
        <v xml:space="preserve">проверка пройдена</v>
      </c>
    </row>
    <row r="29" ht="15">
      <c r="A29" s="143"/>
      <c r="B29" s="143"/>
      <c r="C29" s="87" t="s">
        <v>697</v>
      </c>
      <c r="D29" s="143" t="str">
        <f>VLOOKUP(C29,'Коды программ'!$A$2:$B$578,2,FALSE)</f>
        <v>Землеустройство</v>
      </c>
      <c r="E29" s="153" t="s">
        <v>54</v>
      </c>
      <c r="F29" s="159" t="s">
        <v>55</v>
      </c>
      <c r="G29" s="156">
        <v>0</v>
      </c>
      <c r="H29" s="156">
        <v>0</v>
      </c>
      <c r="I29" s="156">
        <v>0</v>
      </c>
      <c r="J29" s="156">
        <v>0</v>
      </c>
      <c r="K29" s="156">
        <v>0</v>
      </c>
      <c r="L29" s="156">
        <v>0</v>
      </c>
      <c r="M29" s="156">
        <v>0</v>
      </c>
      <c r="N29" s="156">
        <v>0</v>
      </c>
      <c r="O29" s="156">
        <v>0</v>
      </c>
      <c r="P29" s="156">
        <v>0</v>
      </c>
      <c r="Q29" s="156">
        <v>0</v>
      </c>
      <c r="R29" s="156">
        <v>0</v>
      </c>
      <c r="S29" s="156">
        <v>0</v>
      </c>
      <c r="T29" s="156">
        <v>0</v>
      </c>
      <c r="U29" s="156">
        <v>0</v>
      </c>
      <c r="V29" s="156">
        <v>0</v>
      </c>
      <c r="W29" s="156">
        <v>0</v>
      </c>
      <c r="X29" s="156">
        <v>0</v>
      </c>
      <c r="Y29" s="156">
        <v>0</v>
      </c>
      <c r="Z29" s="156">
        <v>0</v>
      </c>
      <c r="AA29" s="156">
        <v>0</v>
      </c>
      <c r="AB29" s="156">
        <v>0</v>
      </c>
      <c r="AC29" s="156">
        <v>0</v>
      </c>
      <c r="AD29" s="156">
        <v>0</v>
      </c>
      <c r="AE29" s="156">
        <v>0</v>
      </c>
      <c r="AF29" s="156">
        <v>0</v>
      </c>
      <c r="AG29" s="156"/>
      <c r="AH29" s="147" t="str">
        <f t="shared" si="409"/>
        <v xml:space="preserve">проверка пройдена</v>
      </c>
      <c r="AI29" s="147" t="str">
        <f t="shared" si="411"/>
        <v xml:space="preserve">проверка пройдена</v>
      </c>
    </row>
    <row r="30" ht="15">
      <c r="A30" s="143"/>
      <c r="B30" s="143"/>
      <c r="C30" s="87" t="s">
        <v>697</v>
      </c>
      <c r="D30" s="143" t="str">
        <f>VLOOKUP(C30,'Коды программ'!$A$2:$B$578,2,FALSE)</f>
        <v>Землеустройство</v>
      </c>
      <c r="E30" s="153" t="s">
        <v>60</v>
      </c>
      <c r="F30" s="159" t="s">
        <v>61</v>
      </c>
      <c r="G30" s="156">
        <v>0</v>
      </c>
      <c r="H30" s="156">
        <v>0</v>
      </c>
      <c r="I30" s="156">
        <v>0</v>
      </c>
      <c r="J30" s="156">
        <v>0</v>
      </c>
      <c r="K30" s="156"/>
      <c r="L30" s="156">
        <v>0</v>
      </c>
      <c r="M30" s="156">
        <v>0</v>
      </c>
      <c r="N30" s="156">
        <v>0</v>
      </c>
      <c r="O30" s="156">
        <v>0</v>
      </c>
      <c r="P30" s="156">
        <v>0</v>
      </c>
      <c r="Q30" s="156">
        <v>0</v>
      </c>
      <c r="R30" s="156"/>
      <c r="S30" s="156">
        <v>0</v>
      </c>
      <c r="T30" s="156">
        <v>0</v>
      </c>
      <c r="U30" s="156"/>
      <c r="V30" s="156">
        <v>0</v>
      </c>
      <c r="W30" s="156">
        <v>0</v>
      </c>
      <c r="X30" s="156">
        <v>0</v>
      </c>
      <c r="Y30" s="156">
        <v>0</v>
      </c>
      <c r="Z30" s="156">
        <v>0</v>
      </c>
      <c r="AA30" s="156">
        <v>0</v>
      </c>
      <c r="AB30" s="156">
        <v>0</v>
      </c>
      <c r="AC30" s="156">
        <v>0</v>
      </c>
      <c r="AD30" s="156"/>
      <c r="AE30" s="156">
        <v>0</v>
      </c>
      <c r="AF30" s="156">
        <v>0</v>
      </c>
      <c r="AG30" s="156"/>
      <c r="AH30" s="147" t="str">
        <f t="shared" si="409"/>
        <v xml:space="preserve">проверка пройдена</v>
      </c>
      <c r="AI30" s="147" t="str">
        <f t="shared" si="411"/>
        <v xml:space="preserve">проверка пройдена</v>
      </c>
    </row>
    <row r="31" ht="15">
      <c r="A31" s="143"/>
      <c r="B31" s="143"/>
      <c r="C31" s="87" t="s">
        <v>697</v>
      </c>
      <c r="D31" s="143" t="str">
        <f>VLOOKUP(C31,'Коды программ'!$A$2:$B$578,2,FALSE)</f>
        <v>Землеустройство</v>
      </c>
      <c r="E31" s="160" t="s">
        <v>65</v>
      </c>
      <c r="F31" s="161" t="s">
        <v>66</v>
      </c>
      <c r="G31" s="156">
        <v>0</v>
      </c>
      <c r="H31" s="156">
        <v>0</v>
      </c>
      <c r="I31" s="156">
        <v>0</v>
      </c>
      <c r="J31" s="156">
        <v>0</v>
      </c>
      <c r="K31" s="156">
        <v>0</v>
      </c>
      <c r="L31" s="156">
        <v>0</v>
      </c>
      <c r="M31" s="156">
        <v>0</v>
      </c>
      <c r="N31" s="156">
        <v>0</v>
      </c>
      <c r="O31" s="156">
        <v>0</v>
      </c>
      <c r="P31" s="156">
        <v>0</v>
      </c>
      <c r="Q31" s="156">
        <v>0</v>
      </c>
      <c r="R31" s="156">
        <v>0</v>
      </c>
      <c r="S31" s="156">
        <v>0</v>
      </c>
      <c r="T31" s="156">
        <v>0</v>
      </c>
      <c r="U31" s="156">
        <v>0</v>
      </c>
      <c r="V31" s="156">
        <v>0</v>
      </c>
      <c r="W31" s="156">
        <v>0</v>
      </c>
      <c r="X31" s="156">
        <v>0</v>
      </c>
      <c r="Y31" s="156">
        <v>0</v>
      </c>
      <c r="Z31" s="156">
        <v>0</v>
      </c>
      <c r="AA31" s="156">
        <v>0</v>
      </c>
      <c r="AB31" s="156">
        <v>0</v>
      </c>
      <c r="AC31" s="156">
        <v>0</v>
      </c>
      <c r="AD31" s="156">
        <v>0</v>
      </c>
      <c r="AE31" s="156">
        <v>0</v>
      </c>
      <c r="AF31" s="156">
        <v>0</v>
      </c>
      <c r="AG31" s="156"/>
      <c r="AH31" s="147" t="str">
        <f t="shared" si="409"/>
        <v xml:space="preserve">проверка пройдена</v>
      </c>
      <c r="AI31" s="147" t="str">
        <f t="shared" si="411"/>
        <v xml:space="preserve">проверка пройдена</v>
      </c>
    </row>
    <row r="32" ht="30">
      <c r="A32" s="143"/>
      <c r="B32" s="143"/>
      <c r="C32" s="87" t="s">
        <v>697</v>
      </c>
      <c r="D32" s="143" t="str">
        <f>VLOOKUP(C32,'Коды программ'!$A$2:$B$578,2,FALSE)</f>
        <v>Землеустройство</v>
      </c>
      <c r="E32" s="160" t="s">
        <v>70</v>
      </c>
      <c r="F32" s="161" t="s">
        <v>71</v>
      </c>
      <c r="G32" s="156">
        <v>0</v>
      </c>
      <c r="H32" s="156">
        <v>0</v>
      </c>
      <c r="I32" s="156">
        <v>0</v>
      </c>
      <c r="J32" s="156">
        <v>0</v>
      </c>
      <c r="K32" s="156">
        <v>0</v>
      </c>
      <c r="L32" s="156">
        <v>0</v>
      </c>
      <c r="M32" s="156">
        <v>0</v>
      </c>
      <c r="N32" s="156">
        <v>0</v>
      </c>
      <c r="O32" s="156">
        <v>0</v>
      </c>
      <c r="P32" s="156">
        <v>0</v>
      </c>
      <c r="Q32" s="156">
        <v>0</v>
      </c>
      <c r="R32" s="156">
        <v>0</v>
      </c>
      <c r="S32" s="156">
        <v>0</v>
      </c>
      <c r="T32" s="156">
        <v>0</v>
      </c>
      <c r="U32" s="156">
        <v>0</v>
      </c>
      <c r="V32" s="156">
        <v>0</v>
      </c>
      <c r="W32" s="156">
        <v>0</v>
      </c>
      <c r="X32" s="156">
        <v>0</v>
      </c>
      <c r="Y32" s="156">
        <v>0</v>
      </c>
      <c r="Z32" s="156">
        <v>0</v>
      </c>
      <c r="AA32" s="156">
        <v>0</v>
      </c>
      <c r="AB32" s="156">
        <v>0</v>
      </c>
      <c r="AC32" s="156">
        <v>0</v>
      </c>
      <c r="AD32" s="156">
        <v>0</v>
      </c>
      <c r="AE32" s="156">
        <v>0</v>
      </c>
      <c r="AF32" s="156">
        <v>0</v>
      </c>
      <c r="AG32" s="156"/>
      <c r="AH32" s="147" t="str">
        <f t="shared" si="409"/>
        <v xml:space="preserve">проверка пройдена</v>
      </c>
      <c r="AI32" s="147" t="str">
        <f t="shared" si="411"/>
        <v xml:space="preserve">проверка пройдена</v>
      </c>
    </row>
    <row r="33" ht="30">
      <c r="A33" s="143"/>
      <c r="B33" s="143"/>
      <c r="C33" s="87" t="s">
        <v>697</v>
      </c>
      <c r="D33" s="143" t="str">
        <f>VLOOKUP(C33,'Коды программ'!$A$2:$B$578,2,FALSE)</f>
        <v>Землеустройство</v>
      </c>
      <c r="E33" s="160" t="s">
        <v>75</v>
      </c>
      <c r="F33" s="161" t="s">
        <v>76</v>
      </c>
      <c r="G33" s="156">
        <v>0</v>
      </c>
      <c r="H33" s="156">
        <v>0</v>
      </c>
      <c r="I33" s="156">
        <v>0</v>
      </c>
      <c r="J33" s="156">
        <v>0</v>
      </c>
      <c r="K33" s="156">
        <v>0</v>
      </c>
      <c r="L33" s="156">
        <v>0</v>
      </c>
      <c r="M33" s="156">
        <v>0</v>
      </c>
      <c r="N33" s="156">
        <v>0</v>
      </c>
      <c r="O33" s="156">
        <v>0</v>
      </c>
      <c r="P33" s="156">
        <v>0</v>
      </c>
      <c r="Q33" s="156">
        <v>0</v>
      </c>
      <c r="R33" s="156">
        <v>0</v>
      </c>
      <c r="S33" s="156">
        <v>0</v>
      </c>
      <c r="T33" s="156">
        <v>0</v>
      </c>
      <c r="U33" s="156">
        <v>0</v>
      </c>
      <c r="V33" s="156">
        <v>0</v>
      </c>
      <c r="W33" s="156">
        <v>0</v>
      </c>
      <c r="X33" s="156">
        <v>0</v>
      </c>
      <c r="Y33" s="156">
        <v>0</v>
      </c>
      <c r="Z33" s="156">
        <v>0</v>
      </c>
      <c r="AA33" s="156">
        <v>0</v>
      </c>
      <c r="AB33" s="156">
        <v>0</v>
      </c>
      <c r="AC33" s="156">
        <v>0</v>
      </c>
      <c r="AD33" s="156">
        <v>0</v>
      </c>
      <c r="AE33" s="156">
        <v>0</v>
      </c>
      <c r="AF33" s="156">
        <v>0</v>
      </c>
      <c r="AG33" s="156"/>
      <c r="AH33" s="147" t="str">
        <f t="shared" si="409"/>
        <v xml:space="preserve">проверка пройдена</v>
      </c>
      <c r="AI33" s="147" t="str">
        <f t="shared" si="411"/>
        <v xml:space="preserve">проверка пройдена</v>
      </c>
    </row>
    <row r="34" ht="30">
      <c r="A34" s="143"/>
      <c r="B34" s="143"/>
      <c r="C34" s="87" t="s">
        <v>697</v>
      </c>
      <c r="D34" s="143" t="str">
        <f>VLOOKUP(C34,'Коды программ'!$A$2:$B$578,2,FALSE)</f>
        <v>Землеустройство</v>
      </c>
      <c r="E34" s="160" t="s">
        <v>80</v>
      </c>
      <c r="F34" s="161" t="s">
        <v>81</v>
      </c>
      <c r="G34" s="156">
        <v>0</v>
      </c>
      <c r="H34" s="156">
        <v>0</v>
      </c>
      <c r="I34" s="156">
        <v>0</v>
      </c>
      <c r="J34" s="156">
        <v>0</v>
      </c>
      <c r="K34" s="156">
        <v>0</v>
      </c>
      <c r="L34" s="156">
        <v>0</v>
      </c>
      <c r="M34" s="156">
        <v>0</v>
      </c>
      <c r="N34" s="156">
        <v>0</v>
      </c>
      <c r="O34" s="156">
        <v>0</v>
      </c>
      <c r="P34" s="156">
        <v>0</v>
      </c>
      <c r="Q34" s="156">
        <v>0</v>
      </c>
      <c r="R34" s="156">
        <v>0</v>
      </c>
      <c r="S34" s="156">
        <v>0</v>
      </c>
      <c r="T34" s="156">
        <v>0</v>
      </c>
      <c r="U34" s="156">
        <v>0</v>
      </c>
      <c r="V34" s="156">
        <v>0</v>
      </c>
      <c r="W34" s="156">
        <v>0</v>
      </c>
      <c r="X34" s="156">
        <v>0</v>
      </c>
      <c r="Y34" s="156">
        <v>0</v>
      </c>
      <c r="Z34" s="156">
        <v>0</v>
      </c>
      <c r="AA34" s="156">
        <v>0</v>
      </c>
      <c r="AB34" s="156">
        <v>0</v>
      </c>
      <c r="AC34" s="156">
        <v>0</v>
      </c>
      <c r="AD34" s="156">
        <v>0</v>
      </c>
      <c r="AE34" s="156">
        <v>0</v>
      </c>
      <c r="AF34" s="156">
        <v>0</v>
      </c>
      <c r="AG34" s="156"/>
      <c r="AH34" s="147" t="str">
        <f t="shared" si="409"/>
        <v xml:space="preserve">проверка пройдена</v>
      </c>
      <c r="AI34" s="147" t="str">
        <f t="shared" si="411"/>
        <v xml:space="preserve">проверка пройдена</v>
      </c>
    </row>
    <row r="35" ht="60">
      <c r="A35" s="143"/>
      <c r="B35" s="143"/>
      <c r="C35" s="87" t="s">
        <v>697</v>
      </c>
      <c r="D35" s="143" t="str">
        <f>VLOOKUP(C35,'Коды программ'!$A$2:$B$578,2,FALSE)</f>
        <v>Землеустройство</v>
      </c>
      <c r="E35" s="153" t="s">
        <v>85</v>
      </c>
      <c r="F35" s="162" t="s">
        <v>86</v>
      </c>
      <c r="G35" s="156">
        <v>0</v>
      </c>
      <c r="H35" s="156">
        <v>0</v>
      </c>
      <c r="I35" s="156">
        <v>0</v>
      </c>
      <c r="J35" s="156">
        <v>0</v>
      </c>
      <c r="K35" s="156">
        <v>0</v>
      </c>
      <c r="L35" s="156">
        <v>0</v>
      </c>
      <c r="M35" s="156">
        <v>0</v>
      </c>
      <c r="N35" s="156">
        <v>0</v>
      </c>
      <c r="O35" s="156">
        <v>0</v>
      </c>
      <c r="P35" s="156">
        <v>0</v>
      </c>
      <c r="Q35" s="156">
        <v>0</v>
      </c>
      <c r="R35" s="156">
        <v>0</v>
      </c>
      <c r="S35" s="156">
        <v>0</v>
      </c>
      <c r="T35" s="156">
        <v>0</v>
      </c>
      <c r="U35" s="156">
        <v>0</v>
      </c>
      <c r="V35" s="156">
        <v>0</v>
      </c>
      <c r="W35" s="156">
        <v>0</v>
      </c>
      <c r="X35" s="156">
        <v>0</v>
      </c>
      <c r="Y35" s="156">
        <v>0</v>
      </c>
      <c r="Z35" s="156">
        <v>0</v>
      </c>
      <c r="AA35" s="156">
        <v>0</v>
      </c>
      <c r="AB35" s="156">
        <v>0</v>
      </c>
      <c r="AC35" s="156">
        <v>0</v>
      </c>
      <c r="AD35" s="156">
        <v>0</v>
      </c>
      <c r="AE35" s="156">
        <v>0</v>
      </c>
      <c r="AF35" s="156">
        <v>0</v>
      </c>
      <c r="AG35" s="156"/>
      <c r="AH35" s="147" t="str">
        <f t="shared" si="409"/>
        <v xml:space="preserve">проверка пройдена</v>
      </c>
      <c r="AI35" s="147" t="str">
        <f t="shared" si="411"/>
        <v xml:space="preserve">проверка пройдена</v>
      </c>
    </row>
    <row r="36" ht="75">
      <c r="A36" s="143"/>
      <c r="B36" s="143"/>
      <c r="C36" s="87" t="s">
        <v>697</v>
      </c>
      <c r="D36" s="143" t="str">
        <f>VLOOKUP(C36,'Коды программ'!$A$2:$B$578,2,FALSE)</f>
        <v>Землеустройство</v>
      </c>
      <c r="E36" s="153" t="s">
        <v>90</v>
      </c>
      <c r="F36" s="162" t="s">
        <v>91</v>
      </c>
      <c r="G36" s="156">
        <v>0</v>
      </c>
      <c r="H36" s="156">
        <v>0</v>
      </c>
      <c r="I36" s="156">
        <v>0</v>
      </c>
      <c r="J36" s="156">
        <v>0</v>
      </c>
      <c r="K36" s="156">
        <v>0</v>
      </c>
      <c r="L36" s="156">
        <v>0</v>
      </c>
      <c r="M36" s="156">
        <v>0</v>
      </c>
      <c r="N36" s="156">
        <v>0</v>
      </c>
      <c r="O36" s="156">
        <v>0</v>
      </c>
      <c r="P36" s="156">
        <v>0</v>
      </c>
      <c r="Q36" s="156">
        <v>0</v>
      </c>
      <c r="R36" s="156">
        <v>0</v>
      </c>
      <c r="S36" s="156">
        <v>0</v>
      </c>
      <c r="T36" s="156">
        <v>0</v>
      </c>
      <c r="U36" s="156">
        <v>0</v>
      </c>
      <c r="V36" s="156">
        <v>0</v>
      </c>
      <c r="W36" s="156">
        <v>0</v>
      </c>
      <c r="X36" s="156">
        <v>0</v>
      </c>
      <c r="Y36" s="156">
        <v>0</v>
      </c>
      <c r="Z36" s="156">
        <v>0</v>
      </c>
      <c r="AA36" s="156">
        <v>0</v>
      </c>
      <c r="AB36" s="156">
        <v>0</v>
      </c>
      <c r="AC36" s="156">
        <v>0</v>
      </c>
      <c r="AD36" s="156">
        <v>0</v>
      </c>
      <c r="AE36" s="156">
        <v>0</v>
      </c>
      <c r="AF36" s="156">
        <v>0</v>
      </c>
      <c r="AG36" s="156"/>
      <c r="AH36" s="147" t="str">
        <f t="shared" si="409"/>
        <v xml:space="preserve">проверка пройдена</v>
      </c>
      <c r="AI36" s="147" t="str">
        <f t="shared" si="411"/>
        <v xml:space="preserve">проверка пройдена</v>
      </c>
    </row>
    <row r="37" ht="30">
      <c r="A37" s="143"/>
      <c r="B37" s="143"/>
      <c r="C37" s="87" t="s">
        <v>697</v>
      </c>
      <c r="D37" s="143" t="str">
        <f>VLOOKUP(C37,'Коды программ'!$A$2:$B$578,2,FALSE)</f>
        <v>Землеустройство</v>
      </c>
      <c r="E37" s="163" t="s">
        <v>1331</v>
      </c>
      <c r="F37" s="164" t="s">
        <v>1362</v>
      </c>
      <c r="G37" s="165" t="str">
        <f>IF(AND(G23&lt;=G22,G24&lt;=G23,G25&lt;=G22,G26&lt;=G22,G27=(G23+G25),G27=(G28+G29+G30+G31+G32+G33+G34),G35&lt;=G27,G36&lt;=G27,(G23+G25)&lt;=G22,G28&lt;=G27,G29&lt;=G27,G30&lt;=G27,G31&lt;=G27,G32&lt;=G27,G33&lt;=G27,G34&lt;=G27,G35&lt;=G26,G35&lt;=G27),"проверка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H37" s="165" t="str">
        <f t="shared" ref="H37:AF37" si="413">IF(AND(H23&lt;=H22,H24&lt;=H23,H25&lt;=H22,H26&lt;=H22,H27=(H23+H25),H27=(H28+H29+H30+H31+H32+H33+H34),H35&lt;=H27,H36&lt;=H27,(H23+H25)&lt;=H22,H28&lt;=H27,H29&lt;=H27,H30&lt;=H27,H31&lt;=H27,H32&lt;=H27,H33&lt;=H27,H34&lt;=H27,H35&lt;=H26,H35&lt;=H27),"проверка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I37" s="165" t="str">
        <f t="shared" si="413"/>
        <v xml:space="preserve">проверка пройдена</v>
      </c>
      <c r="J37" s="165" t="str">
        <f t="shared" si="413"/>
        <v xml:space="preserve">проверка пройдена</v>
      </c>
      <c r="K37" s="165" t="str">
        <f t="shared" si="413"/>
        <v xml:space="preserve">проверка пройдена</v>
      </c>
      <c r="L37" s="165" t="str">
        <f t="shared" si="413"/>
        <v xml:space="preserve">проверка пройдена</v>
      </c>
      <c r="M37" s="165" t="str">
        <f t="shared" si="413"/>
        <v xml:space="preserve">проверка пройдена</v>
      </c>
      <c r="N37" s="165" t="str">
        <f t="shared" si="413"/>
        <v xml:space="preserve">проверка пройдена</v>
      </c>
      <c r="O37" s="165" t="str">
        <f t="shared" si="413"/>
        <v xml:space="preserve">проверка пройдена</v>
      </c>
      <c r="P37" s="165" t="str">
        <f t="shared" si="413"/>
        <v xml:space="preserve">проверка пройдена</v>
      </c>
      <c r="Q37" s="165" t="str">
        <f t="shared" si="413"/>
        <v xml:space="preserve">проверка пройдена</v>
      </c>
      <c r="R37" s="165" t="str">
        <f t="shared" si="413"/>
        <v xml:space="preserve">проверка пройдена</v>
      </c>
      <c r="S37" s="165" t="str">
        <f t="shared" si="413"/>
        <v xml:space="preserve">проверка пройдена</v>
      </c>
      <c r="T37" s="165" t="str">
        <f t="shared" si="413"/>
        <v xml:space="preserve">проверка пройдена</v>
      </c>
      <c r="U37" s="165" t="str">
        <f t="shared" si="413"/>
        <v xml:space="preserve">проверка пройдена</v>
      </c>
      <c r="V37" s="165" t="str">
        <f t="shared" si="413"/>
        <v xml:space="preserve">проверка пройдена</v>
      </c>
      <c r="W37" s="165" t="str">
        <f t="shared" si="413"/>
        <v xml:space="preserve">проверка пройдена</v>
      </c>
      <c r="X37" s="165" t="str">
        <f t="shared" si="413"/>
        <v xml:space="preserve">проверка пройдена</v>
      </c>
      <c r="Y37" s="165" t="str">
        <f t="shared" si="413"/>
        <v xml:space="preserve">проверка пройдена</v>
      </c>
      <c r="Z37" s="165" t="str">
        <f t="shared" si="413"/>
        <v xml:space="preserve">проверка пройдена</v>
      </c>
      <c r="AA37" s="165" t="str">
        <f t="shared" si="413"/>
        <v xml:space="preserve">проверка пройдена</v>
      </c>
      <c r="AB37" s="165" t="str">
        <f t="shared" si="413"/>
        <v xml:space="preserve">проверка пройдена</v>
      </c>
      <c r="AC37" s="165" t="str">
        <f t="shared" si="413"/>
        <v xml:space="preserve">проверка пройдена</v>
      </c>
      <c r="AD37" s="165" t="str">
        <f t="shared" si="413"/>
        <v xml:space="preserve">проверка пройдена</v>
      </c>
      <c r="AE37" s="165" t="str">
        <f t="shared" si="413"/>
        <v xml:space="preserve">проверка пройдена</v>
      </c>
      <c r="AF37" s="165" t="str">
        <f t="shared" si="413"/>
        <v xml:space="preserve">проверка пройдена</v>
      </c>
      <c r="AG37" s="166"/>
      <c r="AH37" s="147"/>
      <c r="AI37" s="147"/>
    </row>
    <row r="38" ht="30">
      <c r="A38" s="143"/>
      <c r="B38" s="143"/>
      <c r="C38" s="87" t="s">
        <v>1051</v>
      </c>
      <c r="D38" s="143" t="str">
        <f>VLOOKUP(C38,'Коды программ'!$A$2:$B$578,2,FALSE)</f>
        <v xml:space="preserve">Механизация сельского хозяйства</v>
      </c>
      <c r="E38" s="154" t="s">
        <v>6</v>
      </c>
      <c r="F38" s="155" t="s">
        <v>7</v>
      </c>
      <c r="G38" s="156">
        <v>24</v>
      </c>
      <c r="H38" s="156">
        <v>20</v>
      </c>
      <c r="I38" s="156">
        <v>14</v>
      </c>
      <c r="J38" s="156">
        <v>6</v>
      </c>
      <c r="K38" s="156">
        <v>0</v>
      </c>
      <c r="L38" s="156">
        <v>0</v>
      </c>
      <c r="M38" s="156">
        <v>0</v>
      </c>
      <c r="N38" s="156">
        <v>4</v>
      </c>
      <c r="O38" s="156">
        <v>0</v>
      </c>
      <c r="P38" s="156">
        <v>0</v>
      </c>
      <c r="Q38" s="156">
        <v>0</v>
      </c>
      <c r="R38" s="156">
        <v>0</v>
      </c>
      <c r="S38" s="156">
        <v>0</v>
      </c>
      <c r="T38" s="156">
        <v>0</v>
      </c>
      <c r="U38" s="156">
        <v>0</v>
      </c>
      <c r="V38" s="156">
        <v>0</v>
      </c>
      <c r="W38" s="156">
        <v>0</v>
      </c>
      <c r="X38" s="156">
        <v>0</v>
      </c>
      <c r="Y38" s="156">
        <v>0</v>
      </c>
      <c r="Z38" s="156">
        <v>0</v>
      </c>
      <c r="AA38" s="156">
        <v>0</v>
      </c>
      <c r="AB38" s="156">
        <v>0</v>
      </c>
      <c r="AC38" s="156">
        <v>0</v>
      </c>
      <c r="AD38" s="156">
        <v>0</v>
      </c>
      <c r="AE38" s="156">
        <v>0</v>
      </c>
      <c r="AF38" s="156">
        <v>0</v>
      </c>
      <c r="AG38" s="156"/>
      <c r="AH38" s="147" t="str">
        <f t="shared" si="409"/>
        <v xml:space="preserve">проверка пройдена</v>
      </c>
      <c r="AI38" s="147" t="str">
        <f t="shared" si="411"/>
        <v xml:space="preserve">проверка пройдена</v>
      </c>
    </row>
    <row r="39" ht="30">
      <c r="A39" s="143"/>
      <c r="B39" s="143"/>
      <c r="C39" s="87" t="s">
        <v>1051</v>
      </c>
      <c r="D39" s="143" t="str">
        <f>VLOOKUP(C39,'Коды программ'!$A$2:$B$578,2,FALSE)</f>
        <v xml:space="preserve">Механизация сельского хозяйства</v>
      </c>
      <c r="E39" s="154" t="s">
        <v>14</v>
      </c>
      <c r="F39" s="158" t="s">
        <v>15</v>
      </c>
      <c r="G39" s="156">
        <v>0</v>
      </c>
      <c r="H39" s="156">
        <v>0</v>
      </c>
      <c r="I39" s="156">
        <v>0</v>
      </c>
      <c r="J39" s="156">
        <v>0</v>
      </c>
      <c r="K39" s="156">
        <v>0</v>
      </c>
      <c r="L39" s="156">
        <v>0</v>
      </c>
      <c r="M39" s="156">
        <v>0</v>
      </c>
      <c r="N39" s="156">
        <v>0</v>
      </c>
      <c r="O39" s="156">
        <v>0</v>
      </c>
      <c r="P39" s="156">
        <v>0</v>
      </c>
      <c r="Q39" s="156">
        <v>0</v>
      </c>
      <c r="R39" s="156">
        <v>0</v>
      </c>
      <c r="S39" s="156">
        <v>0</v>
      </c>
      <c r="T39" s="156">
        <v>0</v>
      </c>
      <c r="U39" s="156">
        <v>0</v>
      </c>
      <c r="V39" s="156">
        <v>0</v>
      </c>
      <c r="W39" s="156">
        <v>0</v>
      </c>
      <c r="X39" s="156">
        <v>0</v>
      </c>
      <c r="Y39" s="156">
        <v>0</v>
      </c>
      <c r="Z39" s="156">
        <v>0</v>
      </c>
      <c r="AA39" s="156">
        <v>0</v>
      </c>
      <c r="AB39" s="156">
        <v>0</v>
      </c>
      <c r="AC39" s="156">
        <v>0</v>
      </c>
      <c r="AD39" s="156">
        <v>0</v>
      </c>
      <c r="AE39" s="156">
        <v>0</v>
      </c>
      <c r="AF39" s="156">
        <v>0</v>
      </c>
      <c r="AG39" s="156"/>
      <c r="AH39" s="147" t="str">
        <f t="shared" si="409"/>
        <v xml:space="preserve">проверка пройдена</v>
      </c>
      <c r="AI39" s="147" t="str">
        <f t="shared" si="411"/>
        <v xml:space="preserve">проверка пройдена</v>
      </c>
    </row>
    <row r="40" ht="30">
      <c r="A40" s="143"/>
      <c r="B40" s="143"/>
      <c r="C40" s="87" t="s">
        <v>1051</v>
      </c>
      <c r="D40" s="143" t="str">
        <f>VLOOKUP(C40,'Коды программ'!$A$2:$B$578,2,FALSE)</f>
        <v xml:space="preserve">Механизация сельского хозяйства</v>
      </c>
      <c r="E40" s="154" t="s">
        <v>22</v>
      </c>
      <c r="F40" s="158" t="s">
        <v>23</v>
      </c>
      <c r="G40" s="156">
        <v>0</v>
      </c>
      <c r="H40" s="156">
        <v>0</v>
      </c>
      <c r="I40" s="156">
        <v>0</v>
      </c>
      <c r="J40" s="156">
        <v>0</v>
      </c>
      <c r="K40" s="156">
        <v>0</v>
      </c>
      <c r="L40" s="156">
        <v>0</v>
      </c>
      <c r="M40" s="156">
        <v>0</v>
      </c>
      <c r="N40" s="156">
        <v>0</v>
      </c>
      <c r="O40" s="156">
        <v>0</v>
      </c>
      <c r="P40" s="156">
        <v>0</v>
      </c>
      <c r="Q40" s="156">
        <v>0</v>
      </c>
      <c r="R40" s="156">
        <v>0</v>
      </c>
      <c r="S40" s="156">
        <v>0</v>
      </c>
      <c r="T40" s="156">
        <v>0</v>
      </c>
      <c r="U40" s="156">
        <v>0</v>
      </c>
      <c r="V40" s="156">
        <v>0</v>
      </c>
      <c r="W40" s="156">
        <v>0</v>
      </c>
      <c r="X40" s="156">
        <v>0</v>
      </c>
      <c r="Y40" s="156">
        <v>0</v>
      </c>
      <c r="Z40" s="156">
        <v>0</v>
      </c>
      <c r="AA40" s="156">
        <v>0</v>
      </c>
      <c r="AB40" s="156">
        <v>0</v>
      </c>
      <c r="AC40" s="156">
        <v>0</v>
      </c>
      <c r="AD40" s="156">
        <v>0</v>
      </c>
      <c r="AE40" s="156">
        <v>0</v>
      </c>
      <c r="AF40" s="156">
        <v>0</v>
      </c>
      <c r="AG40" s="156"/>
      <c r="AH40" s="147" t="str">
        <f t="shared" si="409"/>
        <v xml:space="preserve">проверка пройдена</v>
      </c>
      <c r="AI40" s="147" t="str">
        <f t="shared" si="411"/>
        <v xml:space="preserve">проверка пройдена</v>
      </c>
    </row>
    <row r="41" ht="30">
      <c r="A41" s="143"/>
      <c r="B41" s="143"/>
      <c r="C41" s="87" t="s">
        <v>1051</v>
      </c>
      <c r="D41" s="143" t="str">
        <f>VLOOKUP(C41,'Коды программ'!$A$2:$B$578,2,FALSE)</f>
        <v xml:space="preserve">Механизация сельского хозяйства</v>
      </c>
      <c r="E41" s="154" t="s">
        <v>29</v>
      </c>
      <c r="F41" s="158" t="s">
        <v>30</v>
      </c>
      <c r="G41" s="156">
        <v>0</v>
      </c>
      <c r="H41" s="156">
        <v>0</v>
      </c>
      <c r="I41" s="156">
        <v>0</v>
      </c>
      <c r="J41" s="156">
        <v>0</v>
      </c>
      <c r="K41" s="156">
        <v>0</v>
      </c>
      <c r="L41" s="156">
        <v>0</v>
      </c>
      <c r="M41" s="156">
        <v>0</v>
      </c>
      <c r="N41" s="156">
        <v>0</v>
      </c>
      <c r="O41" s="156">
        <v>0</v>
      </c>
      <c r="P41" s="156">
        <v>0</v>
      </c>
      <c r="Q41" s="156">
        <v>0</v>
      </c>
      <c r="R41" s="156">
        <v>0</v>
      </c>
      <c r="S41" s="156">
        <v>0</v>
      </c>
      <c r="T41" s="156">
        <v>0</v>
      </c>
      <c r="U41" s="156">
        <v>0</v>
      </c>
      <c r="V41" s="156">
        <v>0</v>
      </c>
      <c r="W41" s="156">
        <v>0</v>
      </c>
      <c r="X41" s="156">
        <v>0</v>
      </c>
      <c r="Y41" s="156">
        <v>0</v>
      </c>
      <c r="Z41" s="156">
        <v>0</v>
      </c>
      <c r="AA41" s="156">
        <v>0</v>
      </c>
      <c r="AB41" s="156">
        <v>0</v>
      </c>
      <c r="AC41" s="156">
        <v>0</v>
      </c>
      <c r="AD41" s="156">
        <v>0</v>
      </c>
      <c r="AE41" s="156">
        <v>0</v>
      </c>
      <c r="AF41" s="156">
        <v>0</v>
      </c>
      <c r="AG41" s="156"/>
      <c r="AH41" s="147" t="str">
        <f t="shared" si="409"/>
        <v xml:space="preserve">проверка пройдена</v>
      </c>
      <c r="AI41" s="147" t="str">
        <f t="shared" si="411"/>
        <v xml:space="preserve">проверка пройдена</v>
      </c>
    </row>
    <row r="42" ht="30">
      <c r="A42" s="143"/>
      <c r="B42" s="143"/>
      <c r="C42" s="87" t="s">
        <v>1051</v>
      </c>
      <c r="D42" s="143" t="str">
        <f>VLOOKUP(C42,'Коды программ'!$A$2:$B$578,2,FALSE)</f>
        <v xml:space="preserve">Механизация сельского хозяйства</v>
      </c>
      <c r="E42" s="154" t="s">
        <v>36</v>
      </c>
      <c r="F42" s="158" t="s">
        <v>37</v>
      </c>
      <c r="G42" s="156">
        <v>0</v>
      </c>
      <c r="H42" s="156">
        <v>0</v>
      </c>
      <c r="I42" s="156">
        <v>0</v>
      </c>
      <c r="J42" s="156">
        <v>0</v>
      </c>
      <c r="K42" s="156">
        <v>0</v>
      </c>
      <c r="L42" s="156">
        <v>0</v>
      </c>
      <c r="M42" s="156">
        <v>0</v>
      </c>
      <c r="N42" s="156"/>
      <c r="O42" s="156">
        <v>0</v>
      </c>
      <c r="P42" s="156">
        <v>0</v>
      </c>
      <c r="Q42" s="156">
        <v>0</v>
      </c>
      <c r="R42" s="156">
        <v>0</v>
      </c>
      <c r="S42" s="156">
        <v>0</v>
      </c>
      <c r="T42" s="156">
        <v>0</v>
      </c>
      <c r="U42" s="156">
        <v>0</v>
      </c>
      <c r="V42" s="156">
        <v>0</v>
      </c>
      <c r="W42" s="156">
        <v>0</v>
      </c>
      <c r="X42" s="156">
        <v>0</v>
      </c>
      <c r="Y42" s="156">
        <v>0</v>
      </c>
      <c r="Z42" s="156">
        <v>0</v>
      </c>
      <c r="AA42" s="156">
        <v>0</v>
      </c>
      <c r="AB42" s="156">
        <v>0</v>
      </c>
      <c r="AC42" s="156">
        <v>0</v>
      </c>
      <c r="AD42" s="156">
        <v>0</v>
      </c>
      <c r="AE42" s="156">
        <v>0</v>
      </c>
      <c r="AF42" s="156">
        <v>0</v>
      </c>
      <c r="AG42" s="156"/>
      <c r="AH42" s="147" t="str">
        <f t="shared" si="409"/>
        <v xml:space="preserve">проверка пройдена</v>
      </c>
      <c r="AI42" s="147" t="str">
        <f t="shared" si="411"/>
        <v xml:space="preserve">проверка пройдена</v>
      </c>
    </row>
    <row r="43" ht="60">
      <c r="A43" s="143"/>
      <c r="B43" s="143"/>
      <c r="C43" s="87" t="s">
        <v>1051</v>
      </c>
      <c r="D43" s="143" t="str">
        <f>VLOOKUP(C43,'Коды программ'!$A$2:$B$578,2,FALSE)</f>
        <v xml:space="preserve">Механизация сельского хозяйства</v>
      </c>
      <c r="E43" s="153" t="s">
        <v>42</v>
      </c>
      <c r="F43" s="159" t="s">
        <v>43</v>
      </c>
      <c r="G43" s="156">
        <f>G39+G41</f>
        <v>0</v>
      </c>
      <c r="H43" s="156">
        <f t="shared" ref="H43:AF43" si="414">H39+H41</f>
        <v>0</v>
      </c>
      <c r="I43" s="156">
        <f t="shared" si="414"/>
        <v>0</v>
      </c>
      <c r="J43" s="156">
        <f t="shared" si="414"/>
        <v>0</v>
      </c>
      <c r="K43" s="156">
        <f t="shared" si="414"/>
        <v>0</v>
      </c>
      <c r="L43" s="156">
        <f t="shared" si="414"/>
        <v>0</v>
      </c>
      <c r="M43" s="156">
        <f t="shared" si="414"/>
        <v>0</v>
      </c>
      <c r="N43" s="156">
        <f t="shared" si="414"/>
        <v>0</v>
      </c>
      <c r="O43" s="156">
        <f t="shared" si="414"/>
        <v>0</v>
      </c>
      <c r="P43" s="156">
        <f t="shared" si="414"/>
        <v>0</v>
      </c>
      <c r="Q43" s="156">
        <f t="shared" si="414"/>
        <v>0</v>
      </c>
      <c r="R43" s="156">
        <f t="shared" si="414"/>
        <v>0</v>
      </c>
      <c r="S43" s="156">
        <f t="shared" si="414"/>
        <v>0</v>
      </c>
      <c r="T43" s="156">
        <f t="shared" si="414"/>
        <v>0</v>
      </c>
      <c r="U43" s="156">
        <f t="shared" si="414"/>
        <v>0</v>
      </c>
      <c r="V43" s="156">
        <f t="shared" si="414"/>
        <v>0</v>
      </c>
      <c r="W43" s="156">
        <f t="shared" si="414"/>
        <v>0</v>
      </c>
      <c r="X43" s="156">
        <f t="shared" si="414"/>
        <v>0</v>
      </c>
      <c r="Y43" s="156">
        <f t="shared" si="414"/>
        <v>0</v>
      </c>
      <c r="Z43" s="156">
        <f t="shared" si="414"/>
        <v>0</v>
      </c>
      <c r="AA43" s="156">
        <f t="shared" si="414"/>
        <v>0</v>
      </c>
      <c r="AB43" s="156">
        <f t="shared" si="414"/>
        <v>0</v>
      </c>
      <c r="AC43" s="156">
        <f t="shared" si="414"/>
        <v>0</v>
      </c>
      <c r="AD43" s="156">
        <f t="shared" si="414"/>
        <v>0</v>
      </c>
      <c r="AE43" s="156">
        <f t="shared" si="414"/>
        <v>0</v>
      </c>
      <c r="AF43" s="156">
        <f t="shared" si="414"/>
        <v>0</v>
      </c>
      <c r="AG43" s="156"/>
      <c r="AH43" s="147" t="str">
        <f t="shared" si="409"/>
        <v xml:space="preserve">проверка пройдена</v>
      </c>
      <c r="AI43" s="147" t="str">
        <f t="shared" si="411"/>
        <v xml:space="preserve">проверка пройдена</v>
      </c>
    </row>
    <row r="44" ht="75">
      <c r="A44" s="143"/>
      <c r="B44" s="143"/>
      <c r="C44" s="87" t="s">
        <v>1051</v>
      </c>
      <c r="D44" s="143" t="str">
        <f>VLOOKUP(C44,'Коды программ'!$A$2:$B$578,2,FALSE)</f>
        <v xml:space="preserve">Механизация сельского хозяйства</v>
      </c>
      <c r="E44" s="153" t="s">
        <v>48</v>
      </c>
      <c r="F44" s="159" t="s">
        <v>49</v>
      </c>
      <c r="G44" s="156">
        <v>0</v>
      </c>
      <c r="H44" s="156">
        <v>0</v>
      </c>
      <c r="I44" s="156">
        <v>0</v>
      </c>
      <c r="J44" s="156">
        <v>0</v>
      </c>
      <c r="K44" s="156">
        <v>0</v>
      </c>
      <c r="L44" s="156">
        <v>0</v>
      </c>
      <c r="M44" s="156">
        <v>0</v>
      </c>
      <c r="N44" s="156">
        <v>0</v>
      </c>
      <c r="O44" s="156">
        <v>0</v>
      </c>
      <c r="P44" s="156">
        <v>0</v>
      </c>
      <c r="Q44" s="156">
        <v>0</v>
      </c>
      <c r="R44" s="156">
        <v>0</v>
      </c>
      <c r="S44" s="156">
        <v>0</v>
      </c>
      <c r="T44" s="156">
        <v>0</v>
      </c>
      <c r="U44" s="156">
        <v>0</v>
      </c>
      <c r="V44" s="156">
        <v>0</v>
      </c>
      <c r="W44" s="156">
        <v>0</v>
      </c>
      <c r="X44" s="156">
        <v>0</v>
      </c>
      <c r="Y44" s="156">
        <v>0</v>
      </c>
      <c r="Z44" s="156">
        <v>0</v>
      </c>
      <c r="AA44" s="156">
        <v>0</v>
      </c>
      <c r="AB44" s="156">
        <v>0</v>
      </c>
      <c r="AC44" s="156">
        <v>0</v>
      </c>
      <c r="AD44" s="156">
        <v>0</v>
      </c>
      <c r="AE44" s="156">
        <v>0</v>
      </c>
      <c r="AF44" s="156">
        <v>0</v>
      </c>
      <c r="AG44" s="156"/>
      <c r="AH44" s="147" t="str">
        <f t="shared" si="409"/>
        <v xml:space="preserve">проверка пройдена</v>
      </c>
      <c r="AI44" s="147" t="str">
        <f t="shared" si="411"/>
        <v xml:space="preserve">проверка пройдена</v>
      </c>
    </row>
    <row r="45" ht="30">
      <c r="A45" s="143"/>
      <c r="B45" s="143"/>
      <c r="C45" s="87" t="s">
        <v>1051</v>
      </c>
      <c r="D45" s="143" t="str">
        <f>VLOOKUP(C45,'Коды программ'!$A$2:$B$578,2,FALSE)</f>
        <v xml:space="preserve">Механизация сельского хозяйства</v>
      </c>
      <c r="E45" s="153" t="s">
        <v>54</v>
      </c>
      <c r="F45" s="159" t="s">
        <v>55</v>
      </c>
      <c r="G45" s="156">
        <v>0</v>
      </c>
      <c r="H45" s="156">
        <v>0</v>
      </c>
      <c r="I45" s="156">
        <v>0</v>
      </c>
      <c r="J45" s="156">
        <v>0</v>
      </c>
      <c r="K45" s="156">
        <v>0</v>
      </c>
      <c r="L45" s="156">
        <v>0</v>
      </c>
      <c r="M45" s="156">
        <v>0</v>
      </c>
      <c r="N45" s="156">
        <v>0</v>
      </c>
      <c r="O45" s="156">
        <v>0</v>
      </c>
      <c r="P45" s="156"/>
      <c r="Q45" s="156">
        <v>0</v>
      </c>
      <c r="R45" s="156">
        <v>0</v>
      </c>
      <c r="S45" s="156">
        <v>0</v>
      </c>
      <c r="T45" s="156">
        <v>0</v>
      </c>
      <c r="U45" s="156">
        <v>0</v>
      </c>
      <c r="V45" s="156">
        <v>0</v>
      </c>
      <c r="W45" s="156">
        <v>0</v>
      </c>
      <c r="X45" s="156">
        <v>0</v>
      </c>
      <c r="Y45" s="156">
        <v>0</v>
      </c>
      <c r="Z45" s="156">
        <v>0</v>
      </c>
      <c r="AA45" s="156">
        <v>0</v>
      </c>
      <c r="AB45" s="156">
        <v>0</v>
      </c>
      <c r="AC45" s="156">
        <v>0</v>
      </c>
      <c r="AD45" s="156">
        <v>0</v>
      </c>
      <c r="AE45" s="156">
        <v>0</v>
      </c>
      <c r="AF45" s="156">
        <v>0</v>
      </c>
      <c r="AG45" s="156"/>
      <c r="AH45" s="147" t="str">
        <f t="shared" si="409"/>
        <v xml:space="preserve">проверка пройдена</v>
      </c>
      <c r="AI45" s="147" t="str">
        <f t="shared" si="411"/>
        <v xml:space="preserve">проверка пройдена</v>
      </c>
    </row>
    <row r="46" ht="30">
      <c r="A46" s="143"/>
      <c r="B46" s="143"/>
      <c r="C46" s="87" t="s">
        <v>1051</v>
      </c>
      <c r="D46" s="143" t="str">
        <f>VLOOKUP(C46,'Коды программ'!$A$2:$B$578,2,FALSE)</f>
        <v xml:space="preserve">Механизация сельского хозяйства</v>
      </c>
      <c r="E46" s="153" t="s">
        <v>60</v>
      </c>
      <c r="F46" s="159" t="s">
        <v>61</v>
      </c>
      <c r="G46" s="156">
        <v>0</v>
      </c>
      <c r="H46" s="156">
        <v>0</v>
      </c>
      <c r="I46" s="156">
        <v>0</v>
      </c>
      <c r="J46" s="156">
        <v>0</v>
      </c>
      <c r="K46" s="156">
        <v>0</v>
      </c>
      <c r="L46" s="156">
        <v>0</v>
      </c>
      <c r="M46" s="156">
        <v>0</v>
      </c>
      <c r="N46" s="156">
        <v>0</v>
      </c>
      <c r="O46" s="156">
        <v>0</v>
      </c>
      <c r="P46" s="156">
        <v>0</v>
      </c>
      <c r="Q46" s="156">
        <v>0</v>
      </c>
      <c r="R46" s="156">
        <v>0</v>
      </c>
      <c r="S46" s="156">
        <v>0</v>
      </c>
      <c r="T46" s="156">
        <v>0</v>
      </c>
      <c r="U46" s="156">
        <v>0</v>
      </c>
      <c r="V46" s="156">
        <v>0</v>
      </c>
      <c r="W46" s="156">
        <v>0</v>
      </c>
      <c r="X46" s="156">
        <v>0</v>
      </c>
      <c r="Y46" s="156">
        <v>0</v>
      </c>
      <c r="Z46" s="156">
        <v>0</v>
      </c>
      <c r="AA46" s="156">
        <v>0</v>
      </c>
      <c r="AB46" s="156">
        <v>0</v>
      </c>
      <c r="AC46" s="156">
        <v>0</v>
      </c>
      <c r="AD46" s="156">
        <v>0</v>
      </c>
      <c r="AE46" s="156">
        <v>0</v>
      </c>
      <c r="AF46" s="156">
        <v>0</v>
      </c>
      <c r="AG46" s="156"/>
      <c r="AH46" s="147" t="str">
        <f t="shared" si="409"/>
        <v xml:space="preserve">проверка пройдена</v>
      </c>
      <c r="AI46" s="147" t="str">
        <f t="shared" si="411"/>
        <v xml:space="preserve">проверка пройдена</v>
      </c>
    </row>
    <row r="47" ht="30">
      <c r="A47" s="143"/>
      <c r="B47" s="143"/>
      <c r="C47" s="87" t="s">
        <v>1051</v>
      </c>
      <c r="D47" s="143" t="str">
        <f>VLOOKUP(C47,'Коды программ'!$A$2:$B$578,2,FALSE)</f>
        <v xml:space="preserve">Механизация сельского хозяйства</v>
      </c>
      <c r="E47" s="160" t="s">
        <v>65</v>
      </c>
      <c r="F47" s="161" t="s">
        <v>66</v>
      </c>
      <c r="G47" s="156">
        <v>0</v>
      </c>
      <c r="H47" s="156">
        <v>0</v>
      </c>
      <c r="I47" s="156">
        <v>0</v>
      </c>
      <c r="J47" s="156">
        <v>0</v>
      </c>
      <c r="K47" s="156">
        <v>0</v>
      </c>
      <c r="L47" s="156">
        <v>0</v>
      </c>
      <c r="M47" s="156">
        <v>0</v>
      </c>
      <c r="N47" s="156">
        <v>0</v>
      </c>
      <c r="O47" s="156">
        <v>0</v>
      </c>
      <c r="P47" s="156">
        <v>0</v>
      </c>
      <c r="Q47" s="156">
        <v>0</v>
      </c>
      <c r="R47" s="156">
        <v>0</v>
      </c>
      <c r="S47" s="156">
        <v>0</v>
      </c>
      <c r="T47" s="156">
        <v>0</v>
      </c>
      <c r="U47" s="156">
        <v>0</v>
      </c>
      <c r="V47" s="156">
        <v>0</v>
      </c>
      <c r="W47" s="156">
        <v>0</v>
      </c>
      <c r="X47" s="156">
        <v>0</v>
      </c>
      <c r="Y47" s="156">
        <v>0</v>
      </c>
      <c r="Z47" s="156">
        <v>0</v>
      </c>
      <c r="AA47" s="156">
        <v>0</v>
      </c>
      <c r="AB47" s="156">
        <v>0</v>
      </c>
      <c r="AC47" s="156">
        <v>0</v>
      </c>
      <c r="AD47" s="156">
        <v>0</v>
      </c>
      <c r="AE47" s="156">
        <v>0</v>
      </c>
      <c r="AF47" s="156">
        <v>0</v>
      </c>
      <c r="AG47" s="156"/>
      <c r="AH47" s="147" t="str">
        <f t="shared" si="409"/>
        <v xml:space="preserve">проверка пройдена</v>
      </c>
      <c r="AI47" s="147" t="str">
        <f t="shared" si="411"/>
        <v xml:space="preserve">проверка пройдена</v>
      </c>
    </row>
    <row r="48" ht="30">
      <c r="A48" s="143"/>
      <c r="B48" s="143"/>
      <c r="C48" s="87" t="s">
        <v>1051</v>
      </c>
      <c r="D48" s="143" t="str">
        <f>VLOOKUP(C48,'Коды программ'!$A$2:$B$578,2,FALSE)</f>
        <v xml:space="preserve">Механизация сельского хозяйства</v>
      </c>
      <c r="E48" s="160" t="s">
        <v>70</v>
      </c>
      <c r="F48" s="161" t="s">
        <v>71</v>
      </c>
      <c r="G48" s="156">
        <v>0</v>
      </c>
      <c r="H48" s="156">
        <v>0</v>
      </c>
      <c r="I48" s="156">
        <v>0</v>
      </c>
      <c r="J48" s="156">
        <v>0</v>
      </c>
      <c r="K48" s="156">
        <v>0</v>
      </c>
      <c r="L48" s="156">
        <v>0</v>
      </c>
      <c r="M48" s="156">
        <v>0</v>
      </c>
      <c r="N48" s="156">
        <v>0</v>
      </c>
      <c r="O48" s="156">
        <v>0</v>
      </c>
      <c r="P48" s="156">
        <v>0</v>
      </c>
      <c r="Q48" s="156">
        <v>0</v>
      </c>
      <c r="R48" s="156">
        <v>0</v>
      </c>
      <c r="S48" s="156">
        <v>0</v>
      </c>
      <c r="T48" s="156">
        <v>0</v>
      </c>
      <c r="U48" s="156">
        <v>0</v>
      </c>
      <c r="V48" s="156">
        <v>0</v>
      </c>
      <c r="W48" s="156">
        <v>0</v>
      </c>
      <c r="X48" s="156">
        <v>0</v>
      </c>
      <c r="Y48" s="156">
        <v>0</v>
      </c>
      <c r="Z48" s="156">
        <v>0</v>
      </c>
      <c r="AA48" s="156">
        <v>0</v>
      </c>
      <c r="AB48" s="156">
        <v>0</v>
      </c>
      <c r="AC48" s="156">
        <v>0</v>
      </c>
      <c r="AD48" s="156">
        <v>0</v>
      </c>
      <c r="AE48" s="156">
        <v>0</v>
      </c>
      <c r="AF48" s="156">
        <v>0</v>
      </c>
      <c r="AG48" s="156"/>
      <c r="AH48" s="147" t="str">
        <f t="shared" si="409"/>
        <v xml:space="preserve">проверка пройдена</v>
      </c>
      <c r="AI48" s="147" t="str">
        <f t="shared" si="411"/>
        <v xml:space="preserve">проверка пройдена</v>
      </c>
    </row>
    <row r="49" ht="30">
      <c r="A49" s="143"/>
      <c r="B49" s="143"/>
      <c r="C49" s="87" t="s">
        <v>1051</v>
      </c>
      <c r="D49" s="143" t="str">
        <f>VLOOKUP(C49,'Коды программ'!$A$2:$B$578,2,FALSE)</f>
        <v xml:space="preserve">Механизация сельского хозяйства</v>
      </c>
      <c r="E49" s="160" t="s">
        <v>75</v>
      </c>
      <c r="F49" s="161" t="s">
        <v>76</v>
      </c>
      <c r="G49" s="156">
        <v>0</v>
      </c>
      <c r="H49" s="156">
        <v>0</v>
      </c>
      <c r="I49" s="156">
        <v>0</v>
      </c>
      <c r="J49" s="156">
        <v>0</v>
      </c>
      <c r="K49" s="156">
        <v>0</v>
      </c>
      <c r="L49" s="156">
        <v>0</v>
      </c>
      <c r="M49" s="156">
        <v>0</v>
      </c>
      <c r="N49" s="156">
        <v>0</v>
      </c>
      <c r="O49" s="156">
        <v>0</v>
      </c>
      <c r="P49" s="156">
        <v>0</v>
      </c>
      <c r="Q49" s="156">
        <v>0</v>
      </c>
      <c r="R49" s="156">
        <v>0</v>
      </c>
      <c r="S49" s="156">
        <v>0</v>
      </c>
      <c r="T49" s="156">
        <v>0</v>
      </c>
      <c r="U49" s="156">
        <v>0</v>
      </c>
      <c r="V49" s="156">
        <v>0</v>
      </c>
      <c r="W49" s="156">
        <v>0</v>
      </c>
      <c r="X49" s="156">
        <v>0</v>
      </c>
      <c r="Y49" s="156">
        <v>0</v>
      </c>
      <c r="Z49" s="156">
        <v>0</v>
      </c>
      <c r="AA49" s="156">
        <v>0</v>
      </c>
      <c r="AB49" s="156">
        <v>0</v>
      </c>
      <c r="AC49" s="156">
        <v>0</v>
      </c>
      <c r="AD49" s="156">
        <v>0</v>
      </c>
      <c r="AE49" s="156">
        <v>0</v>
      </c>
      <c r="AF49" s="156">
        <v>0</v>
      </c>
      <c r="AG49" s="156"/>
      <c r="AH49" s="147" t="str">
        <f t="shared" si="409"/>
        <v xml:space="preserve">проверка пройдена</v>
      </c>
      <c r="AI49" s="147" t="str">
        <f t="shared" si="411"/>
        <v xml:space="preserve">проверка пройдена</v>
      </c>
    </row>
    <row r="50" ht="30">
      <c r="A50" s="143"/>
      <c r="B50" s="143"/>
      <c r="C50" s="87" t="s">
        <v>1051</v>
      </c>
      <c r="D50" s="143" t="str">
        <f>VLOOKUP(C50,'Коды программ'!$A$2:$B$578,2,FALSE)</f>
        <v xml:space="preserve">Механизация сельского хозяйства</v>
      </c>
      <c r="E50" s="160" t="s">
        <v>80</v>
      </c>
      <c r="F50" s="161" t="s">
        <v>81</v>
      </c>
      <c r="G50" s="156">
        <v>0</v>
      </c>
      <c r="H50" s="156">
        <v>0</v>
      </c>
      <c r="I50" s="156">
        <v>0</v>
      </c>
      <c r="J50" s="156">
        <v>0</v>
      </c>
      <c r="K50" s="156">
        <v>0</v>
      </c>
      <c r="L50" s="156">
        <v>0</v>
      </c>
      <c r="M50" s="156">
        <v>0</v>
      </c>
      <c r="N50" s="156"/>
      <c r="O50" s="156">
        <v>0</v>
      </c>
      <c r="P50" s="156">
        <v>0</v>
      </c>
      <c r="Q50" s="156">
        <v>0</v>
      </c>
      <c r="R50" s="156">
        <v>0</v>
      </c>
      <c r="S50" s="156">
        <v>0</v>
      </c>
      <c r="T50" s="156">
        <v>0</v>
      </c>
      <c r="U50" s="156">
        <v>0</v>
      </c>
      <c r="V50" s="156">
        <v>0</v>
      </c>
      <c r="W50" s="156">
        <v>0</v>
      </c>
      <c r="X50" s="156">
        <v>0</v>
      </c>
      <c r="Y50" s="156">
        <v>0</v>
      </c>
      <c r="Z50" s="156">
        <v>0</v>
      </c>
      <c r="AA50" s="156">
        <v>0</v>
      </c>
      <c r="AB50" s="156">
        <v>0</v>
      </c>
      <c r="AC50" s="156">
        <v>0</v>
      </c>
      <c r="AD50" s="156">
        <v>0</v>
      </c>
      <c r="AE50" s="156">
        <v>0</v>
      </c>
      <c r="AF50" s="156">
        <v>0</v>
      </c>
      <c r="AG50" s="156"/>
      <c r="AH50" s="147" t="str">
        <f t="shared" si="409"/>
        <v xml:space="preserve">проверка пройдена</v>
      </c>
      <c r="AI50" s="147" t="str">
        <f t="shared" si="411"/>
        <v xml:space="preserve">проверка пройдена</v>
      </c>
    </row>
    <row r="51" ht="60">
      <c r="A51" s="143"/>
      <c r="B51" s="143"/>
      <c r="C51" s="87" t="s">
        <v>1051</v>
      </c>
      <c r="D51" s="143" t="str">
        <f>VLOOKUP(C51,'Коды программ'!$A$2:$B$578,2,FALSE)</f>
        <v xml:space="preserve">Механизация сельского хозяйства</v>
      </c>
      <c r="E51" s="153" t="s">
        <v>85</v>
      </c>
      <c r="F51" s="162" t="s">
        <v>86</v>
      </c>
      <c r="G51" s="156">
        <v>0</v>
      </c>
      <c r="H51" s="156">
        <v>0</v>
      </c>
      <c r="I51" s="156">
        <v>0</v>
      </c>
      <c r="J51" s="156">
        <v>0</v>
      </c>
      <c r="K51" s="156">
        <v>0</v>
      </c>
      <c r="L51" s="156">
        <v>0</v>
      </c>
      <c r="M51" s="156">
        <v>0</v>
      </c>
      <c r="N51" s="156">
        <v>0</v>
      </c>
      <c r="O51" s="156">
        <v>0</v>
      </c>
      <c r="P51" s="156">
        <v>0</v>
      </c>
      <c r="Q51" s="156">
        <v>0</v>
      </c>
      <c r="R51" s="156">
        <v>0</v>
      </c>
      <c r="S51" s="156">
        <v>0</v>
      </c>
      <c r="T51" s="156">
        <v>0</v>
      </c>
      <c r="U51" s="156">
        <v>0</v>
      </c>
      <c r="V51" s="156">
        <v>0</v>
      </c>
      <c r="W51" s="156">
        <v>0</v>
      </c>
      <c r="X51" s="156">
        <v>0</v>
      </c>
      <c r="Y51" s="156">
        <v>0</v>
      </c>
      <c r="Z51" s="156">
        <v>0</v>
      </c>
      <c r="AA51" s="156">
        <v>0</v>
      </c>
      <c r="AB51" s="156">
        <v>0</v>
      </c>
      <c r="AC51" s="156">
        <v>0</v>
      </c>
      <c r="AD51" s="156">
        <v>0</v>
      </c>
      <c r="AE51" s="156">
        <v>0</v>
      </c>
      <c r="AF51" s="156">
        <v>0</v>
      </c>
      <c r="AG51" s="156"/>
      <c r="AH51" s="147" t="str">
        <f t="shared" si="409"/>
        <v xml:space="preserve">проверка пройдена</v>
      </c>
      <c r="AI51" s="147" t="str">
        <f t="shared" si="411"/>
        <v xml:space="preserve">проверка пройдена</v>
      </c>
    </row>
    <row r="52" ht="75">
      <c r="A52" s="143"/>
      <c r="B52" s="143"/>
      <c r="C52" s="87" t="s">
        <v>1051</v>
      </c>
      <c r="D52" s="143" t="str">
        <f>VLOOKUP(C52,'Коды программ'!$A$2:$B$578,2,FALSE)</f>
        <v xml:space="preserve">Механизация сельского хозяйства</v>
      </c>
      <c r="E52" s="153" t="s">
        <v>90</v>
      </c>
      <c r="F52" s="162" t="s">
        <v>91</v>
      </c>
      <c r="G52" s="156">
        <v>0</v>
      </c>
      <c r="H52" s="156">
        <v>0</v>
      </c>
      <c r="I52" s="156">
        <v>0</v>
      </c>
      <c r="J52" s="156">
        <v>0</v>
      </c>
      <c r="K52" s="156">
        <v>0</v>
      </c>
      <c r="L52" s="156">
        <v>0</v>
      </c>
      <c r="M52" s="156">
        <v>0</v>
      </c>
      <c r="N52" s="156">
        <v>0</v>
      </c>
      <c r="O52" s="156">
        <v>0</v>
      </c>
      <c r="P52" s="156">
        <v>0</v>
      </c>
      <c r="Q52" s="156">
        <v>0</v>
      </c>
      <c r="R52" s="156">
        <v>0</v>
      </c>
      <c r="S52" s="156">
        <v>0</v>
      </c>
      <c r="T52" s="156">
        <v>0</v>
      </c>
      <c r="U52" s="156">
        <v>0</v>
      </c>
      <c r="V52" s="156">
        <v>0</v>
      </c>
      <c r="W52" s="156">
        <v>0</v>
      </c>
      <c r="X52" s="156">
        <v>0</v>
      </c>
      <c r="Y52" s="156">
        <v>0</v>
      </c>
      <c r="Z52" s="156">
        <v>0</v>
      </c>
      <c r="AA52" s="156">
        <v>0</v>
      </c>
      <c r="AB52" s="156">
        <v>0</v>
      </c>
      <c r="AC52" s="156">
        <v>0</v>
      </c>
      <c r="AD52" s="156">
        <v>0</v>
      </c>
      <c r="AE52" s="156">
        <v>0</v>
      </c>
      <c r="AF52" s="156">
        <v>0</v>
      </c>
      <c r="AG52" s="156"/>
      <c r="AH52" s="147" t="str">
        <f t="shared" si="409"/>
        <v xml:space="preserve">проверка пройдена</v>
      </c>
      <c r="AI52" s="147" t="str">
        <f t="shared" si="411"/>
        <v xml:space="preserve">проверка пройдена</v>
      </c>
    </row>
    <row r="53" ht="30">
      <c r="A53" s="143"/>
      <c r="B53" s="143"/>
      <c r="C53" s="87" t="s">
        <v>1051</v>
      </c>
      <c r="D53" s="143" t="str">
        <f>VLOOKUP(C53,'Коды программ'!$A$2:$B$578,2,FALSE)</f>
        <v xml:space="preserve">Механизация сельского хозяйства</v>
      </c>
      <c r="E53" s="163" t="s">
        <v>1331</v>
      </c>
      <c r="F53" s="164" t="s">
        <v>1362</v>
      </c>
      <c r="G53" s="165" t="str">
        <f>IF(AND(G39&lt;=G38,G40&lt;=G39,G41&lt;=G38,G42&lt;=G38,G43=(G39+G41),G43=(G44+G45+G46+G47+G48+G49+G50),G51&lt;=G43,G52&lt;=G43,(G39+G41)&lt;=G38,G44&lt;=G43,G45&lt;=G43,G46&lt;=G43,G47&lt;=G43,G48&lt;=G43,G49&lt;=G43,G50&lt;=G43,G51&lt;=G42,G51&lt;=G43),"проверка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H53" s="165" t="str">
        <f t="shared" ref="H53:AF53" si="415">IF(AND(H39&lt;=H38,H40&lt;=H39,H41&lt;=H38,H42&lt;=H38,H43=(H39+H41),H43=(H44+H45+H46+H47+H48+H49+H50),H51&lt;=H43,H52&lt;=H43,(H39+H41)&lt;=H38,H44&lt;=H43,H45&lt;=H43,H46&lt;=H43,H47&lt;=H43,H48&lt;=H43,H49&lt;=H43,H50&lt;=H43,H51&lt;=H42,H51&lt;=H43),"проверка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I53" s="165" t="str">
        <f t="shared" si="415"/>
        <v xml:space="preserve">проверка пройдена</v>
      </c>
      <c r="J53" s="165" t="str">
        <f t="shared" si="415"/>
        <v xml:space="preserve">проверка пройдена</v>
      </c>
      <c r="K53" s="165" t="str">
        <f t="shared" si="415"/>
        <v xml:space="preserve">проверка пройдена</v>
      </c>
      <c r="L53" s="165" t="str">
        <f t="shared" si="415"/>
        <v xml:space="preserve">проверка пройдена</v>
      </c>
      <c r="M53" s="165" t="str">
        <f t="shared" si="415"/>
        <v xml:space="preserve">проверка пройдена</v>
      </c>
      <c r="N53" s="165" t="str">
        <f t="shared" si="415"/>
        <v xml:space="preserve">проверка пройдена</v>
      </c>
      <c r="O53" s="165" t="str">
        <f t="shared" si="415"/>
        <v xml:space="preserve">проверка пройдена</v>
      </c>
      <c r="P53" s="165" t="str">
        <f t="shared" si="415"/>
        <v xml:space="preserve">проверка пройдена</v>
      </c>
      <c r="Q53" s="165" t="str">
        <f t="shared" si="415"/>
        <v xml:space="preserve">проверка пройдена</v>
      </c>
      <c r="R53" s="165" t="str">
        <f t="shared" si="415"/>
        <v xml:space="preserve">проверка пройдена</v>
      </c>
      <c r="S53" s="165" t="str">
        <f t="shared" si="415"/>
        <v xml:space="preserve">проверка пройдена</v>
      </c>
      <c r="T53" s="165" t="str">
        <f t="shared" si="415"/>
        <v xml:space="preserve">проверка пройдена</v>
      </c>
      <c r="U53" s="165" t="str">
        <f t="shared" si="415"/>
        <v xml:space="preserve">проверка пройдена</v>
      </c>
      <c r="V53" s="165" t="str">
        <f t="shared" si="415"/>
        <v xml:space="preserve">проверка пройдена</v>
      </c>
      <c r="W53" s="165" t="str">
        <f t="shared" si="415"/>
        <v xml:space="preserve">проверка пройдена</v>
      </c>
      <c r="X53" s="165" t="str">
        <f t="shared" si="415"/>
        <v xml:space="preserve">проверка пройдена</v>
      </c>
      <c r="Y53" s="165" t="str">
        <f t="shared" si="415"/>
        <v xml:space="preserve">проверка пройдена</v>
      </c>
      <c r="Z53" s="165" t="str">
        <f t="shared" si="415"/>
        <v xml:space="preserve">проверка пройдена</v>
      </c>
      <c r="AA53" s="165" t="str">
        <f t="shared" si="415"/>
        <v xml:space="preserve">проверка пройдена</v>
      </c>
      <c r="AB53" s="165" t="str">
        <f t="shared" si="415"/>
        <v xml:space="preserve">проверка пройдена</v>
      </c>
      <c r="AC53" s="165" t="str">
        <f t="shared" si="415"/>
        <v xml:space="preserve">проверка пройдена</v>
      </c>
      <c r="AD53" s="165" t="str">
        <f t="shared" si="415"/>
        <v xml:space="preserve">проверка пройдена</v>
      </c>
      <c r="AE53" s="165" t="str">
        <f t="shared" si="415"/>
        <v xml:space="preserve">проверка пройдена</v>
      </c>
      <c r="AF53" s="165" t="str">
        <f t="shared" si="415"/>
        <v xml:space="preserve">проверка пройдена</v>
      </c>
      <c r="AG53" s="166"/>
      <c r="AH53" s="147"/>
      <c r="AI53" s="147"/>
    </row>
    <row r="54" ht="45">
      <c r="A54" s="143"/>
      <c r="B54" s="143"/>
      <c r="C54" s="72" t="s">
        <v>1053</v>
      </c>
      <c r="D54" s="143" t="str">
        <f>VLOOKUP(C54,'Коды программ'!$A$2:$B$578,2,FALSE)</f>
        <v xml:space="preserve">Электрификация и автоматизация сельского хозяйства</v>
      </c>
      <c r="E54" s="154" t="s">
        <v>6</v>
      </c>
      <c r="F54" s="155" t="s">
        <v>7</v>
      </c>
      <c r="G54" s="156">
        <v>14</v>
      </c>
      <c r="H54" s="156">
        <v>12</v>
      </c>
      <c r="I54" s="156">
        <v>6</v>
      </c>
      <c r="J54" s="156">
        <v>9</v>
      </c>
      <c r="K54" s="156">
        <v>0</v>
      </c>
      <c r="L54" s="156">
        <v>0</v>
      </c>
      <c r="M54" s="156">
        <v>0</v>
      </c>
      <c r="N54" s="156">
        <v>2</v>
      </c>
      <c r="O54" s="156">
        <v>0</v>
      </c>
      <c r="P54" s="156">
        <v>0</v>
      </c>
      <c r="Q54" s="156">
        <v>0</v>
      </c>
      <c r="R54" s="156">
        <v>0</v>
      </c>
      <c r="S54" s="156">
        <v>0</v>
      </c>
      <c r="T54" s="156">
        <v>0</v>
      </c>
      <c r="U54" s="156">
        <v>0</v>
      </c>
      <c r="V54" s="156">
        <v>0</v>
      </c>
      <c r="W54" s="156">
        <v>0</v>
      </c>
      <c r="X54" s="156">
        <v>0</v>
      </c>
      <c r="Y54" s="156">
        <v>0</v>
      </c>
      <c r="Z54" s="156">
        <v>0</v>
      </c>
      <c r="AA54" s="156">
        <v>0</v>
      </c>
      <c r="AB54" s="156">
        <v>0</v>
      </c>
      <c r="AC54" s="156">
        <v>0</v>
      </c>
      <c r="AD54" s="156">
        <v>0</v>
      </c>
      <c r="AE54" s="156">
        <v>0</v>
      </c>
      <c r="AF54" s="156">
        <v>0</v>
      </c>
      <c r="AG54" s="156"/>
      <c r="AH54" s="147" t="str">
        <f t="shared" si="409"/>
        <v xml:space="preserve">проверка пройдена</v>
      </c>
      <c r="AI54" s="147" t="str">
        <f t="shared" si="411"/>
        <v xml:space="preserve">проверка пройдена</v>
      </c>
    </row>
    <row r="55" ht="45">
      <c r="A55" s="143"/>
      <c r="B55" s="143"/>
      <c r="C55" s="72" t="s">
        <v>1053</v>
      </c>
      <c r="D55" s="143" t="str">
        <f>VLOOKUP(C55,'Коды программ'!$A$2:$B$578,2,FALSE)</f>
        <v xml:space="preserve">Электрификация и автоматизация сельского хозяйства</v>
      </c>
      <c r="E55" s="154" t="s">
        <v>14</v>
      </c>
      <c r="F55" s="158" t="s">
        <v>15</v>
      </c>
      <c r="G55" s="156">
        <v>0</v>
      </c>
      <c r="H55" s="156">
        <v>0</v>
      </c>
      <c r="I55" s="156">
        <v>0</v>
      </c>
      <c r="J55" s="156">
        <v>0</v>
      </c>
      <c r="K55" s="156">
        <v>0</v>
      </c>
      <c r="L55" s="156">
        <v>0</v>
      </c>
      <c r="M55" s="156">
        <v>0</v>
      </c>
      <c r="N55" s="156">
        <v>0</v>
      </c>
      <c r="O55" s="156">
        <v>0</v>
      </c>
      <c r="P55" s="156">
        <v>0</v>
      </c>
      <c r="Q55" s="156">
        <v>0</v>
      </c>
      <c r="R55" s="156">
        <v>0</v>
      </c>
      <c r="S55" s="156">
        <v>0</v>
      </c>
      <c r="T55" s="156">
        <v>0</v>
      </c>
      <c r="U55" s="156">
        <v>0</v>
      </c>
      <c r="V55" s="156">
        <v>0</v>
      </c>
      <c r="W55" s="156">
        <v>0</v>
      </c>
      <c r="X55" s="156">
        <v>0</v>
      </c>
      <c r="Y55" s="156">
        <v>0</v>
      </c>
      <c r="Z55" s="156">
        <v>0</v>
      </c>
      <c r="AA55" s="156">
        <v>0</v>
      </c>
      <c r="AB55" s="156">
        <v>0</v>
      </c>
      <c r="AC55" s="156">
        <v>0</v>
      </c>
      <c r="AD55" s="156">
        <v>0</v>
      </c>
      <c r="AE55" s="156">
        <v>0</v>
      </c>
      <c r="AF55" s="156">
        <v>0</v>
      </c>
      <c r="AG55" s="156"/>
      <c r="AH55" s="147" t="str">
        <f t="shared" si="409"/>
        <v xml:space="preserve">проверка пройдена</v>
      </c>
      <c r="AI55" s="147" t="str">
        <f t="shared" si="411"/>
        <v xml:space="preserve">проверка пройдена</v>
      </c>
    </row>
    <row r="56" ht="45">
      <c r="A56" s="143"/>
      <c r="B56" s="143"/>
      <c r="C56" s="72" t="s">
        <v>1053</v>
      </c>
      <c r="D56" s="143" t="str">
        <f>VLOOKUP(C56,'Коды программ'!$A$2:$B$578,2,FALSE)</f>
        <v xml:space="preserve">Электрификация и автоматизация сельского хозяйства</v>
      </c>
      <c r="E56" s="154" t="s">
        <v>22</v>
      </c>
      <c r="F56" s="158" t="s">
        <v>23</v>
      </c>
      <c r="G56" s="156">
        <v>0</v>
      </c>
      <c r="H56" s="156">
        <v>0</v>
      </c>
      <c r="I56" s="156">
        <v>0</v>
      </c>
      <c r="J56" s="156">
        <v>0</v>
      </c>
      <c r="K56" s="156">
        <v>0</v>
      </c>
      <c r="L56" s="156">
        <v>0</v>
      </c>
      <c r="M56" s="156">
        <v>0</v>
      </c>
      <c r="N56" s="156">
        <v>0</v>
      </c>
      <c r="O56" s="156">
        <v>0</v>
      </c>
      <c r="P56" s="156">
        <v>0</v>
      </c>
      <c r="Q56" s="156">
        <v>0</v>
      </c>
      <c r="R56" s="156"/>
      <c r="S56" s="156">
        <v>0</v>
      </c>
      <c r="T56" s="156">
        <v>0</v>
      </c>
      <c r="U56" s="156">
        <v>0</v>
      </c>
      <c r="V56" s="156">
        <v>0</v>
      </c>
      <c r="W56" s="156">
        <v>0</v>
      </c>
      <c r="X56" s="156">
        <v>0</v>
      </c>
      <c r="Y56" s="156">
        <v>0</v>
      </c>
      <c r="Z56" s="156">
        <v>0</v>
      </c>
      <c r="AA56" s="156">
        <v>0</v>
      </c>
      <c r="AB56" s="156">
        <v>0</v>
      </c>
      <c r="AC56" s="156">
        <v>0</v>
      </c>
      <c r="AD56" s="156">
        <v>0</v>
      </c>
      <c r="AE56" s="156">
        <v>0</v>
      </c>
      <c r="AF56" s="156">
        <v>0</v>
      </c>
      <c r="AG56" s="156"/>
      <c r="AH56" s="147" t="str">
        <f t="shared" si="409"/>
        <v xml:space="preserve">проверка пройдена</v>
      </c>
      <c r="AI56" s="147" t="str">
        <f t="shared" si="411"/>
        <v xml:space="preserve">проверка пройдена</v>
      </c>
    </row>
    <row r="57" ht="45">
      <c r="A57" s="143"/>
      <c r="B57" s="143"/>
      <c r="C57" s="72" t="s">
        <v>1053</v>
      </c>
      <c r="D57" s="143" t="str">
        <f>VLOOKUP(C57,'Коды программ'!$A$2:$B$578,2,FALSE)</f>
        <v xml:space="preserve">Электрификация и автоматизация сельского хозяйства</v>
      </c>
      <c r="E57" s="154" t="s">
        <v>29</v>
      </c>
      <c r="F57" s="158" t="s">
        <v>30</v>
      </c>
      <c r="G57" s="156">
        <v>0</v>
      </c>
      <c r="H57" s="156">
        <v>0</v>
      </c>
      <c r="I57" s="156">
        <v>0</v>
      </c>
      <c r="J57" s="156">
        <v>0</v>
      </c>
      <c r="K57" s="156">
        <v>0</v>
      </c>
      <c r="L57" s="156">
        <v>0</v>
      </c>
      <c r="M57" s="156">
        <v>0</v>
      </c>
      <c r="N57" s="156">
        <v>0</v>
      </c>
      <c r="O57" s="156">
        <v>0</v>
      </c>
      <c r="P57" s="156">
        <v>0</v>
      </c>
      <c r="Q57" s="156">
        <v>0</v>
      </c>
      <c r="R57" s="156">
        <v>0</v>
      </c>
      <c r="S57" s="156">
        <v>0</v>
      </c>
      <c r="T57" s="156">
        <v>0</v>
      </c>
      <c r="U57" s="156">
        <v>0</v>
      </c>
      <c r="V57" s="156">
        <v>0</v>
      </c>
      <c r="W57" s="156">
        <v>0</v>
      </c>
      <c r="X57" s="156">
        <v>0</v>
      </c>
      <c r="Y57" s="156">
        <v>0</v>
      </c>
      <c r="Z57" s="156">
        <v>0</v>
      </c>
      <c r="AA57" s="156">
        <v>0</v>
      </c>
      <c r="AB57" s="156">
        <v>0</v>
      </c>
      <c r="AC57" s="156">
        <v>0</v>
      </c>
      <c r="AD57" s="156">
        <v>0</v>
      </c>
      <c r="AE57" s="156">
        <v>0</v>
      </c>
      <c r="AF57" s="156">
        <v>0</v>
      </c>
      <c r="AG57" s="156"/>
      <c r="AH57" s="147" t="str">
        <f t="shared" si="409"/>
        <v xml:space="preserve">проверка пройдена</v>
      </c>
      <c r="AI57" s="147" t="str">
        <f t="shared" si="411"/>
        <v xml:space="preserve">проверка пройдена</v>
      </c>
    </row>
    <row r="58" ht="45">
      <c r="A58" s="143"/>
      <c r="B58" s="143"/>
      <c r="C58" s="72" t="s">
        <v>1053</v>
      </c>
      <c r="D58" s="143" t="str">
        <f>VLOOKUP(C58,'Коды программ'!$A$2:$B$578,2,FALSE)</f>
        <v xml:space="preserve">Электрификация и автоматизация сельского хозяйства</v>
      </c>
      <c r="E58" s="154" t="s">
        <v>36</v>
      </c>
      <c r="F58" s="158" t="s">
        <v>37</v>
      </c>
      <c r="G58" s="156">
        <v>0</v>
      </c>
      <c r="H58" s="156">
        <v>0</v>
      </c>
      <c r="I58" s="156">
        <v>0</v>
      </c>
      <c r="J58" s="156">
        <v>0</v>
      </c>
      <c r="K58" s="156">
        <v>0</v>
      </c>
      <c r="L58" s="156">
        <v>0</v>
      </c>
      <c r="M58" s="156">
        <v>0</v>
      </c>
      <c r="N58" s="156">
        <v>0</v>
      </c>
      <c r="O58" s="156">
        <v>0</v>
      </c>
      <c r="P58" s="156">
        <v>0</v>
      </c>
      <c r="Q58" s="156">
        <v>0</v>
      </c>
      <c r="R58" s="156"/>
      <c r="S58" s="156">
        <v>0</v>
      </c>
      <c r="T58" s="156">
        <v>0</v>
      </c>
      <c r="U58" s="156">
        <v>0</v>
      </c>
      <c r="V58" s="156">
        <v>0</v>
      </c>
      <c r="W58" s="156">
        <v>0</v>
      </c>
      <c r="X58" s="156">
        <v>0</v>
      </c>
      <c r="Y58" s="156">
        <v>0</v>
      </c>
      <c r="Z58" s="156">
        <v>0</v>
      </c>
      <c r="AA58" s="156">
        <v>0</v>
      </c>
      <c r="AB58" s="156">
        <v>0</v>
      </c>
      <c r="AC58" s="156">
        <v>0</v>
      </c>
      <c r="AD58" s="156">
        <v>0</v>
      </c>
      <c r="AE58" s="156">
        <v>0</v>
      </c>
      <c r="AF58" s="156">
        <v>0</v>
      </c>
      <c r="AG58" s="156"/>
      <c r="AH58" s="147" t="str">
        <f t="shared" si="409"/>
        <v xml:space="preserve">проверка пройдена</v>
      </c>
      <c r="AI58" s="147" t="str">
        <f t="shared" si="411"/>
        <v xml:space="preserve">проверка пройдена</v>
      </c>
    </row>
    <row r="59" ht="60">
      <c r="A59" s="143"/>
      <c r="B59" s="143"/>
      <c r="C59" s="72" t="s">
        <v>1053</v>
      </c>
      <c r="D59" s="143" t="str">
        <f>VLOOKUP(C59,'Коды программ'!$A$2:$B$578,2,FALSE)</f>
        <v xml:space="preserve">Электрификация и автоматизация сельского хозяйства</v>
      </c>
      <c r="E59" s="153" t="s">
        <v>42</v>
      </c>
      <c r="F59" s="159" t="s">
        <v>43</v>
      </c>
      <c r="G59" s="156">
        <f>G55+G57</f>
        <v>0</v>
      </c>
      <c r="H59" s="156">
        <f t="shared" ref="H59:AF59" si="416">H55+H57</f>
        <v>0</v>
      </c>
      <c r="I59" s="156">
        <f t="shared" si="416"/>
        <v>0</v>
      </c>
      <c r="J59" s="156">
        <f t="shared" si="416"/>
        <v>0</v>
      </c>
      <c r="K59" s="156">
        <f t="shared" si="416"/>
        <v>0</v>
      </c>
      <c r="L59" s="156">
        <f t="shared" si="416"/>
        <v>0</v>
      </c>
      <c r="M59" s="156">
        <f t="shared" si="416"/>
        <v>0</v>
      </c>
      <c r="N59" s="156">
        <f t="shared" si="416"/>
        <v>0</v>
      </c>
      <c r="O59" s="156">
        <f t="shared" si="416"/>
        <v>0</v>
      </c>
      <c r="P59" s="156">
        <f t="shared" si="416"/>
        <v>0</v>
      </c>
      <c r="Q59" s="156">
        <f t="shared" si="416"/>
        <v>0</v>
      </c>
      <c r="R59" s="156">
        <f t="shared" si="416"/>
        <v>0</v>
      </c>
      <c r="S59" s="156">
        <f t="shared" si="416"/>
        <v>0</v>
      </c>
      <c r="T59" s="156">
        <f t="shared" si="416"/>
        <v>0</v>
      </c>
      <c r="U59" s="156">
        <f t="shared" si="416"/>
        <v>0</v>
      </c>
      <c r="V59" s="156">
        <f t="shared" si="416"/>
        <v>0</v>
      </c>
      <c r="W59" s="156">
        <f t="shared" si="416"/>
        <v>0</v>
      </c>
      <c r="X59" s="156">
        <f t="shared" si="416"/>
        <v>0</v>
      </c>
      <c r="Y59" s="156">
        <f t="shared" si="416"/>
        <v>0</v>
      </c>
      <c r="Z59" s="156">
        <f t="shared" si="416"/>
        <v>0</v>
      </c>
      <c r="AA59" s="156">
        <f t="shared" si="416"/>
        <v>0</v>
      </c>
      <c r="AB59" s="156">
        <f t="shared" si="416"/>
        <v>0</v>
      </c>
      <c r="AC59" s="156">
        <f t="shared" si="416"/>
        <v>0</v>
      </c>
      <c r="AD59" s="156">
        <f t="shared" si="416"/>
        <v>0</v>
      </c>
      <c r="AE59" s="156">
        <f t="shared" si="416"/>
        <v>0</v>
      </c>
      <c r="AF59" s="156">
        <f t="shared" si="416"/>
        <v>0</v>
      </c>
      <c r="AG59" s="156"/>
      <c r="AH59" s="147" t="str">
        <f t="shared" si="409"/>
        <v xml:space="preserve">проверка пройдена</v>
      </c>
      <c r="AI59" s="147" t="str">
        <f t="shared" si="411"/>
        <v xml:space="preserve">проверка пройдена</v>
      </c>
    </row>
    <row r="60" ht="75">
      <c r="A60" s="143"/>
      <c r="B60" s="143"/>
      <c r="C60" s="72" t="s">
        <v>1053</v>
      </c>
      <c r="D60" s="143" t="str">
        <f>VLOOKUP(C60,'Коды программ'!$A$2:$B$578,2,FALSE)</f>
        <v xml:space="preserve">Электрификация и автоматизация сельского хозяйства</v>
      </c>
      <c r="E60" s="153" t="s">
        <v>48</v>
      </c>
      <c r="F60" s="159" t="s">
        <v>49</v>
      </c>
      <c r="G60" s="156">
        <v>0</v>
      </c>
      <c r="H60" s="156">
        <v>0</v>
      </c>
      <c r="I60" s="156">
        <v>0</v>
      </c>
      <c r="J60" s="156">
        <v>0</v>
      </c>
      <c r="K60" s="156">
        <v>0</v>
      </c>
      <c r="L60" s="156">
        <v>0</v>
      </c>
      <c r="M60" s="156">
        <v>0</v>
      </c>
      <c r="N60" s="156">
        <v>0</v>
      </c>
      <c r="O60" s="156">
        <v>0</v>
      </c>
      <c r="P60" s="156">
        <v>0</v>
      </c>
      <c r="Q60" s="156">
        <v>0</v>
      </c>
      <c r="R60" s="156">
        <v>0</v>
      </c>
      <c r="S60" s="156">
        <v>0</v>
      </c>
      <c r="T60" s="156">
        <v>0</v>
      </c>
      <c r="U60" s="156">
        <v>0</v>
      </c>
      <c r="V60" s="156">
        <v>0</v>
      </c>
      <c r="W60" s="156">
        <v>0</v>
      </c>
      <c r="X60" s="156">
        <v>0</v>
      </c>
      <c r="Y60" s="156">
        <v>0</v>
      </c>
      <c r="Z60" s="156">
        <v>0</v>
      </c>
      <c r="AA60" s="156">
        <v>0</v>
      </c>
      <c r="AB60" s="156">
        <v>0</v>
      </c>
      <c r="AC60" s="156">
        <v>0</v>
      </c>
      <c r="AD60" s="156">
        <v>0</v>
      </c>
      <c r="AE60" s="156">
        <v>0</v>
      </c>
      <c r="AF60" s="156">
        <v>0</v>
      </c>
      <c r="AG60" s="156"/>
      <c r="AH60" s="147" t="str">
        <f t="shared" si="409"/>
        <v xml:space="preserve">проверка пройдена</v>
      </c>
      <c r="AI60" s="147" t="str">
        <f t="shared" si="411"/>
        <v xml:space="preserve">проверка пройдена</v>
      </c>
    </row>
    <row r="61" ht="45">
      <c r="A61" s="143"/>
      <c r="B61" s="143"/>
      <c r="C61" s="72" t="s">
        <v>1053</v>
      </c>
      <c r="D61" s="143" t="str">
        <f>VLOOKUP(C61,'Коды программ'!$A$2:$B$578,2,FALSE)</f>
        <v xml:space="preserve">Электрификация и автоматизация сельского хозяйства</v>
      </c>
      <c r="E61" s="153" t="s">
        <v>54</v>
      </c>
      <c r="F61" s="159" t="s">
        <v>55</v>
      </c>
      <c r="G61" s="156">
        <v>0</v>
      </c>
      <c r="H61" s="156">
        <v>0</v>
      </c>
      <c r="I61" s="156">
        <v>0</v>
      </c>
      <c r="J61" s="156">
        <v>0</v>
      </c>
      <c r="K61" s="156">
        <v>0</v>
      </c>
      <c r="L61" s="156">
        <v>0</v>
      </c>
      <c r="M61" s="156">
        <v>0</v>
      </c>
      <c r="N61" s="156">
        <v>0</v>
      </c>
      <c r="O61" s="156">
        <v>0</v>
      </c>
      <c r="P61" s="156">
        <v>0</v>
      </c>
      <c r="Q61" s="156">
        <v>0</v>
      </c>
      <c r="R61" s="156">
        <v>0</v>
      </c>
      <c r="S61" s="156">
        <v>0</v>
      </c>
      <c r="T61" s="156">
        <v>0</v>
      </c>
      <c r="U61" s="156">
        <v>0</v>
      </c>
      <c r="V61" s="156">
        <v>0</v>
      </c>
      <c r="W61" s="156">
        <v>0</v>
      </c>
      <c r="X61" s="156">
        <v>0</v>
      </c>
      <c r="Y61" s="156">
        <v>0</v>
      </c>
      <c r="Z61" s="156">
        <v>0</v>
      </c>
      <c r="AA61" s="156">
        <v>0</v>
      </c>
      <c r="AB61" s="156">
        <v>0</v>
      </c>
      <c r="AC61" s="156">
        <v>0</v>
      </c>
      <c r="AD61" s="156">
        <v>0</v>
      </c>
      <c r="AE61" s="156">
        <v>0</v>
      </c>
      <c r="AF61" s="156">
        <v>0</v>
      </c>
      <c r="AG61" s="156"/>
      <c r="AH61" s="147" t="str">
        <f t="shared" si="409"/>
        <v xml:space="preserve">проверка пройдена</v>
      </c>
      <c r="AI61" s="147" t="str">
        <f t="shared" si="411"/>
        <v xml:space="preserve">проверка пройдена</v>
      </c>
    </row>
    <row r="62" ht="45">
      <c r="A62" s="143"/>
      <c r="B62" s="143"/>
      <c r="C62" s="72" t="s">
        <v>1053</v>
      </c>
      <c r="D62" s="143" t="str">
        <f>VLOOKUP(C62,'Коды программ'!$A$2:$B$578,2,FALSE)</f>
        <v xml:space="preserve">Электрификация и автоматизация сельского хозяйства</v>
      </c>
      <c r="E62" s="153" t="s">
        <v>60</v>
      </c>
      <c r="F62" s="159" t="s">
        <v>61</v>
      </c>
      <c r="G62" s="156">
        <v>0</v>
      </c>
      <c r="H62" s="156">
        <v>0</v>
      </c>
      <c r="I62" s="156">
        <v>0</v>
      </c>
      <c r="J62" s="156">
        <v>0</v>
      </c>
      <c r="K62" s="156">
        <v>0</v>
      </c>
      <c r="L62" s="156">
        <v>0</v>
      </c>
      <c r="M62" s="156">
        <v>0</v>
      </c>
      <c r="N62" s="156">
        <v>0</v>
      </c>
      <c r="O62" s="156">
        <v>0</v>
      </c>
      <c r="P62" s="156">
        <v>0</v>
      </c>
      <c r="Q62" s="156">
        <v>0</v>
      </c>
      <c r="R62" s="156">
        <v>0</v>
      </c>
      <c r="S62" s="156">
        <v>0</v>
      </c>
      <c r="T62" s="156">
        <v>0</v>
      </c>
      <c r="U62" s="156">
        <v>0</v>
      </c>
      <c r="V62" s="156">
        <v>0</v>
      </c>
      <c r="W62" s="156">
        <v>0</v>
      </c>
      <c r="X62" s="156">
        <v>0</v>
      </c>
      <c r="Y62" s="156">
        <v>0</v>
      </c>
      <c r="Z62" s="156">
        <v>0</v>
      </c>
      <c r="AA62" s="156">
        <v>0</v>
      </c>
      <c r="AB62" s="156">
        <v>0</v>
      </c>
      <c r="AC62" s="156">
        <v>0</v>
      </c>
      <c r="AD62" s="156">
        <v>0</v>
      </c>
      <c r="AE62" s="156">
        <v>0</v>
      </c>
      <c r="AF62" s="156">
        <v>0</v>
      </c>
      <c r="AG62" s="156"/>
      <c r="AH62" s="147" t="str">
        <f t="shared" si="409"/>
        <v xml:space="preserve">проверка пройдена</v>
      </c>
      <c r="AI62" s="147" t="str">
        <f t="shared" si="411"/>
        <v xml:space="preserve">проверка пройдена</v>
      </c>
    </row>
    <row r="63" ht="45">
      <c r="A63" s="143"/>
      <c r="B63" s="143"/>
      <c r="C63" s="72" t="s">
        <v>1053</v>
      </c>
      <c r="D63" s="143" t="str">
        <f>VLOOKUP(C63,'Коды программ'!$A$2:$B$578,2,FALSE)</f>
        <v xml:space="preserve">Электрификация и автоматизация сельского хозяйства</v>
      </c>
      <c r="E63" s="160" t="s">
        <v>65</v>
      </c>
      <c r="F63" s="161" t="s">
        <v>66</v>
      </c>
      <c r="G63" s="156">
        <v>0</v>
      </c>
      <c r="H63" s="156">
        <v>0</v>
      </c>
      <c r="I63" s="156">
        <v>0</v>
      </c>
      <c r="J63" s="156">
        <v>0</v>
      </c>
      <c r="K63" s="156">
        <v>0</v>
      </c>
      <c r="L63" s="156">
        <v>0</v>
      </c>
      <c r="M63" s="156">
        <v>0</v>
      </c>
      <c r="N63" s="156">
        <v>0</v>
      </c>
      <c r="O63" s="156">
        <v>0</v>
      </c>
      <c r="P63" s="156">
        <v>0</v>
      </c>
      <c r="Q63" s="156">
        <v>0</v>
      </c>
      <c r="R63" s="156">
        <v>0</v>
      </c>
      <c r="S63" s="156">
        <v>0</v>
      </c>
      <c r="T63" s="156">
        <v>0</v>
      </c>
      <c r="U63" s="156">
        <v>0</v>
      </c>
      <c r="V63" s="156">
        <v>0</v>
      </c>
      <c r="W63" s="156">
        <v>0</v>
      </c>
      <c r="X63" s="156">
        <v>0</v>
      </c>
      <c r="Y63" s="156">
        <v>0</v>
      </c>
      <c r="Z63" s="156">
        <v>0</v>
      </c>
      <c r="AA63" s="156">
        <v>0</v>
      </c>
      <c r="AB63" s="156">
        <v>0</v>
      </c>
      <c r="AC63" s="156">
        <v>0</v>
      </c>
      <c r="AD63" s="156">
        <v>0</v>
      </c>
      <c r="AE63" s="156">
        <v>0</v>
      </c>
      <c r="AF63" s="156">
        <v>0</v>
      </c>
      <c r="AG63" s="156"/>
      <c r="AH63" s="147" t="str">
        <f t="shared" si="409"/>
        <v xml:space="preserve">проверка пройдена</v>
      </c>
      <c r="AI63" s="147" t="str">
        <f t="shared" si="411"/>
        <v xml:space="preserve">проверка пройдена</v>
      </c>
    </row>
    <row r="64" ht="45">
      <c r="A64" s="143"/>
      <c r="B64" s="143"/>
      <c r="C64" s="72" t="s">
        <v>1053</v>
      </c>
      <c r="D64" s="143" t="str">
        <f>VLOOKUP(C64,'Коды программ'!$A$2:$B$578,2,FALSE)</f>
        <v xml:space="preserve">Электрификация и автоматизация сельского хозяйства</v>
      </c>
      <c r="E64" s="160" t="s">
        <v>70</v>
      </c>
      <c r="F64" s="161" t="s">
        <v>71</v>
      </c>
      <c r="G64" s="156">
        <v>0</v>
      </c>
      <c r="H64" s="156">
        <v>0</v>
      </c>
      <c r="I64" s="156">
        <v>0</v>
      </c>
      <c r="J64" s="156">
        <v>0</v>
      </c>
      <c r="K64" s="156">
        <v>0</v>
      </c>
      <c r="L64" s="156">
        <v>0</v>
      </c>
      <c r="M64" s="156">
        <v>0</v>
      </c>
      <c r="N64" s="156">
        <v>0</v>
      </c>
      <c r="O64" s="156">
        <v>0</v>
      </c>
      <c r="P64" s="156">
        <v>0</v>
      </c>
      <c r="Q64" s="156">
        <v>0</v>
      </c>
      <c r="R64" s="156">
        <v>0</v>
      </c>
      <c r="S64" s="156">
        <v>0</v>
      </c>
      <c r="T64" s="156">
        <v>0</v>
      </c>
      <c r="U64" s="156">
        <v>0</v>
      </c>
      <c r="V64" s="156">
        <v>0</v>
      </c>
      <c r="W64" s="156">
        <v>0</v>
      </c>
      <c r="X64" s="156">
        <v>0</v>
      </c>
      <c r="Y64" s="156">
        <v>0</v>
      </c>
      <c r="Z64" s="156">
        <v>0</v>
      </c>
      <c r="AA64" s="156">
        <v>0</v>
      </c>
      <c r="AB64" s="156">
        <v>0</v>
      </c>
      <c r="AC64" s="156">
        <v>0</v>
      </c>
      <c r="AD64" s="156">
        <v>0</v>
      </c>
      <c r="AE64" s="156">
        <v>0</v>
      </c>
      <c r="AF64" s="156">
        <v>0</v>
      </c>
      <c r="AG64" s="156"/>
      <c r="AH64" s="147" t="str">
        <f t="shared" si="409"/>
        <v xml:space="preserve">проверка пройдена</v>
      </c>
      <c r="AI64" s="147" t="str">
        <f t="shared" si="411"/>
        <v xml:space="preserve">проверка пройдена</v>
      </c>
    </row>
    <row r="65" ht="31">
      <c r="A65" s="143"/>
      <c r="B65" s="143"/>
      <c r="C65" s="72" t="s">
        <v>1053</v>
      </c>
      <c r="D65" s="143" t="str">
        <f>VLOOKUP(C65,'Коды программ'!$A$2:$B$578,2,FALSE)</f>
        <v xml:space="preserve">Электрификация и автоматизация сельского хозяйства</v>
      </c>
      <c r="E65" s="160" t="s">
        <v>75</v>
      </c>
      <c r="F65" s="161" t="s">
        <v>76</v>
      </c>
      <c r="G65" s="156">
        <v>0</v>
      </c>
      <c r="H65" s="156">
        <v>0</v>
      </c>
      <c r="I65" s="156">
        <v>0</v>
      </c>
      <c r="J65" s="156">
        <v>0</v>
      </c>
      <c r="K65" s="156">
        <v>0</v>
      </c>
      <c r="L65" s="156">
        <v>0</v>
      </c>
      <c r="M65" s="156">
        <v>0</v>
      </c>
      <c r="N65" s="156">
        <v>0</v>
      </c>
      <c r="O65" s="156">
        <v>0</v>
      </c>
      <c r="P65" s="156">
        <v>0</v>
      </c>
      <c r="Q65" s="156">
        <v>0</v>
      </c>
      <c r="R65" s="156">
        <v>0</v>
      </c>
      <c r="S65" s="156">
        <v>0</v>
      </c>
      <c r="T65" s="156">
        <v>0</v>
      </c>
      <c r="U65" s="156">
        <v>0</v>
      </c>
      <c r="V65" s="156">
        <v>0</v>
      </c>
      <c r="W65" s="156">
        <v>0</v>
      </c>
      <c r="X65" s="156">
        <v>0</v>
      </c>
      <c r="Y65" s="156">
        <v>0</v>
      </c>
      <c r="Z65" s="156">
        <v>0</v>
      </c>
      <c r="AA65" s="156">
        <v>0</v>
      </c>
      <c r="AB65" s="156">
        <v>0</v>
      </c>
      <c r="AC65" s="156">
        <v>0</v>
      </c>
      <c r="AD65" s="156">
        <v>0</v>
      </c>
      <c r="AE65" s="156">
        <v>0</v>
      </c>
      <c r="AF65" s="156">
        <v>0</v>
      </c>
      <c r="AG65" s="156"/>
      <c r="AH65" s="147" t="str">
        <f t="shared" si="409"/>
        <v xml:space="preserve">проверка пройдена</v>
      </c>
      <c r="AI65" s="147" t="str">
        <f t="shared" si="411"/>
        <v xml:space="preserve">проверка пройдена</v>
      </c>
    </row>
    <row r="66" ht="31">
      <c r="A66" s="143"/>
      <c r="B66" s="143"/>
      <c r="C66" s="72" t="s">
        <v>1053</v>
      </c>
      <c r="D66" s="143" t="str">
        <f>VLOOKUP(C66,'Коды программ'!$A$2:$B$578,2,FALSE)</f>
        <v xml:space="preserve">Электрификация и автоматизация сельского хозяйства</v>
      </c>
      <c r="E66" s="160" t="s">
        <v>80</v>
      </c>
      <c r="F66" s="161" t="s">
        <v>81</v>
      </c>
      <c r="G66" s="156">
        <v>0</v>
      </c>
      <c r="H66" s="156">
        <v>0</v>
      </c>
      <c r="I66" s="156">
        <v>0</v>
      </c>
      <c r="J66" s="156">
        <v>0</v>
      </c>
      <c r="K66" s="156">
        <v>0</v>
      </c>
      <c r="L66" s="156">
        <v>0</v>
      </c>
      <c r="M66" s="156">
        <v>0</v>
      </c>
      <c r="N66" s="156">
        <v>0</v>
      </c>
      <c r="O66" s="156">
        <v>0</v>
      </c>
      <c r="P66" s="156"/>
      <c r="Q66" s="156">
        <v>0</v>
      </c>
      <c r="R66" s="156">
        <v>0</v>
      </c>
      <c r="S66" s="156">
        <v>0</v>
      </c>
      <c r="T66" s="156">
        <v>0</v>
      </c>
      <c r="U66" s="156">
        <v>0</v>
      </c>
      <c r="V66" s="156">
        <v>0</v>
      </c>
      <c r="W66" s="156">
        <v>0</v>
      </c>
      <c r="X66" s="156">
        <v>0</v>
      </c>
      <c r="Y66" s="156">
        <v>0</v>
      </c>
      <c r="Z66" s="156">
        <v>0</v>
      </c>
      <c r="AA66" s="156">
        <v>0</v>
      </c>
      <c r="AB66" s="156">
        <v>0</v>
      </c>
      <c r="AC66" s="156">
        <v>0</v>
      </c>
      <c r="AD66" s="156">
        <v>0</v>
      </c>
      <c r="AE66" s="156">
        <v>0</v>
      </c>
      <c r="AF66" s="156">
        <v>0</v>
      </c>
      <c r="AG66" s="156"/>
      <c r="AH66" s="147" t="str">
        <f t="shared" si="409"/>
        <v xml:space="preserve">проверка пройдена</v>
      </c>
      <c r="AI66" s="147" t="str">
        <f t="shared" si="411"/>
        <v xml:space="preserve">проверка пройдена</v>
      </c>
    </row>
    <row r="67" ht="62">
      <c r="A67" s="143"/>
      <c r="B67" s="143"/>
      <c r="C67" s="72" t="s">
        <v>1053</v>
      </c>
      <c r="D67" s="143" t="str">
        <f>VLOOKUP(C67,'Коды программ'!$A$2:$B$578,2,FALSE)</f>
        <v xml:space="preserve">Электрификация и автоматизация сельского хозяйства</v>
      </c>
      <c r="E67" s="153" t="s">
        <v>85</v>
      </c>
      <c r="F67" s="162" t="s">
        <v>86</v>
      </c>
      <c r="G67" s="156">
        <v>0</v>
      </c>
      <c r="H67" s="156">
        <v>0</v>
      </c>
      <c r="I67" s="156">
        <v>0</v>
      </c>
      <c r="J67" s="156">
        <v>0</v>
      </c>
      <c r="K67" s="156">
        <v>0</v>
      </c>
      <c r="L67" s="156">
        <v>0</v>
      </c>
      <c r="M67" s="156">
        <v>0</v>
      </c>
      <c r="N67" s="156">
        <v>0</v>
      </c>
      <c r="O67" s="156">
        <v>0</v>
      </c>
      <c r="P67" s="156">
        <v>0</v>
      </c>
      <c r="Q67" s="156">
        <v>0</v>
      </c>
      <c r="R67" s="156">
        <v>0</v>
      </c>
      <c r="S67" s="156">
        <v>0</v>
      </c>
      <c r="T67" s="156">
        <v>0</v>
      </c>
      <c r="U67" s="156">
        <v>0</v>
      </c>
      <c r="V67" s="156">
        <v>0</v>
      </c>
      <c r="W67" s="156">
        <v>0</v>
      </c>
      <c r="X67" s="156">
        <v>0</v>
      </c>
      <c r="Y67" s="156">
        <v>0</v>
      </c>
      <c r="Z67" s="156">
        <v>0</v>
      </c>
      <c r="AA67" s="156">
        <v>0</v>
      </c>
      <c r="AB67" s="156">
        <v>0</v>
      </c>
      <c r="AC67" s="156">
        <v>0</v>
      </c>
      <c r="AD67" s="156">
        <v>0</v>
      </c>
      <c r="AE67" s="156">
        <v>0</v>
      </c>
      <c r="AF67" s="156">
        <v>0</v>
      </c>
      <c r="AG67" s="156"/>
      <c r="AH67" s="147" t="str">
        <f t="shared" si="409"/>
        <v xml:space="preserve">проверка пройдена</v>
      </c>
      <c r="AI67" s="147" t="str">
        <f t="shared" si="411"/>
        <v xml:space="preserve">проверка пройдена</v>
      </c>
    </row>
    <row r="68" ht="62">
      <c r="A68" s="143"/>
      <c r="B68" s="143"/>
      <c r="C68" s="72" t="s">
        <v>1053</v>
      </c>
      <c r="D68" s="143" t="str">
        <f>VLOOKUP(C68,'Коды программ'!$A$2:$B$578,2,FALSE)</f>
        <v xml:space="preserve">Электрификация и автоматизация сельского хозяйства</v>
      </c>
      <c r="E68" s="153" t="s">
        <v>90</v>
      </c>
      <c r="F68" s="162" t="s">
        <v>91</v>
      </c>
      <c r="G68" s="156">
        <v>0</v>
      </c>
      <c r="H68" s="156">
        <v>0</v>
      </c>
      <c r="I68" s="156">
        <v>0</v>
      </c>
      <c r="J68" s="156">
        <v>0</v>
      </c>
      <c r="K68" s="156">
        <v>0</v>
      </c>
      <c r="L68" s="156">
        <v>0</v>
      </c>
      <c r="M68" s="156">
        <v>0</v>
      </c>
      <c r="N68" s="156">
        <v>0</v>
      </c>
      <c r="O68" s="156">
        <v>0</v>
      </c>
      <c r="P68" s="156">
        <v>0</v>
      </c>
      <c r="Q68" s="156">
        <v>0</v>
      </c>
      <c r="R68" s="156">
        <v>0</v>
      </c>
      <c r="S68" s="156">
        <v>0</v>
      </c>
      <c r="T68" s="156">
        <v>0</v>
      </c>
      <c r="U68" s="156">
        <v>0</v>
      </c>
      <c r="V68" s="156">
        <v>0</v>
      </c>
      <c r="W68" s="156">
        <v>0</v>
      </c>
      <c r="X68" s="156">
        <v>0</v>
      </c>
      <c r="Y68" s="156">
        <v>0</v>
      </c>
      <c r="Z68" s="156">
        <v>0</v>
      </c>
      <c r="AA68" s="156">
        <v>0</v>
      </c>
      <c r="AB68" s="156">
        <v>0</v>
      </c>
      <c r="AC68" s="156">
        <v>0</v>
      </c>
      <c r="AD68" s="156">
        <v>0</v>
      </c>
      <c r="AE68" s="156">
        <v>0</v>
      </c>
      <c r="AF68" s="156">
        <v>0</v>
      </c>
      <c r="AG68" s="156"/>
      <c r="AH68" s="147" t="str">
        <f t="shared" si="409"/>
        <v xml:space="preserve">проверка пройдена</v>
      </c>
      <c r="AI68" s="147" t="str">
        <f t="shared" si="411"/>
        <v xml:space="preserve">проверка пройдена</v>
      </c>
    </row>
    <row r="69" ht="31">
      <c r="A69" s="143"/>
      <c r="B69" s="143"/>
      <c r="C69" s="72" t="s">
        <v>1053</v>
      </c>
      <c r="D69" s="143" t="str">
        <f>VLOOKUP(C69,'Коды программ'!$A$2:$B$578,2,FALSE)</f>
        <v xml:space="preserve">Электрификация и автоматизация сельского хозяйства</v>
      </c>
      <c r="E69" s="163" t="s">
        <v>1331</v>
      </c>
      <c r="F69" s="164" t="s">
        <v>1362</v>
      </c>
      <c r="G69" s="165" t="str">
        <f>IF(AND(G55&lt;=G54,G56&lt;=G55,G57&lt;=G54,G58&lt;=G54,G59=(G55+G57),G59=(G60+G61+G62+G63+G64+G65+G66),G67&lt;=G59,G68&lt;=G59,(G55+G57)&lt;=G54,G60&lt;=G59,G61&lt;=G59,G62&lt;=G59,G63&lt;=G59,G64&lt;=G59,G65&lt;=G59,G66&lt;=G59,G67&lt;=G58,G67&lt;=G59),"проверка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H69" s="165" t="str">
        <f t="shared" ref="H69:AF69" si="417">IF(AND(H55&lt;=H54,H56&lt;=H55,H57&lt;=H54,H58&lt;=H54,H59=(H55+H57),H59=(H60+H61+H62+H63+H64+H65+H66),H67&lt;=H59,H68&lt;=H59,(H55+H57)&lt;=H54,H60&lt;=H59,H61&lt;=H59,H62&lt;=H59,H63&lt;=H59,H64&lt;=H59,H65&lt;=H59,H66&lt;=H59,H67&lt;=H58,H67&lt;=H59),"проверка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I69" s="165" t="str">
        <f t="shared" si="417"/>
        <v xml:space="preserve">проверка пройдена</v>
      </c>
      <c r="J69" s="165" t="str">
        <f t="shared" si="417"/>
        <v xml:space="preserve">проверка пройдена</v>
      </c>
      <c r="K69" s="165" t="str">
        <f t="shared" si="417"/>
        <v xml:space="preserve">проверка пройдена</v>
      </c>
      <c r="L69" s="165" t="str">
        <f t="shared" si="417"/>
        <v xml:space="preserve">проверка пройдена</v>
      </c>
      <c r="M69" s="165" t="str">
        <f t="shared" si="417"/>
        <v xml:space="preserve">проверка пройдена</v>
      </c>
      <c r="N69" s="165" t="str">
        <f t="shared" si="417"/>
        <v xml:space="preserve">проверка пройдена</v>
      </c>
      <c r="O69" s="165" t="str">
        <f t="shared" si="417"/>
        <v xml:space="preserve">проверка пройдена</v>
      </c>
      <c r="P69" s="165" t="str">
        <f t="shared" si="417"/>
        <v xml:space="preserve">проверка пройдена</v>
      </c>
      <c r="Q69" s="165" t="str">
        <f t="shared" si="417"/>
        <v xml:space="preserve">проверка пройдена</v>
      </c>
      <c r="R69" s="165" t="str">
        <f t="shared" si="417"/>
        <v xml:space="preserve">проверка пройдена</v>
      </c>
      <c r="S69" s="165" t="str">
        <f t="shared" si="417"/>
        <v xml:space="preserve">проверка пройдена</v>
      </c>
      <c r="T69" s="165" t="str">
        <f t="shared" si="417"/>
        <v xml:space="preserve">проверка пройдена</v>
      </c>
      <c r="U69" s="165" t="str">
        <f t="shared" si="417"/>
        <v xml:space="preserve">проверка пройдена</v>
      </c>
      <c r="V69" s="165" t="str">
        <f t="shared" si="417"/>
        <v xml:space="preserve">проверка пройдена</v>
      </c>
      <c r="W69" s="165" t="str">
        <f t="shared" si="417"/>
        <v xml:space="preserve">проверка пройдена</v>
      </c>
      <c r="X69" s="165" t="str">
        <f t="shared" si="417"/>
        <v xml:space="preserve">проверка пройдена</v>
      </c>
      <c r="Y69" s="165" t="str">
        <f t="shared" si="417"/>
        <v xml:space="preserve">проверка пройдена</v>
      </c>
      <c r="Z69" s="165" t="str">
        <f t="shared" si="417"/>
        <v xml:space="preserve">проверка пройдена</v>
      </c>
      <c r="AA69" s="165" t="str">
        <f t="shared" si="417"/>
        <v xml:space="preserve">проверка пройдена</v>
      </c>
      <c r="AB69" s="165" t="str">
        <f t="shared" si="417"/>
        <v xml:space="preserve">проверка пройдена</v>
      </c>
      <c r="AC69" s="165" t="str">
        <f t="shared" si="417"/>
        <v xml:space="preserve">проверка пройдена</v>
      </c>
      <c r="AD69" s="165" t="str">
        <f t="shared" si="417"/>
        <v xml:space="preserve">проверка пройдена</v>
      </c>
      <c r="AE69" s="165" t="str">
        <f t="shared" si="417"/>
        <v xml:space="preserve">проверка пройдена</v>
      </c>
      <c r="AF69" s="165" t="str">
        <f t="shared" si="417"/>
        <v xml:space="preserve">проверка пройдена</v>
      </c>
      <c r="AG69" s="166"/>
      <c r="AH69" s="147"/>
      <c r="AI69" s="147"/>
    </row>
  </sheetData>
  <protectedRanges>
    <protectedRange name="ввод1" sqref="D9:D21 D29:D37 D41:D53 D57:D69" algorithmName="SHA-512" hashValue="XePJ7Al1Sd/tnPxBe/99NnJls8vgr3VYQjjRTpsVLGzExGMEeLTdl0Z9kXvYQAnWFeWTAH6OoXEIB2zO7dbWeQ==" saltValue="JmWPbr7gAgXSvk5gWHe/pQ==" spinCount="100000"/>
    <protectedRange name="ввод2" sqref="H9:AH9 H10:V10 X10:AH10 H11:AH12 H13:S13 U13:V13 X13:AH13 H14 AE14:AH14 H15:AH21 H25:AH37 H41:AH53 H57:AH69 W13" algorithmName="SHA-512" hashValue="Jr31ql+Ff2jrxWhNQJaWY2q7j5hNFUvU04J2nwzD4VXjUyzlGzn2oU+tKa4BetEro/DwLmvzDIUlypjQ1ak07g==" saltValue="hlfD0CN5WXD0KuIyo1AOEA==" spinCount="100000"/>
    <protectedRange name="ввод1_1" sqref="C6:C21" algorithmName="SHA-512" hashValue="XePJ7Al1Sd/tnPxBe/99NnJls8vgr3VYQjjRTpsVLGzExGMEeLTdl0Z9kXvYQAnWFeWTAH6OoXEIB2zO7dbWeQ==" saltValue="JmWPbr7gAgXSvk5gWHe/pQ==" spinCount="100000"/>
    <protectedRange name="ввод1_2" sqref="C22:C37" algorithmName="SHA-512" hashValue="XePJ7Al1Sd/tnPxBe/99NnJls8vgr3VYQjjRTpsVLGzExGMEeLTdl0Z9kXvYQAnWFeWTAH6OoXEIB2zO7dbWeQ==" saltValue="JmWPbr7gAgXSvk5gWHe/pQ==" spinCount="100000"/>
    <protectedRange name="ввод1_3" sqref="C38:C53" algorithmName="SHA-512" hashValue="XePJ7Al1Sd/tnPxBe/99NnJls8vgr3VYQjjRTpsVLGzExGMEeLTdl0Z9kXvYQAnWFeWTAH6OoXEIB2zO7dbWeQ==" saltValue="JmWPbr7gAgXSvk5gWHe/pQ==" spinCount="100000"/>
    <protectedRange name="ввод1_4" sqref="C54:C69" algorithmName="SHA-512" hashValue="XePJ7Al1Sd/tnPxBe/99NnJls8vgr3VYQjjRTpsVLGzExGMEeLTdl0Z9kXvYQAnWFeWTAH6OoXEIB2zO7dbWeQ==" saltValue="JmWPbr7gAgXSvk5gWHe/pQ==" spinCount="100000"/>
    <protectedRange name="ввод2_1" sqref="S14" algorithmName="SHA-512" hashValue="Jr31ql+Ff2jrxWhNQJaWY2q7j5hNFUvU04J2nwzD4VXjUyzlGzn2oU+tKa4BetEro/DwLmvzDIUlypjQ1ak07g==" saltValue="hlfD0CN5WXD0KuIyo1AOEA==" spinCount="100000"/>
  </protectedRanges>
  <mergeCells count="17">
    <mergeCell ref="A1:AG1"/>
    <mergeCell ref="A2:A4"/>
    <mergeCell ref="B2:B4"/>
    <mergeCell ref="C2:C4"/>
    <mergeCell ref="D2:D4"/>
    <mergeCell ref="E2:E4"/>
    <mergeCell ref="F2:F4"/>
    <mergeCell ref="G2:G4"/>
    <mergeCell ref="H2:AF2"/>
    <mergeCell ref="AG2:AG4"/>
    <mergeCell ref="AH2:AH4"/>
    <mergeCell ref="AI2:AI4"/>
    <mergeCell ref="H3:M3"/>
    <mergeCell ref="N3:P3"/>
    <mergeCell ref="Q3:T3"/>
    <mergeCell ref="U3:Z3"/>
    <mergeCell ref="AA3:AF3"/>
  </mergeCells>
  <printOptions headings="0" gridLines="0"/>
  <pageMargins left="0.25" right="0.25" top="0.75" bottom="0.75" header="0.30000001192092901" footer="0.30000001192092901"/>
  <pageSetup paperSize="9" scale="41" fitToWidth="1" fitToHeight="1" pageOrder="downThenOver" orientation="portrait" usePrinterDefaults="1" blackAndWhite="0" draft="0" cellComments="none" useFirstPageNumber="0" errors="displayed" horizontalDpi="600" verticalDpi="600" copies="1"/>
  <headerFooter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topLeftCell="C78" zoomScale="70" workbookViewId="0">
      <selection activeCell="C70" activeCellId="0" sqref="C70:C85"/>
    </sheetView>
  </sheetViews>
  <sheetFormatPr defaultColWidth="9.1796875" defaultRowHeight="14.25"/>
  <cols>
    <col customWidth="1" min="1" max="1" style="141" width="19.1796875"/>
    <col customWidth="1" min="2" max="2" style="141" width="19.453125"/>
    <col customWidth="1" min="3" max="3" style="141" width="21"/>
    <col customWidth="1" min="4" max="4" style="141" width="27"/>
    <col customWidth="1" min="5" max="5" style="141" width="8.81640625"/>
    <col customWidth="1" min="6" max="6" style="141" width="39.26953125"/>
    <col customWidth="1" min="7" max="7" style="141" width="27.453125"/>
    <col customWidth="1" min="8" max="9" style="141" width="21.81640625"/>
    <col customWidth="1" min="10" max="10" style="141" width="22.54296875"/>
    <col customWidth="1" min="11" max="11" style="141" width="14.453125"/>
    <col customWidth="1" min="12" max="12" style="141" width="18.1796875"/>
    <col customWidth="1" min="13" max="13" style="141" width="15.81640625"/>
    <col customWidth="1" min="14" max="14" style="141" width="19.453125"/>
    <col customWidth="1" min="15" max="15" style="141" width="33"/>
    <col customWidth="1" min="16" max="17" style="141" width="18.26953125"/>
    <col customWidth="1" min="18" max="18" style="141" width="21"/>
    <col customWidth="1" min="19" max="19" style="141" width="22"/>
    <col customWidth="1" min="20" max="20" style="141" width="21.54296875"/>
    <col customWidth="1" min="21" max="21" style="141" width="20.26953125"/>
    <col customWidth="1" min="22" max="23" style="141" width="18.26953125"/>
    <col customWidth="1" min="24" max="25" style="141" width="20"/>
    <col customWidth="1" min="26" max="26" style="141" width="23.1796875"/>
    <col customWidth="1" min="27" max="27" style="141" width="20"/>
    <col customWidth="1" min="28" max="28" style="141" width="18.1796875"/>
    <col customWidth="1" min="29" max="29" style="141" width="20"/>
    <col customWidth="1" min="30" max="30" style="141" width="15.26953125"/>
    <col customWidth="1" min="31" max="31" style="141" width="32"/>
    <col customWidth="1" min="32" max="32" style="141" width="15.54296875"/>
    <col customWidth="1" min="33" max="33" style="141" width="24"/>
    <col customWidth="1" min="34" max="34" style="141" width="53"/>
    <col customWidth="1" min="35" max="35" style="141" width="44.453125"/>
    <col min="36" max="16384" style="141" width="9.1796875"/>
  </cols>
  <sheetData>
    <row r="1" ht="193" customHeight="1">
      <c r="A1" s="55" t="s">
        <v>1350</v>
      </c>
      <c r="B1" s="56"/>
      <c r="C1" s="57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</row>
    <row r="2" s="142" customFormat="1" ht="42.75" customHeight="1">
      <c r="A2" s="143" t="s">
        <v>1291</v>
      </c>
      <c r="B2" s="143" t="s">
        <v>1351</v>
      </c>
      <c r="C2" s="143" t="s">
        <v>1293</v>
      </c>
      <c r="D2" s="143" t="s">
        <v>1294</v>
      </c>
      <c r="E2" s="143" t="s">
        <v>1295</v>
      </c>
      <c r="F2" s="143" t="s">
        <v>1352</v>
      </c>
      <c r="G2" s="144" t="s">
        <v>1353</v>
      </c>
      <c r="H2" s="145" t="s">
        <v>1298</v>
      </c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45"/>
      <c r="AC2" s="145"/>
      <c r="AD2" s="145"/>
      <c r="AE2" s="145"/>
      <c r="AF2" s="145"/>
      <c r="AG2" s="146" t="s">
        <v>1354</v>
      </c>
      <c r="AH2" s="147" t="s">
        <v>1300</v>
      </c>
      <c r="AI2" s="147" t="s">
        <v>1355</v>
      </c>
    </row>
    <row r="3" s="142" customFormat="1" ht="51.75" customHeight="1">
      <c r="A3" s="143"/>
      <c r="B3" s="143"/>
      <c r="C3" s="143"/>
      <c r="D3" s="143"/>
      <c r="E3" s="143"/>
      <c r="F3" s="143"/>
      <c r="G3" s="144"/>
      <c r="H3" s="148" t="s">
        <v>1301</v>
      </c>
      <c r="I3" s="148"/>
      <c r="J3" s="148"/>
      <c r="K3" s="148"/>
      <c r="L3" s="148"/>
      <c r="M3" s="148"/>
      <c r="N3" s="149" t="s">
        <v>1302</v>
      </c>
      <c r="O3" s="149"/>
      <c r="P3" s="149"/>
      <c r="Q3" s="149" t="s">
        <v>1303</v>
      </c>
      <c r="R3" s="149"/>
      <c r="S3" s="149"/>
      <c r="T3" s="149"/>
      <c r="U3" s="148" t="s">
        <v>1304</v>
      </c>
      <c r="V3" s="148"/>
      <c r="W3" s="148"/>
      <c r="X3" s="148"/>
      <c r="Y3" s="148"/>
      <c r="Z3" s="148"/>
      <c r="AA3" s="145" t="s">
        <v>1305</v>
      </c>
      <c r="AB3" s="145"/>
      <c r="AC3" s="145"/>
      <c r="AD3" s="145"/>
      <c r="AE3" s="145"/>
      <c r="AF3" s="145"/>
      <c r="AG3" s="146"/>
      <c r="AH3" s="147"/>
      <c r="AI3" s="147"/>
    </row>
    <row r="4" s="150" customFormat="1" ht="255.75" customHeight="1">
      <c r="A4" s="143"/>
      <c r="B4" s="143"/>
      <c r="C4" s="143"/>
      <c r="D4" s="143"/>
      <c r="E4" s="143"/>
      <c r="F4" s="143"/>
      <c r="G4" s="143"/>
      <c r="H4" s="144" t="s">
        <v>1306</v>
      </c>
      <c r="I4" s="151" t="s">
        <v>1307</v>
      </c>
      <c r="J4" s="151" t="s">
        <v>1308</v>
      </c>
      <c r="K4" s="144" t="s">
        <v>1309</v>
      </c>
      <c r="L4" s="143" t="s">
        <v>1310</v>
      </c>
      <c r="M4" s="144" t="s">
        <v>1311</v>
      </c>
      <c r="N4" s="144" t="s">
        <v>1312</v>
      </c>
      <c r="O4" s="152" t="s">
        <v>1356</v>
      </c>
      <c r="P4" s="144" t="s">
        <v>1314</v>
      </c>
      <c r="Q4" s="144" t="s">
        <v>1357</v>
      </c>
      <c r="R4" s="143" t="s">
        <v>1316</v>
      </c>
      <c r="S4" s="143" t="s">
        <v>1317</v>
      </c>
      <c r="T4" s="143" t="s">
        <v>1318</v>
      </c>
      <c r="U4" s="144" t="s">
        <v>1319</v>
      </c>
      <c r="V4" s="144" t="s">
        <v>1320</v>
      </c>
      <c r="W4" s="144" t="s">
        <v>1358</v>
      </c>
      <c r="X4" s="144" t="s">
        <v>1322</v>
      </c>
      <c r="Y4" s="144" t="s">
        <v>1323</v>
      </c>
      <c r="Z4" s="144" t="s">
        <v>1324</v>
      </c>
      <c r="AA4" s="144" t="s">
        <v>1325</v>
      </c>
      <c r="AB4" s="144" t="s">
        <v>1326</v>
      </c>
      <c r="AC4" s="144"/>
      <c r="AD4" s="144" t="s">
        <v>1328</v>
      </c>
      <c r="AE4" s="144" t="s">
        <v>1359</v>
      </c>
      <c r="AF4" s="144" t="s">
        <v>1330</v>
      </c>
      <c r="AG4" s="146"/>
      <c r="AH4" s="147"/>
      <c r="AI4" s="147"/>
    </row>
    <row r="5" s="150" customFormat="1" ht="18.75" customHeight="1">
      <c r="A5" s="153" t="s">
        <v>6</v>
      </c>
      <c r="B5" s="153" t="s">
        <v>14</v>
      </c>
      <c r="C5" s="153" t="s">
        <v>22</v>
      </c>
      <c r="D5" s="153" t="s">
        <v>29</v>
      </c>
      <c r="E5" s="153" t="s">
        <v>36</v>
      </c>
      <c r="F5" s="153" t="s">
        <v>42</v>
      </c>
      <c r="G5" s="196" t="s">
        <v>48</v>
      </c>
      <c r="H5" s="196" t="s">
        <v>54</v>
      </c>
      <c r="I5" s="196" t="s">
        <v>60</v>
      </c>
      <c r="J5" s="196" t="s">
        <v>65</v>
      </c>
      <c r="K5" s="196" t="s">
        <v>70</v>
      </c>
      <c r="L5" s="196" t="s">
        <v>75</v>
      </c>
      <c r="M5" s="196" t="s">
        <v>80</v>
      </c>
      <c r="N5" s="196" t="s">
        <v>85</v>
      </c>
      <c r="O5" s="196" t="s">
        <v>90</v>
      </c>
      <c r="P5" s="196" t="s">
        <v>1331</v>
      </c>
      <c r="Q5" s="196" t="s">
        <v>1332</v>
      </c>
      <c r="R5" s="196" t="s">
        <v>1333</v>
      </c>
      <c r="S5" s="196" t="s">
        <v>1334</v>
      </c>
      <c r="T5" s="196" t="s">
        <v>1335</v>
      </c>
      <c r="U5" s="196" t="s">
        <v>1336</v>
      </c>
      <c r="V5" s="196" t="s">
        <v>1337</v>
      </c>
      <c r="W5" s="196" t="s">
        <v>1338</v>
      </c>
      <c r="X5" s="196" t="s">
        <v>1339</v>
      </c>
      <c r="Y5" s="196" t="s">
        <v>1340</v>
      </c>
      <c r="Z5" s="196" t="s">
        <v>1341</v>
      </c>
      <c r="AA5" s="196" t="s">
        <v>1342</v>
      </c>
      <c r="AB5" s="196" t="s">
        <v>1343</v>
      </c>
      <c r="AC5" s="196" t="s">
        <v>1344</v>
      </c>
      <c r="AD5" s="196" t="s">
        <v>1345</v>
      </c>
      <c r="AE5" s="196" t="s">
        <v>1346</v>
      </c>
      <c r="AF5" s="196" t="s">
        <v>1347</v>
      </c>
      <c r="AG5" s="196" t="s">
        <v>1348</v>
      </c>
      <c r="AH5" s="153" t="s">
        <v>1349</v>
      </c>
      <c r="AI5" s="153" t="s">
        <v>1360</v>
      </c>
    </row>
    <row r="6" s="150" customFormat="1" ht="35.25" customHeight="1">
      <c r="A6" s="143" t="s">
        <v>21</v>
      </c>
      <c r="B6" s="143" t="s">
        <v>280</v>
      </c>
      <c r="C6" s="72" t="s">
        <v>1051</v>
      </c>
      <c r="D6" s="143" t="str">
        <f>VLOOKUP(C6,'Коды программ'!$A$2:$B$578,2,FALSE)</f>
        <v xml:space="preserve">Механизация сельского хозяйства</v>
      </c>
      <c r="E6" s="154" t="s">
        <v>6</v>
      </c>
      <c r="F6" s="197" t="s">
        <v>7</v>
      </c>
      <c r="G6" s="173">
        <v>16</v>
      </c>
      <c r="H6" s="173">
        <v>9</v>
      </c>
      <c r="I6" s="173">
        <v>9</v>
      </c>
      <c r="J6" s="173">
        <v>9</v>
      </c>
      <c r="K6" s="173">
        <v>0</v>
      </c>
      <c r="L6" s="173">
        <v>0</v>
      </c>
      <c r="M6" s="173">
        <v>0</v>
      </c>
      <c r="N6" s="173">
        <v>0</v>
      </c>
      <c r="O6" s="173">
        <v>7</v>
      </c>
      <c r="P6" s="173">
        <v>0</v>
      </c>
      <c r="Q6" s="173">
        <v>0</v>
      </c>
      <c r="R6" s="173">
        <v>0</v>
      </c>
      <c r="S6" s="173">
        <v>0</v>
      </c>
      <c r="T6" s="173">
        <v>0</v>
      </c>
      <c r="U6" s="173">
        <v>0</v>
      </c>
      <c r="V6" s="173">
        <v>0</v>
      </c>
      <c r="W6" s="173">
        <v>0</v>
      </c>
      <c r="X6" s="173">
        <v>0</v>
      </c>
      <c r="Y6" s="173">
        <v>0</v>
      </c>
      <c r="Z6" s="173">
        <v>0</v>
      </c>
      <c r="AA6" s="173">
        <v>0</v>
      </c>
      <c r="AB6" s="173">
        <v>0</v>
      </c>
      <c r="AC6" s="173">
        <v>0</v>
      </c>
      <c r="AD6" s="173">
        <v>0</v>
      </c>
      <c r="AE6" s="173">
        <v>0</v>
      </c>
      <c r="AF6" s="173">
        <v>0</v>
      </c>
      <c r="AG6" s="173" t="s">
        <v>1376</v>
      </c>
      <c r="AH6" s="218" t="str">
        <f t="shared" ref="AH6:AH8" si="418">IF(G6=H6+K6+L6+M6+N6+O6+P6+Q6+R6+S6+T6+U6+V6+W6+X6+Y6+Z6+AA6+AB6+AC6+AD6+AE6+AF6,"проверка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 xml:space="preserve">проверка пройдена</v>
      </c>
      <c r="AI6" s="147" t="str">
        <f t="shared" ref="AI6:AI20" si="419">IF(OR(I6&gt;H6,J6&gt;H6),"ВНИМАНИЕ! В гр.09 и/или 10 не может стоять значение большее, чем в гр.08","проверка пройдена")</f>
        <v xml:space="preserve">проверка пройдена</v>
      </c>
    </row>
    <row r="7" s="150" customFormat="1" ht="35.25" customHeight="1">
      <c r="A7" s="143"/>
      <c r="B7" s="143"/>
      <c r="C7" s="72" t="s">
        <v>1051</v>
      </c>
      <c r="D7" s="143" t="str">
        <f>VLOOKUP(C7,'Коды программ'!$A$2:$B$578,2,FALSE)</f>
        <v xml:space="preserve">Механизация сельского хозяйства</v>
      </c>
      <c r="E7" s="154" t="s">
        <v>14</v>
      </c>
      <c r="F7" s="158" t="s">
        <v>15</v>
      </c>
      <c r="G7" s="219">
        <v>0</v>
      </c>
      <c r="H7" s="220">
        <v>0</v>
      </c>
      <c r="I7" s="220">
        <v>0</v>
      </c>
      <c r="J7" s="220">
        <v>0</v>
      </c>
      <c r="K7" s="220">
        <v>0</v>
      </c>
      <c r="L7" s="220">
        <v>0</v>
      </c>
      <c r="M7" s="220">
        <v>0</v>
      </c>
      <c r="N7" s="220">
        <v>0</v>
      </c>
      <c r="O7" s="220">
        <v>0</v>
      </c>
      <c r="P7" s="220">
        <v>0</v>
      </c>
      <c r="Q7" s="220">
        <v>0</v>
      </c>
      <c r="R7" s="220">
        <v>0</v>
      </c>
      <c r="S7" s="220">
        <v>0</v>
      </c>
      <c r="T7" s="220">
        <v>0</v>
      </c>
      <c r="U7" s="220">
        <v>0</v>
      </c>
      <c r="V7" s="220">
        <v>0</v>
      </c>
      <c r="W7" s="220">
        <v>0</v>
      </c>
      <c r="X7" s="220">
        <v>0</v>
      </c>
      <c r="Y7" s="220">
        <v>0</v>
      </c>
      <c r="Z7" s="220">
        <v>0</v>
      </c>
      <c r="AA7" s="220">
        <v>0</v>
      </c>
      <c r="AB7" s="220">
        <v>0</v>
      </c>
      <c r="AC7" s="220">
        <v>0</v>
      </c>
      <c r="AD7" s="220">
        <v>0</v>
      </c>
      <c r="AE7" s="220">
        <v>0</v>
      </c>
      <c r="AF7" s="220">
        <v>0</v>
      </c>
      <c r="AG7" s="220">
        <v>0</v>
      </c>
      <c r="AH7" s="221" t="str">
        <f>IF(G60=H60+K60+L60+M60+N60+O60+P60+Q60+R60+S60+T60+U60+V60+W60+X60+Y60+Z60+AA60+AB60+AC60+AD60+AE60+AF60,"проверка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 xml:space="preserve">проверка пройдена</v>
      </c>
      <c r="AI7" s="222" t="str">
        <f t="shared" si="419"/>
        <v xml:space="preserve">проверка пройдена</v>
      </c>
    </row>
    <row r="8" s="150" customFormat="1" ht="35.25" customHeight="1">
      <c r="A8" s="143"/>
      <c r="B8" s="143"/>
      <c r="C8" s="72" t="s">
        <v>1051</v>
      </c>
      <c r="D8" s="143" t="str">
        <f>VLOOKUP(C8,'Коды программ'!$A$2:$B$578,2,FALSE)</f>
        <v xml:space="preserve">Механизация сельского хозяйства</v>
      </c>
      <c r="E8" s="154" t="s">
        <v>22</v>
      </c>
      <c r="F8" s="158" t="s">
        <v>23</v>
      </c>
      <c r="G8" s="156">
        <v>0</v>
      </c>
      <c r="H8" s="199">
        <v>0</v>
      </c>
      <c r="I8" s="199">
        <v>0</v>
      </c>
      <c r="J8" s="199">
        <v>0</v>
      </c>
      <c r="K8" s="199">
        <v>0</v>
      </c>
      <c r="L8" s="199">
        <v>0</v>
      </c>
      <c r="M8" s="199">
        <v>0</v>
      </c>
      <c r="N8" s="199">
        <v>0</v>
      </c>
      <c r="O8" s="199">
        <v>0</v>
      </c>
      <c r="P8" s="199">
        <v>0</v>
      </c>
      <c r="Q8" s="199">
        <v>0</v>
      </c>
      <c r="R8" s="199">
        <v>0</v>
      </c>
      <c r="S8" s="199">
        <v>0</v>
      </c>
      <c r="T8" s="199">
        <v>0</v>
      </c>
      <c r="U8" s="199">
        <v>0</v>
      </c>
      <c r="V8" s="199">
        <v>0</v>
      </c>
      <c r="W8" s="199">
        <v>0</v>
      </c>
      <c r="X8" s="199">
        <v>0</v>
      </c>
      <c r="Y8" s="199">
        <v>0</v>
      </c>
      <c r="Z8" s="199">
        <v>0</v>
      </c>
      <c r="AA8" s="199">
        <v>0</v>
      </c>
      <c r="AB8" s="199">
        <v>0</v>
      </c>
      <c r="AC8" s="199">
        <v>0</v>
      </c>
      <c r="AD8" s="199">
        <v>0</v>
      </c>
      <c r="AE8" s="199">
        <v>0</v>
      </c>
      <c r="AF8" s="199">
        <v>0</v>
      </c>
      <c r="AG8" s="199">
        <v>0</v>
      </c>
      <c r="AH8" s="223" t="str">
        <f t="shared" si="418"/>
        <v xml:space="preserve">проверка пройдена</v>
      </c>
      <c r="AI8" s="147" t="str">
        <f t="shared" si="419"/>
        <v xml:space="preserve">проверка пройдена</v>
      </c>
    </row>
    <row r="9" s="150" customFormat="1" ht="36.75" customHeight="1">
      <c r="A9" s="143"/>
      <c r="B9" s="143"/>
      <c r="C9" s="72" t="s">
        <v>1051</v>
      </c>
      <c r="D9" s="143" t="str">
        <f>VLOOKUP(C9,'Коды программ'!$A$2:$B$578,2,FALSE)</f>
        <v xml:space="preserve">Механизация сельского хозяйства</v>
      </c>
      <c r="E9" s="154" t="s">
        <v>29</v>
      </c>
      <c r="F9" s="158" t="s">
        <v>30</v>
      </c>
      <c r="G9" s="156">
        <v>0</v>
      </c>
      <c r="H9" s="156">
        <v>0</v>
      </c>
      <c r="I9" s="156">
        <v>0</v>
      </c>
      <c r="J9" s="156">
        <v>0</v>
      </c>
      <c r="K9" s="156">
        <v>0</v>
      </c>
      <c r="L9" s="156">
        <v>0</v>
      </c>
      <c r="M9" s="156">
        <v>0</v>
      </c>
      <c r="N9" s="156">
        <v>0</v>
      </c>
      <c r="O9" s="156">
        <v>0</v>
      </c>
      <c r="P9" s="156">
        <v>0</v>
      </c>
      <c r="Q9" s="156">
        <v>0</v>
      </c>
      <c r="R9" s="156">
        <v>0</v>
      </c>
      <c r="S9" s="156">
        <v>0</v>
      </c>
      <c r="T9" s="156">
        <v>0</v>
      </c>
      <c r="U9" s="156">
        <v>0</v>
      </c>
      <c r="V9" s="156">
        <v>0</v>
      </c>
      <c r="W9" s="156">
        <v>0</v>
      </c>
      <c r="X9" s="156">
        <v>0</v>
      </c>
      <c r="Y9" s="156">
        <v>0</v>
      </c>
      <c r="Z9" s="156">
        <v>0</v>
      </c>
      <c r="AA9" s="156">
        <v>0</v>
      </c>
      <c r="AB9" s="156">
        <v>0</v>
      </c>
      <c r="AC9" s="156">
        <v>0</v>
      </c>
      <c r="AD9" s="156">
        <v>0</v>
      </c>
      <c r="AE9" s="156">
        <v>0</v>
      </c>
      <c r="AF9" s="156">
        <v>0</v>
      </c>
      <c r="AG9" s="156">
        <v>0</v>
      </c>
      <c r="AH9" s="166" t="str">
        <f>IF(G60=H60+K60+L60+M60+N60+O60+P60+Q60+R60+S60+T60+U60+V60+W60+X60+Y60+Z60+AA60+AB60+AC60+AD60+AE60+AF60,"проверка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 xml:space="preserve">проверка пройдена</v>
      </c>
      <c r="AI9" s="166" t="str">
        <f>IF(G60=H60+K60+L60+M60+N60+O60+P60+Q60+R60+S60+T60+U60+V60+W60+X60+Y60+Z60+AA60+AB60+AC60+AD60+AE60+AF60,"проверка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 xml:space="preserve">проверка пройдена</v>
      </c>
      <c r="AJ9" s="156"/>
      <c r="AK9" s="156"/>
      <c r="AL9" s="156"/>
      <c r="AM9" s="156"/>
      <c r="AN9" s="156"/>
    </row>
    <row r="10" s="150" customFormat="1" ht="27" customHeight="1">
      <c r="A10" s="143"/>
      <c r="B10" s="143"/>
      <c r="C10" s="72" t="s">
        <v>1051</v>
      </c>
      <c r="D10" s="143" t="str">
        <f>VLOOKUP(C10,'Коды программ'!$A$2:$B$578,2,FALSE)</f>
        <v xml:space="preserve">Механизация сельского хозяйства</v>
      </c>
      <c r="E10" s="154" t="s">
        <v>36</v>
      </c>
      <c r="F10" s="158" t="s">
        <v>37</v>
      </c>
      <c r="G10" s="156">
        <v>0</v>
      </c>
      <c r="H10" s="156">
        <v>0</v>
      </c>
      <c r="I10" s="156">
        <v>0</v>
      </c>
      <c r="J10" s="156">
        <v>0</v>
      </c>
      <c r="K10" s="156">
        <v>0</v>
      </c>
      <c r="L10" s="156">
        <v>0</v>
      </c>
      <c r="M10" s="156">
        <v>0</v>
      </c>
      <c r="N10" s="156">
        <v>0</v>
      </c>
      <c r="O10" s="156">
        <v>0</v>
      </c>
      <c r="P10" s="156">
        <v>0</v>
      </c>
      <c r="Q10" s="156">
        <v>0</v>
      </c>
      <c r="R10" s="156">
        <v>0</v>
      </c>
      <c r="S10" s="156">
        <v>0</v>
      </c>
      <c r="T10" s="156">
        <v>0</v>
      </c>
      <c r="U10" s="156">
        <v>0</v>
      </c>
      <c r="V10" s="156">
        <v>0</v>
      </c>
      <c r="W10" s="156">
        <v>0</v>
      </c>
      <c r="X10" s="156">
        <v>0</v>
      </c>
      <c r="Y10" s="156">
        <v>0</v>
      </c>
      <c r="Z10" s="156">
        <v>0</v>
      </c>
      <c r="AA10" s="156">
        <v>0</v>
      </c>
      <c r="AB10" s="156">
        <v>0</v>
      </c>
      <c r="AC10" s="156">
        <v>0</v>
      </c>
      <c r="AD10" s="156">
        <v>0</v>
      </c>
      <c r="AE10" s="156">
        <v>0</v>
      </c>
      <c r="AF10" s="156">
        <v>0</v>
      </c>
      <c r="AG10" s="156">
        <v>0</v>
      </c>
      <c r="AH10" s="166" t="str">
        <f>IF(G60=H60+K60+L60+M60+N60+O60+P60+Q60+R60+S60+T60+U60+V60+W60+X60+Y60+Z60+AA60+AB60+AC60+AD60+AE60+AF60,"проверка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 xml:space="preserve">проверка пройдена</v>
      </c>
      <c r="AI10" s="166" t="str">
        <f>IF(G60=H60+K60+L60+M60+N60+O60+P60+Q60+R60+S60+T60+U60+V60+W60+X60+Y60+Z60+AA60+AB60+AC60+AD60+AE60+AF60,"проверка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 xml:space="preserve">проверка пройдена</v>
      </c>
      <c r="AJ10" s="156"/>
      <c r="AK10" s="156"/>
      <c r="AL10" s="156"/>
      <c r="AM10" s="156"/>
      <c r="AN10" s="156"/>
    </row>
    <row r="11" s="150" customFormat="1" ht="81" customHeight="1">
      <c r="A11" s="143"/>
      <c r="B11" s="143"/>
      <c r="C11" s="72" t="s">
        <v>1051</v>
      </c>
      <c r="D11" s="143" t="str">
        <f>VLOOKUP(C11,'Коды программ'!$A$2:$B$578,2,FALSE)</f>
        <v xml:space="preserve">Механизация сельского хозяйства</v>
      </c>
      <c r="E11" s="153" t="s">
        <v>42</v>
      </c>
      <c r="F11" s="159" t="s">
        <v>43</v>
      </c>
      <c r="G11" s="156">
        <f>G7+G9</f>
        <v>0</v>
      </c>
      <c r="H11" s="156">
        <f t="shared" ref="H11:AF11" si="420">H7+H9</f>
        <v>0</v>
      </c>
      <c r="I11" s="156">
        <v>0</v>
      </c>
      <c r="J11" s="156">
        <f t="shared" si="420"/>
        <v>0</v>
      </c>
      <c r="K11" s="156">
        <f t="shared" si="420"/>
        <v>0</v>
      </c>
      <c r="L11" s="156">
        <f t="shared" si="420"/>
        <v>0</v>
      </c>
      <c r="M11" s="156">
        <v>0</v>
      </c>
      <c r="N11" s="156">
        <f t="shared" si="420"/>
        <v>0</v>
      </c>
      <c r="O11" s="156">
        <f t="shared" si="420"/>
        <v>0</v>
      </c>
      <c r="P11" s="156">
        <f t="shared" si="420"/>
        <v>0</v>
      </c>
      <c r="Q11" s="156">
        <f t="shared" si="420"/>
        <v>0</v>
      </c>
      <c r="R11" s="156">
        <f t="shared" si="420"/>
        <v>0</v>
      </c>
      <c r="S11" s="156">
        <v>0</v>
      </c>
      <c r="T11" s="156">
        <f t="shared" si="420"/>
        <v>0</v>
      </c>
      <c r="U11" s="156">
        <f t="shared" si="420"/>
        <v>0</v>
      </c>
      <c r="V11" s="156">
        <f t="shared" si="420"/>
        <v>0</v>
      </c>
      <c r="W11" s="156">
        <f t="shared" si="420"/>
        <v>0</v>
      </c>
      <c r="X11" s="156">
        <f t="shared" si="420"/>
        <v>0</v>
      </c>
      <c r="Y11" s="156">
        <f t="shared" si="420"/>
        <v>0</v>
      </c>
      <c r="Z11" s="156">
        <f t="shared" si="420"/>
        <v>0</v>
      </c>
      <c r="AA11" s="156">
        <f t="shared" si="420"/>
        <v>0</v>
      </c>
      <c r="AB11" s="156">
        <f t="shared" si="420"/>
        <v>0</v>
      </c>
      <c r="AC11" s="156">
        <f t="shared" si="420"/>
        <v>0</v>
      </c>
      <c r="AD11" s="156">
        <f t="shared" si="420"/>
        <v>0</v>
      </c>
      <c r="AE11" s="156">
        <f t="shared" si="420"/>
        <v>0</v>
      </c>
      <c r="AF11" s="156">
        <f t="shared" si="420"/>
        <v>0</v>
      </c>
      <c r="AG11" s="156">
        <v>0</v>
      </c>
      <c r="AH11" s="147" t="str">
        <f t="shared" ref="AH11:AH74" si="421">IF(G11=H11+K11+L11+M11+N11+O11+P11+Q11+R11+S11+T11+U11+V11+W11+X11+Y11+Z11+AA11+AB11+AC11+AD11+AE11+AF11,"проверка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 xml:space="preserve">проверка пройдена</v>
      </c>
      <c r="AI11" s="147" t="str">
        <f t="shared" si="419"/>
        <v xml:space="preserve">проверка пройдена</v>
      </c>
    </row>
    <row r="12" ht="87" customHeight="1">
      <c r="A12" s="143"/>
      <c r="B12" s="143"/>
      <c r="C12" s="72" t="s">
        <v>1051</v>
      </c>
      <c r="D12" s="143" t="str">
        <f>VLOOKUP(C12,'Коды программ'!$A$2:$B$578,2,FALSE)</f>
        <v xml:space="preserve">Механизация сельского хозяйства</v>
      </c>
      <c r="E12" s="153" t="s">
        <v>48</v>
      </c>
      <c r="F12" s="159" t="s">
        <v>49</v>
      </c>
      <c r="G12" s="156">
        <v>0</v>
      </c>
      <c r="H12" s="156">
        <v>0</v>
      </c>
      <c r="I12" s="156">
        <v>0</v>
      </c>
      <c r="J12" s="156">
        <v>0</v>
      </c>
      <c r="K12" s="156">
        <v>0</v>
      </c>
      <c r="L12" s="156">
        <v>0</v>
      </c>
      <c r="M12" s="156">
        <v>0</v>
      </c>
      <c r="N12" s="156">
        <v>0</v>
      </c>
      <c r="O12" s="156">
        <v>0</v>
      </c>
      <c r="P12" s="156">
        <v>0</v>
      </c>
      <c r="Q12" s="156">
        <v>0</v>
      </c>
      <c r="R12" s="156">
        <v>0</v>
      </c>
      <c r="S12" s="156">
        <v>0</v>
      </c>
      <c r="T12" s="156">
        <v>0</v>
      </c>
      <c r="U12" s="156">
        <v>0</v>
      </c>
      <c r="V12" s="156">
        <v>0</v>
      </c>
      <c r="W12" s="156">
        <v>0</v>
      </c>
      <c r="X12" s="156">
        <v>0</v>
      </c>
      <c r="Y12" s="156">
        <v>0</v>
      </c>
      <c r="Z12" s="156">
        <v>0</v>
      </c>
      <c r="AA12" s="156">
        <v>0</v>
      </c>
      <c r="AB12" s="156">
        <v>0</v>
      </c>
      <c r="AC12" s="156">
        <v>0</v>
      </c>
      <c r="AD12" s="156">
        <v>0</v>
      </c>
      <c r="AE12" s="156">
        <v>0</v>
      </c>
      <c r="AF12" s="156">
        <v>0</v>
      </c>
      <c r="AG12" s="156">
        <v>0</v>
      </c>
      <c r="AH12" s="166" t="str">
        <f>IF(G60=H60+K60+L60+M60+N60+O60+P60+Q60+R60+S60+T60+U60+V60+W60+X60+Y60+Z60+AA60+AB60+AC60+AD60+AE60+AF60,"проверка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 xml:space="preserve">проверка пройдена</v>
      </c>
      <c r="AI12" s="166" t="str">
        <f>IF(G60=H60+K60+L60+M60+N60+O60+P60+Q60+R60+S60+T60+U60+V60+W60+X60+Y60+Z60+AA60+AB60+AC60+AD60+AE60+AF60,"проверка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 xml:space="preserve">проверка пройдена</v>
      </c>
      <c r="AJ12" s="156"/>
      <c r="AK12" s="156"/>
      <c r="AL12" s="156"/>
      <c r="AM12" s="156"/>
      <c r="AN12" s="156"/>
    </row>
    <row r="13" ht="30">
      <c r="A13" s="143"/>
      <c r="B13" s="143"/>
      <c r="C13" s="72" t="s">
        <v>1051</v>
      </c>
      <c r="D13" s="143" t="str">
        <f>VLOOKUP(C13,'Коды программ'!$A$2:$B$578,2,FALSE)</f>
        <v xml:space="preserve">Механизация сельского хозяйства</v>
      </c>
      <c r="E13" s="153" t="s">
        <v>54</v>
      </c>
      <c r="F13" s="159" t="s">
        <v>55</v>
      </c>
      <c r="G13" s="156">
        <v>0</v>
      </c>
      <c r="H13" s="156">
        <v>0</v>
      </c>
      <c r="I13" s="156">
        <v>0</v>
      </c>
      <c r="J13" s="156">
        <v>0</v>
      </c>
      <c r="K13" s="156">
        <v>0</v>
      </c>
      <c r="L13" s="156">
        <v>0</v>
      </c>
      <c r="M13" s="156">
        <v>0</v>
      </c>
      <c r="N13" s="156">
        <v>0</v>
      </c>
      <c r="O13" s="156">
        <v>0</v>
      </c>
      <c r="P13" s="156">
        <v>0</v>
      </c>
      <c r="Q13" s="156">
        <v>0</v>
      </c>
      <c r="R13" s="156">
        <v>0</v>
      </c>
      <c r="S13" s="156">
        <v>0</v>
      </c>
      <c r="T13" s="156">
        <v>0</v>
      </c>
      <c r="U13" s="156">
        <v>0</v>
      </c>
      <c r="V13" s="156">
        <v>0</v>
      </c>
      <c r="W13" s="156">
        <v>0</v>
      </c>
      <c r="X13" s="156">
        <v>0</v>
      </c>
      <c r="Y13" s="156">
        <v>0</v>
      </c>
      <c r="Z13" s="156">
        <v>0</v>
      </c>
      <c r="AA13" s="156">
        <v>0</v>
      </c>
      <c r="AB13" s="156">
        <v>0</v>
      </c>
      <c r="AC13" s="156">
        <v>0</v>
      </c>
      <c r="AD13" s="156">
        <v>0</v>
      </c>
      <c r="AE13" s="156">
        <v>0</v>
      </c>
      <c r="AF13" s="156">
        <v>0</v>
      </c>
      <c r="AG13" s="156">
        <v>0</v>
      </c>
      <c r="AH13" s="166" t="str">
        <f>IF(G60=H60+K60+L60+M60+N60+O60+P60+Q60+R60+S60+T60+U60+V60+W60+X60+Y60+Z60+AA60+AB60+AC60+AD60+AE60+AF60,"проверка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 xml:space="preserve">проверка пройдена</v>
      </c>
      <c r="AI13" s="166" t="str">
        <f>IF(G60=H60+K60+L60+M60+N60+O60+P60+Q60+R60+S60+T60+U60+V60+W60+X60+Y60+Z60+AA60+AB60+AC60+AD60+AE60+AF60,"проверка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 xml:space="preserve">проверка пройдена</v>
      </c>
      <c r="AJ13" s="156"/>
      <c r="AK13" s="156"/>
      <c r="AL13" s="156"/>
      <c r="AM13" s="156"/>
      <c r="AN13" s="156"/>
    </row>
    <row r="14" ht="30">
      <c r="A14" s="143"/>
      <c r="B14" s="143"/>
      <c r="C14" s="72" t="s">
        <v>1051</v>
      </c>
      <c r="D14" s="143" t="str">
        <f>VLOOKUP(C14,'Коды программ'!$A$2:$B$578,2,FALSE)</f>
        <v xml:space="preserve">Механизация сельского хозяйства</v>
      </c>
      <c r="E14" s="153" t="s">
        <v>60</v>
      </c>
      <c r="F14" s="159" t="s">
        <v>61</v>
      </c>
      <c r="G14" s="156">
        <v>0</v>
      </c>
      <c r="H14" s="156">
        <v>0</v>
      </c>
      <c r="I14" s="156">
        <v>0</v>
      </c>
      <c r="J14" s="156">
        <v>0</v>
      </c>
      <c r="K14" s="156">
        <v>0</v>
      </c>
      <c r="L14" s="156">
        <v>0</v>
      </c>
      <c r="M14" s="156">
        <v>0</v>
      </c>
      <c r="N14" s="156">
        <v>0</v>
      </c>
      <c r="O14" s="156">
        <v>0</v>
      </c>
      <c r="P14" s="156">
        <v>0</v>
      </c>
      <c r="Q14" s="156">
        <v>0</v>
      </c>
      <c r="R14" s="156">
        <v>0</v>
      </c>
      <c r="S14" s="156">
        <v>0</v>
      </c>
      <c r="T14" s="156">
        <v>0</v>
      </c>
      <c r="U14" s="156">
        <v>0</v>
      </c>
      <c r="V14" s="156">
        <v>0</v>
      </c>
      <c r="W14" s="156">
        <v>0</v>
      </c>
      <c r="X14" s="156">
        <v>0</v>
      </c>
      <c r="Y14" s="156">
        <v>0</v>
      </c>
      <c r="Z14" s="156">
        <v>0</v>
      </c>
      <c r="AA14" s="156">
        <v>0</v>
      </c>
      <c r="AB14" s="156">
        <v>0</v>
      </c>
      <c r="AC14" s="156">
        <v>0</v>
      </c>
      <c r="AD14" s="156">
        <v>0</v>
      </c>
      <c r="AE14" s="156">
        <v>0</v>
      </c>
      <c r="AF14" s="156">
        <v>0</v>
      </c>
      <c r="AG14" s="156">
        <v>0</v>
      </c>
      <c r="AH14" s="147" t="str">
        <f t="shared" si="421"/>
        <v xml:space="preserve">проверка пройдена</v>
      </c>
      <c r="AI14" s="147" t="str">
        <f t="shared" si="419"/>
        <v xml:space="preserve">проверка пройдена</v>
      </c>
    </row>
    <row r="15" ht="45" customHeight="1">
      <c r="A15" s="143"/>
      <c r="B15" s="143"/>
      <c r="C15" s="72" t="s">
        <v>1051</v>
      </c>
      <c r="D15" s="143" t="str">
        <f>VLOOKUP(C15,'Коды программ'!$A$2:$B$578,2,FALSE)</f>
        <v xml:space="preserve">Механизация сельского хозяйства</v>
      </c>
      <c r="E15" s="160" t="s">
        <v>65</v>
      </c>
      <c r="F15" s="161" t="s">
        <v>66</v>
      </c>
      <c r="G15" s="156">
        <v>0</v>
      </c>
      <c r="H15" s="156">
        <v>0</v>
      </c>
      <c r="I15" s="156">
        <v>0</v>
      </c>
      <c r="J15" s="156">
        <v>0</v>
      </c>
      <c r="K15" s="156">
        <v>0</v>
      </c>
      <c r="L15" s="156">
        <v>0</v>
      </c>
      <c r="M15" s="156">
        <v>0</v>
      </c>
      <c r="N15" s="156">
        <v>0</v>
      </c>
      <c r="O15" s="156">
        <v>0</v>
      </c>
      <c r="P15" s="156">
        <v>0</v>
      </c>
      <c r="Q15" s="156">
        <v>0</v>
      </c>
      <c r="R15" s="156">
        <v>0</v>
      </c>
      <c r="S15" s="156">
        <v>0</v>
      </c>
      <c r="T15" s="156">
        <v>0</v>
      </c>
      <c r="U15" s="156">
        <v>0</v>
      </c>
      <c r="V15" s="156">
        <v>0</v>
      </c>
      <c r="W15" s="156">
        <v>0</v>
      </c>
      <c r="X15" s="156">
        <v>0</v>
      </c>
      <c r="Y15" s="156">
        <v>0</v>
      </c>
      <c r="Z15" s="156">
        <v>0</v>
      </c>
      <c r="AA15" s="156">
        <v>0</v>
      </c>
      <c r="AB15" s="156">
        <v>0</v>
      </c>
      <c r="AC15" s="156">
        <v>0</v>
      </c>
      <c r="AD15" s="156">
        <v>0</v>
      </c>
      <c r="AE15" s="156">
        <v>0</v>
      </c>
      <c r="AF15" s="156">
        <v>0</v>
      </c>
      <c r="AG15" s="156">
        <v>0</v>
      </c>
      <c r="AH15" s="147" t="str">
        <f t="shared" si="421"/>
        <v xml:space="preserve">проверка пройдена</v>
      </c>
      <c r="AI15" s="147" t="str">
        <f t="shared" si="419"/>
        <v xml:space="preserve">проверка пройдена</v>
      </c>
    </row>
    <row r="16" ht="21.649999999999999" customHeight="1">
      <c r="A16" s="143"/>
      <c r="B16" s="143"/>
      <c r="C16" s="72" t="s">
        <v>1051</v>
      </c>
      <c r="D16" s="143" t="str">
        <f>VLOOKUP(C16,'Коды программ'!$A$2:$B$578,2,FALSE)</f>
        <v xml:space="preserve">Механизация сельского хозяйства</v>
      </c>
      <c r="E16" s="160" t="s">
        <v>70</v>
      </c>
      <c r="F16" s="161" t="s">
        <v>71</v>
      </c>
      <c r="G16" s="156">
        <v>0</v>
      </c>
      <c r="H16" s="156">
        <v>0</v>
      </c>
      <c r="I16" s="156">
        <v>0</v>
      </c>
      <c r="J16" s="156">
        <v>0</v>
      </c>
      <c r="K16" s="156">
        <v>0</v>
      </c>
      <c r="L16" s="156">
        <v>0</v>
      </c>
      <c r="M16" s="156">
        <v>0</v>
      </c>
      <c r="N16" s="156">
        <v>0</v>
      </c>
      <c r="O16" s="156">
        <v>0</v>
      </c>
      <c r="P16" s="156">
        <v>0</v>
      </c>
      <c r="Q16" s="156">
        <v>0</v>
      </c>
      <c r="R16" s="156">
        <v>0</v>
      </c>
      <c r="S16" s="156">
        <v>0</v>
      </c>
      <c r="T16" s="156">
        <v>0</v>
      </c>
      <c r="U16" s="156">
        <v>0</v>
      </c>
      <c r="V16" s="156">
        <v>0</v>
      </c>
      <c r="W16" s="156">
        <v>0</v>
      </c>
      <c r="X16" s="156">
        <v>0</v>
      </c>
      <c r="Y16" s="156">
        <v>0</v>
      </c>
      <c r="Z16" s="156">
        <v>0</v>
      </c>
      <c r="AA16" s="156">
        <v>0</v>
      </c>
      <c r="AB16" s="156">
        <v>0</v>
      </c>
      <c r="AC16" s="156">
        <v>0</v>
      </c>
      <c r="AD16" s="156">
        <v>0</v>
      </c>
      <c r="AE16" s="156">
        <v>0</v>
      </c>
      <c r="AF16" s="156">
        <v>0</v>
      </c>
      <c r="AG16" s="156">
        <v>0</v>
      </c>
      <c r="AH16" s="147" t="str">
        <f t="shared" si="421"/>
        <v xml:space="preserve">проверка пройдена</v>
      </c>
      <c r="AI16" s="147" t="str">
        <f t="shared" si="419"/>
        <v xml:space="preserve">проверка пройдена</v>
      </c>
    </row>
    <row r="17" ht="30">
      <c r="A17" s="143"/>
      <c r="B17" s="143"/>
      <c r="C17" s="72" t="s">
        <v>1051</v>
      </c>
      <c r="D17" s="143" t="str">
        <f>VLOOKUP(C17,'Коды программ'!$A$2:$B$578,2,FALSE)</f>
        <v xml:space="preserve">Механизация сельского хозяйства</v>
      </c>
      <c r="E17" s="160" t="s">
        <v>75</v>
      </c>
      <c r="F17" s="161" t="s">
        <v>76</v>
      </c>
      <c r="G17" s="156">
        <v>0</v>
      </c>
      <c r="H17" s="156">
        <v>0</v>
      </c>
      <c r="I17" s="156">
        <v>0</v>
      </c>
      <c r="J17" s="156">
        <v>0</v>
      </c>
      <c r="K17" s="156">
        <v>0</v>
      </c>
      <c r="L17" s="156">
        <v>0</v>
      </c>
      <c r="M17" s="156">
        <v>0</v>
      </c>
      <c r="N17" s="156">
        <v>0</v>
      </c>
      <c r="O17" s="156">
        <v>0</v>
      </c>
      <c r="P17" s="156">
        <v>0</v>
      </c>
      <c r="Q17" s="156">
        <v>0</v>
      </c>
      <c r="R17" s="156">
        <v>0</v>
      </c>
      <c r="S17" s="156">
        <v>0</v>
      </c>
      <c r="T17" s="156">
        <v>0</v>
      </c>
      <c r="U17" s="156">
        <v>0</v>
      </c>
      <c r="V17" s="156">
        <v>0</v>
      </c>
      <c r="W17" s="156">
        <v>0</v>
      </c>
      <c r="X17" s="156">
        <v>0</v>
      </c>
      <c r="Y17" s="156">
        <v>0</v>
      </c>
      <c r="Z17" s="156">
        <v>0</v>
      </c>
      <c r="AA17" s="156">
        <v>0</v>
      </c>
      <c r="AB17" s="156">
        <v>0</v>
      </c>
      <c r="AC17" s="156">
        <v>0</v>
      </c>
      <c r="AD17" s="156">
        <v>0</v>
      </c>
      <c r="AE17" s="156">
        <v>0</v>
      </c>
      <c r="AF17" s="156">
        <v>0</v>
      </c>
      <c r="AG17" s="156">
        <v>0</v>
      </c>
      <c r="AH17" s="147" t="str">
        <f t="shared" si="421"/>
        <v xml:space="preserve">проверка пройдена</v>
      </c>
      <c r="AI17" s="147" t="str">
        <f t="shared" si="419"/>
        <v xml:space="preserve">проверка пройдена</v>
      </c>
    </row>
    <row r="18" ht="37.5" customHeight="1">
      <c r="A18" s="143"/>
      <c r="B18" s="143"/>
      <c r="C18" s="72" t="s">
        <v>1051</v>
      </c>
      <c r="D18" s="143" t="str">
        <f>VLOOKUP(C18,'Коды программ'!$A$2:$B$578,2,FALSE)</f>
        <v xml:space="preserve">Механизация сельского хозяйства</v>
      </c>
      <c r="E18" s="160" t="s">
        <v>80</v>
      </c>
      <c r="F18" s="161" t="s">
        <v>81</v>
      </c>
      <c r="G18" s="156">
        <v>0</v>
      </c>
      <c r="H18" s="156">
        <v>0</v>
      </c>
      <c r="I18" s="156">
        <v>0</v>
      </c>
      <c r="J18" s="156">
        <v>0</v>
      </c>
      <c r="K18" s="156">
        <v>0</v>
      </c>
      <c r="L18" s="156">
        <v>0</v>
      </c>
      <c r="M18" s="156">
        <v>0</v>
      </c>
      <c r="N18" s="156">
        <v>0</v>
      </c>
      <c r="O18" s="156">
        <v>0</v>
      </c>
      <c r="P18" s="156">
        <v>0</v>
      </c>
      <c r="Q18" s="156">
        <v>0</v>
      </c>
      <c r="R18" s="156">
        <v>0</v>
      </c>
      <c r="S18" s="156">
        <v>0</v>
      </c>
      <c r="T18" s="156">
        <v>0</v>
      </c>
      <c r="U18" s="156">
        <v>0</v>
      </c>
      <c r="V18" s="156">
        <v>0</v>
      </c>
      <c r="W18" s="156">
        <v>0</v>
      </c>
      <c r="X18" s="156">
        <v>0</v>
      </c>
      <c r="Y18" s="156">
        <v>0</v>
      </c>
      <c r="Z18" s="156">
        <v>0</v>
      </c>
      <c r="AA18" s="156">
        <v>0</v>
      </c>
      <c r="AB18" s="156">
        <v>0</v>
      </c>
      <c r="AC18" s="156">
        <v>0</v>
      </c>
      <c r="AD18" s="156">
        <v>0</v>
      </c>
      <c r="AE18" s="156">
        <v>0</v>
      </c>
      <c r="AF18" s="156">
        <v>0</v>
      </c>
      <c r="AG18" s="156">
        <v>0</v>
      </c>
      <c r="AH18" s="147" t="str">
        <f t="shared" si="421"/>
        <v xml:space="preserve">проверка пройдена</v>
      </c>
      <c r="AI18" s="147" t="str">
        <f t="shared" si="419"/>
        <v xml:space="preserve">проверка пройдена</v>
      </c>
    </row>
    <row r="19" ht="60">
      <c r="A19" s="143"/>
      <c r="B19" s="143"/>
      <c r="C19" s="72" t="s">
        <v>1051</v>
      </c>
      <c r="D19" s="143" t="str">
        <f>VLOOKUP(C19,'Коды программ'!$A$2:$B$578,2,FALSE)</f>
        <v xml:space="preserve">Механизация сельского хозяйства</v>
      </c>
      <c r="E19" s="153" t="s">
        <v>85</v>
      </c>
      <c r="F19" s="162" t="s">
        <v>86</v>
      </c>
      <c r="G19" s="156">
        <v>0</v>
      </c>
      <c r="H19" s="156">
        <v>0</v>
      </c>
      <c r="I19" s="156">
        <v>0</v>
      </c>
      <c r="J19" s="156">
        <v>0</v>
      </c>
      <c r="K19" s="156">
        <v>0</v>
      </c>
      <c r="L19" s="156">
        <v>0</v>
      </c>
      <c r="M19" s="156">
        <v>0</v>
      </c>
      <c r="N19" s="156">
        <v>0</v>
      </c>
      <c r="O19" s="156">
        <v>0</v>
      </c>
      <c r="P19" s="156">
        <v>0</v>
      </c>
      <c r="Q19" s="156">
        <v>0</v>
      </c>
      <c r="R19" s="156">
        <v>0</v>
      </c>
      <c r="S19" s="156">
        <v>0</v>
      </c>
      <c r="T19" s="156">
        <v>0</v>
      </c>
      <c r="U19" s="156">
        <v>0</v>
      </c>
      <c r="V19" s="156">
        <v>0</v>
      </c>
      <c r="W19" s="156">
        <v>0</v>
      </c>
      <c r="X19" s="156">
        <v>0</v>
      </c>
      <c r="Y19" s="156">
        <v>0</v>
      </c>
      <c r="Z19" s="156">
        <v>0</v>
      </c>
      <c r="AA19" s="156">
        <v>0</v>
      </c>
      <c r="AB19" s="156">
        <v>0</v>
      </c>
      <c r="AC19" s="156">
        <v>0</v>
      </c>
      <c r="AD19" s="156">
        <v>0</v>
      </c>
      <c r="AE19" s="156">
        <v>0</v>
      </c>
      <c r="AF19" s="156">
        <v>0</v>
      </c>
      <c r="AG19" s="156">
        <v>0</v>
      </c>
      <c r="AH19" s="147" t="str">
        <f t="shared" si="421"/>
        <v xml:space="preserve">проверка пройдена</v>
      </c>
      <c r="AI19" s="147" t="str">
        <f t="shared" si="419"/>
        <v xml:space="preserve">проверка пройдена</v>
      </c>
    </row>
    <row r="20" ht="75">
      <c r="A20" s="143"/>
      <c r="B20" s="143"/>
      <c r="C20" s="72" t="s">
        <v>1051</v>
      </c>
      <c r="D20" s="143" t="str">
        <f>VLOOKUP(C20,'Коды программ'!$A$2:$B$578,2,FALSE)</f>
        <v xml:space="preserve">Механизация сельского хозяйства</v>
      </c>
      <c r="E20" s="153" t="s">
        <v>90</v>
      </c>
      <c r="F20" s="162" t="s">
        <v>91</v>
      </c>
      <c r="G20" s="156">
        <v>0</v>
      </c>
      <c r="H20" s="156">
        <v>0</v>
      </c>
      <c r="I20" s="156">
        <v>0</v>
      </c>
      <c r="J20" s="156">
        <v>0</v>
      </c>
      <c r="K20" s="156">
        <v>0</v>
      </c>
      <c r="L20" s="156">
        <v>0</v>
      </c>
      <c r="M20" s="156">
        <v>0</v>
      </c>
      <c r="N20" s="156">
        <v>0</v>
      </c>
      <c r="O20" s="156">
        <v>0</v>
      </c>
      <c r="P20" s="156">
        <v>0</v>
      </c>
      <c r="Q20" s="156">
        <v>0</v>
      </c>
      <c r="R20" s="156">
        <v>0</v>
      </c>
      <c r="S20" s="156">
        <v>0</v>
      </c>
      <c r="T20" s="156">
        <v>0</v>
      </c>
      <c r="U20" s="156">
        <v>0</v>
      </c>
      <c r="V20" s="156">
        <v>0</v>
      </c>
      <c r="W20" s="156">
        <v>0</v>
      </c>
      <c r="X20" s="156">
        <v>0</v>
      </c>
      <c r="Y20" s="156">
        <v>0</v>
      </c>
      <c r="Z20" s="156">
        <v>0</v>
      </c>
      <c r="AA20" s="156">
        <v>0</v>
      </c>
      <c r="AB20" s="156">
        <v>0</v>
      </c>
      <c r="AC20" s="156">
        <v>0</v>
      </c>
      <c r="AD20" s="156">
        <v>0</v>
      </c>
      <c r="AE20" s="156">
        <v>0</v>
      </c>
      <c r="AF20" s="156">
        <v>0</v>
      </c>
      <c r="AG20" s="156">
        <v>0</v>
      </c>
      <c r="AH20" s="147" t="str">
        <f t="shared" si="421"/>
        <v xml:space="preserve">проверка пройдена</v>
      </c>
      <c r="AI20" s="147" t="str">
        <f t="shared" si="419"/>
        <v xml:space="preserve">проверка пройдена</v>
      </c>
    </row>
    <row r="21" ht="105.75" customHeight="1">
      <c r="A21" s="143"/>
      <c r="B21" s="143"/>
      <c r="C21" s="72" t="s">
        <v>1051</v>
      </c>
      <c r="D21" s="143" t="str">
        <f>VLOOKUP(C21,'Коды программ'!$A$2:$B$578,2,FALSE)</f>
        <v xml:space="preserve">Механизация сельского хозяйства</v>
      </c>
      <c r="E21" s="163" t="s">
        <v>1331</v>
      </c>
      <c r="F21" s="164" t="s">
        <v>1362</v>
      </c>
      <c r="G21" s="200" t="str">
        <f>IF(AND(G7&lt;=G6,G8&lt;=G7,G9&lt;=G6,G10&lt;=G6,G11=(G7+G9),G11=(G12+G13+G14+G15+G16+G17+G18),G19&lt;=G11,G20&lt;=G11,(G7+G9)&lt;=G6,G12&lt;=G11,G13&lt;=G11,G14&lt;=G11,G15&lt;=G11,G16&lt;=G11,G17&lt;=G11,G18&lt;=G11,G19&lt;=G10,G19&lt;=G11),"проверка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H21" s="200" t="str">
        <f t="shared" ref="H21:AF21" si="422">IF(AND(H7&lt;=H6,H8&lt;=H7,H9&lt;=H6,H10&lt;=H6,H11=(H7+H9),H11=(H12+H13+H14+H15+H16+H17+H18),H19&lt;=H11,H20&lt;=H11,(H7+H9)&lt;=H6,H12&lt;=H11,H13&lt;=H11,H14&lt;=H11,H15&lt;=H11,H16&lt;=H11,H17&lt;=H11,H18&lt;=H11,H19&lt;=H10,H19&lt;=H11),"проверка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I21" s="200" t="str">
        <f t="shared" si="422"/>
        <v xml:space="preserve">проверка пройдена</v>
      </c>
      <c r="J21" s="200" t="str">
        <f t="shared" si="422"/>
        <v xml:space="preserve">проверка пройдена</v>
      </c>
      <c r="K21" s="200" t="str">
        <f t="shared" si="422"/>
        <v xml:space="preserve">проверка пройдена</v>
      </c>
      <c r="L21" s="200" t="str">
        <f t="shared" si="422"/>
        <v xml:space="preserve">проверка пройдена</v>
      </c>
      <c r="M21" s="200" t="str">
        <f t="shared" si="422"/>
        <v xml:space="preserve">проверка пройдена</v>
      </c>
      <c r="N21" s="200" t="str">
        <f t="shared" si="422"/>
        <v xml:space="preserve">проверка пройдена</v>
      </c>
      <c r="O21" s="200" t="str">
        <f t="shared" si="422"/>
        <v xml:space="preserve">проверка пройдена</v>
      </c>
      <c r="P21" s="200" t="str">
        <f t="shared" si="422"/>
        <v xml:space="preserve">проверка пройдена</v>
      </c>
      <c r="Q21" s="200" t="str">
        <f t="shared" si="422"/>
        <v xml:space="preserve">проверка пройдена</v>
      </c>
      <c r="R21" s="200" t="str">
        <f t="shared" si="422"/>
        <v xml:space="preserve">проверка пройдена</v>
      </c>
      <c r="S21" s="200" t="str">
        <f t="shared" si="422"/>
        <v xml:space="preserve">проверка пройдена</v>
      </c>
      <c r="T21" s="200" t="str">
        <f t="shared" si="422"/>
        <v xml:space="preserve">проверка пройдена</v>
      </c>
      <c r="U21" s="200" t="str">
        <f t="shared" si="422"/>
        <v xml:space="preserve">проверка пройдена</v>
      </c>
      <c r="V21" s="200" t="str">
        <f t="shared" si="422"/>
        <v xml:space="preserve">проверка пройдена</v>
      </c>
      <c r="W21" s="200" t="str">
        <f t="shared" si="422"/>
        <v xml:space="preserve">проверка пройдена</v>
      </c>
      <c r="X21" s="200" t="str">
        <f t="shared" si="422"/>
        <v xml:space="preserve">проверка пройдена</v>
      </c>
      <c r="Y21" s="200" t="str">
        <f t="shared" si="422"/>
        <v xml:space="preserve">проверка пройдена</v>
      </c>
      <c r="Z21" s="200" t="str">
        <f t="shared" si="422"/>
        <v xml:space="preserve">проверка пройдена</v>
      </c>
      <c r="AA21" s="200" t="str">
        <f t="shared" si="422"/>
        <v xml:space="preserve">проверка пройдена</v>
      </c>
      <c r="AB21" s="200" t="str">
        <f t="shared" si="422"/>
        <v xml:space="preserve">проверка пройдена</v>
      </c>
      <c r="AC21" s="200" t="str">
        <f t="shared" si="422"/>
        <v xml:space="preserve">проверка пройдена</v>
      </c>
      <c r="AD21" s="200" t="str">
        <f t="shared" si="422"/>
        <v xml:space="preserve">проверка пройдена</v>
      </c>
      <c r="AE21" s="200" t="str">
        <f t="shared" si="422"/>
        <v xml:space="preserve">проверка пройдена</v>
      </c>
      <c r="AF21" s="200" t="str">
        <f t="shared" si="422"/>
        <v xml:space="preserve">проверка пройдена</v>
      </c>
      <c r="AG21" s="224"/>
      <c r="AH21" s="147" t="str">
        <f>IF(G60=H60+K60+L60+M60+N60+O60+P60+Q60+R60+S60+T60+U60+V60+W60+X60+Y60+Z60+AA60+AB60+AC60+AD60+AE60+AF60,"проверка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 xml:space="preserve">проверка пройдена</v>
      </c>
      <c r="AI21" s="147" t="str">
        <f>IF(G60=H60+K60+L60+M60+N60+O60+P60+Q60+R60+S60+T60+U60+V60+W60+X60+Y60+Z60+AA60+AB60+AC60+AD60+AE60+AF60,"проверка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 xml:space="preserve">проверка пройдена</v>
      </c>
    </row>
    <row r="22" ht="45">
      <c r="A22" s="143"/>
      <c r="B22" s="143"/>
      <c r="C22" s="72" t="s">
        <v>1069</v>
      </c>
      <c r="D22" s="143" t="str">
        <f>VLOOKUP(C22,'Коды программ'!$A$2:$B$578,2,FALSE)</f>
        <v xml:space="preserve">Эксплуатация и ремонт сельскохозяйственной техники и оборудования</v>
      </c>
      <c r="E22" s="154" t="s">
        <v>6</v>
      </c>
      <c r="F22" s="197" t="s">
        <v>7</v>
      </c>
      <c r="G22" s="75">
        <v>24</v>
      </c>
      <c r="H22" s="75">
        <v>1</v>
      </c>
      <c r="I22" s="75">
        <v>1</v>
      </c>
      <c r="J22" s="75">
        <v>1</v>
      </c>
      <c r="K22" s="75">
        <v>0</v>
      </c>
      <c r="L22" s="75">
        <v>0</v>
      </c>
      <c r="M22" s="75">
        <v>0</v>
      </c>
      <c r="N22" s="75">
        <v>15</v>
      </c>
      <c r="O22" s="75">
        <v>1</v>
      </c>
      <c r="P22" s="75">
        <v>0</v>
      </c>
      <c r="Q22" s="75">
        <v>7</v>
      </c>
      <c r="R22" s="75">
        <v>0</v>
      </c>
      <c r="S22" s="75">
        <v>0</v>
      </c>
      <c r="T22" s="75">
        <v>0</v>
      </c>
      <c r="U22" s="75">
        <v>0</v>
      </c>
      <c r="V22" s="75">
        <v>0</v>
      </c>
      <c r="W22" s="75">
        <v>0</v>
      </c>
      <c r="X22" s="75">
        <v>0</v>
      </c>
      <c r="Y22" s="75">
        <v>0</v>
      </c>
      <c r="Z22" s="75">
        <v>0</v>
      </c>
      <c r="AA22" s="75">
        <v>0</v>
      </c>
      <c r="AB22" s="75">
        <v>0</v>
      </c>
      <c r="AC22" s="75">
        <v>0</v>
      </c>
      <c r="AD22" s="75">
        <v>0</v>
      </c>
      <c r="AE22" s="75">
        <v>0</v>
      </c>
      <c r="AF22" s="75">
        <v>0</v>
      </c>
      <c r="AG22" s="75" t="s">
        <v>1376</v>
      </c>
      <c r="AH22" s="222" t="str">
        <f t="shared" si="421"/>
        <v xml:space="preserve">проверка пройдена</v>
      </c>
      <c r="AI22" s="147" t="str">
        <f t="shared" ref="AI22:AI84" si="423">IF(OR(I22&gt;H22,J22&gt;H22),"ВНИМАНИЕ! В гр.09 и/или 10 не может стоять значение большее, чем в гр.08","проверка пройдена")</f>
        <v xml:space="preserve">проверка пройдена</v>
      </c>
    </row>
    <row r="23" ht="45">
      <c r="A23" s="143"/>
      <c r="B23" s="143"/>
      <c r="C23" s="72" t="s">
        <v>1069</v>
      </c>
      <c r="D23" s="143" t="str">
        <f>VLOOKUP(C23,'Коды программ'!$A$2:$B$578,2,FALSE)</f>
        <v xml:space="preserve">Эксплуатация и ремонт сельскохозяйственной техники и оборудования</v>
      </c>
      <c r="E23" s="154" t="s">
        <v>14</v>
      </c>
      <c r="F23" s="158" t="s">
        <v>15</v>
      </c>
      <c r="G23" s="199">
        <v>0</v>
      </c>
      <c r="H23" s="199">
        <v>0</v>
      </c>
      <c r="I23" s="199">
        <v>0</v>
      </c>
      <c r="J23" s="199">
        <v>0</v>
      </c>
      <c r="K23" s="199">
        <v>0</v>
      </c>
      <c r="L23" s="199">
        <v>0</v>
      </c>
      <c r="M23" s="199">
        <v>0</v>
      </c>
      <c r="N23" s="199">
        <v>0</v>
      </c>
      <c r="O23" s="199">
        <v>0</v>
      </c>
      <c r="P23" s="199">
        <v>0</v>
      </c>
      <c r="Q23" s="199">
        <v>0</v>
      </c>
      <c r="R23" s="199">
        <v>0</v>
      </c>
      <c r="S23" s="199">
        <v>0</v>
      </c>
      <c r="T23" s="199">
        <v>0</v>
      </c>
      <c r="U23" s="199">
        <v>0</v>
      </c>
      <c r="V23" s="199">
        <v>0</v>
      </c>
      <c r="W23" s="199">
        <v>0</v>
      </c>
      <c r="X23" s="199">
        <v>0</v>
      </c>
      <c r="Y23" s="199">
        <v>0</v>
      </c>
      <c r="Z23" s="199">
        <v>0</v>
      </c>
      <c r="AA23" s="199">
        <v>0</v>
      </c>
      <c r="AB23" s="199">
        <v>0</v>
      </c>
      <c r="AC23" s="199">
        <v>0</v>
      </c>
      <c r="AD23" s="199">
        <v>0</v>
      </c>
      <c r="AE23" s="199">
        <v>0</v>
      </c>
      <c r="AF23" s="199">
        <v>0</v>
      </c>
      <c r="AG23" s="199">
        <v>0</v>
      </c>
      <c r="AH23" s="147" t="str">
        <f t="shared" si="421"/>
        <v xml:space="preserve">проверка пройдена</v>
      </c>
      <c r="AI23" s="147" t="str">
        <f t="shared" si="423"/>
        <v xml:space="preserve">проверка пройдена</v>
      </c>
    </row>
    <row r="24" ht="45">
      <c r="A24" s="143"/>
      <c r="B24" s="143"/>
      <c r="C24" s="72" t="s">
        <v>1069</v>
      </c>
      <c r="D24" s="143" t="str">
        <f>VLOOKUP(C24,'Коды программ'!$A$2:$B$578,2,FALSE)</f>
        <v xml:space="preserve">Эксплуатация и ремонт сельскохозяйственной техники и оборудования</v>
      </c>
      <c r="E24" s="154" t="s">
        <v>22</v>
      </c>
      <c r="F24" s="158" t="s">
        <v>23</v>
      </c>
      <c r="G24" s="156">
        <v>0</v>
      </c>
      <c r="H24" s="156">
        <v>0</v>
      </c>
      <c r="I24" s="156">
        <v>0</v>
      </c>
      <c r="J24" s="156">
        <v>0</v>
      </c>
      <c r="K24" s="156">
        <v>0</v>
      </c>
      <c r="L24" s="156">
        <v>0</v>
      </c>
      <c r="M24" s="156">
        <v>0</v>
      </c>
      <c r="N24" s="156">
        <v>0</v>
      </c>
      <c r="O24" s="156">
        <v>0</v>
      </c>
      <c r="P24" s="156">
        <v>0</v>
      </c>
      <c r="Q24" s="156">
        <v>0</v>
      </c>
      <c r="R24" s="156">
        <v>0</v>
      </c>
      <c r="S24" s="156">
        <v>0</v>
      </c>
      <c r="T24" s="156">
        <v>0</v>
      </c>
      <c r="U24" s="156">
        <v>0</v>
      </c>
      <c r="V24" s="156">
        <v>0</v>
      </c>
      <c r="W24" s="156">
        <v>0</v>
      </c>
      <c r="X24" s="156">
        <v>0</v>
      </c>
      <c r="Y24" s="156">
        <v>0</v>
      </c>
      <c r="Z24" s="156">
        <v>0</v>
      </c>
      <c r="AA24" s="156">
        <v>0</v>
      </c>
      <c r="AB24" s="156">
        <v>0</v>
      </c>
      <c r="AC24" s="156">
        <v>0</v>
      </c>
      <c r="AD24" s="156">
        <v>0</v>
      </c>
      <c r="AE24" s="156">
        <v>0</v>
      </c>
      <c r="AF24" s="156">
        <v>0</v>
      </c>
      <c r="AG24" s="156">
        <v>0</v>
      </c>
      <c r="AH24" s="147" t="str">
        <f t="shared" si="421"/>
        <v xml:space="preserve">проверка пройдена</v>
      </c>
      <c r="AI24" s="147" t="str">
        <f t="shared" si="423"/>
        <v xml:space="preserve">проверка пройдена</v>
      </c>
    </row>
    <row r="25" ht="45">
      <c r="A25" s="143"/>
      <c r="B25" s="143"/>
      <c r="C25" s="72" t="s">
        <v>1069</v>
      </c>
      <c r="D25" s="143" t="str">
        <f>VLOOKUP(C25,'Коды программ'!$A$2:$B$578,2,FALSE)</f>
        <v xml:space="preserve">Эксплуатация и ремонт сельскохозяйственной техники и оборудования</v>
      </c>
      <c r="E25" s="154" t="s">
        <v>29</v>
      </c>
      <c r="F25" s="158" t="s">
        <v>30</v>
      </c>
      <c r="G25" s="156">
        <v>0</v>
      </c>
      <c r="H25" s="156">
        <v>0</v>
      </c>
      <c r="I25" s="156">
        <v>0</v>
      </c>
      <c r="J25" s="156">
        <v>0</v>
      </c>
      <c r="K25" s="156">
        <v>0</v>
      </c>
      <c r="L25" s="156">
        <v>0</v>
      </c>
      <c r="M25" s="156">
        <v>0</v>
      </c>
      <c r="N25" s="156">
        <v>0</v>
      </c>
      <c r="O25" s="156">
        <v>0</v>
      </c>
      <c r="P25" s="156">
        <v>0</v>
      </c>
      <c r="Q25" s="156">
        <v>0</v>
      </c>
      <c r="R25" s="156">
        <v>0</v>
      </c>
      <c r="S25" s="156">
        <v>0</v>
      </c>
      <c r="T25" s="156">
        <v>0</v>
      </c>
      <c r="U25" s="156">
        <v>0</v>
      </c>
      <c r="V25" s="156">
        <v>0</v>
      </c>
      <c r="W25" s="156">
        <v>0</v>
      </c>
      <c r="X25" s="156">
        <v>0</v>
      </c>
      <c r="Y25" s="156">
        <v>0</v>
      </c>
      <c r="Z25" s="156">
        <v>0</v>
      </c>
      <c r="AA25" s="156">
        <v>0</v>
      </c>
      <c r="AB25" s="156">
        <v>0</v>
      </c>
      <c r="AC25" s="156">
        <v>0</v>
      </c>
      <c r="AD25" s="156">
        <v>0</v>
      </c>
      <c r="AE25" s="156">
        <v>0</v>
      </c>
      <c r="AF25" s="156">
        <v>0</v>
      </c>
      <c r="AG25" s="156">
        <v>0</v>
      </c>
      <c r="AH25" s="147" t="str">
        <f t="shared" si="421"/>
        <v xml:space="preserve">проверка пройдена</v>
      </c>
      <c r="AI25" s="147" t="str">
        <f t="shared" si="423"/>
        <v xml:space="preserve">проверка пройдена</v>
      </c>
    </row>
    <row r="26" ht="45">
      <c r="A26" s="143"/>
      <c r="B26" s="143"/>
      <c r="C26" s="72" t="s">
        <v>1069</v>
      </c>
      <c r="D26" s="143" t="str">
        <f>VLOOKUP(C26,'Коды программ'!$A$2:$B$578,2,FALSE)</f>
        <v xml:space="preserve">Эксплуатация и ремонт сельскохозяйственной техники и оборудования</v>
      </c>
      <c r="E26" s="154" t="s">
        <v>36</v>
      </c>
      <c r="F26" s="158" t="s">
        <v>37</v>
      </c>
      <c r="G26" s="156">
        <v>0</v>
      </c>
      <c r="H26" s="156">
        <v>0</v>
      </c>
      <c r="I26" s="156">
        <v>0</v>
      </c>
      <c r="J26" s="156">
        <v>0</v>
      </c>
      <c r="K26" s="156">
        <v>0</v>
      </c>
      <c r="L26" s="156">
        <v>0</v>
      </c>
      <c r="M26" s="156">
        <v>0</v>
      </c>
      <c r="N26" s="156">
        <v>0</v>
      </c>
      <c r="O26" s="156">
        <v>0</v>
      </c>
      <c r="P26" s="156">
        <v>0</v>
      </c>
      <c r="Q26" s="156">
        <v>0</v>
      </c>
      <c r="R26" s="156">
        <v>0</v>
      </c>
      <c r="S26" s="156">
        <v>0</v>
      </c>
      <c r="T26" s="156">
        <v>0</v>
      </c>
      <c r="U26" s="156">
        <v>0</v>
      </c>
      <c r="V26" s="156">
        <v>0</v>
      </c>
      <c r="W26" s="156">
        <v>0</v>
      </c>
      <c r="X26" s="156">
        <v>0</v>
      </c>
      <c r="Y26" s="156">
        <v>0</v>
      </c>
      <c r="Z26" s="156">
        <v>0</v>
      </c>
      <c r="AA26" s="156">
        <v>0</v>
      </c>
      <c r="AB26" s="156">
        <v>0</v>
      </c>
      <c r="AC26" s="156">
        <v>0</v>
      </c>
      <c r="AD26" s="156">
        <v>0</v>
      </c>
      <c r="AE26" s="156">
        <v>0</v>
      </c>
      <c r="AF26" s="156">
        <v>0</v>
      </c>
      <c r="AG26" s="156">
        <v>0</v>
      </c>
      <c r="AH26" s="147" t="str">
        <f t="shared" si="421"/>
        <v xml:space="preserve">проверка пройдена</v>
      </c>
      <c r="AI26" s="147" t="str">
        <f t="shared" si="423"/>
        <v xml:space="preserve">проверка пройдена</v>
      </c>
    </row>
    <row r="27" ht="60">
      <c r="A27" s="143"/>
      <c r="B27" s="143"/>
      <c r="C27" s="72" t="s">
        <v>1069</v>
      </c>
      <c r="D27" s="143" t="str">
        <f>VLOOKUP(C27,'Коды программ'!$A$2:$B$578,2,FALSE)</f>
        <v xml:space="preserve">Эксплуатация и ремонт сельскохозяйственной техники и оборудования</v>
      </c>
      <c r="E27" s="153" t="s">
        <v>42</v>
      </c>
      <c r="F27" s="159" t="s">
        <v>43</v>
      </c>
      <c r="G27" s="156">
        <f>G23+G25</f>
        <v>0</v>
      </c>
      <c r="H27" s="156">
        <f t="shared" ref="H27:AE27" si="424">H23+H25</f>
        <v>0</v>
      </c>
      <c r="I27" s="156">
        <f t="shared" si="424"/>
        <v>0</v>
      </c>
      <c r="J27" s="156">
        <f t="shared" si="424"/>
        <v>0</v>
      </c>
      <c r="K27" s="156">
        <f t="shared" si="424"/>
        <v>0</v>
      </c>
      <c r="L27" s="156">
        <f t="shared" si="424"/>
        <v>0</v>
      </c>
      <c r="M27" s="156">
        <f t="shared" si="424"/>
        <v>0</v>
      </c>
      <c r="N27" s="156">
        <f t="shared" si="424"/>
        <v>0</v>
      </c>
      <c r="O27" s="156">
        <f t="shared" si="424"/>
        <v>0</v>
      </c>
      <c r="P27" s="156">
        <f t="shared" si="424"/>
        <v>0</v>
      </c>
      <c r="Q27" s="156">
        <f t="shared" si="424"/>
        <v>0</v>
      </c>
      <c r="R27" s="156">
        <f t="shared" si="424"/>
        <v>0</v>
      </c>
      <c r="S27" s="156">
        <f t="shared" si="424"/>
        <v>0</v>
      </c>
      <c r="T27" s="156">
        <v>0</v>
      </c>
      <c r="U27" s="156">
        <f t="shared" si="424"/>
        <v>0</v>
      </c>
      <c r="V27" s="156">
        <v>0</v>
      </c>
      <c r="W27" s="156">
        <f t="shared" si="424"/>
        <v>0</v>
      </c>
      <c r="X27" s="156">
        <f t="shared" si="424"/>
        <v>0</v>
      </c>
      <c r="Y27" s="156">
        <f t="shared" si="424"/>
        <v>0</v>
      </c>
      <c r="Z27" s="156">
        <f t="shared" si="424"/>
        <v>0</v>
      </c>
      <c r="AA27" s="156">
        <f t="shared" si="424"/>
        <v>0</v>
      </c>
      <c r="AB27" s="156">
        <f t="shared" si="424"/>
        <v>0</v>
      </c>
      <c r="AC27" s="156">
        <v>0</v>
      </c>
      <c r="AD27" s="156">
        <f t="shared" si="424"/>
        <v>0</v>
      </c>
      <c r="AE27" s="156">
        <f t="shared" si="424"/>
        <v>0</v>
      </c>
      <c r="AF27" s="156">
        <v>0</v>
      </c>
      <c r="AG27" s="156">
        <v>0</v>
      </c>
      <c r="AH27" s="147" t="str">
        <f t="shared" si="421"/>
        <v xml:space="preserve">проверка пройдена</v>
      </c>
      <c r="AI27" s="147" t="str">
        <f t="shared" si="423"/>
        <v xml:space="preserve">проверка пройдена</v>
      </c>
    </row>
    <row r="28" ht="75">
      <c r="A28" s="143"/>
      <c r="B28" s="143"/>
      <c r="C28" s="72" t="s">
        <v>1069</v>
      </c>
      <c r="D28" s="143" t="str">
        <f>VLOOKUP(C28,'Коды программ'!$A$2:$B$578,2,FALSE)</f>
        <v xml:space="preserve">Эксплуатация и ремонт сельскохозяйственной техники и оборудования</v>
      </c>
      <c r="E28" s="153" t="s">
        <v>48</v>
      </c>
      <c r="F28" s="159" t="s">
        <v>49</v>
      </c>
      <c r="G28" s="156">
        <v>0</v>
      </c>
      <c r="H28" s="156">
        <v>0</v>
      </c>
      <c r="I28" s="156">
        <v>0</v>
      </c>
      <c r="J28" s="156">
        <v>0</v>
      </c>
      <c r="K28" s="156">
        <v>0</v>
      </c>
      <c r="L28" s="156">
        <v>0</v>
      </c>
      <c r="M28" s="156">
        <v>0</v>
      </c>
      <c r="N28" s="156">
        <v>0</v>
      </c>
      <c r="O28" s="156">
        <v>0</v>
      </c>
      <c r="P28" s="156">
        <v>0</v>
      </c>
      <c r="Q28" s="156">
        <v>0</v>
      </c>
      <c r="R28" s="156">
        <v>0</v>
      </c>
      <c r="S28" s="156">
        <v>0</v>
      </c>
      <c r="T28" s="156">
        <v>0</v>
      </c>
      <c r="U28" s="156">
        <v>0</v>
      </c>
      <c r="V28" s="156">
        <v>0</v>
      </c>
      <c r="W28" s="156">
        <v>0</v>
      </c>
      <c r="X28" s="156">
        <v>0</v>
      </c>
      <c r="Y28" s="156">
        <v>0</v>
      </c>
      <c r="Z28" s="156">
        <v>0</v>
      </c>
      <c r="AA28" s="156">
        <v>0</v>
      </c>
      <c r="AB28" s="156">
        <v>0</v>
      </c>
      <c r="AC28" s="156">
        <v>0</v>
      </c>
      <c r="AD28" s="156">
        <v>0</v>
      </c>
      <c r="AE28" s="156">
        <v>0</v>
      </c>
      <c r="AF28" s="156">
        <v>0</v>
      </c>
      <c r="AG28" s="156">
        <v>0</v>
      </c>
      <c r="AH28" s="147" t="str">
        <f t="shared" si="421"/>
        <v xml:space="preserve">проверка пройдена</v>
      </c>
      <c r="AI28" s="147" t="str">
        <f t="shared" si="423"/>
        <v xml:space="preserve">проверка пройдена</v>
      </c>
    </row>
    <row r="29" ht="45">
      <c r="A29" s="143"/>
      <c r="B29" s="143"/>
      <c r="C29" s="72" t="s">
        <v>1069</v>
      </c>
      <c r="D29" s="143" t="str">
        <f>VLOOKUP(C29,'Коды программ'!$A$2:$B$578,2,FALSE)</f>
        <v xml:space="preserve">Эксплуатация и ремонт сельскохозяйственной техники и оборудования</v>
      </c>
      <c r="E29" s="153" t="s">
        <v>54</v>
      </c>
      <c r="F29" s="159" t="s">
        <v>55</v>
      </c>
      <c r="G29" s="156">
        <v>0</v>
      </c>
      <c r="H29" s="156">
        <v>0</v>
      </c>
      <c r="I29" s="156">
        <v>0</v>
      </c>
      <c r="J29" s="156">
        <v>0</v>
      </c>
      <c r="K29" s="156">
        <v>0</v>
      </c>
      <c r="L29" s="156">
        <v>0</v>
      </c>
      <c r="M29" s="156">
        <v>0</v>
      </c>
      <c r="N29" s="156">
        <v>0</v>
      </c>
      <c r="O29" s="156">
        <v>0</v>
      </c>
      <c r="P29" s="156">
        <v>0</v>
      </c>
      <c r="Q29" s="156">
        <v>0</v>
      </c>
      <c r="R29" s="156">
        <v>0</v>
      </c>
      <c r="S29" s="156">
        <v>0</v>
      </c>
      <c r="T29" s="156">
        <v>0</v>
      </c>
      <c r="U29" s="156">
        <v>0</v>
      </c>
      <c r="V29" s="156">
        <v>0</v>
      </c>
      <c r="W29" s="156">
        <v>0</v>
      </c>
      <c r="X29" s="156">
        <v>0</v>
      </c>
      <c r="Y29" s="156">
        <v>0</v>
      </c>
      <c r="Z29" s="156">
        <v>0</v>
      </c>
      <c r="AA29" s="156">
        <v>0</v>
      </c>
      <c r="AB29" s="156">
        <v>0</v>
      </c>
      <c r="AC29" s="156">
        <v>0</v>
      </c>
      <c r="AD29" s="156">
        <v>0</v>
      </c>
      <c r="AE29" s="156">
        <v>0</v>
      </c>
      <c r="AF29" s="156">
        <v>0</v>
      </c>
      <c r="AG29" s="156">
        <v>0</v>
      </c>
      <c r="AH29" s="147" t="str">
        <f t="shared" si="421"/>
        <v xml:space="preserve">проверка пройдена</v>
      </c>
      <c r="AI29" s="147" t="str">
        <f t="shared" si="423"/>
        <v xml:space="preserve">проверка пройдена</v>
      </c>
    </row>
    <row r="30" ht="45">
      <c r="A30" s="143"/>
      <c r="B30" s="143"/>
      <c r="C30" s="72" t="s">
        <v>1069</v>
      </c>
      <c r="D30" s="143" t="str">
        <f>VLOOKUP(C30,'Коды программ'!$A$2:$B$578,2,FALSE)</f>
        <v xml:space="preserve">Эксплуатация и ремонт сельскохозяйственной техники и оборудования</v>
      </c>
      <c r="E30" s="153" t="s">
        <v>60</v>
      </c>
      <c r="F30" s="159" t="s">
        <v>61</v>
      </c>
      <c r="G30" s="156">
        <v>0</v>
      </c>
      <c r="H30" s="156">
        <v>0</v>
      </c>
      <c r="I30" s="156">
        <v>0</v>
      </c>
      <c r="J30" s="156">
        <v>0</v>
      </c>
      <c r="K30" s="156">
        <v>0</v>
      </c>
      <c r="L30" s="156">
        <v>0</v>
      </c>
      <c r="M30" s="156">
        <v>0</v>
      </c>
      <c r="N30" s="156">
        <v>0</v>
      </c>
      <c r="O30" s="156">
        <v>0</v>
      </c>
      <c r="P30" s="156">
        <v>0</v>
      </c>
      <c r="Q30" s="156">
        <v>0</v>
      </c>
      <c r="R30" s="156">
        <v>0</v>
      </c>
      <c r="S30" s="156">
        <v>0</v>
      </c>
      <c r="T30" s="156">
        <v>0</v>
      </c>
      <c r="U30" s="156">
        <v>0</v>
      </c>
      <c r="V30" s="156">
        <v>0</v>
      </c>
      <c r="W30" s="156">
        <v>0</v>
      </c>
      <c r="X30" s="156">
        <v>0</v>
      </c>
      <c r="Y30" s="156">
        <v>0</v>
      </c>
      <c r="Z30" s="156">
        <v>0</v>
      </c>
      <c r="AA30" s="156">
        <v>0</v>
      </c>
      <c r="AB30" s="156">
        <v>0</v>
      </c>
      <c r="AC30" s="156">
        <v>0</v>
      </c>
      <c r="AD30" s="156">
        <v>0</v>
      </c>
      <c r="AE30" s="156">
        <v>0</v>
      </c>
      <c r="AF30" s="156">
        <v>0</v>
      </c>
      <c r="AG30" s="156">
        <v>0</v>
      </c>
      <c r="AH30" s="147" t="str">
        <f t="shared" si="421"/>
        <v xml:space="preserve">проверка пройдена</v>
      </c>
      <c r="AI30" s="147" t="str">
        <f t="shared" si="423"/>
        <v xml:space="preserve">проверка пройдена</v>
      </c>
    </row>
    <row r="31" ht="45">
      <c r="A31" s="143"/>
      <c r="B31" s="143"/>
      <c r="C31" s="72" t="s">
        <v>1069</v>
      </c>
      <c r="D31" s="143" t="str">
        <f>VLOOKUP(C31,'Коды программ'!$A$2:$B$578,2,FALSE)</f>
        <v xml:space="preserve">Эксплуатация и ремонт сельскохозяйственной техники и оборудования</v>
      </c>
      <c r="E31" s="160" t="s">
        <v>65</v>
      </c>
      <c r="F31" s="161" t="s">
        <v>66</v>
      </c>
      <c r="G31" s="156">
        <v>0</v>
      </c>
      <c r="H31" s="156">
        <v>0</v>
      </c>
      <c r="I31" s="156">
        <v>0</v>
      </c>
      <c r="J31" s="156">
        <v>0</v>
      </c>
      <c r="K31" s="156">
        <v>0</v>
      </c>
      <c r="L31" s="156">
        <v>0</v>
      </c>
      <c r="M31" s="156">
        <v>0</v>
      </c>
      <c r="N31" s="156">
        <v>0</v>
      </c>
      <c r="O31" s="156">
        <v>0</v>
      </c>
      <c r="P31" s="156">
        <v>0</v>
      </c>
      <c r="Q31" s="156">
        <v>0</v>
      </c>
      <c r="R31" s="156">
        <v>0</v>
      </c>
      <c r="S31" s="156">
        <v>0</v>
      </c>
      <c r="T31" s="156">
        <v>0</v>
      </c>
      <c r="U31" s="156">
        <v>0</v>
      </c>
      <c r="V31" s="156">
        <v>0</v>
      </c>
      <c r="W31" s="156">
        <v>0</v>
      </c>
      <c r="X31" s="156">
        <v>0</v>
      </c>
      <c r="Y31" s="156">
        <v>0</v>
      </c>
      <c r="Z31" s="156">
        <v>0</v>
      </c>
      <c r="AA31" s="156">
        <v>0</v>
      </c>
      <c r="AB31" s="156">
        <v>0</v>
      </c>
      <c r="AC31" s="156">
        <v>0</v>
      </c>
      <c r="AD31" s="156">
        <v>0</v>
      </c>
      <c r="AE31" s="156">
        <v>0</v>
      </c>
      <c r="AF31" s="156">
        <v>0</v>
      </c>
      <c r="AG31" s="156">
        <v>0</v>
      </c>
      <c r="AH31" s="147" t="str">
        <f>IF(G60=H60+K60+L60+M60+N60+O60+P60+Q60+R60+S60+T60+U60+V60+W60+X60+Y60+Z60+AA60+AB60+AC60+AD60+AE60+AF60,"проверка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 xml:space="preserve">проверка пройдена</v>
      </c>
      <c r="AI31" s="147" t="str">
        <f t="shared" si="423"/>
        <v xml:space="preserve">проверка пройдена</v>
      </c>
    </row>
    <row r="32" ht="45">
      <c r="A32" s="143"/>
      <c r="B32" s="143"/>
      <c r="C32" s="72" t="s">
        <v>1069</v>
      </c>
      <c r="D32" s="143" t="str">
        <f>VLOOKUP(C32,'Коды программ'!$A$2:$B$578,2,FALSE)</f>
        <v xml:space="preserve">Эксплуатация и ремонт сельскохозяйственной техники и оборудования</v>
      </c>
      <c r="E32" s="160" t="s">
        <v>70</v>
      </c>
      <c r="F32" s="161" t="s">
        <v>71</v>
      </c>
      <c r="G32" s="156">
        <v>0</v>
      </c>
      <c r="H32" s="156">
        <v>0</v>
      </c>
      <c r="I32" s="156">
        <v>0</v>
      </c>
      <c r="J32" s="156">
        <v>0</v>
      </c>
      <c r="K32" s="156">
        <v>0</v>
      </c>
      <c r="L32" s="156">
        <v>0</v>
      </c>
      <c r="M32" s="156">
        <v>0</v>
      </c>
      <c r="N32" s="156">
        <v>0</v>
      </c>
      <c r="O32" s="156">
        <v>0</v>
      </c>
      <c r="P32" s="156">
        <v>0</v>
      </c>
      <c r="Q32" s="156">
        <v>0</v>
      </c>
      <c r="R32" s="156">
        <v>0</v>
      </c>
      <c r="S32" s="156">
        <v>0</v>
      </c>
      <c r="T32" s="156">
        <v>0</v>
      </c>
      <c r="U32" s="156">
        <v>0</v>
      </c>
      <c r="V32" s="156">
        <v>0</v>
      </c>
      <c r="W32" s="156">
        <v>0</v>
      </c>
      <c r="X32" s="156">
        <v>0</v>
      </c>
      <c r="Y32" s="156">
        <v>0</v>
      </c>
      <c r="Z32" s="156">
        <v>0</v>
      </c>
      <c r="AA32" s="156">
        <v>0</v>
      </c>
      <c r="AB32" s="156">
        <v>0</v>
      </c>
      <c r="AC32" s="156">
        <v>0</v>
      </c>
      <c r="AD32" s="156">
        <v>0</v>
      </c>
      <c r="AE32" s="156">
        <v>0</v>
      </c>
      <c r="AF32" s="156">
        <v>0</v>
      </c>
      <c r="AG32" s="156">
        <v>0</v>
      </c>
      <c r="AH32" s="147" t="str">
        <f t="shared" si="421"/>
        <v xml:space="preserve">проверка пройдена</v>
      </c>
      <c r="AI32" s="147" t="str">
        <f t="shared" si="423"/>
        <v xml:space="preserve">проверка пройдена</v>
      </c>
    </row>
    <row r="33" ht="45">
      <c r="A33" s="143"/>
      <c r="B33" s="143"/>
      <c r="C33" s="72" t="s">
        <v>1069</v>
      </c>
      <c r="D33" s="143" t="str">
        <f>VLOOKUP(C33,'Коды программ'!$A$2:$B$578,2,FALSE)</f>
        <v xml:space="preserve">Эксплуатация и ремонт сельскохозяйственной техники и оборудования</v>
      </c>
      <c r="E33" s="160" t="s">
        <v>75</v>
      </c>
      <c r="F33" s="161" t="s">
        <v>76</v>
      </c>
      <c r="G33" s="156">
        <v>0</v>
      </c>
      <c r="H33" s="156">
        <v>0</v>
      </c>
      <c r="I33" s="156">
        <v>0</v>
      </c>
      <c r="J33" s="156">
        <v>0</v>
      </c>
      <c r="K33" s="156">
        <v>0</v>
      </c>
      <c r="L33" s="156">
        <v>0</v>
      </c>
      <c r="M33" s="156">
        <v>0</v>
      </c>
      <c r="N33" s="156">
        <v>0</v>
      </c>
      <c r="O33" s="156">
        <v>0</v>
      </c>
      <c r="P33" s="156">
        <v>0</v>
      </c>
      <c r="Q33" s="156">
        <v>0</v>
      </c>
      <c r="R33" s="156">
        <v>0</v>
      </c>
      <c r="S33" s="156">
        <v>0</v>
      </c>
      <c r="T33" s="156">
        <v>0</v>
      </c>
      <c r="U33" s="156">
        <v>0</v>
      </c>
      <c r="V33" s="156">
        <v>0</v>
      </c>
      <c r="W33" s="156">
        <v>0</v>
      </c>
      <c r="X33" s="156">
        <v>0</v>
      </c>
      <c r="Y33" s="156">
        <v>0</v>
      </c>
      <c r="Z33" s="156">
        <v>0</v>
      </c>
      <c r="AA33" s="156">
        <v>0</v>
      </c>
      <c r="AB33" s="156">
        <v>0</v>
      </c>
      <c r="AC33" s="156">
        <v>0</v>
      </c>
      <c r="AD33" s="156">
        <v>0</v>
      </c>
      <c r="AE33" s="156">
        <v>0</v>
      </c>
      <c r="AF33" s="156">
        <v>0</v>
      </c>
      <c r="AG33" s="156">
        <v>0</v>
      </c>
      <c r="AH33" s="147" t="str">
        <f t="shared" si="421"/>
        <v xml:space="preserve">проверка пройдена</v>
      </c>
      <c r="AI33" s="147" t="str">
        <f t="shared" si="423"/>
        <v xml:space="preserve">проверка пройдена</v>
      </c>
    </row>
    <row r="34" ht="45">
      <c r="A34" s="143"/>
      <c r="B34" s="143"/>
      <c r="C34" s="225" t="s">
        <v>1069</v>
      </c>
      <c r="D34" s="143" t="str">
        <f>VLOOKUP(C34,'Коды программ'!$A$2:$B$578,2,FALSE)</f>
        <v xml:space="preserve">Эксплуатация и ремонт сельскохозяйственной техники и оборудования</v>
      </c>
      <c r="E34" s="160" t="s">
        <v>80</v>
      </c>
      <c r="F34" s="161" t="s">
        <v>81</v>
      </c>
      <c r="G34" s="156">
        <v>0</v>
      </c>
      <c r="H34" s="156">
        <v>0</v>
      </c>
      <c r="I34" s="156">
        <v>0</v>
      </c>
      <c r="J34" s="156">
        <v>0</v>
      </c>
      <c r="K34" s="156">
        <v>0</v>
      </c>
      <c r="L34" s="156">
        <v>0</v>
      </c>
      <c r="M34" s="156">
        <v>0</v>
      </c>
      <c r="N34" s="156">
        <v>0</v>
      </c>
      <c r="O34" s="156">
        <v>0</v>
      </c>
      <c r="P34" s="156">
        <v>0</v>
      </c>
      <c r="Q34" s="156">
        <v>0</v>
      </c>
      <c r="R34" s="156">
        <v>0</v>
      </c>
      <c r="S34" s="156">
        <v>0</v>
      </c>
      <c r="T34" s="156">
        <v>0</v>
      </c>
      <c r="U34" s="156">
        <v>0</v>
      </c>
      <c r="V34" s="156">
        <v>0</v>
      </c>
      <c r="W34" s="156">
        <v>0</v>
      </c>
      <c r="X34" s="156">
        <v>0</v>
      </c>
      <c r="Y34" s="156">
        <v>0</v>
      </c>
      <c r="Z34" s="156">
        <v>0</v>
      </c>
      <c r="AA34" s="156">
        <v>0</v>
      </c>
      <c r="AB34" s="156">
        <v>0</v>
      </c>
      <c r="AC34" s="156">
        <v>0</v>
      </c>
      <c r="AD34" s="156">
        <v>0</v>
      </c>
      <c r="AE34" s="156">
        <v>0</v>
      </c>
      <c r="AF34" s="156">
        <v>0</v>
      </c>
      <c r="AG34" s="156">
        <v>0</v>
      </c>
      <c r="AH34" s="147" t="str">
        <f t="shared" si="421"/>
        <v xml:space="preserve">проверка пройдена</v>
      </c>
      <c r="AI34" s="147" t="str">
        <f t="shared" si="423"/>
        <v xml:space="preserve">проверка пройдена</v>
      </c>
    </row>
    <row r="35" ht="60">
      <c r="A35" s="143"/>
      <c r="B35" s="143"/>
      <c r="C35" s="225" t="s">
        <v>1069</v>
      </c>
      <c r="D35" s="143" t="str">
        <f>VLOOKUP(C35,'Коды программ'!$A$2:$B$578,2,FALSE)</f>
        <v xml:space="preserve">Эксплуатация и ремонт сельскохозяйственной техники и оборудования</v>
      </c>
      <c r="E35" s="153" t="s">
        <v>85</v>
      </c>
      <c r="F35" s="162" t="s">
        <v>86</v>
      </c>
      <c r="G35" s="156">
        <v>0</v>
      </c>
      <c r="H35" s="156">
        <v>0</v>
      </c>
      <c r="I35" s="156">
        <v>0</v>
      </c>
      <c r="J35" s="156">
        <v>0</v>
      </c>
      <c r="K35" s="156">
        <v>0</v>
      </c>
      <c r="L35" s="156">
        <v>0</v>
      </c>
      <c r="M35" s="156">
        <v>0</v>
      </c>
      <c r="N35" s="156">
        <v>0</v>
      </c>
      <c r="O35" s="156">
        <v>0</v>
      </c>
      <c r="P35" s="156">
        <v>0</v>
      </c>
      <c r="Q35" s="156">
        <v>0</v>
      </c>
      <c r="R35" s="156">
        <v>0</v>
      </c>
      <c r="S35" s="156">
        <v>0</v>
      </c>
      <c r="T35" s="156">
        <v>0</v>
      </c>
      <c r="U35" s="156">
        <v>0</v>
      </c>
      <c r="V35" s="156">
        <v>0</v>
      </c>
      <c r="W35" s="156">
        <v>0</v>
      </c>
      <c r="X35" s="156">
        <v>0</v>
      </c>
      <c r="Y35" s="156">
        <v>0</v>
      </c>
      <c r="Z35" s="156">
        <v>0</v>
      </c>
      <c r="AA35" s="156">
        <v>0</v>
      </c>
      <c r="AB35" s="156">
        <v>0</v>
      </c>
      <c r="AC35" s="156">
        <v>0</v>
      </c>
      <c r="AD35" s="156">
        <v>0</v>
      </c>
      <c r="AE35" s="156">
        <v>0</v>
      </c>
      <c r="AF35" s="156">
        <v>0</v>
      </c>
      <c r="AG35" s="156">
        <v>0</v>
      </c>
      <c r="AH35" s="147" t="str">
        <f t="shared" si="421"/>
        <v xml:space="preserve">проверка пройдена</v>
      </c>
      <c r="AI35" s="147" t="str">
        <f t="shared" si="423"/>
        <v xml:space="preserve">проверка пройдена</v>
      </c>
    </row>
    <row r="36" ht="75">
      <c r="A36" s="143"/>
      <c r="B36" s="143"/>
      <c r="C36" s="72" t="s">
        <v>1069</v>
      </c>
      <c r="D36" s="143" t="str">
        <f>VLOOKUP(C36,'Коды программ'!$A$2:$B$578,2,FALSE)</f>
        <v xml:space="preserve">Эксплуатация и ремонт сельскохозяйственной техники и оборудования</v>
      </c>
      <c r="E36" s="153" t="s">
        <v>90</v>
      </c>
      <c r="F36" s="162" t="s">
        <v>91</v>
      </c>
      <c r="G36" s="156">
        <v>0</v>
      </c>
      <c r="H36" s="156">
        <v>0</v>
      </c>
      <c r="I36" s="156">
        <v>0</v>
      </c>
      <c r="J36" s="156">
        <v>0</v>
      </c>
      <c r="K36" s="156">
        <v>0</v>
      </c>
      <c r="L36" s="156">
        <v>0</v>
      </c>
      <c r="M36" s="156">
        <v>0</v>
      </c>
      <c r="N36" s="156">
        <v>0</v>
      </c>
      <c r="O36" s="156">
        <v>0</v>
      </c>
      <c r="P36" s="156">
        <v>0</v>
      </c>
      <c r="Q36" s="156">
        <v>0</v>
      </c>
      <c r="R36" s="156">
        <v>0</v>
      </c>
      <c r="S36" s="156">
        <v>0</v>
      </c>
      <c r="T36" s="156">
        <v>0</v>
      </c>
      <c r="U36" s="156">
        <v>0</v>
      </c>
      <c r="V36" s="156">
        <v>0</v>
      </c>
      <c r="W36" s="156">
        <v>0</v>
      </c>
      <c r="X36" s="156">
        <v>0</v>
      </c>
      <c r="Y36" s="156">
        <v>0</v>
      </c>
      <c r="Z36" s="156">
        <v>0</v>
      </c>
      <c r="AA36" s="156">
        <v>0</v>
      </c>
      <c r="AB36" s="156">
        <v>0</v>
      </c>
      <c r="AC36" s="156">
        <v>0</v>
      </c>
      <c r="AD36" s="156">
        <v>0</v>
      </c>
      <c r="AE36" s="156">
        <v>0</v>
      </c>
      <c r="AF36" s="156">
        <v>0</v>
      </c>
      <c r="AG36" s="156">
        <v>0</v>
      </c>
      <c r="AH36" s="147" t="str">
        <f t="shared" si="421"/>
        <v xml:space="preserve">проверка пройдена</v>
      </c>
      <c r="AI36" s="147" t="str">
        <f t="shared" si="423"/>
        <v xml:space="preserve">проверка пройдена</v>
      </c>
    </row>
    <row r="37" ht="45">
      <c r="A37" s="143"/>
      <c r="B37" s="143"/>
      <c r="C37" s="72" t="s">
        <v>1069</v>
      </c>
      <c r="D37" s="143" t="str">
        <f>VLOOKUP(C37,'Коды программ'!$A$2:$B$578,2,FALSE)</f>
        <v xml:space="preserve">Эксплуатация и ремонт сельскохозяйственной техники и оборудования</v>
      </c>
      <c r="E37" s="163" t="s">
        <v>1331</v>
      </c>
      <c r="F37" s="164" t="s">
        <v>1362</v>
      </c>
      <c r="G37" s="200" t="str">
        <f>IF(AND(G23&lt;=G22,G24&lt;=G23,G25&lt;=G22,G26&lt;=G22,G27=(G23+G25),G27=(G28+G29+G30+G31+G32+G33+G34),G35&lt;=G27,G36&lt;=G27,(G23+G25)&lt;=G22,G28&lt;=G27,G29&lt;=G27,G30&lt;=G27,G31&lt;=G27,G32&lt;=G27,G33&lt;=G27,G34&lt;=G27,G35&lt;=G26,G35&lt;=G27),"проверка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H37" s="200" t="str">
        <f t="shared" ref="H37:AF37" si="425">IF(AND(H23&lt;=H22,H24&lt;=H23,H25&lt;=H22,H26&lt;=H22,H27=(H23+H25),H27=(H28+H29+H30+H31+H32+H33+H34),H35&lt;=H27,H36&lt;=H27,(H23+H25)&lt;=H22,H28&lt;=H27,H29&lt;=H27,H30&lt;=H27,H31&lt;=H27,H32&lt;=H27,H33&lt;=H27,H34&lt;=H27,H35&lt;=H26,H35&lt;=H27),"проверка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I37" s="200" t="str">
        <f t="shared" si="425"/>
        <v xml:space="preserve">проверка пройдена</v>
      </c>
      <c r="J37" s="200" t="str">
        <f t="shared" si="425"/>
        <v xml:space="preserve">проверка пройдена</v>
      </c>
      <c r="K37" s="200" t="str">
        <f t="shared" si="425"/>
        <v xml:space="preserve">проверка пройдена</v>
      </c>
      <c r="L37" s="200" t="str">
        <f t="shared" si="425"/>
        <v xml:space="preserve">проверка пройдена</v>
      </c>
      <c r="M37" s="200" t="str">
        <f t="shared" si="425"/>
        <v xml:space="preserve">проверка пройдена</v>
      </c>
      <c r="N37" s="200" t="str">
        <f t="shared" si="425"/>
        <v xml:space="preserve">проверка пройдена</v>
      </c>
      <c r="O37" s="200" t="str">
        <f t="shared" si="425"/>
        <v xml:space="preserve">проверка пройдена</v>
      </c>
      <c r="P37" s="200" t="str">
        <f t="shared" si="425"/>
        <v xml:space="preserve">проверка пройдена</v>
      </c>
      <c r="Q37" s="200" t="str">
        <f t="shared" si="425"/>
        <v xml:space="preserve">проверка пройдена</v>
      </c>
      <c r="R37" s="200" t="str">
        <f t="shared" si="425"/>
        <v xml:space="preserve">проверка пройдена</v>
      </c>
      <c r="S37" s="200" t="str">
        <f t="shared" si="425"/>
        <v xml:space="preserve">проверка пройдена</v>
      </c>
      <c r="T37" s="200" t="str">
        <f t="shared" si="425"/>
        <v xml:space="preserve">проверка пройдена</v>
      </c>
      <c r="U37" s="200" t="str">
        <f t="shared" si="425"/>
        <v xml:space="preserve">проверка пройдена</v>
      </c>
      <c r="V37" s="200" t="str">
        <f t="shared" si="425"/>
        <v xml:space="preserve">проверка пройдена</v>
      </c>
      <c r="W37" s="200" t="str">
        <f t="shared" si="425"/>
        <v xml:space="preserve">проверка пройдена</v>
      </c>
      <c r="X37" s="200" t="str">
        <f t="shared" si="425"/>
        <v xml:space="preserve">проверка пройдена</v>
      </c>
      <c r="Y37" s="200" t="str">
        <f t="shared" si="425"/>
        <v xml:space="preserve">проверка пройдена</v>
      </c>
      <c r="Z37" s="200" t="str">
        <f t="shared" si="425"/>
        <v xml:space="preserve">проверка пройдена</v>
      </c>
      <c r="AA37" s="200" t="str">
        <f t="shared" si="425"/>
        <v xml:space="preserve">проверка пройдена</v>
      </c>
      <c r="AB37" s="200" t="str">
        <f t="shared" si="425"/>
        <v xml:space="preserve">проверка пройдена</v>
      </c>
      <c r="AC37" s="200" t="str">
        <f t="shared" si="425"/>
        <v xml:space="preserve">проверка пройдена</v>
      </c>
      <c r="AD37" s="200" t="str">
        <f t="shared" si="425"/>
        <v xml:space="preserve">проверка пройдена</v>
      </c>
      <c r="AE37" s="200" t="str">
        <f t="shared" si="425"/>
        <v xml:space="preserve">проверка пройдена</v>
      </c>
      <c r="AF37" s="200" t="str">
        <f t="shared" si="425"/>
        <v xml:space="preserve">проверка пройдена</v>
      </c>
      <c r="AG37" s="224"/>
      <c r="AH37" s="147" t="str">
        <f>IF(G60=H60+K60+L60+M60+N60+O60+P60+Q60+R60+S60+T60+U60+V60+W60+X60+Y60+Z60+AA60+AB60+AC60+AD60+AE60+AF60,"проверка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 xml:space="preserve">проверка пройдена</v>
      </c>
      <c r="AI37" s="147" t="str">
        <f>IF(G60=H60+K60+L60+M60+N60+O60+P60+Q60+R60+S60+T60+U60+V60+W60+X60+Y60+Z60+AA60+AB60+AC60+AD60+AE60+AF60,"проверка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 xml:space="preserve">проверка пройдена</v>
      </c>
    </row>
    <row r="38" ht="45">
      <c r="A38" s="143"/>
      <c r="B38" s="143"/>
      <c r="C38" s="72" t="s">
        <v>1087</v>
      </c>
      <c r="D38" s="143" t="str">
        <f>VLOOKUP(C38,'Коды программ'!$A$2:$B$578,2,FALSE)</f>
        <v xml:space="preserve">Экономика и бухгалтерский учет (по отраслям)</v>
      </c>
      <c r="E38" s="154" t="s">
        <v>6</v>
      </c>
      <c r="F38" s="197" t="s">
        <v>7</v>
      </c>
      <c r="G38" s="173">
        <v>5</v>
      </c>
      <c r="H38" s="173">
        <v>5</v>
      </c>
      <c r="I38" s="173">
        <v>4</v>
      </c>
      <c r="J38" s="173">
        <v>5</v>
      </c>
      <c r="K38" s="173">
        <v>0</v>
      </c>
      <c r="L38" s="173">
        <v>0</v>
      </c>
      <c r="M38" s="173">
        <v>0</v>
      </c>
      <c r="N38" s="173">
        <v>0</v>
      </c>
      <c r="O38" s="173">
        <v>0</v>
      </c>
      <c r="P38" s="173">
        <v>0</v>
      </c>
      <c r="Q38" s="173">
        <v>0</v>
      </c>
      <c r="R38" s="173">
        <v>0</v>
      </c>
      <c r="S38" s="173">
        <v>0</v>
      </c>
      <c r="T38" s="173">
        <v>0</v>
      </c>
      <c r="U38" s="173">
        <v>0</v>
      </c>
      <c r="V38" s="173">
        <v>0</v>
      </c>
      <c r="W38" s="173">
        <v>0</v>
      </c>
      <c r="X38" s="173">
        <v>0</v>
      </c>
      <c r="Y38" s="173">
        <v>0</v>
      </c>
      <c r="Z38" s="173">
        <v>0</v>
      </c>
      <c r="AA38" s="173">
        <v>0</v>
      </c>
      <c r="AB38" s="173">
        <v>0</v>
      </c>
      <c r="AC38" s="173">
        <v>0</v>
      </c>
      <c r="AD38" s="173">
        <v>0</v>
      </c>
      <c r="AE38" s="173">
        <v>0</v>
      </c>
      <c r="AF38" s="173">
        <v>0</v>
      </c>
      <c r="AG38" s="173" t="s">
        <v>1376</v>
      </c>
      <c r="AH38" s="222" t="str">
        <f t="shared" si="421"/>
        <v xml:space="preserve">проверка пройдена</v>
      </c>
      <c r="AI38" s="147" t="str">
        <f t="shared" si="423"/>
        <v xml:space="preserve">проверка пройдена</v>
      </c>
    </row>
    <row r="39" ht="45">
      <c r="A39" s="143"/>
      <c r="B39" s="143"/>
      <c r="C39" s="72" t="s">
        <v>1087</v>
      </c>
      <c r="D39" s="143" t="str">
        <f>VLOOKUP(C39,'Коды программ'!$A$2:$B$578,2,FALSE)</f>
        <v xml:space="preserve">Экономика и бухгалтерский учет (по отраслям)</v>
      </c>
      <c r="E39" s="154" t="s">
        <v>14</v>
      </c>
      <c r="F39" s="158" t="s">
        <v>15</v>
      </c>
      <c r="G39" s="199">
        <v>0</v>
      </c>
      <c r="H39" s="199">
        <v>0</v>
      </c>
      <c r="I39" s="199">
        <v>0</v>
      </c>
      <c r="J39" s="199">
        <v>0</v>
      </c>
      <c r="K39" s="199">
        <v>0</v>
      </c>
      <c r="L39" s="199">
        <v>0</v>
      </c>
      <c r="M39" s="199">
        <v>0</v>
      </c>
      <c r="N39" s="199">
        <v>0</v>
      </c>
      <c r="O39" s="199">
        <v>0</v>
      </c>
      <c r="P39" s="199">
        <v>0</v>
      </c>
      <c r="Q39" s="199">
        <v>0</v>
      </c>
      <c r="R39" s="199">
        <v>0</v>
      </c>
      <c r="S39" s="199">
        <v>0</v>
      </c>
      <c r="T39" s="199">
        <v>0</v>
      </c>
      <c r="U39" s="199">
        <v>0</v>
      </c>
      <c r="V39" s="199">
        <v>0</v>
      </c>
      <c r="W39" s="199">
        <v>0</v>
      </c>
      <c r="X39" s="199">
        <v>0</v>
      </c>
      <c r="Y39" s="199">
        <v>0</v>
      </c>
      <c r="Z39" s="199">
        <v>0</v>
      </c>
      <c r="AA39" s="199">
        <v>0</v>
      </c>
      <c r="AB39" s="199">
        <v>0</v>
      </c>
      <c r="AC39" s="199">
        <v>0</v>
      </c>
      <c r="AD39" s="199">
        <v>0</v>
      </c>
      <c r="AE39" s="199">
        <v>0</v>
      </c>
      <c r="AF39" s="199">
        <v>0</v>
      </c>
      <c r="AG39" s="199">
        <v>0</v>
      </c>
      <c r="AH39" s="147" t="str">
        <f t="shared" si="421"/>
        <v xml:space="preserve">проверка пройдена</v>
      </c>
      <c r="AI39" s="147" t="str">
        <f t="shared" si="423"/>
        <v xml:space="preserve">проверка пройдена</v>
      </c>
    </row>
    <row r="40" ht="45">
      <c r="A40" s="143"/>
      <c r="B40" s="143"/>
      <c r="C40" s="72" t="s">
        <v>1087</v>
      </c>
      <c r="D40" s="143" t="str">
        <f>VLOOKUP(C40,'Коды программ'!$A$2:$B$578,2,FALSE)</f>
        <v xml:space="preserve">Экономика и бухгалтерский учет (по отраслям)</v>
      </c>
      <c r="E40" s="154" t="s">
        <v>22</v>
      </c>
      <c r="F40" s="158" t="s">
        <v>23</v>
      </c>
      <c r="G40" s="156">
        <v>0</v>
      </c>
      <c r="H40" s="156">
        <v>0</v>
      </c>
      <c r="I40" s="156">
        <v>0</v>
      </c>
      <c r="J40" s="156">
        <v>0</v>
      </c>
      <c r="K40" s="156">
        <v>0</v>
      </c>
      <c r="L40" s="156">
        <v>0</v>
      </c>
      <c r="M40" s="156">
        <v>0</v>
      </c>
      <c r="N40" s="156">
        <v>0</v>
      </c>
      <c r="O40" s="156">
        <v>0</v>
      </c>
      <c r="P40" s="156">
        <v>0</v>
      </c>
      <c r="Q40" s="156">
        <v>0</v>
      </c>
      <c r="R40" s="156">
        <v>0</v>
      </c>
      <c r="S40" s="156">
        <v>0</v>
      </c>
      <c r="T40" s="156">
        <v>0</v>
      </c>
      <c r="U40" s="156">
        <v>0</v>
      </c>
      <c r="V40" s="156">
        <v>0</v>
      </c>
      <c r="W40" s="156">
        <v>0</v>
      </c>
      <c r="X40" s="156">
        <v>0</v>
      </c>
      <c r="Y40" s="156">
        <v>0</v>
      </c>
      <c r="Z40" s="156">
        <v>0</v>
      </c>
      <c r="AA40" s="156">
        <v>0</v>
      </c>
      <c r="AB40" s="156">
        <v>0</v>
      </c>
      <c r="AC40" s="156">
        <v>0</v>
      </c>
      <c r="AD40" s="156">
        <v>0</v>
      </c>
      <c r="AE40" s="156">
        <v>0</v>
      </c>
      <c r="AF40" s="156">
        <v>0</v>
      </c>
      <c r="AG40" s="156">
        <v>0</v>
      </c>
      <c r="AH40" s="147" t="str">
        <f t="shared" si="421"/>
        <v xml:space="preserve">проверка пройдена</v>
      </c>
      <c r="AI40" s="147" t="str">
        <f t="shared" si="423"/>
        <v xml:space="preserve">проверка пройдена</v>
      </c>
    </row>
    <row r="41" ht="45">
      <c r="A41" s="143"/>
      <c r="B41" s="143"/>
      <c r="C41" s="72" t="s">
        <v>1087</v>
      </c>
      <c r="D41" s="143" t="str">
        <f>VLOOKUP(C41,'Коды программ'!$A$2:$B$578,2,FALSE)</f>
        <v xml:space="preserve">Экономика и бухгалтерский учет (по отраслям)</v>
      </c>
      <c r="E41" s="154" t="s">
        <v>29</v>
      </c>
      <c r="F41" s="158" t="s">
        <v>30</v>
      </c>
      <c r="G41" s="156">
        <v>0</v>
      </c>
      <c r="H41" s="156">
        <v>0</v>
      </c>
      <c r="I41" s="156">
        <v>0</v>
      </c>
      <c r="J41" s="156">
        <v>0</v>
      </c>
      <c r="K41" s="156">
        <v>0</v>
      </c>
      <c r="L41" s="156">
        <v>0</v>
      </c>
      <c r="M41" s="156">
        <v>0</v>
      </c>
      <c r="N41" s="156">
        <v>0</v>
      </c>
      <c r="O41" s="156">
        <v>0</v>
      </c>
      <c r="P41" s="156">
        <v>0</v>
      </c>
      <c r="Q41" s="156">
        <v>0</v>
      </c>
      <c r="R41" s="156">
        <v>0</v>
      </c>
      <c r="S41" s="156">
        <v>0</v>
      </c>
      <c r="T41" s="156">
        <v>0</v>
      </c>
      <c r="U41" s="156">
        <v>0</v>
      </c>
      <c r="V41" s="156">
        <v>0</v>
      </c>
      <c r="W41" s="156">
        <v>0</v>
      </c>
      <c r="X41" s="156">
        <v>0</v>
      </c>
      <c r="Y41" s="156">
        <v>0</v>
      </c>
      <c r="Z41" s="156">
        <v>0</v>
      </c>
      <c r="AA41" s="156">
        <v>0</v>
      </c>
      <c r="AB41" s="156">
        <v>0</v>
      </c>
      <c r="AC41" s="156">
        <v>0</v>
      </c>
      <c r="AD41" s="156">
        <v>0</v>
      </c>
      <c r="AE41" s="156">
        <v>0</v>
      </c>
      <c r="AF41" s="156">
        <v>0</v>
      </c>
      <c r="AG41" s="156">
        <v>0</v>
      </c>
      <c r="AH41" s="147" t="str">
        <f t="shared" si="421"/>
        <v xml:space="preserve">проверка пройдена</v>
      </c>
      <c r="AI41" s="147" t="str">
        <f t="shared" si="423"/>
        <v xml:space="preserve">проверка пройдена</v>
      </c>
    </row>
    <row r="42" ht="45">
      <c r="A42" s="143"/>
      <c r="B42" s="143"/>
      <c r="C42" s="72" t="s">
        <v>1087</v>
      </c>
      <c r="D42" s="143" t="str">
        <f>VLOOKUP(C42,'Коды программ'!$A$2:$B$578,2,FALSE)</f>
        <v xml:space="preserve">Экономика и бухгалтерский учет (по отраслям)</v>
      </c>
      <c r="E42" s="154" t="s">
        <v>36</v>
      </c>
      <c r="F42" s="158" t="s">
        <v>37</v>
      </c>
      <c r="G42" s="156">
        <v>0</v>
      </c>
      <c r="H42" s="156">
        <v>0</v>
      </c>
      <c r="I42" s="156">
        <v>0</v>
      </c>
      <c r="J42" s="156">
        <v>0</v>
      </c>
      <c r="K42" s="156">
        <v>0</v>
      </c>
      <c r="L42" s="156">
        <v>0</v>
      </c>
      <c r="M42" s="156">
        <v>0</v>
      </c>
      <c r="N42" s="156">
        <v>0</v>
      </c>
      <c r="O42" s="156">
        <v>0</v>
      </c>
      <c r="P42" s="156">
        <v>0</v>
      </c>
      <c r="Q42" s="156">
        <v>0</v>
      </c>
      <c r="R42" s="156">
        <v>0</v>
      </c>
      <c r="S42" s="156">
        <v>0</v>
      </c>
      <c r="T42" s="156">
        <v>0</v>
      </c>
      <c r="U42" s="156">
        <v>0</v>
      </c>
      <c r="V42" s="156">
        <v>0</v>
      </c>
      <c r="W42" s="156">
        <v>0</v>
      </c>
      <c r="X42" s="156">
        <v>0</v>
      </c>
      <c r="Y42" s="156">
        <v>0</v>
      </c>
      <c r="Z42" s="156">
        <v>0</v>
      </c>
      <c r="AA42" s="156">
        <v>0</v>
      </c>
      <c r="AB42" s="156">
        <v>0</v>
      </c>
      <c r="AC42" s="156">
        <v>0</v>
      </c>
      <c r="AD42" s="156">
        <v>0</v>
      </c>
      <c r="AE42" s="156">
        <v>0</v>
      </c>
      <c r="AF42" s="156">
        <v>0</v>
      </c>
      <c r="AG42" s="156">
        <v>0</v>
      </c>
      <c r="AH42" s="147" t="str">
        <f t="shared" si="421"/>
        <v xml:space="preserve">проверка пройдена</v>
      </c>
      <c r="AI42" s="147" t="str">
        <f t="shared" si="423"/>
        <v xml:space="preserve">проверка пройдена</v>
      </c>
    </row>
    <row r="43" ht="60">
      <c r="A43" s="143"/>
      <c r="B43" s="143"/>
      <c r="C43" s="72" t="s">
        <v>1087</v>
      </c>
      <c r="D43" s="143" t="str">
        <f>VLOOKUP(C43,'Коды программ'!$A$2:$B$578,2,FALSE)</f>
        <v xml:space="preserve">Экономика и бухгалтерский учет (по отраслям)</v>
      </c>
      <c r="E43" s="153" t="s">
        <v>42</v>
      </c>
      <c r="F43" s="159" t="s">
        <v>43</v>
      </c>
      <c r="G43" s="156">
        <f>G39+G41</f>
        <v>0</v>
      </c>
      <c r="H43" s="156">
        <f t="shared" ref="H43:AF43" si="426">H39+H41</f>
        <v>0</v>
      </c>
      <c r="I43" s="156">
        <f t="shared" si="426"/>
        <v>0</v>
      </c>
      <c r="J43" s="156">
        <f t="shared" si="426"/>
        <v>0</v>
      </c>
      <c r="K43" s="156">
        <f t="shared" si="426"/>
        <v>0</v>
      </c>
      <c r="L43" s="156">
        <f t="shared" si="426"/>
        <v>0</v>
      </c>
      <c r="M43" s="156">
        <f t="shared" si="426"/>
        <v>0</v>
      </c>
      <c r="N43" s="156">
        <f t="shared" si="426"/>
        <v>0</v>
      </c>
      <c r="O43" s="156">
        <f t="shared" si="426"/>
        <v>0</v>
      </c>
      <c r="P43" s="156">
        <f t="shared" si="426"/>
        <v>0</v>
      </c>
      <c r="Q43" s="156">
        <f t="shared" si="426"/>
        <v>0</v>
      </c>
      <c r="R43" s="156">
        <f t="shared" si="426"/>
        <v>0</v>
      </c>
      <c r="S43" s="156">
        <f t="shared" si="426"/>
        <v>0</v>
      </c>
      <c r="T43" s="156">
        <f t="shared" si="426"/>
        <v>0</v>
      </c>
      <c r="U43" s="156">
        <f t="shared" si="426"/>
        <v>0</v>
      </c>
      <c r="V43" s="156">
        <f t="shared" si="426"/>
        <v>0</v>
      </c>
      <c r="W43" s="156">
        <f t="shared" si="426"/>
        <v>0</v>
      </c>
      <c r="X43" s="156">
        <f t="shared" si="426"/>
        <v>0</v>
      </c>
      <c r="Y43" s="156">
        <f t="shared" si="426"/>
        <v>0</v>
      </c>
      <c r="Z43" s="156">
        <v>0</v>
      </c>
      <c r="AA43" s="156">
        <v>0</v>
      </c>
      <c r="AB43" s="156">
        <f t="shared" si="426"/>
        <v>0</v>
      </c>
      <c r="AC43" s="156">
        <v>0</v>
      </c>
      <c r="AD43" s="156">
        <f t="shared" si="426"/>
        <v>0</v>
      </c>
      <c r="AE43" s="156">
        <v>0</v>
      </c>
      <c r="AF43" s="156">
        <f t="shared" si="426"/>
        <v>0</v>
      </c>
      <c r="AG43" s="156">
        <v>0</v>
      </c>
      <c r="AH43" s="147" t="str">
        <f t="shared" si="421"/>
        <v xml:space="preserve">проверка пройдена</v>
      </c>
      <c r="AI43" s="147" t="str">
        <f t="shared" si="423"/>
        <v xml:space="preserve">проверка пройдена</v>
      </c>
    </row>
    <row r="44" ht="75">
      <c r="A44" s="143"/>
      <c r="B44" s="143"/>
      <c r="C44" s="72" t="s">
        <v>1087</v>
      </c>
      <c r="D44" s="143" t="str">
        <f>VLOOKUP(C44,'Коды программ'!$A$2:$B$578,2,FALSE)</f>
        <v xml:space="preserve">Экономика и бухгалтерский учет (по отраслям)</v>
      </c>
      <c r="E44" s="153" t="s">
        <v>48</v>
      </c>
      <c r="F44" s="159" t="s">
        <v>49</v>
      </c>
      <c r="G44" s="156">
        <v>0</v>
      </c>
      <c r="H44" s="156">
        <v>0</v>
      </c>
      <c r="I44" s="156">
        <v>0</v>
      </c>
      <c r="J44" s="156">
        <v>0</v>
      </c>
      <c r="K44" s="156">
        <v>0</v>
      </c>
      <c r="L44" s="156">
        <v>0</v>
      </c>
      <c r="M44" s="156">
        <v>0</v>
      </c>
      <c r="N44" s="156">
        <v>0</v>
      </c>
      <c r="O44" s="156">
        <v>0</v>
      </c>
      <c r="P44" s="156">
        <v>0</v>
      </c>
      <c r="Q44" s="156">
        <v>0</v>
      </c>
      <c r="R44" s="156">
        <v>0</v>
      </c>
      <c r="S44" s="156">
        <v>0</v>
      </c>
      <c r="T44" s="156">
        <v>0</v>
      </c>
      <c r="U44" s="156">
        <v>0</v>
      </c>
      <c r="V44" s="156">
        <v>0</v>
      </c>
      <c r="W44" s="156">
        <v>0</v>
      </c>
      <c r="X44" s="156">
        <v>0</v>
      </c>
      <c r="Y44" s="156">
        <v>0</v>
      </c>
      <c r="Z44" s="156">
        <v>0</v>
      </c>
      <c r="AA44" s="156">
        <v>0</v>
      </c>
      <c r="AB44" s="156">
        <v>0</v>
      </c>
      <c r="AC44" s="156">
        <v>0</v>
      </c>
      <c r="AD44" s="156">
        <v>0</v>
      </c>
      <c r="AE44" s="156">
        <v>0</v>
      </c>
      <c r="AF44" s="156">
        <v>0</v>
      </c>
      <c r="AG44" s="156">
        <v>0</v>
      </c>
      <c r="AH44" s="147" t="str">
        <f t="shared" si="421"/>
        <v xml:space="preserve">проверка пройдена</v>
      </c>
      <c r="AI44" s="147" t="str">
        <f t="shared" si="423"/>
        <v xml:space="preserve">проверка пройдена</v>
      </c>
    </row>
    <row r="45" ht="45">
      <c r="A45" s="143"/>
      <c r="B45" s="143"/>
      <c r="C45" s="72" t="s">
        <v>1087</v>
      </c>
      <c r="D45" s="143" t="str">
        <f>VLOOKUP(C45,'Коды программ'!$A$2:$B$578,2,FALSE)</f>
        <v xml:space="preserve">Экономика и бухгалтерский учет (по отраслям)</v>
      </c>
      <c r="E45" s="153" t="s">
        <v>54</v>
      </c>
      <c r="F45" s="159" t="s">
        <v>55</v>
      </c>
      <c r="G45" s="156">
        <v>0</v>
      </c>
      <c r="H45" s="156">
        <v>0</v>
      </c>
      <c r="I45" s="156">
        <v>0</v>
      </c>
      <c r="J45" s="156">
        <v>0</v>
      </c>
      <c r="K45" s="156">
        <v>0</v>
      </c>
      <c r="L45" s="156">
        <v>0</v>
      </c>
      <c r="M45" s="156">
        <v>0</v>
      </c>
      <c r="N45" s="156">
        <v>0</v>
      </c>
      <c r="O45" s="156">
        <v>0</v>
      </c>
      <c r="P45" s="156">
        <v>0</v>
      </c>
      <c r="Q45" s="156">
        <v>0</v>
      </c>
      <c r="R45" s="156">
        <v>0</v>
      </c>
      <c r="S45" s="156">
        <v>0</v>
      </c>
      <c r="T45" s="156">
        <v>0</v>
      </c>
      <c r="U45" s="156">
        <v>0</v>
      </c>
      <c r="V45" s="156">
        <v>0</v>
      </c>
      <c r="W45" s="156">
        <v>0</v>
      </c>
      <c r="X45" s="156">
        <v>0</v>
      </c>
      <c r="Y45" s="156">
        <v>0</v>
      </c>
      <c r="Z45" s="156">
        <v>0</v>
      </c>
      <c r="AA45" s="156">
        <v>0</v>
      </c>
      <c r="AB45" s="156">
        <v>0</v>
      </c>
      <c r="AC45" s="156">
        <v>0</v>
      </c>
      <c r="AD45" s="156">
        <v>0</v>
      </c>
      <c r="AE45" s="156">
        <v>0</v>
      </c>
      <c r="AF45" s="156">
        <v>0</v>
      </c>
      <c r="AG45" s="156">
        <v>0</v>
      </c>
      <c r="AH45" s="147" t="str">
        <f t="shared" si="421"/>
        <v xml:space="preserve">проверка пройдена</v>
      </c>
      <c r="AI45" s="147" t="str">
        <f t="shared" si="423"/>
        <v xml:space="preserve">проверка пройдена</v>
      </c>
    </row>
    <row r="46" ht="45">
      <c r="A46" s="143"/>
      <c r="B46" s="143"/>
      <c r="C46" s="72" t="s">
        <v>1087</v>
      </c>
      <c r="D46" s="143" t="str">
        <f>VLOOKUP(C46,'Коды программ'!$A$2:$B$578,2,FALSE)</f>
        <v xml:space="preserve">Экономика и бухгалтерский учет (по отраслям)</v>
      </c>
      <c r="E46" s="153" t="s">
        <v>60</v>
      </c>
      <c r="F46" s="159" t="s">
        <v>61</v>
      </c>
      <c r="G46" s="156">
        <v>0</v>
      </c>
      <c r="H46" s="156">
        <v>0</v>
      </c>
      <c r="I46" s="156">
        <v>0</v>
      </c>
      <c r="J46" s="156">
        <v>0</v>
      </c>
      <c r="K46" s="156">
        <v>0</v>
      </c>
      <c r="L46" s="156">
        <v>0</v>
      </c>
      <c r="M46" s="156">
        <v>0</v>
      </c>
      <c r="N46" s="156">
        <v>0</v>
      </c>
      <c r="O46" s="156">
        <v>0</v>
      </c>
      <c r="P46" s="156">
        <v>0</v>
      </c>
      <c r="Q46" s="156">
        <v>0</v>
      </c>
      <c r="R46" s="156">
        <v>0</v>
      </c>
      <c r="S46" s="156">
        <v>0</v>
      </c>
      <c r="T46" s="156">
        <v>0</v>
      </c>
      <c r="U46" s="156">
        <v>0</v>
      </c>
      <c r="V46" s="156">
        <v>0</v>
      </c>
      <c r="W46" s="156">
        <v>0</v>
      </c>
      <c r="X46" s="156">
        <v>0</v>
      </c>
      <c r="Y46" s="156">
        <v>0</v>
      </c>
      <c r="Z46" s="156">
        <v>0</v>
      </c>
      <c r="AA46" s="156">
        <v>0</v>
      </c>
      <c r="AB46" s="156">
        <v>0</v>
      </c>
      <c r="AC46" s="156">
        <v>0</v>
      </c>
      <c r="AD46" s="156">
        <v>0</v>
      </c>
      <c r="AE46" s="156">
        <v>0</v>
      </c>
      <c r="AF46" s="156">
        <v>0</v>
      </c>
      <c r="AG46" s="156">
        <v>0</v>
      </c>
      <c r="AH46" s="147" t="str">
        <f t="shared" si="421"/>
        <v xml:space="preserve">проверка пройдена</v>
      </c>
      <c r="AI46" s="147" t="str">
        <f t="shared" si="423"/>
        <v xml:space="preserve">проверка пройдена</v>
      </c>
    </row>
    <row r="47" ht="45">
      <c r="A47" s="143"/>
      <c r="B47" s="143"/>
      <c r="C47" s="72" t="s">
        <v>1087</v>
      </c>
      <c r="D47" s="143" t="str">
        <f>VLOOKUP(C47,'Коды программ'!$A$2:$B$578,2,FALSE)</f>
        <v xml:space="preserve">Экономика и бухгалтерский учет (по отраслям)</v>
      </c>
      <c r="E47" s="160" t="s">
        <v>65</v>
      </c>
      <c r="F47" s="161" t="s">
        <v>66</v>
      </c>
      <c r="G47" s="156">
        <v>0</v>
      </c>
      <c r="H47" s="156">
        <v>0</v>
      </c>
      <c r="I47" s="156">
        <v>0</v>
      </c>
      <c r="J47" s="156">
        <v>0</v>
      </c>
      <c r="K47" s="156">
        <v>0</v>
      </c>
      <c r="L47" s="156">
        <v>0</v>
      </c>
      <c r="M47" s="156">
        <v>0</v>
      </c>
      <c r="N47" s="156">
        <v>0</v>
      </c>
      <c r="O47" s="156">
        <v>0</v>
      </c>
      <c r="P47" s="156">
        <v>0</v>
      </c>
      <c r="Q47" s="156">
        <v>0</v>
      </c>
      <c r="R47" s="156">
        <v>0</v>
      </c>
      <c r="S47" s="156">
        <v>0</v>
      </c>
      <c r="T47" s="156">
        <v>0</v>
      </c>
      <c r="U47" s="156">
        <v>0</v>
      </c>
      <c r="V47" s="156">
        <v>0</v>
      </c>
      <c r="W47" s="156">
        <v>0</v>
      </c>
      <c r="X47" s="156">
        <v>0</v>
      </c>
      <c r="Y47" s="156">
        <v>0</v>
      </c>
      <c r="Z47" s="156">
        <v>0</v>
      </c>
      <c r="AA47" s="156">
        <v>0</v>
      </c>
      <c r="AB47" s="156">
        <v>0</v>
      </c>
      <c r="AC47" s="156">
        <v>0</v>
      </c>
      <c r="AD47" s="156">
        <v>0</v>
      </c>
      <c r="AE47" s="156">
        <v>0</v>
      </c>
      <c r="AF47" s="156">
        <v>0</v>
      </c>
      <c r="AG47" s="156">
        <v>0</v>
      </c>
      <c r="AH47" s="147" t="str">
        <f t="shared" si="421"/>
        <v xml:space="preserve">проверка пройдена</v>
      </c>
      <c r="AI47" s="147" t="str">
        <f t="shared" si="423"/>
        <v xml:space="preserve">проверка пройдена</v>
      </c>
    </row>
    <row r="48" ht="45">
      <c r="A48" s="143"/>
      <c r="B48" s="143"/>
      <c r="C48" s="72" t="s">
        <v>1087</v>
      </c>
      <c r="D48" s="143" t="str">
        <f>VLOOKUP(C48,'Коды программ'!$A$2:$B$578,2,FALSE)</f>
        <v xml:space="preserve">Экономика и бухгалтерский учет (по отраслям)</v>
      </c>
      <c r="E48" s="160" t="s">
        <v>70</v>
      </c>
      <c r="F48" s="161" t="s">
        <v>71</v>
      </c>
      <c r="G48" s="156">
        <v>0</v>
      </c>
      <c r="H48" s="156">
        <v>0</v>
      </c>
      <c r="I48" s="156">
        <v>0</v>
      </c>
      <c r="J48" s="156">
        <v>0</v>
      </c>
      <c r="K48" s="156">
        <v>0</v>
      </c>
      <c r="L48" s="156">
        <v>0</v>
      </c>
      <c r="M48" s="156">
        <v>0</v>
      </c>
      <c r="N48" s="156">
        <v>0</v>
      </c>
      <c r="O48" s="156">
        <v>0</v>
      </c>
      <c r="P48" s="156">
        <v>0</v>
      </c>
      <c r="Q48" s="156">
        <v>0</v>
      </c>
      <c r="R48" s="156">
        <v>0</v>
      </c>
      <c r="S48" s="156">
        <v>0</v>
      </c>
      <c r="T48" s="156">
        <v>0</v>
      </c>
      <c r="U48" s="156">
        <v>0</v>
      </c>
      <c r="V48" s="156">
        <v>0</v>
      </c>
      <c r="W48" s="156">
        <v>0</v>
      </c>
      <c r="X48" s="156">
        <v>0</v>
      </c>
      <c r="Y48" s="156">
        <v>0</v>
      </c>
      <c r="Z48" s="156">
        <v>0</v>
      </c>
      <c r="AA48" s="156">
        <v>0</v>
      </c>
      <c r="AB48" s="156">
        <v>0</v>
      </c>
      <c r="AC48" s="156">
        <v>0</v>
      </c>
      <c r="AD48" s="156">
        <v>0</v>
      </c>
      <c r="AE48" s="156">
        <v>0</v>
      </c>
      <c r="AF48" s="156">
        <v>0</v>
      </c>
      <c r="AG48" s="156">
        <v>0</v>
      </c>
      <c r="AH48" s="147" t="str">
        <f t="shared" si="421"/>
        <v xml:space="preserve">проверка пройдена</v>
      </c>
      <c r="AI48" s="147" t="str">
        <f t="shared" si="423"/>
        <v xml:space="preserve">проверка пройдена</v>
      </c>
    </row>
    <row r="49" ht="45">
      <c r="A49" s="143"/>
      <c r="B49" s="143"/>
      <c r="C49" s="72" t="s">
        <v>1087</v>
      </c>
      <c r="D49" s="143" t="str">
        <f>VLOOKUP(C49,'Коды программ'!$A$2:$B$578,2,FALSE)</f>
        <v xml:space="preserve">Экономика и бухгалтерский учет (по отраслям)</v>
      </c>
      <c r="E49" s="160" t="s">
        <v>75</v>
      </c>
      <c r="F49" s="161" t="s">
        <v>76</v>
      </c>
      <c r="G49" s="156">
        <v>0</v>
      </c>
      <c r="H49" s="156">
        <v>0</v>
      </c>
      <c r="I49" s="156">
        <v>0</v>
      </c>
      <c r="J49" s="156">
        <v>0</v>
      </c>
      <c r="K49" s="156">
        <v>0</v>
      </c>
      <c r="L49" s="156">
        <v>0</v>
      </c>
      <c r="M49" s="156">
        <v>0</v>
      </c>
      <c r="N49" s="156">
        <v>0</v>
      </c>
      <c r="O49" s="156">
        <v>0</v>
      </c>
      <c r="P49" s="156">
        <v>0</v>
      </c>
      <c r="Q49" s="156">
        <v>0</v>
      </c>
      <c r="R49" s="156">
        <v>0</v>
      </c>
      <c r="S49" s="156">
        <v>0</v>
      </c>
      <c r="T49" s="156">
        <v>0</v>
      </c>
      <c r="U49" s="156">
        <v>0</v>
      </c>
      <c r="V49" s="156">
        <v>0</v>
      </c>
      <c r="W49" s="156">
        <v>0</v>
      </c>
      <c r="X49" s="156">
        <v>0</v>
      </c>
      <c r="Y49" s="156">
        <v>0</v>
      </c>
      <c r="Z49" s="156">
        <v>0</v>
      </c>
      <c r="AA49" s="156">
        <v>0</v>
      </c>
      <c r="AB49" s="156">
        <v>0</v>
      </c>
      <c r="AC49" s="156">
        <v>0</v>
      </c>
      <c r="AD49" s="156">
        <v>0</v>
      </c>
      <c r="AE49" s="156">
        <v>0</v>
      </c>
      <c r="AF49" s="156">
        <v>0</v>
      </c>
      <c r="AG49" s="156">
        <v>0</v>
      </c>
      <c r="AH49" s="147" t="str">
        <f t="shared" si="421"/>
        <v xml:space="preserve">проверка пройдена</v>
      </c>
      <c r="AI49" s="147" t="str">
        <f t="shared" si="423"/>
        <v xml:space="preserve">проверка пройдена</v>
      </c>
    </row>
    <row r="50" ht="45">
      <c r="A50" s="143"/>
      <c r="B50" s="143"/>
      <c r="C50" s="72" t="s">
        <v>1087</v>
      </c>
      <c r="D50" s="143" t="str">
        <f>VLOOKUP(C50,'Коды программ'!$A$2:$B$578,2,FALSE)</f>
        <v xml:space="preserve">Экономика и бухгалтерский учет (по отраслям)</v>
      </c>
      <c r="E50" s="160" t="s">
        <v>80</v>
      </c>
      <c r="F50" s="161" t="s">
        <v>81</v>
      </c>
      <c r="G50" s="156">
        <v>0</v>
      </c>
      <c r="H50" s="156">
        <v>0</v>
      </c>
      <c r="I50" s="156">
        <v>0</v>
      </c>
      <c r="J50" s="156">
        <v>0</v>
      </c>
      <c r="K50" s="156">
        <v>0</v>
      </c>
      <c r="L50" s="156">
        <v>0</v>
      </c>
      <c r="M50" s="156">
        <v>0</v>
      </c>
      <c r="N50" s="156">
        <v>0</v>
      </c>
      <c r="O50" s="156">
        <v>0</v>
      </c>
      <c r="P50" s="156">
        <v>0</v>
      </c>
      <c r="Q50" s="156">
        <v>0</v>
      </c>
      <c r="R50" s="156">
        <v>0</v>
      </c>
      <c r="S50" s="156">
        <v>0</v>
      </c>
      <c r="T50" s="156">
        <v>0</v>
      </c>
      <c r="U50" s="156">
        <v>0</v>
      </c>
      <c r="V50" s="156">
        <v>0</v>
      </c>
      <c r="W50" s="156">
        <v>0</v>
      </c>
      <c r="X50" s="156">
        <v>0</v>
      </c>
      <c r="Y50" s="156">
        <v>0</v>
      </c>
      <c r="Z50" s="156">
        <v>0</v>
      </c>
      <c r="AA50" s="156">
        <v>0</v>
      </c>
      <c r="AB50" s="156">
        <v>0</v>
      </c>
      <c r="AC50" s="156">
        <v>0</v>
      </c>
      <c r="AD50" s="156">
        <v>0</v>
      </c>
      <c r="AE50" s="156">
        <v>0</v>
      </c>
      <c r="AF50" s="156">
        <v>0</v>
      </c>
      <c r="AG50" s="156">
        <v>0</v>
      </c>
      <c r="AH50" s="147" t="str">
        <f t="shared" si="421"/>
        <v xml:space="preserve">проверка пройдена</v>
      </c>
      <c r="AI50" s="147" t="str">
        <f t="shared" si="423"/>
        <v xml:space="preserve">проверка пройдена</v>
      </c>
    </row>
    <row r="51" ht="60">
      <c r="A51" s="143"/>
      <c r="B51" s="143"/>
      <c r="C51" s="72" t="s">
        <v>1087</v>
      </c>
      <c r="D51" s="143" t="str">
        <f>VLOOKUP(C51,'Коды программ'!$A$2:$B$578,2,FALSE)</f>
        <v xml:space="preserve">Экономика и бухгалтерский учет (по отраслям)</v>
      </c>
      <c r="E51" s="153" t="s">
        <v>85</v>
      </c>
      <c r="F51" s="162" t="s">
        <v>86</v>
      </c>
      <c r="G51" s="156">
        <v>0</v>
      </c>
      <c r="H51" s="156">
        <v>0</v>
      </c>
      <c r="I51" s="156">
        <v>0</v>
      </c>
      <c r="J51" s="156">
        <v>0</v>
      </c>
      <c r="K51" s="156">
        <v>0</v>
      </c>
      <c r="L51" s="156">
        <v>0</v>
      </c>
      <c r="M51" s="156">
        <v>0</v>
      </c>
      <c r="N51" s="156">
        <v>0</v>
      </c>
      <c r="O51" s="156">
        <v>0</v>
      </c>
      <c r="P51" s="156">
        <v>0</v>
      </c>
      <c r="Q51" s="156">
        <v>0</v>
      </c>
      <c r="R51" s="156">
        <v>0</v>
      </c>
      <c r="S51" s="156">
        <v>0</v>
      </c>
      <c r="T51" s="156">
        <v>0</v>
      </c>
      <c r="U51" s="156">
        <v>0</v>
      </c>
      <c r="V51" s="156">
        <v>0</v>
      </c>
      <c r="W51" s="156">
        <v>0</v>
      </c>
      <c r="X51" s="156">
        <v>0</v>
      </c>
      <c r="Y51" s="156">
        <v>0</v>
      </c>
      <c r="Z51" s="156">
        <v>0</v>
      </c>
      <c r="AA51" s="156">
        <v>0</v>
      </c>
      <c r="AB51" s="156">
        <v>0</v>
      </c>
      <c r="AC51" s="156">
        <v>0</v>
      </c>
      <c r="AD51" s="156">
        <v>0</v>
      </c>
      <c r="AE51" s="156">
        <v>0</v>
      </c>
      <c r="AF51" s="156">
        <v>0</v>
      </c>
      <c r="AG51" s="156">
        <v>0</v>
      </c>
      <c r="AH51" s="147" t="str">
        <f t="shared" si="421"/>
        <v xml:space="preserve">проверка пройдена</v>
      </c>
      <c r="AI51" s="147" t="str">
        <f t="shared" si="423"/>
        <v xml:space="preserve">проверка пройдена</v>
      </c>
    </row>
    <row r="52" ht="75">
      <c r="A52" s="143"/>
      <c r="B52" s="143"/>
      <c r="C52" s="72" t="s">
        <v>1087</v>
      </c>
      <c r="D52" s="143" t="str">
        <f>VLOOKUP(C52,'Коды программ'!$A$2:$B$578,2,FALSE)</f>
        <v xml:space="preserve">Экономика и бухгалтерский учет (по отраслям)</v>
      </c>
      <c r="E52" s="153" t="s">
        <v>90</v>
      </c>
      <c r="F52" s="162" t="s">
        <v>91</v>
      </c>
      <c r="G52" s="156">
        <v>0</v>
      </c>
      <c r="H52" s="156">
        <v>0</v>
      </c>
      <c r="I52" s="156">
        <v>0</v>
      </c>
      <c r="J52" s="156">
        <v>0</v>
      </c>
      <c r="K52" s="156">
        <v>0</v>
      </c>
      <c r="L52" s="156">
        <v>0</v>
      </c>
      <c r="M52" s="156">
        <v>0</v>
      </c>
      <c r="N52" s="156">
        <v>0</v>
      </c>
      <c r="O52" s="156">
        <v>0</v>
      </c>
      <c r="P52" s="156">
        <v>0</v>
      </c>
      <c r="Q52" s="156">
        <v>0</v>
      </c>
      <c r="R52" s="156">
        <v>0</v>
      </c>
      <c r="S52" s="156">
        <v>0</v>
      </c>
      <c r="T52" s="156">
        <v>0</v>
      </c>
      <c r="U52" s="156">
        <v>0</v>
      </c>
      <c r="V52" s="156">
        <v>0</v>
      </c>
      <c r="W52" s="156">
        <v>0</v>
      </c>
      <c r="X52" s="156">
        <v>0</v>
      </c>
      <c r="Y52" s="156">
        <v>0</v>
      </c>
      <c r="Z52" s="156">
        <v>0</v>
      </c>
      <c r="AA52" s="156">
        <v>0</v>
      </c>
      <c r="AB52" s="156">
        <v>0</v>
      </c>
      <c r="AC52" s="156">
        <v>0</v>
      </c>
      <c r="AD52" s="156">
        <v>0</v>
      </c>
      <c r="AE52" s="156">
        <v>0</v>
      </c>
      <c r="AF52" s="156">
        <v>0</v>
      </c>
      <c r="AG52" s="156">
        <v>0</v>
      </c>
      <c r="AH52" s="147" t="str">
        <f t="shared" si="421"/>
        <v xml:space="preserve">проверка пройдена</v>
      </c>
      <c r="AI52" s="147" t="str">
        <f t="shared" si="423"/>
        <v xml:space="preserve">проверка пройдена</v>
      </c>
    </row>
    <row r="53" ht="45">
      <c r="A53" s="143"/>
      <c r="B53" s="143"/>
      <c r="C53" s="72" t="s">
        <v>1087</v>
      </c>
      <c r="D53" s="143" t="str">
        <f>VLOOKUP(C53,'Коды программ'!$A$2:$B$578,2,FALSE)</f>
        <v xml:space="preserve">Экономика и бухгалтерский учет (по отраслям)</v>
      </c>
      <c r="E53" s="163" t="s">
        <v>1331</v>
      </c>
      <c r="F53" s="164" t="s">
        <v>1362</v>
      </c>
      <c r="G53" s="200" t="str">
        <f>IF(AND(G39&lt;=G38,G40&lt;=G39,G41&lt;=G38,G42&lt;=G38,G43=(G39+G41),G43=(G44+G45+G46+G47+G48+G49+G50),G51&lt;=G43,G52&lt;=G43,(G39+G41)&lt;=G38,G44&lt;=G43,G45&lt;=G43,G46&lt;=G43,G47&lt;=G43,G48&lt;=G43,G49&lt;=G43,G50&lt;=G43,G51&lt;=G42,G51&lt;=G43),"проверка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H53" s="200" t="str">
        <f t="shared" ref="H53:AF53" si="427">IF(AND(H39&lt;=H38,H40&lt;=H39,H41&lt;=H38,H42&lt;=H38,H43=(H39+H41),H43=(H44+H45+H46+H47+H48+H49+H50),H51&lt;=H43,H52&lt;=H43,(H39+H41)&lt;=H38,H44&lt;=H43,H45&lt;=H43,H46&lt;=H43,H47&lt;=H43,H48&lt;=H43,H49&lt;=H43,H50&lt;=H43,H51&lt;=H42,H51&lt;=H43),"проверка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I53" s="200" t="str">
        <f t="shared" si="427"/>
        <v xml:space="preserve">проверка пройдена</v>
      </c>
      <c r="J53" s="200" t="str">
        <f t="shared" si="427"/>
        <v xml:space="preserve">проверка пройдена</v>
      </c>
      <c r="K53" s="200" t="str">
        <f t="shared" si="427"/>
        <v xml:space="preserve">проверка пройдена</v>
      </c>
      <c r="L53" s="200" t="str">
        <f t="shared" si="427"/>
        <v xml:space="preserve">проверка пройдена</v>
      </c>
      <c r="M53" s="200" t="str">
        <f t="shared" si="427"/>
        <v xml:space="preserve">проверка пройдена</v>
      </c>
      <c r="N53" s="200" t="str">
        <f t="shared" si="427"/>
        <v xml:space="preserve">проверка пройдена</v>
      </c>
      <c r="O53" s="200" t="str">
        <f t="shared" si="427"/>
        <v xml:space="preserve">проверка пройдена</v>
      </c>
      <c r="P53" s="200" t="str">
        <f t="shared" si="427"/>
        <v xml:space="preserve">проверка пройдена</v>
      </c>
      <c r="Q53" s="200" t="str">
        <f t="shared" si="427"/>
        <v xml:space="preserve">проверка пройдена</v>
      </c>
      <c r="R53" s="200" t="str">
        <f t="shared" si="427"/>
        <v xml:space="preserve">проверка пройдена</v>
      </c>
      <c r="S53" s="200" t="str">
        <f t="shared" si="427"/>
        <v xml:space="preserve">проверка пройдена</v>
      </c>
      <c r="T53" s="200" t="str">
        <f t="shared" si="427"/>
        <v xml:space="preserve">проверка пройдена</v>
      </c>
      <c r="U53" s="200" t="str">
        <f t="shared" si="427"/>
        <v xml:space="preserve">проверка пройдена</v>
      </c>
      <c r="V53" s="200" t="str">
        <f t="shared" si="427"/>
        <v xml:space="preserve">проверка пройдена</v>
      </c>
      <c r="W53" s="200" t="str">
        <f t="shared" si="427"/>
        <v xml:space="preserve">проверка пройдена</v>
      </c>
      <c r="X53" s="200" t="str">
        <f t="shared" si="427"/>
        <v xml:space="preserve">проверка пройдена</v>
      </c>
      <c r="Y53" s="200" t="str">
        <f t="shared" si="427"/>
        <v xml:space="preserve">проверка пройдена</v>
      </c>
      <c r="Z53" s="200" t="str">
        <f t="shared" si="427"/>
        <v xml:space="preserve">проверка пройдена</v>
      </c>
      <c r="AA53" s="200" t="str">
        <f t="shared" si="427"/>
        <v xml:space="preserve">проверка пройдена</v>
      </c>
      <c r="AB53" s="200" t="str">
        <f t="shared" si="427"/>
        <v xml:space="preserve">проверка пройдена</v>
      </c>
      <c r="AC53" s="200" t="str">
        <f t="shared" si="427"/>
        <v xml:space="preserve">проверка пройдена</v>
      </c>
      <c r="AD53" s="200" t="str">
        <f t="shared" si="427"/>
        <v xml:space="preserve">проверка пройдена</v>
      </c>
      <c r="AE53" s="200" t="str">
        <f t="shared" si="427"/>
        <v xml:space="preserve">проверка пройдена</v>
      </c>
      <c r="AF53" s="200" t="str">
        <f t="shared" si="427"/>
        <v xml:space="preserve">проверка пройдена</v>
      </c>
      <c r="AG53" s="224"/>
      <c r="AH53" s="147" t="str">
        <f>IF(G60=H60+K60+L60+M60+N60+O60+P60+Q60+R60+S60+T60+U60+V60+W60+X60+Y60+Z60+AA60+AB60+AC60+AD60+AE60+AF60,"проверка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 xml:space="preserve">проверка пройдена</v>
      </c>
      <c r="AI53" s="147" t="str">
        <f>IF(G60=H60+K60+L60+M60+N60+O60+P60+Q60+R60+S60+T60+U60+V60+W60+X60+Y60+Z60+AA60+AB60+AC60+AD60+AE60+AF60,"проверка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 xml:space="preserve">проверка пройдена</v>
      </c>
    </row>
    <row r="54" ht="45">
      <c r="A54" s="143"/>
      <c r="B54" s="143"/>
      <c r="C54" s="72" t="s">
        <v>1095</v>
      </c>
      <c r="D54" s="143" t="str">
        <f>VLOOKUP(C54,'Коды программ'!$A$2:$B$578,2,FALSE)</f>
        <v xml:space="preserve">Товароведение и экспертиза качества потребительских товаров</v>
      </c>
      <c r="E54" s="154" t="s">
        <v>6</v>
      </c>
      <c r="F54" s="197" t="s">
        <v>7</v>
      </c>
      <c r="G54" s="75">
        <v>18</v>
      </c>
      <c r="H54" s="75">
        <v>9</v>
      </c>
      <c r="I54" s="75">
        <v>3</v>
      </c>
      <c r="J54" s="75">
        <v>9</v>
      </c>
      <c r="K54" s="75">
        <v>0</v>
      </c>
      <c r="L54" s="75">
        <v>0</v>
      </c>
      <c r="M54" s="75">
        <v>4</v>
      </c>
      <c r="N54" s="75">
        <v>3</v>
      </c>
      <c r="O54" s="75">
        <v>0</v>
      </c>
      <c r="P54" s="75">
        <v>1</v>
      </c>
      <c r="Q54" s="75">
        <v>1</v>
      </c>
      <c r="R54" s="75">
        <v>0</v>
      </c>
      <c r="S54" s="75">
        <v>0</v>
      </c>
      <c r="T54" s="75">
        <v>0</v>
      </c>
      <c r="U54" s="75">
        <v>0</v>
      </c>
      <c r="V54" s="75">
        <v>0</v>
      </c>
      <c r="W54" s="75">
        <v>0</v>
      </c>
      <c r="X54" s="75">
        <v>0</v>
      </c>
      <c r="Y54" s="75">
        <v>0</v>
      </c>
      <c r="Z54" s="75">
        <v>0</v>
      </c>
      <c r="AA54" s="75">
        <v>0</v>
      </c>
      <c r="AB54" s="75">
        <v>0</v>
      </c>
      <c r="AC54" s="75">
        <v>0</v>
      </c>
      <c r="AD54" s="75">
        <v>0</v>
      </c>
      <c r="AE54" s="75">
        <v>0</v>
      </c>
      <c r="AF54" s="75">
        <v>0</v>
      </c>
      <c r="AG54" s="226" t="s">
        <v>1376</v>
      </c>
      <c r="AH54" s="222" t="str">
        <f t="shared" si="421"/>
        <v xml:space="preserve">проверка пройдена</v>
      </c>
      <c r="AI54" s="147" t="str">
        <f t="shared" si="423"/>
        <v xml:space="preserve">проверка пройдена</v>
      </c>
    </row>
    <row r="55" ht="45">
      <c r="A55" s="143"/>
      <c r="B55" s="143"/>
      <c r="C55" s="72" t="s">
        <v>1095</v>
      </c>
      <c r="D55" s="143" t="str">
        <f>VLOOKUP(C55,'Коды программ'!$A$2:$B$578,2,FALSE)</f>
        <v xml:space="preserve">Товароведение и экспертиза качества потребительских товаров</v>
      </c>
      <c r="E55" s="154" t="s">
        <v>14</v>
      </c>
      <c r="F55" s="158" t="s">
        <v>15</v>
      </c>
      <c r="G55" s="199">
        <v>0</v>
      </c>
      <c r="H55" s="199">
        <v>0</v>
      </c>
      <c r="I55" s="199">
        <v>0</v>
      </c>
      <c r="J55" s="199">
        <v>0</v>
      </c>
      <c r="K55" s="199">
        <v>0</v>
      </c>
      <c r="L55" s="199">
        <v>0</v>
      </c>
      <c r="M55" s="199">
        <v>0</v>
      </c>
      <c r="N55" s="199">
        <v>0</v>
      </c>
      <c r="O55" s="199">
        <v>0</v>
      </c>
      <c r="P55" s="199">
        <v>0</v>
      </c>
      <c r="Q55" s="199">
        <v>0</v>
      </c>
      <c r="R55" s="199">
        <v>0</v>
      </c>
      <c r="S55" s="199">
        <v>0</v>
      </c>
      <c r="T55" s="199">
        <v>0</v>
      </c>
      <c r="U55" s="199">
        <v>0</v>
      </c>
      <c r="V55" s="199">
        <v>0</v>
      </c>
      <c r="W55" s="199">
        <v>0</v>
      </c>
      <c r="X55" s="199">
        <v>0</v>
      </c>
      <c r="Y55" s="199">
        <v>0</v>
      </c>
      <c r="Z55" s="199">
        <v>0</v>
      </c>
      <c r="AA55" s="199">
        <v>0</v>
      </c>
      <c r="AB55" s="199">
        <v>0</v>
      </c>
      <c r="AC55" s="199">
        <v>0</v>
      </c>
      <c r="AD55" s="199">
        <v>0</v>
      </c>
      <c r="AE55" s="199">
        <v>0</v>
      </c>
      <c r="AF55" s="199">
        <v>0</v>
      </c>
      <c r="AG55" s="199">
        <v>0</v>
      </c>
      <c r="AH55" s="147" t="str">
        <f t="shared" si="421"/>
        <v xml:space="preserve">проверка пройдена</v>
      </c>
      <c r="AI55" s="147" t="str">
        <f t="shared" si="423"/>
        <v xml:space="preserve">проверка пройдена</v>
      </c>
    </row>
    <row r="56" ht="45">
      <c r="A56" s="143"/>
      <c r="B56" s="143"/>
      <c r="C56" s="72" t="s">
        <v>1095</v>
      </c>
      <c r="D56" s="143" t="str">
        <f>VLOOKUP(C56,'Коды программ'!$A$2:$B$578,2,FALSE)</f>
        <v xml:space="preserve">Товароведение и экспертиза качества потребительских товаров</v>
      </c>
      <c r="E56" s="154" t="s">
        <v>22</v>
      </c>
      <c r="F56" s="158" t="s">
        <v>23</v>
      </c>
      <c r="G56" s="156">
        <v>0</v>
      </c>
      <c r="H56" s="156">
        <v>0</v>
      </c>
      <c r="I56" s="156">
        <v>0</v>
      </c>
      <c r="J56" s="156">
        <v>0</v>
      </c>
      <c r="K56" s="156">
        <v>0</v>
      </c>
      <c r="L56" s="156">
        <v>0</v>
      </c>
      <c r="M56" s="156">
        <v>0</v>
      </c>
      <c r="N56" s="156">
        <v>0</v>
      </c>
      <c r="O56" s="156">
        <v>0</v>
      </c>
      <c r="P56" s="156">
        <v>0</v>
      </c>
      <c r="Q56" s="156">
        <v>0</v>
      </c>
      <c r="R56" s="156">
        <v>0</v>
      </c>
      <c r="S56" s="156">
        <v>0</v>
      </c>
      <c r="T56" s="156">
        <v>0</v>
      </c>
      <c r="U56" s="156">
        <v>0</v>
      </c>
      <c r="V56" s="156">
        <v>0</v>
      </c>
      <c r="W56" s="156">
        <v>0</v>
      </c>
      <c r="X56" s="156">
        <v>0</v>
      </c>
      <c r="Y56" s="156">
        <v>0</v>
      </c>
      <c r="Z56" s="156">
        <v>0</v>
      </c>
      <c r="AA56" s="156">
        <v>0</v>
      </c>
      <c r="AB56" s="156">
        <v>0</v>
      </c>
      <c r="AC56" s="156">
        <v>0</v>
      </c>
      <c r="AD56" s="156">
        <v>0</v>
      </c>
      <c r="AE56" s="156">
        <v>0</v>
      </c>
      <c r="AF56" s="156">
        <v>0</v>
      </c>
      <c r="AG56" s="156">
        <v>0</v>
      </c>
      <c r="AH56" s="147" t="str">
        <f t="shared" si="421"/>
        <v xml:space="preserve">проверка пройдена</v>
      </c>
      <c r="AI56" s="147" t="str">
        <f t="shared" si="423"/>
        <v xml:space="preserve">проверка пройдена</v>
      </c>
    </row>
    <row r="57" ht="45">
      <c r="A57" s="143"/>
      <c r="B57" s="143"/>
      <c r="C57" s="72" t="s">
        <v>1095</v>
      </c>
      <c r="D57" s="143" t="str">
        <f>VLOOKUP(C57,'Коды программ'!$A$2:$B$578,2,FALSE)</f>
        <v xml:space="preserve">Товароведение и экспертиза качества потребительских товаров</v>
      </c>
      <c r="E57" s="154" t="s">
        <v>29</v>
      </c>
      <c r="F57" s="158" t="s">
        <v>30</v>
      </c>
      <c r="G57" s="156">
        <v>0</v>
      </c>
      <c r="H57" s="156">
        <v>0</v>
      </c>
      <c r="I57" s="156">
        <v>0</v>
      </c>
      <c r="J57" s="156">
        <v>0</v>
      </c>
      <c r="K57" s="156">
        <v>0</v>
      </c>
      <c r="L57" s="156">
        <v>0</v>
      </c>
      <c r="M57" s="156">
        <v>0</v>
      </c>
      <c r="N57" s="156">
        <v>0</v>
      </c>
      <c r="O57" s="156">
        <v>0</v>
      </c>
      <c r="P57" s="156">
        <v>0</v>
      </c>
      <c r="Q57" s="156">
        <v>0</v>
      </c>
      <c r="R57" s="156">
        <v>0</v>
      </c>
      <c r="S57" s="156">
        <v>0</v>
      </c>
      <c r="T57" s="156">
        <v>0</v>
      </c>
      <c r="U57" s="156">
        <v>0</v>
      </c>
      <c r="V57" s="156">
        <v>0</v>
      </c>
      <c r="W57" s="156">
        <v>0</v>
      </c>
      <c r="X57" s="156">
        <v>0</v>
      </c>
      <c r="Y57" s="156">
        <v>0</v>
      </c>
      <c r="Z57" s="156">
        <v>0</v>
      </c>
      <c r="AA57" s="156">
        <v>0</v>
      </c>
      <c r="AB57" s="156">
        <v>0</v>
      </c>
      <c r="AC57" s="156">
        <v>0</v>
      </c>
      <c r="AD57" s="156">
        <v>0</v>
      </c>
      <c r="AE57" s="156">
        <v>0</v>
      </c>
      <c r="AF57" s="156">
        <v>0</v>
      </c>
      <c r="AG57" s="156">
        <v>0</v>
      </c>
      <c r="AH57" s="147" t="str">
        <f t="shared" si="421"/>
        <v xml:space="preserve">проверка пройдена</v>
      </c>
      <c r="AI57" s="147" t="str">
        <f t="shared" si="423"/>
        <v xml:space="preserve">проверка пройдена</v>
      </c>
    </row>
    <row r="58" ht="45">
      <c r="A58" s="143"/>
      <c r="B58" s="143"/>
      <c r="C58" s="72" t="s">
        <v>1095</v>
      </c>
      <c r="D58" s="143" t="str">
        <f>VLOOKUP(C58,'Коды программ'!$A$2:$B$578,2,FALSE)</f>
        <v xml:space="preserve">Товароведение и экспертиза качества потребительских товаров</v>
      </c>
      <c r="E58" s="154" t="s">
        <v>36</v>
      </c>
      <c r="F58" s="158" t="s">
        <v>37</v>
      </c>
      <c r="G58" s="156">
        <v>0</v>
      </c>
      <c r="H58" s="156">
        <v>0</v>
      </c>
      <c r="I58" s="156">
        <v>0</v>
      </c>
      <c r="J58" s="156">
        <v>0</v>
      </c>
      <c r="K58" s="156">
        <v>0</v>
      </c>
      <c r="L58" s="156">
        <v>0</v>
      </c>
      <c r="M58" s="156">
        <v>0</v>
      </c>
      <c r="N58" s="156">
        <v>0</v>
      </c>
      <c r="O58" s="156">
        <v>0</v>
      </c>
      <c r="P58" s="156">
        <v>0</v>
      </c>
      <c r="Q58" s="156">
        <v>0</v>
      </c>
      <c r="R58" s="156">
        <v>0</v>
      </c>
      <c r="S58" s="156">
        <v>0</v>
      </c>
      <c r="T58" s="156">
        <v>0</v>
      </c>
      <c r="U58" s="156">
        <v>0</v>
      </c>
      <c r="V58" s="156">
        <v>0</v>
      </c>
      <c r="W58" s="156">
        <v>0</v>
      </c>
      <c r="X58" s="156">
        <v>0</v>
      </c>
      <c r="Y58" s="156">
        <v>0</v>
      </c>
      <c r="Z58" s="156">
        <v>0</v>
      </c>
      <c r="AA58" s="156">
        <v>0</v>
      </c>
      <c r="AB58" s="156">
        <v>0</v>
      </c>
      <c r="AC58" s="156">
        <v>0</v>
      </c>
      <c r="AD58" s="156">
        <v>0</v>
      </c>
      <c r="AE58" s="156">
        <v>0</v>
      </c>
      <c r="AF58" s="156">
        <v>0</v>
      </c>
      <c r="AG58" s="156">
        <v>0</v>
      </c>
      <c r="AH58" s="147" t="str">
        <f t="shared" si="421"/>
        <v xml:space="preserve">проверка пройдена</v>
      </c>
      <c r="AI58" s="147" t="str">
        <f t="shared" si="423"/>
        <v xml:space="preserve">проверка пройдена</v>
      </c>
    </row>
    <row r="59" ht="60">
      <c r="A59" s="143"/>
      <c r="B59" s="143"/>
      <c r="C59" s="72" t="s">
        <v>1095</v>
      </c>
      <c r="D59" s="143" t="str">
        <f>VLOOKUP(C59,'Коды программ'!$A$2:$B$578,2,FALSE)</f>
        <v xml:space="preserve">Товароведение и экспертиза качества потребительских товаров</v>
      </c>
      <c r="E59" s="153" t="s">
        <v>42</v>
      </c>
      <c r="F59" s="159" t="s">
        <v>43</v>
      </c>
      <c r="G59" s="156">
        <f>G55+G57</f>
        <v>0</v>
      </c>
      <c r="H59" s="156">
        <f t="shared" ref="H59:AF59" si="428">H55+H57</f>
        <v>0</v>
      </c>
      <c r="I59" s="156">
        <f t="shared" si="428"/>
        <v>0</v>
      </c>
      <c r="J59" s="156">
        <f t="shared" si="428"/>
        <v>0</v>
      </c>
      <c r="K59" s="156">
        <f t="shared" si="428"/>
        <v>0</v>
      </c>
      <c r="L59" s="156">
        <f t="shared" si="428"/>
        <v>0</v>
      </c>
      <c r="M59" s="156">
        <f t="shared" si="428"/>
        <v>0</v>
      </c>
      <c r="N59" s="156">
        <f t="shared" si="428"/>
        <v>0</v>
      </c>
      <c r="O59" s="156">
        <f t="shared" si="428"/>
        <v>0</v>
      </c>
      <c r="P59" s="156">
        <f t="shared" si="428"/>
        <v>0</v>
      </c>
      <c r="Q59" s="156">
        <v>0</v>
      </c>
      <c r="R59" s="156">
        <f t="shared" si="428"/>
        <v>0</v>
      </c>
      <c r="S59" s="156">
        <f t="shared" si="428"/>
        <v>0</v>
      </c>
      <c r="T59" s="156">
        <f t="shared" si="428"/>
        <v>0</v>
      </c>
      <c r="U59" s="156">
        <f t="shared" si="428"/>
        <v>0</v>
      </c>
      <c r="V59" s="156">
        <f t="shared" si="428"/>
        <v>0</v>
      </c>
      <c r="W59" s="156">
        <f t="shared" si="428"/>
        <v>0</v>
      </c>
      <c r="X59" s="156">
        <f t="shared" si="428"/>
        <v>0</v>
      </c>
      <c r="Y59" s="156">
        <f t="shared" si="428"/>
        <v>0</v>
      </c>
      <c r="Z59" s="156">
        <f t="shared" si="428"/>
        <v>0</v>
      </c>
      <c r="AA59" s="156">
        <f t="shared" si="428"/>
        <v>0</v>
      </c>
      <c r="AB59" s="156">
        <f t="shared" si="428"/>
        <v>0</v>
      </c>
      <c r="AC59" s="156">
        <f t="shared" si="428"/>
        <v>0</v>
      </c>
      <c r="AD59" s="156">
        <f t="shared" si="428"/>
        <v>0</v>
      </c>
      <c r="AE59" s="156">
        <f t="shared" si="428"/>
        <v>0</v>
      </c>
      <c r="AF59" s="156">
        <f t="shared" si="428"/>
        <v>0</v>
      </c>
      <c r="AG59" s="156">
        <v>0</v>
      </c>
      <c r="AH59" s="147" t="str">
        <f t="shared" si="421"/>
        <v xml:space="preserve">проверка пройдена</v>
      </c>
      <c r="AI59" s="147" t="str">
        <f t="shared" si="423"/>
        <v xml:space="preserve">проверка пройдена</v>
      </c>
    </row>
    <row r="60" ht="75">
      <c r="A60" s="143"/>
      <c r="B60" s="143"/>
      <c r="C60" s="72" t="s">
        <v>1095</v>
      </c>
      <c r="D60" s="143" t="str">
        <f>VLOOKUP(C60,'Коды программ'!$A$2:$B$578,2,FALSE)</f>
        <v xml:space="preserve">Товароведение и экспертиза качества потребительских товаров</v>
      </c>
      <c r="E60" s="153" t="s">
        <v>48</v>
      </c>
      <c r="F60" s="159" t="s">
        <v>49</v>
      </c>
      <c r="G60" s="156">
        <v>0</v>
      </c>
      <c r="H60" s="156">
        <v>0</v>
      </c>
      <c r="I60" s="156">
        <v>0</v>
      </c>
      <c r="J60" s="156">
        <v>0</v>
      </c>
      <c r="K60" s="156">
        <v>0</v>
      </c>
      <c r="L60" s="156">
        <v>0</v>
      </c>
      <c r="M60" s="156">
        <v>0</v>
      </c>
      <c r="N60" s="156">
        <v>0</v>
      </c>
      <c r="O60" s="156">
        <v>0</v>
      </c>
      <c r="P60" s="156">
        <v>0</v>
      </c>
      <c r="Q60" s="156">
        <v>0</v>
      </c>
      <c r="R60" s="156">
        <v>0</v>
      </c>
      <c r="S60" s="156">
        <v>0</v>
      </c>
      <c r="T60" s="156">
        <v>0</v>
      </c>
      <c r="U60" s="156">
        <v>0</v>
      </c>
      <c r="V60" s="156">
        <v>0</v>
      </c>
      <c r="W60" s="156">
        <v>0</v>
      </c>
      <c r="X60" s="156">
        <v>0</v>
      </c>
      <c r="Y60" s="156">
        <v>0</v>
      </c>
      <c r="Z60" s="156">
        <v>0</v>
      </c>
      <c r="AA60" s="156">
        <v>0</v>
      </c>
      <c r="AB60" s="156">
        <v>0</v>
      </c>
      <c r="AC60" s="156">
        <v>0</v>
      </c>
      <c r="AD60" s="156">
        <v>0</v>
      </c>
      <c r="AE60" s="156">
        <v>0</v>
      </c>
      <c r="AF60" s="156">
        <v>0</v>
      </c>
      <c r="AG60" s="156">
        <v>0</v>
      </c>
      <c r="AH60" s="147" t="str">
        <f t="shared" si="421"/>
        <v xml:space="preserve">проверка пройдена</v>
      </c>
      <c r="AI60" s="147" t="str">
        <f t="shared" si="423"/>
        <v xml:space="preserve">проверка пройдена</v>
      </c>
    </row>
    <row r="61" ht="45">
      <c r="A61" s="143"/>
      <c r="B61" s="143"/>
      <c r="C61" s="72" t="s">
        <v>1095</v>
      </c>
      <c r="D61" s="143" t="str">
        <f>VLOOKUP(C61,'Коды программ'!$A$2:$B$578,2,FALSE)</f>
        <v xml:space="preserve">Товароведение и экспертиза качества потребительских товаров</v>
      </c>
      <c r="E61" s="153" t="s">
        <v>54</v>
      </c>
      <c r="F61" s="159" t="s">
        <v>55</v>
      </c>
      <c r="G61" s="156">
        <v>0</v>
      </c>
      <c r="H61" s="156">
        <v>0</v>
      </c>
      <c r="I61" s="156">
        <v>0</v>
      </c>
      <c r="J61" s="156">
        <v>0</v>
      </c>
      <c r="K61" s="156">
        <v>0</v>
      </c>
      <c r="L61" s="156">
        <v>0</v>
      </c>
      <c r="M61" s="156">
        <v>0</v>
      </c>
      <c r="N61" s="156">
        <v>0</v>
      </c>
      <c r="O61" s="156">
        <v>0</v>
      </c>
      <c r="P61" s="156">
        <v>0</v>
      </c>
      <c r="Q61" s="156">
        <v>0</v>
      </c>
      <c r="R61" s="156">
        <v>0</v>
      </c>
      <c r="S61" s="156">
        <v>0</v>
      </c>
      <c r="T61" s="156">
        <v>0</v>
      </c>
      <c r="U61" s="156">
        <v>0</v>
      </c>
      <c r="V61" s="156">
        <v>0</v>
      </c>
      <c r="W61" s="156">
        <v>0</v>
      </c>
      <c r="X61" s="156">
        <v>0</v>
      </c>
      <c r="Y61" s="156">
        <v>0</v>
      </c>
      <c r="Z61" s="156">
        <v>0</v>
      </c>
      <c r="AA61" s="156">
        <v>0</v>
      </c>
      <c r="AB61" s="156">
        <v>0</v>
      </c>
      <c r="AC61" s="156">
        <v>0</v>
      </c>
      <c r="AD61" s="156">
        <v>0</v>
      </c>
      <c r="AE61" s="156">
        <v>0</v>
      </c>
      <c r="AF61" s="156">
        <v>0</v>
      </c>
      <c r="AG61" s="156">
        <v>0</v>
      </c>
      <c r="AH61" s="147" t="str">
        <f>IF(G60=H60+K60+L60+M60+N60+O60+P60+Q60+R60+S60+T60+U60+V60+W60+X60+Y60+Z60+AA60+AB60+AC60+AD60+AE60+AF60,"проверка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 xml:space="preserve">проверка пройдена</v>
      </c>
      <c r="AI61" s="147" t="str">
        <f t="shared" si="423"/>
        <v xml:space="preserve">проверка пройдена</v>
      </c>
    </row>
    <row r="62" ht="45">
      <c r="A62" s="143"/>
      <c r="B62" s="143"/>
      <c r="C62" s="72" t="s">
        <v>1095</v>
      </c>
      <c r="D62" s="143" t="str">
        <f>VLOOKUP(C62,'Коды программ'!$A$2:$B$578,2,FALSE)</f>
        <v xml:space="preserve">Товароведение и экспертиза качества потребительских товаров</v>
      </c>
      <c r="E62" s="153" t="s">
        <v>60</v>
      </c>
      <c r="F62" s="159" t="s">
        <v>61</v>
      </c>
      <c r="G62" s="156">
        <v>0</v>
      </c>
      <c r="H62" s="156">
        <v>0</v>
      </c>
      <c r="I62" s="156">
        <v>0</v>
      </c>
      <c r="J62" s="156">
        <v>0</v>
      </c>
      <c r="K62" s="156">
        <v>0</v>
      </c>
      <c r="L62" s="156">
        <v>0</v>
      </c>
      <c r="M62" s="156">
        <v>0</v>
      </c>
      <c r="N62" s="156">
        <v>0</v>
      </c>
      <c r="O62" s="156">
        <v>0</v>
      </c>
      <c r="P62" s="156">
        <v>0</v>
      </c>
      <c r="Q62" s="156">
        <v>0</v>
      </c>
      <c r="R62" s="156">
        <v>0</v>
      </c>
      <c r="S62" s="156">
        <v>0</v>
      </c>
      <c r="T62" s="156">
        <v>0</v>
      </c>
      <c r="U62" s="156">
        <v>0</v>
      </c>
      <c r="V62" s="156">
        <v>0</v>
      </c>
      <c r="W62" s="156">
        <v>0</v>
      </c>
      <c r="X62" s="156">
        <v>0</v>
      </c>
      <c r="Y62" s="156">
        <v>0</v>
      </c>
      <c r="Z62" s="156">
        <v>0</v>
      </c>
      <c r="AA62" s="156">
        <v>0</v>
      </c>
      <c r="AB62" s="156">
        <v>0</v>
      </c>
      <c r="AC62" s="156">
        <v>0</v>
      </c>
      <c r="AD62" s="156">
        <v>0</v>
      </c>
      <c r="AE62" s="156">
        <v>0</v>
      </c>
      <c r="AF62" s="156">
        <v>0</v>
      </c>
      <c r="AG62" s="156">
        <v>0</v>
      </c>
      <c r="AH62" s="147" t="str">
        <f t="shared" si="421"/>
        <v xml:space="preserve">проверка пройдена</v>
      </c>
      <c r="AI62" s="147" t="str">
        <f t="shared" si="423"/>
        <v xml:space="preserve">проверка пройдена</v>
      </c>
    </row>
    <row r="63" ht="45">
      <c r="A63" s="143"/>
      <c r="B63" s="143"/>
      <c r="C63" s="72" t="s">
        <v>1095</v>
      </c>
      <c r="D63" s="143" t="str">
        <f>VLOOKUP(C63,'Коды программ'!$A$2:$B$578,2,FALSE)</f>
        <v xml:space="preserve">Товароведение и экспертиза качества потребительских товаров</v>
      </c>
      <c r="E63" s="160" t="s">
        <v>65</v>
      </c>
      <c r="F63" s="161" t="s">
        <v>66</v>
      </c>
      <c r="G63" s="156">
        <v>0</v>
      </c>
      <c r="H63" s="156">
        <v>0</v>
      </c>
      <c r="I63" s="156">
        <v>0</v>
      </c>
      <c r="J63" s="156">
        <v>0</v>
      </c>
      <c r="K63" s="156">
        <v>0</v>
      </c>
      <c r="L63" s="156">
        <v>0</v>
      </c>
      <c r="M63" s="156">
        <v>0</v>
      </c>
      <c r="N63" s="156">
        <v>0</v>
      </c>
      <c r="O63" s="156">
        <v>0</v>
      </c>
      <c r="P63" s="156">
        <v>0</v>
      </c>
      <c r="Q63" s="156">
        <v>0</v>
      </c>
      <c r="R63" s="156">
        <v>0</v>
      </c>
      <c r="S63" s="156">
        <v>0</v>
      </c>
      <c r="T63" s="156">
        <v>0</v>
      </c>
      <c r="U63" s="156">
        <v>0</v>
      </c>
      <c r="V63" s="156">
        <v>0</v>
      </c>
      <c r="W63" s="156">
        <v>0</v>
      </c>
      <c r="X63" s="156">
        <v>0</v>
      </c>
      <c r="Y63" s="156">
        <v>0</v>
      </c>
      <c r="Z63" s="156">
        <v>0</v>
      </c>
      <c r="AA63" s="156">
        <v>0</v>
      </c>
      <c r="AB63" s="156">
        <v>0</v>
      </c>
      <c r="AC63" s="156">
        <v>0</v>
      </c>
      <c r="AD63" s="156">
        <v>0</v>
      </c>
      <c r="AE63" s="156">
        <v>0</v>
      </c>
      <c r="AF63" s="156">
        <v>0</v>
      </c>
      <c r="AG63" s="156">
        <v>0</v>
      </c>
      <c r="AH63" s="147" t="str">
        <f t="shared" si="421"/>
        <v xml:space="preserve">проверка пройдена</v>
      </c>
      <c r="AI63" s="147" t="str">
        <f t="shared" si="423"/>
        <v xml:space="preserve">проверка пройдена</v>
      </c>
    </row>
    <row r="64" ht="45">
      <c r="A64" s="143"/>
      <c r="B64" s="143"/>
      <c r="C64" s="72" t="s">
        <v>1095</v>
      </c>
      <c r="D64" s="143" t="str">
        <f>VLOOKUP(C64,'Коды программ'!$A$2:$B$578,2,FALSE)</f>
        <v xml:space="preserve">Товароведение и экспертиза качества потребительских товаров</v>
      </c>
      <c r="E64" s="160" t="s">
        <v>70</v>
      </c>
      <c r="F64" s="161" t="s">
        <v>71</v>
      </c>
      <c r="G64" s="156">
        <v>0</v>
      </c>
      <c r="H64" s="156">
        <v>0</v>
      </c>
      <c r="I64" s="156">
        <v>0</v>
      </c>
      <c r="J64" s="156">
        <v>0</v>
      </c>
      <c r="K64" s="156">
        <v>0</v>
      </c>
      <c r="L64" s="156">
        <v>0</v>
      </c>
      <c r="M64" s="156">
        <v>0</v>
      </c>
      <c r="N64" s="156">
        <v>0</v>
      </c>
      <c r="O64" s="156">
        <v>0</v>
      </c>
      <c r="P64" s="156">
        <v>0</v>
      </c>
      <c r="Q64" s="156">
        <v>0</v>
      </c>
      <c r="R64" s="156">
        <v>0</v>
      </c>
      <c r="S64" s="156">
        <v>0</v>
      </c>
      <c r="T64" s="156">
        <v>0</v>
      </c>
      <c r="U64" s="156">
        <v>0</v>
      </c>
      <c r="V64" s="156">
        <v>0</v>
      </c>
      <c r="W64" s="156">
        <v>0</v>
      </c>
      <c r="X64" s="156">
        <v>0</v>
      </c>
      <c r="Y64" s="156">
        <v>0</v>
      </c>
      <c r="Z64" s="156">
        <v>0</v>
      </c>
      <c r="AA64" s="156">
        <v>0</v>
      </c>
      <c r="AB64" s="156">
        <v>0</v>
      </c>
      <c r="AC64" s="156">
        <v>0</v>
      </c>
      <c r="AD64" s="156">
        <v>0</v>
      </c>
      <c r="AE64" s="156">
        <v>0</v>
      </c>
      <c r="AF64" s="156">
        <v>0</v>
      </c>
      <c r="AG64" s="156">
        <v>0</v>
      </c>
      <c r="AH64" s="147" t="str">
        <f t="shared" si="421"/>
        <v xml:space="preserve">проверка пройдена</v>
      </c>
      <c r="AI64" s="147" t="str">
        <f t="shared" si="423"/>
        <v xml:space="preserve">проверка пройдена</v>
      </c>
    </row>
    <row r="65" ht="45">
      <c r="A65" s="143"/>
      <c r="B65" s="143"/>
      <c r="C65" s="72" t="s">
        <v>1095</v>
      </c>
      <c r="D65" s="143" t="str">
        <f>VLOOKUP(C65,'Коды программ'!$A$2:$B$578,2,FALSE)</f>
        <v xml:space="preserve">Товароведение и экспертиза качества потребительских товаров</v>
      </c>
      <c r="E65" s="160" t="s">
        <v>75</v>
      </c>
      <c r="F65" s="161" t="s">
        <v>76</v>
      </c>
      <c r="G65" s="156">
        <v>0</v>
      </c>
      <c r="H65" s="156">
        <v>0</v>
      </c>
      <c r="I65" s="156">
        <v>0</v>
      </c>
      <c r="J65" s="156">
        <v>0</v>
      </c>
      <c r="K65" s="156">
        <v>0</v>
      </c>
      <c r="L65" s="156">
        <v>0</v>
      </c>
      <c r="M65" s="156">
        <v>0</v>
      </c>
      <c r="N65" s="156">
        <v>0</v>
      </c>
      <c r="O65" s="156">
        <v>0</v>
      </c>
      <c r="P65" s="156">
        <v>0</v>
      </c>
      <c r="Q65" s="156">
        <v>0</v>
      </c>
      <c r="R65" s="156">
        <v>0</v>
      </c>
      <c r="S65" s="156">
        <v>0</v>
      </c>
      <c r="T65" s="156">
        <v>0</v>
      </c>
      <c r="U65" s="156">
        <v>0</v>
      </c>
      <c r="V65" s="156">
        <v>0</v>
      </c>
      <c r="W65" s="156">
        <v>0</v>
      </c>
      <c r="X65" s="156">
        <v>0</v>
      </c>
      <c r="Y65" s="156">
        <v>0</v>
      </c>
      <c r="Z65" s="156">
        <v>0</v>
      </c>
      <c r="AA65" s="156">
        <v>0</v>
      </c>
      <c r="AB65" s="156">
        <v>0</v>
      </c>
      <c r="AC65" s="156">
        <v>0</v>
      </c>
      <c r="AD65" s="156">
        <v>0</v>
      </c>
      <c r="AE65" s="156">
        <v>0</v>
      </c>
      <c r="AF65" s="156">
        <v>0</v>
      </c>
      <c r="AG65" s="156">
        <v>0</v>
      </c>
      <c r="AH65" s="147" t="str">
        <f t="shared" si="421"/>
        <v xml:space="preserve">проверка пройдена</v>
      </c>
      <c r="AI65" s="147" t="str">
        <f t="shared" si="423"/>
        <v xml:space="preserve">проверка пройдена</v>
      </c>
    </row>
    <row r="66" ht="45">
      <c r="A66" s="143"/>
      <c r="B66" s="143"/>
      <c r="C66" s="72" t="s">
        <v>1095</v>
      </c>
      <c r="D66" s="143" t="str">
        <f>VLOOKUP(C66,'Коды программ'!$A$2:$B$578,2,FALSE)</f>
        <v xml:space="preserve">Товароведение и экспертиза качества потребительских товаров</v>
      </c>
      <c r="E66" s="160" t="s">
        <v>80</v>
      </c>
      <c r="F66" s="161" t="s">
        <v>81</v>
      </c>
      <c r="G66" s="156">
        <v>0</v>
      </c>
      <c r="H66" s="156">
        <v>0</v>
      </c>
      <c r="I66" s="156">
        <v>0</v>
      </c>
      <c r="J66" s="156">
        <v>0</v>
      </c>
      <c r="K66" s="156">
        <v>0</v>
      </c>
      <c r="L66" s="156">
        <v>0</v>
      </c>
      <c r="M66" s="156">
        <v>0</v>
      </c>
      <c r="N66" s="156">
        <v>0</v>
      </c>
      <c r="O66" s="156">
        <v>0</v>
      </c>
      <c r="P66" s="156">
        <v>0</v>
      </c>
      <c r="Q66" s="156">
        <v>0</v>
      </c>
      <c r="R66" s="156">
        <v>0</v>
      </c>
      <c r="S66" s="156">
        <v>0</v>
      </c>
      <c r="T66" s="156">
        <v>0</v>
      </c>
      <c r="U66" s="156">
        <v>0</v>
      </c>
      <c r="V66" s="156">
        <v>0</v>
      </c>
      <c r="W66" s="156">
        <v>0</v>
      </c>
      <c r="X66" s="156">
        <v>0</v>
      </c>
      <c r="Y66" s="156">
        <v>0</v>
      </c>
      <c r="Z66" s="156">
        <v>0</v>
      </c>
      <c r="AA66" s="156">
        <v>0</v>
      </c>
      <c r="AB66" s="156">
        <v>0</v>
      </c>
      <c r="AC66" s="156">
        <v>0</v>
      </c>
      <c r="AD66" s="156">
        <v>0</v>
      </c>
      <c r="AE66" s="156">
        <v>0</v>
      </c>
      <c r="AF66" s="156">
        <v>0</v>
      </c>
      <c r="AG66" s="156">
        <v>0</v>
      </c>
      <c r="AH66" s="147" t="str">
        <f t="shared" si="421"/>
        <v xml:space="preserve">проверка пройдена</v>
      </c>
      <c r="AI66" s="147" t="str">
        <f t="shared" si="423"/>
        <v xml:space="preserve">проверка пройдена</v>
      </c>
    </row>
    <row r="67" ht="60">
      <c r="A67" s="143"/>
      <c r="B67" s="143"/>
      <c r="C67" s="72" t="s">
        <v>1095</v>
      </c>
      <c r="D67" s="143" t="str">
        <f>VLOOKUP(C67,'Коды программ'!$A$2:$B$578,2,FALSE)</f>
        <v xml:space="preserve">Товароведение и экспертиза качества потребительских товаров</v>
      </c>
      <c r="E67" s="153" t="s">
        <v>85</v>
      </c>
      <c r="F67" s="162" t="s">
        <v>86</v>
      </c>
      <c r="G67" s="156">
        <v>0</v>
      </c>
      <c r="H67" s="156">
        <v>0</v>
      </c>
      <c r="I67" s="156">
        <v>0</v>
      </c>
      <c r="J67" s="156">
        <v>0</v>
      </c>
      <c r="K67" s="156">
        <v>0</v>
      </c>
      <c r="L67" s="156">
        <v>0</v>
      </c>
      <c r="M67" s="156">
        <v>0</v>
      </c>
      <c r="N67" s="156">
        <v>0</v>
      </c>
      <c r="O67" s="156">
        <v>0</v>
      </c>
      <c r="P67" s="156">
        <v>0</v>
      </c>
      <c r="Q67" s="156">
        <v>0</v>
      </c>
      <c r="R67" s="156">
        <v>0</v>
      </c>
      <c r="S67" s="156">
        <v>0</v>
      </c>
      <c r="T67" s="156">
        <v>0</v>
      </c>
      <c r="U67" s="156">
        <v>0</v>
      </c>
      <c r="V67" s="156">
        <v>0</v>
      </c>
      <c r="W67" s="156">
        <v>0</v>
      </c>
      <c r="X67" s="156">
        <v>0</v>
      </c>
      <c r="Y67" s="156">
        <v>0</v>
      </c>
      <c r="Z67" s="156">
        <v>0</v>
      </c>
      <c r="AA67" s="156">
        <v>0</v>
      </c>
      <c r="AB67" s="156">
        <v>0</v>
      </c>
      <c r="AC67" s="156">
        <v>0</v>
      </c>
      <c r="AD67" s="156">
        <v>0</v>
      </c>
      <c r="AE67" s="156">
        <v>0</v>
      </c>
      <c r="AF67" s="156">
        <v>0</v>
      </c>
      <c r="AG67" s="156">
        <v>0</v>
      </c>
      <c r="AH67" s="147" t="str">
        <f>IF(G60=H60+K60+L60+M60+N60+O60+P60+Q60+R60+S60+T60+U60+V60+W60+X60+Y60+Z60+AA60+AB60+AC60+AD60+AE60+AF60,"проверка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 xml:space="preserve">проверка пройдена</v>
      </c>
      <c r="AI67" s="147" t="str">
        <f t="shared" si="423"/>
        <v xml:space="preserve">проверка пройдена</v>
      </c>
    </row>
    <row r="68" ht="75">
      <c r="A68" s="143"/>
      <c r="B68" s="143"/>
      <c r="C68" s="72" t="s">
        <v>1095</v>
      </c>
      <c r="D68" s="143" t="str">
        <f>VLOOKUP(C68,'Коды программ'!$A$2:$B$578,2,FALSE)</f>
        <v xml:space="preserve">Товароведение и экспертиза качества потребительских товаров</v>
      </c>
      <c r="E68" s="153" t="s">
        <v>90</v>
      </c>
      <c r="F68" s="162" t="s">
        <v>91</v>
      </c>
      <c r="G68" s="156">
        <v>0</v>
      </c>
      <c r="H68" s="156">
        <v>0</v>
      </c>
      <c r="I68" s="156">
        <v>0</v>
      </c>
      <c r="J68" s="156">
        <v>0</v>
      </c>
      <c r="K68" s="156">
        <v>0</v>
      </c>
      <c r="L68" s="156">
        <v>0</v>
      </c>
      <c r="M68" s="156">
        <v>0</v>
      </c>
      <c r="N68" s="156">
        <v>0</v>
      </c>
      <c r="O68" s="156">
        <v>0</v>
      </c>
      <c r="P68" s="156">
        <v>0</v>
      </c>
      <c r="Q68" s="156">
        <v>0</v>
      </c>
      <c r="R68" s="156">
        <v>0</v>
      </c>
      <c r="S68" s="156">
        <v>0</v>
      </c>
      <c r="T68" s="156">
        <v>0</v>
      </c>
      <c r="U68" s="156">
        <v>0</v>
      </c>
      <c r="V68" s="156">
        <v>0</v>
      </c>
      <c r="W68" s="156">
        <v>0</v>
      </c>
      <c r="X68" s="156">
        <v>0</v>
      </c>
      <c r="Y68" s="156">
        <v>0</v>
      </c>
      <c r="Z68" s="156">
        <v>0</v>
      </c>
      <c r="AA68" s="156">
        <v>0</v>
      </c>
      <c r="AB68" s="156">
        <v>0</v>
      </c>
      <c r="AC68" s="156">
        <v>0</v>
      </c>
      <c r="AD68" s="156">
        <v>0</v>
      </c>
      <c r="AE68" s="156">
        <v>0</v>
      </c>
      <c r="AF68" s="156">
        <v>0</v>
      </c>
      <c r="AG68" s="156">
        <v>0</v>
      </c>
      <c r="AH68" s="147" t="str">
        <f t="shared" si="421"/>
        <v xml:space="preserve">проверка пройдена</v>
      </c>
      <c r="AI68" s="147" t="str">
        <f t="shared" si="423"/>
        <v xml:space="preserve">проверка пройдена</v>
      </c>
    </row>
    <row r="69" ht="45">
      <c r="A69" s="143"/>
      <c r="B69" s="143"/>
      <c r="C69" s="72" t="s">
        <v>1095</v>
      </c>
      <c r="D69" s="143" t="str">
        <f>VLOOKUP(C69,'Коды программ'!$A$2:$B$578,2,FALSE)</f>
        <v xml:space="preserve">Товароведение и экспертиза качества потребительских товаров</v>
      </c>
      <c r="E69" s="163" t="s">
        <v>1331</v>
      </c>
      <c r="F69" s="164" t="s">
        <v>1362</v>
      </c>
      <c r="G69" s="200" t="str">
        <f>IF(AND(G55&lt;=G54,G56&lt;=G55,G57&lt;=G54,G58&lt;=G54,G59=(G55+G57),G59=(G60+G61+G62+G63+G64+G65+G66),G67&lt;=G59,G68&lt;=G59,(G55+G57)&lt;=G54,G60&lt;=G59,G61&lt;=G59,G62&lt;=G59,G63&lt;=G59,G64&lt;=G59,G65&lt;=G59,G66&lt;=G59,G67&lt;=G58,G67&lt;=G59),"проверка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H69" s="200" t="str">
        <f t="shared" ref="H69:AF69" si="429">IF(AND(H55&lt;=H54,H56&lt;=H55,H57&lt;=H54,H58&lt;=H54,H59=(H55+H57),H59=(H60+H61+H62+H63+H64+H65+H66),H67&lt;=H59,H68&lt;=H59,(H55+H57)&lt;=H54,H60&lt;=H59,H61&lt;=H59,H62&lt;=H59,H63&lt;=H59,H64&lt;=H59,H65&lt;=H59,H66&lt;=H59,H67&lt;=H58,H67&lt;=H59),"проверка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I69" s="200" t="str">
        <f t="shared" si="429"/>
        <v xml:space="preserve">проверка пройдена</v>
      </c>
      <c r="J69" s="200" t="str">
        <f t="shared" si="429"/>
        <v xml:space="preserve">проверка пройдена</v>
      </c>
      <c r="K69" s="200" t="str">
        <f t="shared" si="429"/>
        <v xml:space="preserve">проверка пройдена</v>
      </c>
      <c r="L69" s="200" t="str">
        <f t="shared" si="429"/>
        <v xml:space="preserve">проверка пройдена</v>
      </c>
      <c r="M69" s="200" t="str">
        <f t="shared" si="429"/>
        <v xml:space="preserve">проверка пройдена</v>
      </c>
      <c r="N69" s="200" t="str">
        <f t="shared" si="429"/>
        <v xml:space="preserve">проверка пройдена</v>
      </c>
      <c r="O69" s="200" t="str">
        <f t="shared" si="429"/>
        <v xml:space="preserve">проверка пройдена</v>
      </c>
      <c r="P69" s="200" t="str">
        <f t="shared" si="429"/>
        <v xml:space="preserve">проверка пройдена</v>
      </c>
      <c r="Q69" s="200" t="str">
        <f t="shared" si="429"/>
        <v xml:space="preserve">проверка пройдена</v>
      </c>
      <c r="R69" s="200" t="str">
        <f t="shared" si="429"/>
        <v xml:space="preserve">проверка пройдена</v>
      </c>
      <c r="S69" s="200" t="str">
        <f t="shared" si="429"/>
        <v xml:space="preserve">проверка пройдена</v>
      </c>
      <c r="T69" s="200" t="str">
        <f t="shared" si="429"/>
        <v xml:space="preserve">проверка пройдена</v>
      </c>
      <c r="U69" s="200" t="str">
        <f t="shared" si="429"/>
        <v xml:space="preserve">проверка пройдена</v>
      </c>
      <c r="V69" s="200" t="str">
        <f t="shared" si="429"/>
        <v xml:space="preserve">проверка пройдена</v>
      </c>
      <c r="W69" s="200" t="str">
        <f t="shared" si="429"/>
        <v xml:space="preserve">проверка пройдена</v>
      </c>
      <c r="X69" s="200" t="str">
        <f t="shared" si="429"/>
        <v xml:space="preserve">проверка пройдена</v>
      </c>
      <c r="Y69" s="200" t="str">
        <f t="shared" si="429"/>
        <v xml:space="preserve">проверка пройдена</v>
      </c>
      <c r="Z69" s="200" t="str">
        <f t="shared" si="429"/>
        <v xml:space="preserve">проверка пройдена</v>
      </c>
      <c r="AA69" s="200" t="str">
        <f t="shared" si="429"/>
        <v xml:space="preserve">проверка пройдена</v>
      </c>
      <c r="AB69" s="200" t="str">
        <f t="shared" si="429"/>
        <v xml:space="preserve">проверка пройдена</v>
      </c>
      <c r="AC69" s="200" t="str">
        <f t="shared" si="429"/>
        <v xml:space="preserve">проверка пройдена</v>
      </c>
      <c r="AD69" s="200" t="str">
        <f t="shared" si="429"/>
        <v xml:space="preserve">проверка пройдена</v>
      </c>
      <c r="AE69" s="200" t="str">
        <f t="shared" si="429"/>
        <v xml:space="preserve">проверка пройдена</v>
      </c>
      <c r="AF69" s="200" t="str">
        <f t="shared" si="429"/>
        <v xml:space="preserve">проверка пройдена</v>
      </c>
      <c r="AG69" s="224"/>
      <c r="AH69" s="147" t="str">
        <f>IF(G60=H60+K60+L60+M60+N60+O60+P60+Q60+R60+S60+T60+U60+V60+W60+X60+Y60+Z60+AA60+AB60+AC60+AD60+AE60+AF60,"проверка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 xml:space="preserve">проверка пройдена</v>
      </c>
      <c r="AI69" s="147" t="str">
        <f>IF(G60=H60+K60+L60+M60+N60+O60+P60+Q60+R60+S60+T60+U60+V60+W60+X60+Y60+Z60+AA60+AB60+AC60+AD60+AE60+AF60,"проверка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 xml:space="preserve">проверка пройдена</v>
      </c>
    </row>
    <row r="70" ht="30">
      <c r="A70" s="143"/>
      <c r="B70" s="143"/>
      <c r="C70" s="225" t="s">
        <v>1164</v>
      </c>
      <c r="D70" s="143" t="str">
        <f>VLOOKUP(C70,'Коды программ'!$A$2:$B$578,2,FALSE)</f>
        <v xml:space="preserve">Поварское и кондитерское дело</v>
      </c>
      <c r="E70" s="154" t="s">
        <v>6</v>
      </c>
      <c r="F70" s="197" t="s">
        <v>7</v>
      </c>
      <c r="G70" s="75">
        <v>8</v>
      </c>
      <c r="H70" s="75">
        <v>2</v>
      </c>
      <c r="I70" s="75">
        <v>0</v>
      </c>
      <c r="J70" s="75">
        <v>0</v>
      </c>
      <c r="K70" s="75">
        <v>0</v>
      </c>
      <c r="L70" s="75">
        <v>2</v>
      </c>
      <c r="M70" s="75">
        <v>0</v>
      </c>
      <c r="N70" s="75">
        <v>0</v>
      </c>
      <c r="O70" s="75">
        <v>0</v>
      </c>
      <c r="P70" s="75">
        <v>2</v>
      </c>
      <c r="Q70" s="75">
        <v>1</v>
      </c>
      <c r="R70" s="75">
        <v>1</v>
      </c>
      <c r="S70" s="75">
        <v>0</v>
      </c>
      <c r="T70" s="75">
        <v>0</v>
      </c>
      <c r="U70" s="75">
        <v>0</v>
      </c>
      <c r="V70" s="75">
        <v>0</v>
      </c>
      <c r="W70" s="75">
        <v>0</v>
      </c>
      <c r="X70" s="75">
        <v>0</v>
      </c>
      <c r="Y70" s="75">
        <v>0</v>
      </c>
      <c r="Z70" s="75">
        <v>0</v>
      </c>
      <c r="AA70" s="75">
        <v>0</v>
      </c>
      <c r="AB70" s="75">
        <v>0</v>
      </c>
      <c r="AC70" s="75">
        <v>0</v>
      </c>
      <c r="AD70" s="75">
        <v>0</v>
      </c>
      <c r="AE70" s="75">
        <v>0</v>
      </c>
      <c r="AF70" s="75">
        <v>0</v>
      </c>
      <c r="AG70" s="226" t="s">
        <v>1376</v>
      </c>
      <c r="AH70" s="222" t="str">
        <f t="shared" si="421"/>
        <v xml:space="preserve">проверка пройдена</v>
      </c>
      <c r="AI70" s="147" t="str">
        <f t="shared" si="423"/>
        <v xml:space="preserve">проверка пройдена</v>
      </c>
    </row>
    <row r="71" ht="30">
      <c r="A71" s="143"/>
      <c r="B71" s="143"/>
      <c r="C71" s="225" t="s">
        <v>1164</v>
      </c>
      <c r="D71" s="143" t="str">
        <f>VLOOKUP(C71,'Коды программ'!$A$2:$B$578,2,FALSE)</f>
        <v xml:space="preserve">Поварское и кондитерское дело</v>
      </c>
      <c r="E71" s="154" t="s">
        <v>14</v>
      </c>
      <c r="F71" s="158" t="s">
        <v>15</v>
      </c>
      <c r="G71" s="199">
        <v>0</v>
      </c>
      <c r="H71" s="199">
        <v>0</v>
      </c>
      <c r="I71" s="199">
        <v>0</v>
      </c>
      <c r="J71" s="199">
        <v>0</v>
      </c>
      <c r="K71" s="199">
        <v>0</v>
      </c>
      <c r="L71" s="199">
        <v>0</v>
      </c>
      <c r="M71" s="199">
        <v>0</v>
      </c>
      <c r="N71" s="199">
        <v>0</v>
      </c>
      <c r="O71" s="199">
        <v>0</v>
      </c>
      <c r="P71" s="199">
        <v>0</v>
      </c>
      <c r="Q71" s="199">
        <v>0</v>
      </c>
      <c r="R71" s="199">
        <v>0</v>
      </c>
      <c r="S71" s="199">
        <v>0</v>
      </c>
      <c r="T71" s="199">
        <v>0</v>
      </c>
      <c r="U71" s="199">
        <v>0</v>
      </c>
      <c r="V71" s="199">
        <v>0</v>
      </c>
      <c r="W71" s="199">
        <v>0</v>
      </c>
      <c r="X71" s="199">
        <v>0</v>
      </c>
      <c r="Y71" s="199"/>
      <c r="Z71" s="199">
        <v>0</v>
      </c>
      <c r="AA71" s="199">
        <v>0</v>
      </c>
      <c r="AB71" s="199">
        <v>0</v>
      </c>
      <c r="AC71" s="199">
        <v>0</v>
      </c>
      <c r="AD71" s="199">
        <v>0</v>
      </c>
      <c r="AE71" s="199">
        <v>0</v>
      </c>
      <c r="AF71" s="199">
        <v>0</v>
      </c>
      <c r="AG71" s="199">
        <v>0</v>
      </c>
      <c r="AH71" s="147" t="str">
        <f t="shared" si="421"/>
        <v xml:space="preserve">проверка пройдена</v>
      </c>
      <c r="AI71" s="147" t="str">
        <f t="shared" si="423"/>
        <v xml:space="preserve">проверка пройдена</v>
      </c>
    </row>
    <row r="72" ht="30">
      <c r="A72" s="143"/>
      <c r="B72" s="143"/>
      <c r="C72" s="225" t="s">
        <v>1164</v>
      </c>
      <c r="D72" s="143" t="str">
        <f>VLOOKUP(C72,'Коды программ'!$A$2:$B$578,2,FALSE)</f>
        <v xml:space="preserve">Поварское и кондитерское дело</v>
      </c>
      <c r="E72" s="154" t="s">
        <v>22</v>
      </c>
      <c r="F72" s="158" t="s">
        <v>23</v>
      </c>
      <c r="G72" s="156">
        <v>0</v>
      </c>
      <c r="H72" s="156">
        <v>0</v>
      </c>
      <c r="I72" s="156">
        <v>0</v>
      </c>
      <c r="J72" s="156">
        <v>0</v>
      </c>
      <c r="K72" s="156">
        <v>0</v>
      </c>
      <c r="L72" s="156">
        <v>0</v>
      </c>
      <c r="M72" s="156">
        <v>0</v>
      </c>
      <c r="N72" s="156">
        <v>0</v>
      </c>
      <c r="O72" s="156">
        <v>0</v>
      </c>
      <c r="P72" s="156">
        <v>0</v>
      </c>
      <c r="Q72" s="156">
        <v>0</v>
      </c>
      <c r="R72" s="156">
        <v>0</v>
      </c>
      <c r="S72" s="156">
        <v>0</v>
      </c>
      <c r="T72" s="156">
        <v>0</v>
      </c>
      <c r="U72" s="156">
        <v>0</v>
      </c>
      <c r="V72" s="156">
        <v>0</v>
      </c>
      <c r="W72" s="156">
        <v>0</v>
      </c>
      <c r="X72" s="156">
        <v>0</v>
      </c>
      <c r="Y72" s="156">
        <v>0</v>
      </c>
      <c r="Z72" s="156">
        <v>0</v>
      </c>
      <c r="AA72" s="156">
        <v>0</v>
      </c>
      <c r="AB72" s="156">
        <v>0</v>
      </c>
      <c r="AC72" s="156">
        <v>0</v>
      </c>
      <c r="AD72" s="156">
        <v>0</v>
      </c>
      <c r="AE72" s="156">
        <v>0</v>
      </c>
      <c r="AF72" s="156">
        <v>0</v>
      </c>
      <c r="AG72" s="156">
        <v>0</v>
      </c>
      <c r="AH72" s="147" t="str">
        <f t="shared" si="421"/>
        <v xml:space="preserve">проверка пройдена</v>
      </c>
      <c r="AI72" s="147" t="str">
        <f t="shared" si="423"/>
        <v xml:space="preserve">проверка пройдена</v>
      </c>
    </row>
    <row r="73" ht="30">
      <c r="A73" s="143"/>
      <c r="B73" s="143"/>
      <c r="C73" s="225" t="s">
        <v>1164</v>
      </c>
      <c r="D73" s="143" t="str">
        <f>VLOOKUP(C73,'Коды программ'!$A$2:$B$578,2,FALSE)</f>
        <v xml:space="preserve">Поварское и кондитерское дело</v>
      </c>
      <c r="E73" s="154" t="s">
        <v>29</v>
      </c>
      <c r="F73" s="158" t="s">
        <v>30</v>
      </c>
      <c r="G73" s="156">
        <v>0</v>
      </c>
      <c r="H73" s="156">
        <v>0</v>
      </c>
      <c r="I73" s="156">
        <v>0</v>
      </c>
      <c r="J73" s="156">
        <v>0</v>
      </c>
      <c r="K73" s="156">
        <v>0</v>
      </c>
      <c r="L73" s="156">
        <v>0</v>
      </c>
      <c r="M73" s="156">
        <v>0</v>
      </c>
      <c r="N73" s="156">
        <v>0</v>
      </c>
      <c r="O73" s="156">
        <v>0</v>
      </c>
      <c r="P73" s="156">
        <v>0</v>
      </c>
      <c r="Q73" s="156">
        <v>0</v>
      </c>
      <c r="R73" s="156">
        <v>0</v>
      </c>
      <c r="S73" s="156">
        <v>0</v>
      </c>
      <c r="T73" s="156">
        <v>0</v>
      </c>
      <c r="U73" s="156">
        <v>0</v>
      </c>
      <c r="V73" s="156">
        <v>0</v>
      </c>
      <c r="W73" s="156">
        <v>0</v>
      </c>
      <c r="X73" s="156">
        <v>0</v>
      </c>
      <c r="Y73" s="156">
        <v>0</v>
      </c>
      <c r="Z73" s="156">
        <v>0</v>
      </c>
      <c r="AA73" s="156">
        <v>0</v>
      </c>
      <c r="AB73" s="156">
        <v>0</v>
      </c>
      <c r="AC73" s="156">
        <v>0</v>
      </c>
      <c r="AD73" s="156">
        <v>0</v>
      </c>
      <c r="AE73" s="156">
        <v>0</v>
      </c>
      <c r="AF73" s="156">
        <v>0</v>
      </c>
      <c r="AG73" s="156">
        <v>0</v>
      </c>
      <c r="AH73" s="147" t="str">
        <f t="shared" si="421"/>
        <v xml:space="preserve">проверка пройдена</v>
      </c>
      <c r="AI73" s="147" t="str">
        <f t="shared" si="423"/>
        <v xml:space="preserve">проверка пройдена</v>
      </c>
    </row>
    <row r="74" ht="30">
      <c r="A74" s="143"/>
      <c r="B74" s="143"/>
      <c r="C74" s="225" t="s">
        <v>1164</v>
      </c>
      <c r="D74" s="143" t="str">
        <f>VLOOKUP(C74,'Коды программ'!$A$2:$B$578,2,FALSE)</f>
        <v xml:space="preserve">Поварское и кондитерское дело</v>
      </c>
      <c r="E74" s="154" t="s">
        <v>36</v>
      </c>
      <c r="F74" s="158" t="s">
        <v>37</v>
      </c>
      <c r="G74" s="156">
        <v>0</v>
      </c>
      <c r="H74" s="156">
        <v>0</v>
      </c>
      <c r="I74" s="156">
        <v>0</v>
      </c>
      <c r="J74" s="156">
        <v>0</v>
      </c>
      <c r="K74" s="156">
        <v>0</v>
      </c>
      <c r="L74" s="156">
        <v>0</v>
      </c>
      <c r="M74" s="156">
        <v>0</v>
      </c>
      <c r="N74" s="156">
        <v>0</v>
      </c>
      <c r="O74" s="156">
        <v>0</v>
      </c>
      <c r="P74" s="156">
        <v>0</v>
      </c>
      <c r="Q74" s="156">
        <v>0</v>
      </c>
      <c r="R74" s="156">
        <v>0</v>
      </c>
      <c r="S74" s="156">
        <v>0</v>
      </c>
      <c r="T74" s="156">
        <v>0</v>
      </c>
      <c r="U74" s="156">
        <v>0</v>
      </c>
      <c r="V74" s="156">
        <v>0</v>
      </c>
      <c r="W74" s="156">
        <v>0</v>
      </c>
      <c r="X74" s="156">
        <v>0</v>
      </c>
      <c r="Y74" s="156">
        <v>0</v>
      </c>
      <c r="Z74" s="156">
        <v>0</v>
      </c>
      <c r="AA74" s="156">
        <v>0</v>
      </c>
      <c r="AB74" s="156">
        <v>0</v>
      </c>
      <c r="AC74" s="156">
        <v>0</v>
      </c>
      <c r="AD74" s="156">
        <v>0</v>
      </c>
      <c r="AE74" s="156">
        <v>0</v>
      </c>
      <c r="AF74" s="156">
        <v>0</v>
      </c>
      <c r="AG74" s="156">
        <v>0</v>
      </c>
      <c r="AH74" s="147" t="str">
        <f t="shared" si="421"/>
        <v xml:space="preserve">проверка пройдена</v>
      </c>
      <c r="AI74" s="147" t="str">
        <f t="shared" si="423"/>
        <v xml:space="preserve">проверка пройдена</v>
      </c>
    </row>
    <row r="75" ht="60">
      <c r="A75" s="143"/>
      <c r="B75" s="143"/>
      <c r="C75" s="225" t="s">
        <v>1164</v>
      </c>
      <c r="D75" s="143" t="str">
        <f>VLOOKUP(C75,'Коды программ'!$A$2:$B$578,2,FALSE)</f>
        <v xml:space="preserve">Поварское и кондитерское дело</v>
      </c>
      <c r="E75" s="153" t="s">
        <v>42</v>
      </c>
      <c r="F75" s="159" t="s">
        <v>43</v>
      </c>
      <c r="G75" s="156">
        <f>G71+G73</f>
        <v>0</v>
      </c>
      <c r="H75" s="156">
        <f t="shared" ref="H75:AF75" si="430">H71+H73</f>
        <v>0</v>
      </c>
      <c r="I75" s="156">
        <f t="shared" si="430"/>
        <v>0</v>
      </c>
      <c r="J75" s="156">
        <f t="shared" si="430"/>
        <v>0</v>
      </c>
      <c r="K75" s="156">
        <f t="shared" si="430"/>
        <v>0</v>
      </c>
      <c r="L75" s="156">
        <f t="shared" si="430"/>
        <v>0</v>
      </c>
      <c r="M75" s="156">
        <v>0</v>
      </c>
      <c r="N75" s="156">
        <v>0</v>
      </c>
      <c r="O75" s="156">
        <v>0</v>
      </c>
      <c r="P75" s="156">
        <f t="shared" si="430"/>
        <v>0</v>
      </c>
      <c r="Q75" s="156">
        <f t="shared" si="430"/>
        <v>0</v>
      </c>
      <c r="R75" s="156">
        <v>0</v>
      </c>
      <c r="S75" s="156">
        <f t="shared" si="430"/>
        <v>0</v>
      </c>
      <c r="T75" s="156">
        <f t="shared" si="430"/>
        <v>0</v>
      </c>
      <c r="U75" s="156">
        <f t="shared" si="430"/>
        <v>0</v>
      </c>
      <c r="V75" s="156">
        <f t="shared" si="430"/>
        <v>0</v>
      </c>
      <c r="W75" s="156">
        <f t="shared" si="430"/>
        <v>0</v>
      </c>
      <c r="X75" s="156">
        <f t="shared" si="430"/>
        <v>0</v>
      </c>
      <c r="Y75" s="156">
        <f t="shared" si="430"/>
        <v>0</v>
      </c>
      <c r="Z75" s="156">
        <f t="shared" si="430"/>
        <v>0</v>
      </c>
      <c r="AA75" s="156">
        <f t="shared" si="430"/>
        <v>0</v>
      </c>
      <c r="AB75" s="156">
        <f t="shared" si="430"/>
        <v>0</v>
      </c>
      <c r="AC75" s="156">
        <f t="shared" si="430"/>
        <v>0</v>
      </c>
      <c r="AD75" s="156">
        <f t="shared" si="430"/>
        <v>0</v>
      </c>
      <c r="AE75" s="156">
        <f t="shared" si="430"/>
        <v>0</v>
      </c>
      <c r="AF75" s="156">
        <f t="shared" si="430"/>
        <v>0</v>
      </c>
      <c r="AG75" s="156">
        <v>0</v>
      </c>
      <c r="AH75" s="147" t="str">
        <f t="shared" ref="AH75:AH84" si="431">IF(G75=H75+K75+L75+M75+N75+O75+P75+Q75+R75+S75+T75+U75+V75+W75+X75+Y75+Z75+AA75+AB75+AC75+AD75+AE75+AF75,"проверка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 xml:space="preserve">проверка пройдена</v>
      </c>
      <c r="AI75" s="147" t="str">
        <f t="shared" si="423"/>
        <v xml:space="preserve">проверка пройдена</v>
      </c>
    </row>
    <row r="76" ht="75">
      <c r="A76" s="143"/>
      <c r="B76" s="143"/>
      <c r="C76" s="225" t="s">
        <v>1164</v>
      </c>
      <c r="D76" s="143" t="str">
        <f>VLOOKUP(C76,'Коды программ'!$A$2:$B$578,2,FALSE)</f>
        <v xml:space="preserve">Поварское и кондитерское дело</v>
      </c>
      <c r="E76" s="153" t="s">
        <v>48</v>
      </c>
      <c r="F76" s="159" t="s">
        <v>49</v>
      </c>
      <c r="G76" s="156">
        <v>0</v>
      </c>
      <c r="H76" s="156">
        <v>0</v>
      </c>
      <c r="I76" s="156">
        <v>0</v>
      </c>
      <c r="J76" s="156">
        <v>0</v>
      </c>
      <c r="K76" s="156">
        <v>0</v>
      </c>
      <c r="L76" s="156">
        <v>0</v>
      </c>
      <c r="M76" s="156">
        <v>0</v>
      </c>
      <c r="N76" s="156">
        <v>0</v>
      </c>
      <c r="O76" s="156">
        <v>0</v>
      </c>
      <c r="P76" s="156">
        <v>0</v>
      </c>
      <c r="Q76" s="156">
        <v>0</v>
      </c>
      <c r="R76" s="156">
        <v>0</v>
      </c>
      <c r="S76" s="156">
        <v>0</v>
      </c>
      <c r="T76" s="156">
        <v>0</v>
      </c>
      <c r="U76" s="156">
        <v>0</v>
      </c>
      <c r="V76" s="156">
        <v>0</v>
      </c>
      <c r="W76" s="156">
        <v>0</v>
      </c>
      <c r="X76" s="156">
        <v>0</v>
      </c>
      <c r="Y76" s="156">
        <v>0</v>
      </c>
      <c r="Z76" s="156">
        <v>0</v>
      </c>
      <c r="AA76" s="156">
        <v>0</v>
      </c>
      <c r="AB76" s="156">
        <v>0</v>
      </c>
      <c r="AC76" s="156">
        <v>0</v>
      </c>
      <c r="AD76" s="156">
        <v>0</v>
      </c>
      <c r="AE76" s="156">
        <v>0</v>
      </c>
      <c r="AF76" s="156">
        <v>0</v>
      </c>
      <c r="AG76" s="156">
        <v>0</v>
      </c>
      <c r="AH76" s="147" t="str">
        <f t="shared" si="431"/>
        <v xml:space="preserve">проверка пройдена</v>
      </c>
      <c r="AI76" s="147" t="str">
        <f t="shared" si="423"/>
        <v xml:space="preserve">проверка пройдена</v>
      </c>
    </row>
    <row r="77" ht="30">
      <c r="A77" s="143"/>
      <c r="B77" s="143"/>
      <c r="C77" s="225" t="s">
        <v>1164</v>
      </c>
      <c r="D77" s="143" t="str">
        <f>VLOOKUP(C77,'Коды программ'!$A$2:$B$578,2,FALSE)</f>
        <v xml:space="preserve">Поварское и кондитерское дело</v>
      </c>
      <c r="E77" s="153" t="s">
        <v>54</v>
      </c>
      <c r="F77" s="159" t="s">
        <v>55</v>
      </c>
      <c r="G77" s="156">
        <v>0</v>
      </c>
      <c r="H77" s="156">
        <v>0</v>
      </c>
      <c r="I77" s="156">
        <v>0</v>
      </c>
      <c r="J77" s="156">
        <v>0</v>
      </c>
      <c r="K77" s="156">
        <v>0</v>
      </c>
      <c r="L77" s="156">
        <v>0</v>
      </c>
      <c r="M77" s="156">
        <v>0</v>
      </c>
      <c r="N77" s="156">
        <v>0</v>
      </c>
      <c r="O77" s="156">
        <v>0</v>
      </c>
      <c r="P77" s="156">
        <v>0</v>
      </c>
      <c r="Q77" s="156">
        <v>0</v>
      </c>
      <c r="R77" s="156">
        <v>0</v>
      </c>
      <c r="S77" s="156">
        <v>0</v>
      </c>
      <c r="T77" s="156">
        <v>0</v>
      </c>
      <c r="U77" s="156">
        <v>0</v>
      </c>
      <c r="V77" s="156">
        <v>0</v>
      </c>
      <c r="W77" s="156">
        <v>0</v>
      </c>
      <c r="X77" s="156">
        <v>0</v>
      </c>
      <c r="Y77" s="156">
        <v>0</v>
      </c>
      <c r="Z77" s="156">
        <v>0</v>
      </c>
      <c r="AA77" s="156">
        <v>0</v>
      </c>
      <c r="AB77" s="156">
        <v>0</v>
      </c>
      <c r="AC77" s="156">
        <v>0</v>
      </c>
      <c r="AD77" s="156">
        <v>0</v>
      </c>
      <c r="AE77" s="156">
        <v>0</v>
      </c>
      <c r="AF77" s="156">
        <v>0</v>
      </c>
      <c r="AG77" s="156">
        <v>0</v>
      </c>
      <c r="AH77" s="147" t="str">
        <f t="shared" si="431"/>
        <v xml:space="preserve">проверка пройдена</v>
      </c>
      <c r="AI77" s="147" t="str">
        <f t="shared" si="423"/>
        <v xml:space="preserve">проверка пройдена</v>
      </c>
    </row>
    <row r="78" ht="30">
      <c r="A78" s="143"/>
      <c r="B78" s="143"/>
      <c r="C78" s="225" t="s">
        <v>1164</v>
      </c>
      <c r="D78" s="143" t="str">
        <f>VLOOKUP(C78,'Коды программ'!$A$2:$B$578,2,FALSE)</f>
        <v xml:space="preserve">Поварское и кондитерское дело</v>
      </c>
      <c r="E78" s="153" t="s">
        <v>60</v>
      </c>
      <c r="F78" s="159" t="s">
        <v>61</v>
      </c>
      <c r="G78" s="156">
        <v>0</v>
      </c>
      <c r="H78" s="156">
        <v>0</v>
      </c>
      <c r="I78" s="156">
        <v>0</v>
      </c>
      <c r="J78" s="156">
        <v>0</v>
      </c>
      <c r="K78" s="156">
        <v>0</v>
      </c>
      <c r="L78" s="156">
        <v>0</v>
      </c>
      <c r="M78" s="156">
        <v>0</v>
      </c>
      <c r="N78" s="156">
        <v>0</v>
      </c>
      <c r="O78" s="156">
        <v>0</v>
      </c>
      <c r="P78" s="156">
        <v>0</v>
      </c>
      <c r="Q78" s="156">
        <v>0</v>
      </c>
      <c r="R78" s="156">
        <v>0</v>
      </c>
      <c r="S78" s="156">
        <v>0</v>
      </c>
      <c r="T78" s="156">
        <v>0</v>
      </c>
      <c r="U78" s="156">
        <v>0</v>
      </c>
      <c r="V78" s="156">
        <v>0</v>
      </c>
      <c r="W78" s="156">
        <v>0</v>
      </c>
      <c r="X78" s="156">
        <v>0</v>
      </c>
      <c r="Y78" s="156">
        <v>0</v>
      </c>
      <c r="Z78" s="156">
        <v>0</v>
      </c>
      <c r="AA78" s="156">
        <v>0</v>
      </c>
      <c r="AB78" s="156">
        <v>0</v>
      </c>
      <c r="AC78" s="156">
        <v>0</v>
      </c>
      <c r="AD78" s="156">
        <v>0</v>
      </c>
      <c r="AE78" s="156">
        <v>0</v>
      </c>
      <c r="AF78" s="156">
        <v>0</v>
      </c>
      <c r="AG78" s="156">
        <v>0</v>
      </c>
      <c r="AH78" s="147" t="str">
        <f t="shared" si="431"/>
        <v xml:space="preserve">проверка пройдена</v>
      </c>
      <c r="AI78" s="147" t="str">
        <f t="shared" si="423"/>
        <v xml:space="preserve">проверка пройдена</v>
      </c>
    </row>
    <row r="79" ht="30">
      <c r="A79" s="143"/>
      <c r="B79" s="143"/>
      <c r="C79" s="225" t="s">
        <v>1164</v>
      </c>
      <c r="D79" s="143" t="str">
        <f>VLOOKUP(C79,'Коды программ'!$A$2:$B$578,2,FALSE)</f>
        <v xml:space="preserve">Поварское и кондитерское дело</v>
      </c>
      <c r="E79" s="160" t="s">
        <v>65</v>
      </c>
      <c r="F79" s="161" t="s">
        <v>66</v>
      </c>
      <c r="G79" s="156">
        <v>0</v>
      </c>
      <c r="H79" s="156">
        <v>0</v>
      </c>
      <c r="I79" s="156">
        <v>0</v>
      </c>
      <c r="J79" s="156">
        <v>0</v>
      </c>
      <c r="K79" s="156">
        <v>0</v>
      </c>
      <c r="L79" s="156">
        <v>0</v>
      </c>
      <c r="M79" s="156">
        <v>0</v>
      </c>
      <c r="N79" s="156">
        <v>0</v>
      </c>
      <c r="O79" s="156">
        <v>0</v>
      </c>
      <c r="P79" s="156">
        <v>0</v>
      </c>
      <c r="Q79" s="156">
        <v>0</v>
      </c>
      <c r="R79" s="156">
        <v>0</v>
      </c>
      <c r="S79" s="156">
        <v>0</v>
      </c>
      <c r="T79" s="156">
        <v>0</v>
      </c>
      <c r="U79" s="156">
        <v>0</v>
      </c>
      <c r="V79" s="156">
        <v>0</v>
      </c>
      <c r="W79" s="156">
        <v>0</v>
      </c>
      <c r="X79" s="156">
        <v>0</v>
      </c>
      <c r="Y79" s="156">
        <v>0</v>
      </c>
      <c r="Z79" s="156">
        <v>0</v>
      </c>
      <c r="AA79" s="156">
        <v>0</v>
      </c>
      <c r="AB79" s="156">
        <v>0</v>
      </c>
      <c r="AC79" s="156">
        <v>0</v>
      </c>
      <c r="AD79" s="156">
        <v>0</v>
      </c>
      <c r="AE79" s="156">
        <v>0</v>
      </c>
      <c r="AF79" s="156">
        <v>0</v>
      </c>
      <c r="AG79" s="156">
        <v>0</v>
      </c>
      <c r="AH79" s="147" t="str">
        <f t="shared" si="431"/>
        <v xml:space="preserve">проверка пройдена</v>
      </c>
      <c r="AI79" s="147" t="str">
        <f t="shared" si="423"/>
        <v xml:space="preserve">проверка пройдена</v>
      </c>
    </row>
    <row r="80" ht="30">
      <c r="A80" s="143"/>
      <c r="B80" s="143"/>
      <c r="C80" s="225" t="s">
        <v>1164</v>
      </c>
      <c r="D80" s="143" t="str">
        <f>VLOOKUP(C80,'Коды программ'!$A$2:$B$578,2,FALSE)</f>
        <v xml:space="preserve">Поварское и кондитерское дело</v>
      </c>
      <c r="E80" s="160" t="s">
        <v>70</v>
      </c>
      <c r="F80" s="161" t="s">
        <v>71</v>
      </c>
      <c r="G80" s="156">
        <v>0</v>
      </c>
      <c r="H80" s="156">
        <v>0</v>
      </c>
      <c r="I80" s="156">
        <v>0</v>
      </c>
      <c r="J80" s="156">
        <v>0</v>
      </c>
      <c r="K80" s="156">
        <v>0</v>
      </c>
      <c r="L80" s="156">
        <v>0</v>
      </c>
      <c r="M80" s="156">
        <v>0</v>
      </c>
      <c r="N80" s="156">
        <v>0</v>
      </c>
      <c r="O80" s="156">
        <v>0</v>
      </c>
      <c r="P80" s="156">
        <v>0</v>
      </c>
      <c r="Q80" s="156">
        <v>0</v>
      </c>
      <c r="R80" s="156">
        <v>0</v>
      </c>
      <c r="S80" s="156">
        <v>0</v>
      </c>
      <c r="T80" s="156">
        <v>0</v>
      </c>
      <c r="U80" s="156">
        <v>0</v>
      </c>
      <c r="V80" s="156">
        <v>0</v>
      </c>
      <c r="W80" s="156">
        <v>0</v>
      </c>
      <c r="X80" s="156">
        <v>0</v>
      </c>
      <c r="Y80" s="156">
        <v>0</v>
      </c>
      <c r="Z80" s="156">
        <v>0</v>
      </c>
      <c r="AA80" s="156">
        <v>0</v>
      </c>
      <c r="AB80" s="156">
        <v>0</v>
      </c>
      <c r="AC80" s="156">
        <v>0</v>
      </c>
      <c r="AD80" s="156">
        <v>0</v>
      </c>
      <c r="AE80" s="156">
        <v>0</v>
      </c>
      <c r="AF80" s="156">
        <v>0</v>
      </c>
      <c r="AG80" s="156">
        <v>0</v>
      </c>
      <c r="AH80" s="147" t="str">
        <f t="shared" si="431"/>
        <v xml:space="preserve">проверка пройдена</v>
      </c>
      <c r="AI80" s="147" t="str">
        <f t="shared" si="423"/>
        <v xml:space="preserve">проверка пройдена</v>
      </c>
    </row>
    <row r="81" ht="30">
      <c r="A81" s="143"/>
      <c r="B81" s="143"/>
      <c r="C81" s="225" t="s">
        <v>1164</v>
      </c>
      <c r="D81" s="143" t="str">
        <f>VLOOKUP(C81,'Коды программ'!$A$2:$B$578,2,FALSE)</f>
        <v xml:space="preserve">Поварское и кондитерское дело</v>
      </c>
      <c r="E81" s="160" t="s">
        <v>75</v>
      </c>
      <c r="F81" s="161" t="s">
        <v>76</v>
      </c>
      <c r="G81" s="156">
        <v>0</v>
      </c>
      <c r="H81" s="156">
        <v>0</v>
      </c>
      <c r="I81" s="156">
        <v>0</v>
      </c>
      <c r="J81" s="156">
        <v>0</v>
      </c>
      <c r="K81" s="156">
        <v>0</v>
      </c>
      <c r="L81" s="156">
        <v>0</v>
      </c>
      <c r="M81" s="156">
        <v>0</v>
      </c>
      <c r="N81" s="156">
        <v>0</v>
      </c>
      <c r="O81" s="156">
        <v>0</v>
      </c>
      <c r="P81" s="156">
        <v>0</v>
      </c>
      <c r="Q81" s="156">
        <v>0</v>
      </c>
      <c r="R81" s="156">
        <v>0</v>
      </c>
      <c r="S81" s="156">
        <v>0</v>
      </c>
      <c r="T81" s="156">
        <v>0</v>
      </c>
      <c r="U81" s="156">
        <v>0</v>
      </c>
      <c r="V81" s="156">
        <v>0</v>
      </c>
      <c r="W81" s="156">
        <v>0</v>
      </c>
      <c r="X81" s="156">
        <v>0</v>
      </c>
      <c r="Y81" s="156">
        <v>0</v>
      </c>
      <c r="Z81" s="156">
        <v>0</v>
      </c>
      <c r="AA81" s="156">
        <v>0</v>
      </c>
      <c r="AB81" s="156">
        <v>0</v>
      </c>
      <c r="AC81" s="156">
        <v>0</v>
      </c>
      <c r="AD81" s="156">
        <v>0</v>
      </c>
      <c r="AE81" s="156">
        <v>0</v>
      </c>
      <c r="AF81" s="156">
        <v>0</v>
      </c>
      <c r="AG81" s="156">
        <v>0</v>
      </c>
      <c r="AH81" s="147" t="str">
        <f t="shared" si="431"/>
        <v xml:space="preserve">проверка пройдена</v>
      </c>
      <c r="AI81" s="147" t="str">
        <f t="shared" si="423"/>
        <v xml:space="preserve">проверка пройдена</v>
      </c>
    </row>
    <row r="82" ht="30">
      <c r="A82" s="143"/>
      <c r="B82" s="143"/>
      <c r="C82" s="225" t="s">
        <v>1164</v>
      </c>
      <c r="D82" s="143" t="str">
        <f>VLOOKUP(C82,'Коды программ'!$A$2:$B$578,2,FALSE)</f>
        <v xml:space="preserve">Поварское и кондитерское дело</v>
      </c>
      <c r="E82" s="160" t="s">
        <v>80</v>
      </c>
      <c r="F82" s="161" t="s">
        <v>81</v>
      </c>
      <c r="G82" s="156">
        <v>0</v>
      </c>
      <c r="H82" s="156">
        <v>0</v>
      </c>
      <c r="I82" s="156">
        <v>0</v>
      </c>
      <c r="J82" s="156">
        <v>0</v>
      </c>
      <c r="K82" s="156">
        <v>0</v>
      </c>
      <c r="L82" s="156">
        <v>0</v>
      </c>
      <c r="M82" s="156">
        <v>0</v>
      </c>
      <c r="N82" s="156">
        <v>0</v>
      </c>
      <c r="O82" s="156">
        <v>0</v>
      </c>
      <c r="P82" s="156">
        <v>0</v>
      </c>
      <c r="Q82" s="156">
        <v>0</v>
      </c>
      <c r="R82" s="156">
        <v>0</v>
      </c>
      <c r="S82" s="156">
        <v>0</v>
      </c>
      <c r="T82" s="156">
        <v>0</v>
      </c>
      <c r="U82" s="156">
        <v>0</v>
      </c>
      <c r="V82" s="156">
        <v>0</v>
      </c>
      <c r="W82" s="156">
        <v>0</v>
      </c>
      <c r="X82" s="156">
        <v>0</v>
      </c>
      <c r="Y82" s="156">
        <v>0</v>
      </c>
      <c r="Z82" s="156">
        <v>0</v>
      </c>
      <c r="AA82" s="156">
        <v>0</v>
      </c>
      <c r="AB82" s="156">
        <v>0</v>
      </c>
      <c r="AC82" s="156">
        <v>0</v>
      </c>
      <c r="AD82" s="156">
        <v>0</v>
      </c>
      <c r="AE82" s="156">
        <v>0</v>
      </c>
      <c r="AF82" s="156">
        <v>0</v>
      </c>
      <c r="AG82" s="156">
        <v>0</v>
      </c>
      <c r="AH82" s="147" t="str">
        <f t="shared" si="431"/>
        <v xml:space="preserve">проверка пройдена</v>
      </c>
      <c r="AI82" s="147" t="str">
        <f t="shared" si="423"/>
        <v xml:space="preserve">проверка пройдена</v>
      </c>
    </row>
    <row r="83" ht="60">
      <c r="A83" s="143"/>
      <c r="B83" s="143"/>
      <c r="C83" s="225" t="s">
        <v>1164</v>
      </c>
      <c r="D83" s="143" t="str">
        <f>VLOOKUP(C83,'Коды программ'!$A$2:$B$578,2,FALSE)</f>
        <v xml:space="preserve">Поварское и кондитерское дело</v>
      </c>
      <c r="E83" s="153" t="s">
        <v>85</v>
      </c>
      <c r="F83" s="162" t="s">
        <v>86</v>
      </c>
      <c r="G83" s="156">
        <v>0</v>
      </c>
      <c r="H83" s="156">
        <v>0</v>
      </c>
      <c r="I83" s="156">
        <v>0</v>
      </c>
      <c r="J83" s="156">
        <v>0</v>
      </c>
      <c r="K83" s="156">
        <v>0</v>
      </c>
      <c r="L83" s="156">
        <v>0</v>
      </c>
      <c r="M83" s="156">
        <v>0</v>
      </c>
      <c r="N83" s="156">
        <v>0</v>
      </c>
      <c r="O83" s="156">
        <v>0</v>
      </c>
      <c r="P83" s="156">
        <v>0</v>
      </c>
      <c r="Q83" s="156">
        <v>0</v>
      </c>
      <c r="R83" s="156">
        <v>0</v>
      </c>
      <c r="S83" s="156">
        <v>0</v>
      </c>
      <c r="T83" s="156">
        <v>0</v>
      </c>
      <c r="U83" s="156">
        <v>0</v>
      </c>
      <c r="V83" s="156">
        <v>0</v>
      </c>
      <c r="W83" s="156">
        <v>0</v>
      </c>
      <c r="X83" s="156">
        <v>0</v>
      </c>
      <c r="Y83" s="156">
        <v>0</v>
      </c>
      <c r="Z83" s="156">
        <v>0</v>
      </c>
      <c r="AA83" s="156">
        <v>0</v>
      </c>
      <c r="AB83" s="156">
        <v>0</v>
      </c>
      <c r="AC83" s="156">
        <v>0</v>
      </c>
      <c r="AD83" s="156">
        <v>0</v>
      </c>
      <c r="AE83" s="156">
        <v>0</v>
      </c>
      <c r="AF83" s="156">
        <v>0</v>
      </c>
      <c r="AG83" s="156">
        <v>0</v>
      </c>
      <c r="AH83" s="147" t="str">
        <f t="shared" si="431"/>
        <v xml:space="preserve">проверка пройдена</v>
      </c>
      <c r="AI83" s="147" t="str">
        <f t="shared" si="423"/>
        <v xml:space="preserve">проверка пройдена</v>
      </c>
    </row>
    <row r="84" ht="75">
      <c r="A84" s="143"/>
      <c r="B84" s="143"/>
      <c r="C84" s="225" t="s">
        <v>1164</v>
      </c>
      <c r="D84" s="143" t="str">
        <f>VLOOKUP(C84,'Коды программ'!$A$2:$B$578,2,FALSE)</f>
        <v xml:space="preserve">Поварское и кондитерское дело</v>
      </c>
      <c r="E84" s="153" t="s">
        <v>90</v>
      </c>
      <c r="F84" s="162" t="s">
        <v>91</v>
      </c>
      <c r="G84" s="156">
        <v>0</v>
      </c>
      <c r="H84" s="156">
        <v>0</v>
      </c>
      <c r="I84" s="156">
        <v>0</v>
      </c>
      <c r="J84" s="156">
        <v>0</v>
      </c>
      <c r="K84" s="156">
        <v>0</v>
      </c>
      <c r="L84" s="156">
        <v>0</v>
      </c>
      <c r="M84" s="156">
        <v>0</v>
      </c>
      <c r="N84" s="156">
        <v>0</v>
      </c>
      <c r="O84" s="156">
        <v>0</v>
      </c>
      <c r="P84" s="156">
        <v>0</v>
      </c>
      <c r="Q84" s="156">
        <v>0</v>
      </c>
      <c r="R84" s="156">
        <v>0</v>
      </c>
      <c r="S84" s="156">
        <v>0</v>
      </c>
      <c r="T84" s="156">
        <v>0</v>
      </c>
      <c r="U84" s="156">
        <v>0</v>
      </c>
      <c r="V84" s="156">
        <v>0</v>
      </c>
      <c r="W84" s="156">
        <v>0</v>
      </c>
      <c r="X84" s="156">
        <v>0</v>
      </c>
      <c r="Y84" s="156">
        <v>0</v>
      </c>
      <c r="Z84" s="156">
        <v>0</v>
      </c>
      <c r="AA84" s="156">
        <v>0</v>
      </c>
      <c r="AB84" s="156">
        <v>0</v>
      </c>
      <c r="AC84" s="156">
        <v>0</v>
      </c>
      <c r="AD84" s="156">
        <v>0</v>
      </c>
      <c r="AE84" s="156">
        <v>0</v>
      </c>
      <c r="AF84" s="156">
        <v>0</v>
      </c>
      <c r="AG84" s="156">
        <v>0</v>
      </c>
      <c r="AH84" s="147" t="str">
        <f t="shared" si="431"/>
        <v xml:space="preserve">проверка пройдена</v>
      </c>
      <c r="AI84" s="147" t="str">
        <f t="shared" si="423"/>
        <v xml:space="preserve">проверка пройдена</v>
      </c>
    </row>
    <row r="85" ht="30">
      <c r="A85" s="143"/>
      <c r="B85" s="143"/>
      <c r="C85" s="225" t="s">
        <v>1164</v>
      </c>
      <c r="D85" s="143" t="str">
        <f>VLOOKUP(C85,'Коды программ'!$A$2:$B$578,2,FALSE)</f>
        <v xml:space="preserve">Поварское и кондитерское дело</v>
      </c>
      <c r="E85" s="163" t="s">
        <v>1331</v>
      </c>
      <c r="F85" s="164" t="s">
        <v>1362</v>
      </c>
      <c r="G85" s="165" t="str">
        <f>IF(AND(G71&lt;=G70,G72&lt;=G71,G73&lt;=G70,G74&lt;=G70,G75=(G71+G73),G75=(G76+G77+G78+G79+G80+G81+G82),G83&lt;=G75,G84&lt;=G75,(G71+G73)&lt;=G70,G76&lt;=G75,G77&lt;=G75,G78&lt;=G75,G79&lt;=G75,G80&lt;=G75,G81&lt;=G75,G82&lt;=G75,G83&lt;=G74,G83&lt;=G75),"проверка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H85" s="165" t="str">
        <f t="shared" ref="H85:AF85" si="432">IF(AND(H71&lt;=H70,H72&lt;=H71,H73&lt;=H70,H74&lt;=H70,H75=(H71+H73),H75=(H76+H77+H78+H79+H80+H81+H82),H83&lt;=H75,H84&lt;=H75,(H71+H73)&lt;=H70,H76&lt;=H75,H77&lt;=H75,H78&lt;=H75,H79&lt;=H75,H80&lt;=H75,H81&lt;=H75,H82&lt;=H75,H83&lt;=H74,H83&lt;=H75),"проверка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I85" s="165" t="str">
        <f t="shared" si="432"/>
        <v xml:space="preserve">проверка пройдена</v>
      </c>
      <c r="J85" s="165" t="str">
        <f t="shared" si="432"/>
        <v xml:space="preserve">проверка пройдена</v>
      </c>
      <c r="K85" s="165" t="str">
        <f t="shared" si="432"/>
        <v xml:space="preserve">проверка пройдена</v>
      </c>
      <c r="L85" s="165" t="str">
        <f t="shared" si="432"/>
        <v xml:space="preserve">проверка пройдена</v>
      </c>
      <c r="M85" s="165" t="str">
        <f t="shared" si="432"/>
        <v xml:space="preserve">проверка пройдена</v>
      </c>
      <c r="N85" s="165" t="str">
        <f t="shared" si="432"/>
        <v xml:space="preserve">проверка пройдена</v>
      </c>
      <c r="O85" s="165" t="str">
        <f t="shared" si="432"/>
        <v xml:space="preserve">проверка пройдена</v>
      </c>
      <c r="P85" s="165" t="str">
        <f t="shared" si="432"/>
        <v xml:space="preserve">проверка пройдена</v>
      </c>
      <c r="Q85" s="165" t="str">
        <f t="shared" si="432"/>
        <v xml:space="preserve">проверка пройдена</v>
      </c>
      <c r="R85" s="165" t="str">
        <f t="shared" si="432"/>
        <v xml:space="preserve">проверка пройдена</v>
      </c>
      <c r="S85" s="165" t="str">
        <f t="shared" si="432"/>
        <v xml:space="preserve">проверка пройдена</v>
      </c>
      <c r="T85" s="165" t="str">
        <f t="shared" si="432"/>
        <v xml:space="preserve">проверка пройдена</v>
      </c>
      <c r="U85" s="165" t="str">
        <f t="shared" si="432"/>
        <v xml:space="preserve">проверка пройдена</v>
      </c>
      <c r="V85" s="165" t="str">
        <f t="shared" si="432"/>
        <v xml:space="preserve">проверка пройдена</v>
      </c>
      <c r="W85" s="165" t="str">
        <f t="shared" si="432"/>
        <v xml:space="preserve">проверка пройдена</v>
      </c>
      <c r="X85" s="165" t="str">
        <f t="shared" si="432"/>
        <v xml:space="preserve">проверка пройдена</v>
      </c>
      <c r="Y85" s="165" t="str">
        <f t="shared" si="432"/>
        <v xml:space="preserve">проверка пройдена</v>
      </c>
      <c r="Z85" s="165" t="str">
        <f t="shared" si="432"/>
        <v xml:space="preserve">проверка пройдена</v>
      </c>
      <c r="AA85" s="165" t="str">
        <f t="shared" si="432"/>
        <v xml:space="preserve">проверка пройдена</v>
      </c>
      <c r="AB85" s="165" t="str">
        <f t="shared" si="432"/>
        <v xml:space="preserve">проверка пройдена</v>
      </c>
      <c r="AC85" s="165" t="str">
        <f t="shared" si="432"/>
        <v xml:space="preserve">проверка пройдена</v>
      </c>
      <c r="AD85" s="165" t="str">
        <f t="shared" si="432"/>
        <v xml:space="preserve">проверка пройдена</v>
      </c>
      <c r="AE85" s="165" t="str">
        <f t="shared" si="432"/>
        <v xml:space="preserve">проверка пройдена</v>
      </c>
      <c r="AF85" s="165" t="str">
        <f t="shared" si="432"/>
        <v xml:space="preserve">проверка пройдена</v>
      </c>
      <c r="AG85" s="166"/>
      <c r="AH85" s="147"/>
      <c r="AI85" s="147"/>
    </row>
    <row r="86" ht="14.25">
      <c r="H86" s="141"/>
    </row>
  </sheetData>
  <protectedRanges>
    <protectedRange name="ввод1" sqref="D9:D21 D25:D37 D41:D53 D57:D69 D73:D85" algorithmName="SHA-512" hashValue="7Al42mNS4iqdROyPKrN3jk1J1+tYozJ0SIMTKjNwFJiwesGbKykhZIihxM93+tLryw6KQ7kN5jZY3hiSZESdew==" saltValue="9lUM2D01F6dZOw8HXuI1Cg==" spinCount="100000"/>
    <protectedRange name="ввод2" sqref="H9:S10 H11:AH11 H12:AE13 H14:AH21 H25:AH37 H41:AH53 H57:AH69 H73:AH85" algorithmName="SHA-512" hashValue="jktB72hv0lZgXmukA0npPcCWzcI07MPbUVSHgSqLpg/M19rQpu+eDYxn+JcyEN5kjl2IVBju9whNY+ES8foamA==" saltValue="7tpgDvfYA6DnNRPV8s9dvQ==" spinCount="100000"/>
    <protectedRange name="ввод1_1" sqref="C6:C21" algorithmName="SHA-512" hashValue="7Al42mNS4iqdROyPKrN3jk1J1+tYozJ0SIMTKjNwFJiwesGbKykhZIihxM93+tLryw6KQ7kN5jZY3hiSZESdew==" saltValue="9lUM2D01F6dZOw8HXuI1Cg==" spinCount="100000"/>
    <protectedRange name="ввод1_2" sqref="C22:C37" algorithmName="SHA-512" hashValue="7Al42mNS4iqdROyPKrN3jk1J1+tYozJ0SIMTKjNwFJiwesGbKykhZIihxM93+tLryw6KQ7kN5jZY3hiSZESdew==" saltValue="9lUM2D01F6dZOw8HXuI1Cg==" spinCount="100000"/>
    <protectedRange name="ввод1_3" sqref="C38:C53" algorithmName="SHA-512" hashValue="7Al42mNS4iqdROyPKrN3jk1J1+tYozJ0SIMTKjNwFJiwesGbKykhZIihxM93+tLryw6KQ7kN5jZY3hiSZESdew==" saltValue="9lUM2D01F6dZOw8HXuI1Cg==" spinCount="100000"/>
    <protectedRange name="ввод1_4" sqref="C54:C69" algorithmName="SHA-512" hashValue="7Al42mNS4iqdROyPKrN3jk1J1+tYozJ0SIMTKjNwFJiwesGbKykhZIihxM93+tLryw6KQ7kN5jZY3hiSZESdew==" saltValue="9lUM2D01F6dZOw8HXuI1Cg==" spinCount="100000"/>
    <protectedRange name="ввод1_5" sqref="C70:C85" algorithmName="SHA-512" hashValue="7Al42mNS4iqdROyPKrN3jk1J1+tYozJ0SIMTKjNwFJiwesGbKykhZIihxM93+tLryw6KQ7kN5jZY3hiSZESdew==" saltValue="9lUM2D01F6dZOw8HXuI1Cg==" spinCount="100000"/>
    <protectedRange name="ввод2_1" sqref="G6:AG6" algorithmName="SHA-512" hashValue="jktB72hv0lZgXmukA0npPcCWzcI07MPbUVSHgSqLpg/M19rQpu+eDYxn+JcyEN5kjl2IVBju9whNY+ES8foamA==" saltValue="7tpgDvfYA6DnNRPV8s9dvQ==" spinCount="100000"/>
    <protectedRange name="ввод2_2" sqref="G22:AG22" algorithmName="SHA-512" hashValue="jktB72hv0lZgXmukA0npPcCWzcI07MPbUVSHgSqLpg/M19rQpu+eDYxn+JcyEN5kjl2IVBju9whNY+ES8foamA==" saltValue="7tpgDvfYA6DnNRPV8s9dvQ==" spinCount="100000"/>
    <protectedRange name="ввод2_3" sqref="G38:AG38" algorithmName="SHA-512" hashValue="jktB72hv0lZgXmukA0npPcCWzcI07MPbUVSHgSqLpg/M19rQpu+eDYxn+JcyEN5kjl2IVBju9whNY+ES8foamA==" saltValue="7tpgDvfYA6DnNRPV8s9dvQ==" spinCount="100000"/>
    <protectedRange name="ввод2_4" sqref="G54:AG54" algorithmName="SHA-512" hashValue="jktB72hv0lZgXmukA0npPcCWzcI07MPbUVSHgSqLpg/M19rQpu+eDYxn+JcyEN5kjl2IVBju9whNY+ES8foamA==" saltValue="7tpgDvfYA6DnNRPV8s9dvQ==" spinCount="100000"/>
    <protectedRange name="ввод2_5" sqref="G70:AG70" algorithmName="SHA-512" hashValue="jktB72hv0lZgXmukA0npPcCWzcI07MPbUVSHgSqLpg/M19rQpu+eDYxn+JcyEN5kjl2IVBju9whNY+ES8foamA==" saltValue="7tpgDvfYA6DnNRPV8s9dvQ==" spinCount="100000"/>
    <protectedRange name="ввод2_6" sqref="H7:AH7" algorithmName="SHA-512" hashValue="jktB72hv0lZgXmukA0npPcCWzcI07MPbUVSHgSqLpg/M19rQpu+eDYxn+JcyEN5kjl2IVBju9whNY+ES8foamA==" saltValue="7tpgDvfYA6DnNRPV8s9dvQ==" spinCount="100000"/>
    <protectedRange name="ввод2_7" sqref="T9:T10" algorithmName="SHA-512" hashValue="jktB72hv0lZgXmukA0npPcCWzcI07MPbUVSHgSqLpg/M19rQpu+eDYxn+JcyEN5kjl2IVBju9whNY+ES8foamA==" saltValue="7tpgDvfYA6DnNRPV8s9dvQ==" spinCount="100000"/>
    <protectedRange name="ввод2_8" sqref="U9:U10" algorithmName="SHA-512" hashValue="jktB72hv0lZgXmukA0npPcCWzcI07MPbUVSHgSqLpg/M19rQpu+eDYxn+JcyEN5kjl2IVBju9whNY+ES8foamA==" saltValue="7tpgDvfYA6DnNRPV8s9dvQ==" spinCount="100000"/>
    <protectedRange name="ввод2_9" sqref="V9:V10" algorithmName="SHA-512" hashValue="jktB72hv0lZgXmukA0npPcCWzcI07MPbUVSHgSqLpg/M19rQpu+eDYxn+JcyEN5kjl2IVBju9whNY+ES8foamA==" saltValue="7tpgDvfYA6DnNRPV8s9dvQ==" spinCount="100000"/>
    <protectedRange name="ввод2_10" sqref="W9:W10" algorithmName="SHA-512" hashValue="jktB72hv0lZgXmukA0npPcCWzcI07MPbUVSHgSqLpg/M19rQpu+eDYxn+JcyEN5kjl2IVBju9whNY+ES8foamA==" saltValue="7tpgDvfYA6DnNRPV8s9dvQ==" spinCount="100000"/>
    <protectedRange name="ввод2_11" sqref="X9:X10" algorithmName="SHA-512" hashValue="jktB72hv0lZgXmukA0npPcCWzcI07MPbUVSHgSqLpg/M19rQpu+eDYxn+JcyEN5kjl2IVBju9whNY+ES8foamA==" saltValue="7tpgDvfYA6DnNRPV8s9dvQ==" spinCount="100000"/>
    <protectedRange name="ввод2_12" sqref="Y9:Y10" algorithmName="SHA-512" hashValue="jktB72hv0lZgXmukA0npPcCWzcI07MPbUVSHgSqLpg/M19rQpu+eDYxn+JcyEN5kjl2IVBju9whNY+ES8foamA==" saltValue="7tpgDvfYA6DnNRPV8s9dvQ==" spinCount="100000"/>
    <protectedRange name="ввод2_13" sqref="Z9:Z10" algorithmName="SHA-512" hashValue="jktB72hv0lZgXmukA0npPcCWzcI07MPbUVSHgSqLpg/M19rQpu+eDYxn+JcyEN5kjl2IVBju9whNY+ES8foamA==" saltValue="7tpgDvfYA6DnNRPV8s9dvQ==" spinCount="100000"/>
    <protectedRange name="ввод2_14" sqref="AA9:AA10" algorithmName="SHA-512" hashValue="jktB72hv0lZgXmukA0npPcCWzcI07MPbUVSHgSqLpg/M19rQpu+eDYxn+JcyEN5kjl2IVBju9whNY+ES8foamA==" saltValue="7tpgDvfYA6DnNRPV8s9dvQ==" spinCount="100000"/>
    <protectedRange name="ввод2_15" sqref="AB9:AB10" algorithmName="SHA-512" hashValue="jktB72hv0lZgXmukA0npPcCWzcI07MPbUVSHgSqLpg/M19rQpu+eDYxn+JcyEN5kjl2IVBju9whNY+ES8foamA==" saltValue="7tpgDvfYA6DnNRPV8s9dvQ==" spinCount="100000"/>
    <protectedRange name="ввод2_16" sqref="AC9:AC10" algorithmName="SHA-512" hashValue="jktB72hv0lZgXmukA0npPcCWzcI07MPbUVSHgSqLpg/M19rQpu+eDYxn+JcyEN5kjl2IVBju9whNY+ES8foamA==" saltValue="7tpgDvfYA6DnNRPV8s9dvQ==" spinCount="100000"/>
    <protectedRange name="ввод2_17" sqref="AD9:AD10" algorithmName="SHA-512" hashValue="jktB72hv0lZgXmukA0npPcCWzcI07MPbUVSHgSqLpg/M19rQpu+eDYxn+JcyEN5kjl2IVBju9whNY+ES8foamA==" saltValue="7tpgDvfYA6DnNRPV8s9dvQ==" spinCount="100000"/>
    <protectedRange name="ввод2_18" sqref="AE9:AE10" algorithmName="SHA-512" hashValue="jktB72hv0lZgXmukA0npPcCWzcI07MPbUVSHgSqLpg/M19rQpu+eDYxn+JcyEN5kjl2IVBju9whNY+ES8foamA==" saltValue="7tpgDvfYA6DnNRPV8s9dvQ==" spinCount="100000"/>
    <protectedRange name="ввод2_19" sqref="AF9:AF10" algorithmName="SHA-512" hashValue="jktB72hv0lZgXmukA0npPcCWzcI07MPbUVSHgSqLpg/M19rQpu+eDYxn+JcyEN5kjl2IVBju9whNY+ES8foamA==" saltValue="7tpgDvfYA6DnNRPV8s9dvQ==" spinCount="100000"/>
    <protectedRange name="ввод2_20" sqref="AG9:AN10" algorithmName="SHA-512" hashValue="jktB72hv0lZgXmukA0npPcCWzcI07MPbUVSHgSqLpg/M19rQpu+eDYxn+JcyEN5kjl2IVBju9whNY+ES8foamA==" saltValue="7tpgDvfYA6DnNRPV8s9dvQ==" spinCount="100000"/>
    <protectedRange name="ввод2_21" sqref="AN12:AN13" algorithmName="SHA-512" hashValue="jktB72hv0lZgXmukA0npPcCWzcI07MPbUVSHgSqLpg/M19rQpu+eDYxn+JcyEN5kjl2IVBju9whNY+ES8foamA==" saltValue="7tpgDvfYA6DnNRPV8s9dvQ==" spinCount="100000"/>
    <protectedRange name="ввод2_22" sqref="AF12:AM13" algorithmName="SHA-512" hashValue="jktB72hv0lZgXmukA0npPcCWzcI07MPbUVSHgSqLpg/M19rQpu+eDYxn+JcyEN5kjl2IVBju9whNY+ES8foamA==" saltValue="7tpgDvfYA6DnNRPV8s9dvQ==" spinCount="100000"/>
  </protectedRanges>
  <mergeCells count="17">
    <mergeCell ref="A1:AG1"/>
    <mergeCell ref="A2:A4"/>
    <mergeCell ref="B2:B4"/>
    <mergeCell ref="C2:C4"/>
    <mergeCell ref="D2:D4"/>
    <mergeCell ref="E2:E4"/>
    <mergeCell ref="F2:F4"/>
    <mergeCell ref="G2:G4"/>
    <mergeCell ref="H2:AF2"/>
    <mergeCell ref="AG2:AG4"/>
    <mergeCell ref="AH2:AH4"/>
    <mergeCell ref="AI2:AI4"/>
    <mergeCell ref="H3:M3"/>
    <mergeCell ref="N3:P3"/>
    <mergeCell ref="Q3:T3"/>
    <mergeCell ref="U3:Z3"/>
    <mergeCell ref="AA3:AF3"/>
  </mergeCells>
  <printOptions headings="0" gridLines="0"/>
  <pageMargins left="0.25" right="0.25" top="0.75" bottom="0.75" header="0.30000001192092901" footer="0.30000001192092901"/>
  <pageSetup paperSize="9" scale="41" fitToWidth="1" fitToHeight="1" pageOrder="downThenOver" orientation="portrait" usePrinterDefaults="1" blackAndWhite="0" draft="0" cellComments="none" useFirstPageNumber="0" errors="displayed" horizontalDpi="600" verticalDpi="600" copies="1"/>
  <headerFooter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topLeftCell="B1" zoomScale="70" workbookViewId="0">
      <selection activeCell="C22" activeCellId="0" sqref="C22:C37"/>
    </sheetView>
  </sheetViews>
  <sheetFormatPr defaultColWidth="9.1796875" defaultRowHeight="14.25"/>
  <cols>
    <col customWidth="1" min="1" max="1" style="141" width="19.1796875"/>
    <col customWidth="1" min="2" max="2" style="141" width="19.453125"/>
    <col customWidth="1" min="3" max="3" style="141" width="21"/>
    <col customWidth="1" min="4" max="4" style="141" width="27"/>
    <col customWidth="1" min="5" max="5" style="141" width="8.81640625"/>
    <col customWidth="1" min="6" max="6" style="141" width="39.26953125"/>
    <col customWidth="1" min="7" max="7" style="141" width="27.453125"/>
    <col customWidth="1" min="8" max="9" style="141" width="21.81640625"/>
    <col customWidth="1" min="10" max="10" style="141" width="22.54296875"/>
    <col customWidth="1" min="11" max="11" style="141" width="14.453125"/>
    <col customWidth="1" min="12" max="12" style="141" width="18.1796875"/>
    <col customWidth="1" min="13" max="13" style="141" width="15.81640625"/>
    <col customWidth="1" min="14" max="14" style="141" width="19.453125"/>
    <col customWidth="1" min="15" max="15" style="141" width="33"/>
    <col customWidth="1" min="16" max="17" style="141" width="18.26953125"/>
    <col customWidth="1" min="18" max="18" style="141" width="21"/>
    <col customWidth="1" min="19" max="19" style="141" width="22"/>
    <col customWidth="1" min="20" max="20" style="141" width="21.54296875"/>
    <col customWidth="1" min="21" max="21" style="141" width="20.26953125"/>
    <col customWidth="1" min="22" max="23" style="141" width="18.26953125"/>
    <col customWidth="1" min="24" max="25" style="141" width="20"/>
    <col customWidth="1" min="26" max="26" style="141" width="23.1796875"/>
    <col customWidth="1" min="27" max="27" style="141" width="20"/>
    <col customWidth="1" min="28" max="28" style="141" width="18.1796875"/>
    <col customWidth="1" min="29" max="29" style="141" width="20"/>
    <col customWidth="1" min="30" max="30" style="141" width="15.26953125"/>
    <col customWidth="1" min="31" max="31" style="141" width="32"/>
    <col customWidth="1" min="32" max="32" style="141" width="15.54296875"/>
    <col customWidth="1" min="33" max="33" style="141" width="24"/>
    <col customWidth="1" min="34" max="34" style="141" width="53"/>
    <col customWidth="1" min="35" max="35" style="141" width="44.453125"/>
    <col min="36" max="16384" style="141" width="9.1796875"/>
  </cols>
  <sheetData>
    <row r="1" ht="193" customHeight="1">
      <c r="A1" s="55" t="s">
        <v>1350</v>
      </c>
      <c r="B1" s="56"/>
      <c r="C1" s="57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</row>
    <row r="2" s="142" customFormat="1" ht="42.75" customHeight="1">
      <c r="A2" s="143" t="s">
        <v>1291</v>
      </c>
      <c r="B2" s="143" t="s">
        <v>1351</v>
      </c>
      <c r="C2" s="143" t="s">
        <v>1293</v>
      </c>
      <c r="D2" s="143" t="s">
        <v>1294</v>
      </c>
      <c r="E2" s="143" t="s">
        <v>1295</v>
      </c>
      <c r="F2" s="143" t="s">
        <v>1352</v>
      </c>
      <c r="G2" s="144" t="s">
        <v>1353</v>
      </c>
      <c r="H2" s="145" t="s">
        <v>1298</v>
      </c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45"/>
      <c r="AC2" s="145"/>
      <c r="AD2" s="145"/>
      <c r="AE2" s="145"/>
      <c r="AF2" s="145"/>
      <c r="AG2" s="146" t="s">
        <v>1354</v>
      </c>
      <c r="AH2" s="147" t="s">
        <v>1300</v>
      </c>
      <c r="AI2" s="147" t="s">
        <v>1355</v>
      </c>
    </row>
    <row r="3" s="142" customFormat="1" ht="51.75" customHeight="1">
      <c r="A3" s="143"/>
      <c r="B3" s="143"/>
      <c r="C3" s="143"/>
      <c r="D3" s="143"/>
      <c r="E3" s="143"/>
      <c r="F3" s="143"/>
      <c r="G3" s="144"/>
      <c r="H3" s="148" t="s">
        <v>1301</v>
      </c>
      <c r="I3" s="148"/>
      <c r="J3" s="148"/>
      <c r="K3" s="148"/>
      <c r="L3" s="148"/>
      <c r="M3" s="148"/>
      <c r="N3" s="149" t="s">
        <v>1302</v>
      </c>
      <c r="O3" s="149"/>
      <c r="P3" s="149"/>
      <c r="Q3" s="149" t="s">
        <v>1303</v>
      </c>
      <c r="R3" s="149"/>
      <c r="S3" s="149"/>
      <c r="T3" s="149"/>
      <c r="U3" s="148" t="s">
        <v>1304</v>
      </c>
      <c r="V3" s="148"/>
      <c r="W3" s="148"/>
      <c r="X3" s="148"/>
      <c r="Y3" s="148"/>
      <c r="Z3" s="148"/>
      <c r="AA3" s="145" t="s">
        <v>1305</v>
      </c>
      <c r="AB3" s="145"/>
      <c r="AC3" s="145"/>
      <c r="AD3" s="145"/>
      <c r="AE3" s="145"/>
      <c r="AF3" s="145"/>
      <c r="AG3" s="146"/>
      <c r="AH3" s="147"/>
      <c r="AI3" s="147"/>
    </row>
    <row r="4" s="150" customFormat="1" ht="255.75" customHeight="1">
      <c r="A4" s="143"/>
      <c r="B4" s="143"/>
      <c r="C4" s="143"/>
      <c r="D4" s="143"/>
      <c r="E4" s="143"/>
      <c r="F4" s="143"/>
      <c r="G4" s="143"/>
      <c r="H4" s="144" t="s">
        <v>1306</v>
      </c>
      <c r="I4" s="151" t="s">
        <v>1307</v>
      </c>
      <c r="J4" s="151" t="s">
        <v>1308</v>
      </c>
      <c r="K4" s="144" t="s">
        <v>1309</v>
      </c>
      <c r="L4" s="143" t="s">
        <v>1310</v>
      </c>
      <c r="M4" s="144" t="s">
        <v>1311</v>
      </c>
      <c r="N4" s="144" t="s">
        <v>1312</v>
      </c>
      <c r="O4" s="152" t="s">
        <v>1356</v>
      </c>
      <c r="P4" s="144" t="s">
        <v>1314</v>
      </c>
      <c r="Q4" s="144" t="s">
        <v>1357</v>
      </c>
      <c r="R4" s="143" t="s">
        <v>1316</v>
      </c>
      <c r="S4" s="143" t="s">
        <v>1317</v>
      </c>
      <c r="T4" s="143" t="s">
        <v>1318</v>
      </c>
      <c r="U4" s="144" t="s">
        <v>1319</v>
      </c>
      <c r="V4" s="144" t="s">
        <v>1320</v>
      </c>
      <c r="W4" s="144" t="s">
        <v>1358</v>
      </c>
      <c r="X4" s="144" t="s">
        <v>1322</v>
      </c>
      <c r="Y4" s="144" t="s">
        <v>1323</v>
      </c>
      <c r="Z4" s="144" t="s">
        <v>1324</v>
      </c>
      <c r="AA4" s="144" t="s">
        <v>1325</v>
      </c>
      <c r="AB4" s="144" t="s">
        <v>1326</v>
      </c>
      <c r="AC4" s="144" t="s">
        <v>1327</v>
      </c>
      <c r="AD4" s="144" t="s">
        <v>1328</v>
      </c>
      <c r="AE4" s="144" t="s">
        <v>1359</v>
      </c>
      <c r="AF4" s="144" t="s">
        <v>1330</v>
      </c>
      <c r="AG4" s="146"/>
      <c r="AH4" s="147"/>
      <c r="AI4" s="147"/>
    </row>
    <row r="5" s="150" customFormat="1" ht="18.75" customHeight="1">
      <c r="A5" s="153" t="s">
        <v>6</v>
      </c>
      <c r="B5" s="153" t="s">
        <v>14</v>
      </c>
      <c r="C5" s="153" t="s">
        <v>22</v>
      </c>
      <c r="D5" s="153" t="s">
        <v>29</v>
      </c>
      <c r="E5" s="153" t="s">
        <v>36</v>
      </c>
      <c r="F5" s="153" t="s">
        <v>42</v>
      </c>
      <c r="G5" s="153" t="s">
        <v>48</v>
      </c>
      <c r="H5" s="153" t="s">
        <v>54</v>
      </c>
      <c r="I5" s="153" t="s">
        <v>60</v>
      </c>
      <c r="J5" s="153" t="s">
        <v>65</v>
      </c>
      <c r="K5" s="153" t="s">
        <v>70</v>
      </c>
      <c r="L5" s="153" t="s">
        <v>75</v>
      </c>
      <c r="M5" s="153" t="s">
        <v>80</v>
      </c>
      <c r="N5" s="153" t="s">
        <v>85</v>
      </c>
      <c r="O5" s="153" t="s">
        <v>90</v>
      </c>
      <c r="P5" s="153" t="s">
        <v>1331</v>
      </c>
      <c r="Q5" s="153" t="s">
        <v>1332</v>
      </c>
      <c r="R5" s="153" t="s">
        <v>1333</v>
      </c>
      <c r="S5" s="153" t="s">
        <v>1334</v>
      </c>
      <c r="T5" s="153" t="s">
        <v>1335</v>
      </c>
      <c r="U5" s="153" t="s">
        <v>1336</v>
      </c>
      <c r="V5" s="153" t="s">
        <v>1337</v>
      </c>
      <c r="W5" s="153" t="s">
        <v>1338</v>
      </c>
      <c r="X5" s="153" t="s">
        <v>1339</v>
      </c>
      <c r="Y5" s="153" t="s">
        <v>1340</v>
      </c>
      <c r="Z5" s="153" t="s">
        <v>1341</v>
      </c>
      <c r="AA5" s="153" t="s">
        <v>1342</v>
      </c>
      <c r="AB5" s="153" t="s">
        <v>1343</v>
      </c>
      <c r="AC5" s="153" t="s">
        <v>1344</v>
      </c>
      <c r="AD5" s="153" t="s">
        <v>1345</v>
      </c>
      <c r="AE5" s="153" t="s">
        <v>1346</v>
      </c>
      <c r="AF5" s="153" t="s">
        <v>1347</v>
      </c>
      <c r="AG5" s="153" t="s">
        <v>1348</v>
      </c>
      <c r="AH5" s="153" t="s">
        <v>1349</v>
      </c>
      <c r="AI5" s="153" t="s">
        <v>1360</v>
      </c>
    </row>
    <row r="6" s="150" customFormat="1" ht="35.25" customHeight="1">
      <c r="A6" s="143" t="s">
        <v>21</v>
      </c>
      <c r="B6" s="143" t="s">
        <v>280</v>
      </c>
      <c r="C6" s="72" t="s">
        <v>799</v>
      </c>
      <c r="D6" s="143" t="str">
        <f>VLOOKUP(C6,'Коды программ'!$A$2:$B$578,2,FALSE)</f>
        <v xml:space="preserve">Техническое обслуживание и ремонт автомобильного транспорта</v>
      </c>
      <c r="E6" s="154" t="s">
        <v>6</v>
      </c>
      <c r="F6" s="155" t="s">
        <v>7</v>
      </c>
      <c r="G6" s="156">
        <v>9</v>
      </c>
      <c r="H6" s="156">
        <v>4</v>
      </c>
      <c r="I6" s="156">
        <v>4</v>
      </c>
      <c r="J6" s="156">
        <v>2</v>
      </c>
      <c r="K6" s="156">
        <v>0</v>
      </c>
      <c r="L6" s="156">
        <v>0</v>
      </c>
      <c r="M6" s="156">
        <v>0</v>
      </c>
      <c r="N6" s="156">
        <v>1</v>
      </c>
      <c r="O6" s="156">
        <v>0</v>
      </c>
      <c r="P6" s="156">
        <v>0</v>
      </c>
      <c r="Q6" s="156">
        <v>0</v>
      </c>
      <c r="R6" s="156">
        <v>0</v>
      </c>
      <c r="S6" s="156">
        <v>0</v>
      </c>
      <c r="T6" s="156">
        <v>0</v>
      </c>
      <c r="U6" s="156">
        <v>0</v>
      </c>
      <c r="V6" s="156">
        <v>0</v>
      </c>
      <c r="W6" s="156">
        <v>0</v>
      </c>
      <c r="X6" s="156">
        <v>0</v>
      </c>
      <c r="Y6" s="156">
        <v>0</v>
      </c>
      <c r="Z6" s="156">
        <v>0</v>
      </c>
      <c r="AA6" s="156">
        <v>4</v>
      </c>
      <c r="AB6" s="156">
        <v>0</v>
      </c>
      <c r="AC6" s="156">
        <v>0</v>
      </c>
      <c r="AD6" s="156">
        <v>0</v>
      </c>
      <c r="AE6" s="156">
        <v>0</v>
      </c>
      <c r="AF6" s="156">
        <v>0</v>
      </c>
      <c r="AG6" s="143" t="s">
        <v>1377</v>
      </c>
      <c r="AH6" s="143" t="s">
        <v>280</v>
      </c>
      <c r="AI6" s="147" t="str">
        <f t="shared" ref="AI6:AI20" si="433">IF(OR(I6&gt;H6,J6&gt;H6),"ВНИМАНИЕ! В гр.09 и/или 10 не может стоять значение большее, чем в гр.08","проверка пройдена")</f>
        <v xml:space="preserve">проверка пройдена</v>
      </c>
    </row>
    <row r="7" s="150" customFormat="1" ht="35.25" customHeight="1">
      <c r="A7" s="143" t="s">
        <v>21</v>
      </c>
      <c r="B7" s="143" t="s">
        <v>280</v>
      </c>
      <c r="C7" s="227" t="s">
        <v>799</v>
      </c>
      <c r="D7" s="143" t="str">
        <f>VLOOKUP(C7,'Коды программ'!$A$2:$B$578,2,FALSE)</f>
        <v xml:space="preserve">Техническое обслуживание и ремонт автомобильного транспорта</v>
      </c>
      <c r="E7" s="154" t="s">
        <v>14</v>
      </c>
      <c r="F7" s="158" t="s">
        <v>15</v>
      </c>
      <c r="G7" s="156">
        <v>0</v>
      </c>
      <c r="H7" s="156">
        <v>0</v>
      </c>
      <c r="I7" s="156">
        <v>0</v>
      </c>
      <c r="J7" s="156">
        <v>0</v>
      </c>
      <c r="K7" s="156">
        <v>0</v>
      </c>
      <c r="L7" s="156">
        <v>0</v>
      </c>
      <c r="M7" s="156">
        <v>0</v>
      </c>
      <c r="N7" s="156">
        <v>0</v>
      </c>
      <c r="O7" s="156">
        <v>0</v>
      </c>
      <c r="P7" s="156">
        <v>0</v>
      </c>
      <c r="Q7" s="156">
        <v>0</v>
      </c>
      <c r="R7" s="156">
        <v>0</v>
      </c>
      <c r="S7" s="156">
        <v>0</v>
      </c>
      <c r="T7" s="156">
        <v>0</v>
      </c>
      <c r="U7" s="156">
        <v>0</v>
      </c>
      <c r="V7" s="156">
        <v>0</v>
      </c>
      <c r="W7" s="156">
        <v>0</v>
      </c>
      <c r="X7" s="156">
        <v>0</v>
      </c>
      <c r="Y7" s="156">
        <v>0</v>
      </c>
      <c r="Z7" s="156">
        <v>0</v>
      </c>
      <c r="AA7" s="156">
        <v>0</v>
      </c>
      <c r="AB7" s="156">
        <v>0</v>
      </c>
      <c r="AC7" s="156">
        <v>0</v>
      </c>
      <c r="AD7" s="156">
        <v>0</v>
      </c>
      <c r="AE7" s="156">
        <v>0</v>
      </c>
      <c r="AF7" s="156">
        <v>0</v>
      </c>
      <c r="AG7" s="156"/>
      <c r="AH7" s="147" t="str">
        <f t="shared" ref="AH7:AH10" si="434">IF(G7=H7+K7+L7+M7+N7+O7+P7+Q7+R7+S7+T7+U7+V7+W7+X7+Y7+Z7+AA7+AB7+AC7+AD7+AE7+AF7,"проверка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 xml:space="preserve">проверка пройдена</v>
      </c>
      <c r="AI7" s="147" t="str">
        <f t="shared" si="433"/>
        <v xml:space="preserve">проверка пройдена</v>
      </c>
    </row>
    <row r="8" s="150" customFormat="1" ht="35.25" customHeight="1">
      <c r="A8" s="143" t="s">
        <v>21</v>
      </c>
      <c r="B8" s="143" t="s">
        <v>280</v>
      </c>
      <c r="C8" s="227" t="s">
        <v>799</v>
      </c>
      <c r="D8" s="143" t="str">
        <f>VLOOKUP(C8,'Коды программ'!$A$2:$B$578,2,FALSE)</f>
        <v xml:space="preserve">Техническое обслуживание и ремонт автомобильного транспорта</v>
      </c>
      <c r="E8" s="154" t="s">
        <v>22</v>
      </c>
      <c r="F8" s="158" t="s">
        <v>23</v>
      </c>
      <c r="G8" s="156">
        <v>0</v>
      </c>
      <c r="H8" s="156">
        <v>0</v>
      </c>
      <c r="I8" s="156">
        <v>0</v>
      </c>
      <c r="J8" s="156">
        <v>0</v>
      </c>
      <c r="K8" s="156">
        <v>0</v>
      </c>
      <c r="L8" s="156">
        <v>0</v>
      </c>
      <c r="M8" s="156">
        <v>0</v>
      </c>
      <c r="N8" s="156">
        <v>0</v>
      </c>
      <c r="O8" s="156">
        <v>0</v>
      </c>
      <c r="P8" s="156">
        <v>0</v>
      </c>
      <c r="Q8" s="156">
        <v>0</v>
      </c>
      <c r="R8" s="156">
        <v>0</v>
      </c>
      <c r="S8" s="156">
        <v>0</v>
      </c>
      <c r="T8" s="156">
        <v>0</v>
      </c>
      <c r="U8" s="156">
        <v>0</v>
      </c>
      <c r="V8" s="156">
        <v>0</v>
      </c>
      <c r="W8" s="156">
        <v>0</v>
      </c>
      <c r="X8" s="156">
        <v>0</v>
      </c>
      <c r="Y8" s="156">
        <v>0</v>
      </c>
      <c r="Z8" s="156">
        <v>0</v>
      </c>
      <c r="AA8" s="156">
        <v>0</v>
      </c>
      <c r="AB8" s="156">
        <v>0</v>
      </c>
      <c r="AC8" s="156">
        <v>0</v>
      </c>
      <c r="AD8" s="156">
        <v>0</v>
      </c>
      <c r="AE8" s="156">
        <v>0</v>
      </c>
      <c r="AF8" s="156">
        <v>0</v>
      </c>
      <c r="AG8" s="156"/>
      <c r="AH8" s="147" t="str">
        <f t="shared" si="434"/>
        <v xml:space="preserve">проверка пройдена</v>
      </c>
      <c r="AI8" s="147" t="str">
        <f t="shared" si="433"/>
        <v xml:space="preserve">проверка пройдена</v>
      </c>
    </row>
    <row r="9" s="150" customFormat="1" ht="36.75" customHeight="1">
      <c r="A9" s="143" t="s">
        <v>21</v>
      </c>
      <c r="B9" s="143" t="s">
        <v>280</v>
      </c>
      <c r="C9" s="227" t="s">
        <v>799</v>
      </c>
      <c r="D9" s="143" t="str">
        <f>VLOOKUP(C9,'Коды программ'!$A$2:$B$578,2,FALSE)</f>
        <v xml:space="preserve">Техническое обслуживание и ремонт автомобильного транспорта</v>
      </c>
      <c r="E9" s="154" t="s">
        <v>29</v>
      </c>
      <c r="F9" s="158" t="s">
        <v>30</v>
      </c>
      <c r="G9" s="156">
        <v>1</v>
      </c>
      <c r="H9" s="156">
        <v>1</v>
      </c>
      <c r="I9" s="156">
        <v>1</v>
      </c>
      <c r="J9" s="156">
        <v>1</v>
      </c>
      <c r="K9" s="156">
        <v>0</v>
      </c>
      <c r="L9" s="156">
        <v>0</v>
      </c>
      <c r="M9" s="156">
        <v>0</v>
      </c>
      <c r="N9" s="156">
        <v>0</v>
      </c>
      <c r="O9" s="156">
        <v>0</v>
      </c>
      <c r="P9" s="156">
        <v>0</v>
      </c>
      <c r="Q9" s="156">
        <v>0</v>
      </c>
      <c r="R9" s="156">
        <v>0</v>
      </c>
      <c r="S9" s="156">
        <v>0</v>
      </c>
      <c r="T9" s="156">
        <v>0</v>
      </c>
      <c r="U9" s="156">
        <v>0</v>
      </c>
      <c r="V9" s="156">
        <v>0</v>
      </c>
      <c r="W9" s="156">
        <v>0</v>
      </c>
      <c r="X9" s="156">
        <v>0</v>
      </c>
      <c r="Y9" s="156">
        <v>0</v>
      </c>
      <c r="Z9" s="156">
        <v>0</v>
      </c>
      <c r="AA9" s="156">
        <v>0</v>
      </c>
      <c r="AB9" s="156">
        <v>0</v>
      </c>
      <c r="AC9" s="156">
        <v>0</v>
      </c>
      <c r="AD9" s="156">
        <v>0</v>
      </c>
      <c r="AE9" s="156">
        <v>0</v>
      </c>
      <c r="AF9" s="156">
        <v>0</v>
      </c>
      <c r="AG9" s="156"/>
      <c r="AH9" s="147" t="str">
        <f t="shared" si="434"/>
        <v xml:space="preserve">проверка пройдена</v>
      </c>
      <c r="AI9" s="147" t="str">
        <f t="shared" si="433"/>
        <v xml:space="preserve">проверка пройдена</v>
      </c>
    </row>
    <row r="10" s="150" customFormat="1" ht="27" customHeight="1">
      <c r="A10" s="143" t="s">
        <v>21</v>
      </c>
      <c r="B10" s="143" t="s">
        <v>280</v>
      </c>
      <c r="C10" s="227" t="s">
        <v>799</v>
      </c>
      <c r="D10" s="143" t="str">
        <f>VLOOKUP(C10,'Коды программ'!$A$2:$B$578,2,FALSE)</f>
        <v xml:space="preserve">Техническое обслуживание и ремонт автомобильного транспорта</v>
      </c>
      <c r="E10" s="154" t="s">
        <v>36</v>
      </c>
      <c r="F10" s="158" t="s">
        <v>37</v>
      </c>
      <c r="G10" s="156">
        <v>0</v>
      </c>
      <c r="H10" s="156">
        <v>0</v>
      </c>
      <c r="I10" s="156">
        <v>0</v>
      </c>
      <c r="J10" s="156">
        <v>0</v>
      </c>
      <c r="K10" s="156">
        <v>0</v>
      </c>
      <c r="L10" s="156">
        <v>0</v>
      </c>
      <c r="M10" s="156">
        <v>0</v>
      </c>
      <c r="N10" s="156">
        <v>0</v>
      </c>
      <c r="O10" s="156">
        <v>0</v>
      </c>
      <c r="P10" s="156">
        <v>0</v>
      </c>
      <c r="Q10" s="156">
        <v>0</v>
      </c>
      <c r="R10" s="156">
        <v>0</v>
      </c>
      <c r="S10" s="156">
        <v>0</v>
      </c>
      <c r="T10" s="156">
        <v>0</v>
      </c>
      <c r="U10" s="156">
        <v>0</v>
      </c>
      <c r="V10" s="156">
        <v>0</v>
      </c>
      <c r="W10" s="156">
        <v>0</v>
      </c>
      <c r="X10" s="156">
        <v>0</v>
      </c>
      <c r="Y10" s="156">
        <v>0</v>
      </c>
      <c r="Z10" s="156">
        <v>0</v>
      </c>
      <c r="AA10" s="156">
        <v>0</v>
      </c>
      <c r="AB10" s="156">
        <v>0</v>
      </c>
      <c r="AC10" s="156">
        <v>0</v>
      </c>
      <c r="AD10" s="156">
        <v>0</v>
      </c>
      <c r="AE10" s="156">
        <v>0</v>
      </c>
      <c r="AF10" s="156">
        <v>0</v>
      </c>
      <c r="AG10" s="156"/>
      <c r="AH10" s="147" t="str">
        <f t="shared" si="434"/>
        <v xml:space="preserve">проверка пройдена</v>
      </c>
      <c r="AI10" s="147" t="str">
        <f t="shared" si="433"/>
        <v xml:space="preserve">проверка пройдена</v>
      </c>
    </row>
    <row r="11" s="150" customFormat="1" ht="81" customHeight="1">
      <c r="A11" s="143" t="s">
        <v>21</v>
      </c>
      <c r="B11" s="143" t="s">
        <v>280</v>
      </c>
      <c r="C11" s="227" t="s">
        <v>799</v>
      </c>
      <c r="D11" s="143" t="str">
        <f>VLOOKUP(C11,'Коды программ'!$A$2:$B$578,2,FALSE)</f>
        <v xml:space="preserve">Техническое обслуживание и ремонт автомобильного транспорта</v>
      </c>
      <c r="E11" s="153" t="s">
        <v>42</v>
      </c>
      <c r="F11" s="159" t="s">
        <v>43</v>
      </c>
      <c r="G11" s="156">
        <f>G7+G9</f>
        <v>1</v>
      </c>
      <c r="H11" s="156">
        <f t="shared" ref="H11:AF11" si="435">H7+H9</f>
        <v>1</v>
      </c>
      <c r="I11" s="156">
        <f t="shared" si="435"/>
        <v>1</v>
      </c>
      <c r="J11" s="156">
        <f t="shared" si="435"/>
        <v>1</v>
      </c>
      <c r="K11" s="156">
        <f t="shared" si="435"/>
        <v>0</v>
      </c>
      <c r="L11" s="156">
        <f t="shared" si="435"/>
        <v>0</v>
      </c>
      <c r="M11" s="156">
        <f t="shared" si="435"/>
        <v>0</v>
      </c>
      <c r="N11" s="156">
        <f t="shared" si="435"/>
        <v>0</v>
      </c>
      <c r="O11" s="156">
        <f t="shared" si="435"/>
        <v>0</v>
      </c>
      <c r="P11" s="156">
        <f t="shared" si="435"/>
        <v>0</v>
      </c>
      <c r="Q11" s="156">
        <f t="shared" si="435"/>
        <v>0</v>
      </c>
      <c r="R11" s="156">
        <f t="shared" si="435"/>
        <v>0</v>
      </c>
      <c r="S11" s="156">
        <f t="shared" si="435"/>
        <v>0</v>
      </c>
      <c r="T11" s="156">
        <f t="shared" si="435"/>
        <v>0</v>
      </c>
      <c r="U11" s="156">
        <f t="shared" si="435"/>
        <v>0</v>
      </c>
      <c r="V11" s="156">
        <f t="shared" si="435"/>
        <v>0</v>
      </c>
      <c r="W11" s="156">
        <f t="shared" si="435"/>
        <v>0</v>
      </c>
      <c r="X11" s="156">
        <f t="shared" si="435"/>
        <v>0</v>
      </c>
      <c r="Y11" s="156">
        <f t="shared" si="435"/>
        <v>0</v>
      </c>
      <c r="Z11" s="156">
        <f t="shared" si="435"/>
        <v>0</v>
      </c>
      <c r="AA11" s="156">
        <f t="shared" si="435"/>
        <v>0</v>
      </c>
      <c r="AB11" s="156">
        <f t="shared" si="435"/>
        <v>0</v>
      </c>
      <c r="AC11" s="156">
        <f t="shared" si="435"/>
        <v>0</v>
      </c>
      <c r="AD11" s="156">
        <f t="shared" si="435"/>
        <v>0</v>
      </c>
      <c r="AE11" s="156">
        <f t="shared" si="435"/>
        <v>0</v>
      </c>
      <c r="AF11" s="156">
        <f t="shared" si="435"/>
        <v>0</v>
      </c>
      <c r="AG11" s="156"/>
      <c r="AH11" s="147" t="str">
        <f t="shared" ref="AH11:AH36" si="436">IF(G11=H11+K11+L11+M11+N11+O11+P11+Q11+R11+S11+T11+U11+V11+W11+X11+Y11+Z11+AA11+AB11+AC11+AD11+AE11+AF11,"проверка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 xml:space="preserve">проверка пройдена</v>
      </c>
      <c r="AI11" s="147" t="str">
        <f t="shared" si="433"/>
        <v xml:space="preserve">проверка пройдена</v>
      </c>
    </row>
    <row r="12" ht="87" customHeight="1">
      <c r="A12" s="143" t="s">
        <v>21</v>
      </c>
      <c r="B12" s="143" t="s">
        <v>280</v>
      </c>
      <c r="C12" s="227" t="s">
        <v>799</v>
      </c>
      <c r="D12" s="143" t="str">
        <f>VLOOKUP(C12,'Коды программ'!$A$2:$B$578,2,FALSE)</f>
        <v xml:space="preserve">Техническое обслуживание и ремонт автомобильного транспорта</v>
      </c>
      <c r="E12" s="153" t="s">
        <v>48</v>
      </c>
      <c r="F12" s="159" t="s">
        <v>49</v>
      </c>
      <c r="G12" s="156">
        <v>0</v>
      </c>
      <c r="H12" s="156">
        <v>0</v>
      </c>
      <c r="I12" s="156">
        <v>0</v>
      </c>
      <c r="J12" s="156">
        <v>0</v>
      </c>
      <c r="K12" s="156">
        <v>0</v>
      </c>
      <c r="L12" s="156">
        <v>0</v>
      </c>
      <c r="M12" s="156">
        <v>0</v>
      </c>
      <c r="N12" s="156">
        <v>0</v>
      </c>
      <c r="O12" s="156">
        <v>0</v>
      </c>
      <c r="P12" s="156">
        <v>0</v>
      </c>
      <c r="Q12" s="156">
        <v>0</v>
      </c>
      <c r="R12" s="156">
        <v>0</v>
      </c>
      <c r="S12" s="156">
        <v>0</v>
      </c>
      <c r="T12" s="156">
        <v>0</v>
      </c>
      <c r="U12" s="156">
        <v>0</v>
      </c>
      <c r="V12" s="156">
        <v>0</v>
      </c>
      <c r="W12" s="156">
        <v>0</v>
      </c>
      <c r="X12" s="156">
        <v>0</v>
      </c>
      <c r="Y12" s="156">
        <v>0</v>
      </c>
      <c r="Z12" s="156">
        <v>0</v>
      </c>
      <c r="AA12" s="156">
        <v>0</v>
      </c>
      <c r="AB12" s="156">
        <v>0</v>
      </c>
      <c r="AC12" s="156">
        <v>0</v>
      </c>
      <c r="AD12" s="156">
        <v>0</v>
      </c>
      <c r="AE12" s="156">
        <v>0</v>
      </c>
      <c r="AF12" s="156">
        <v>0</v>
      </c>
      <c r="AG12" s="156"/>
      <c r="AH12" s="147" t="str">
        <f t="shared" si="436"/>
        <v xml:space="preserve">проверка пройдена</v>
      </c>
      <c r="AI12" s="147" t="str">
        <f t="shared" si="433"/>
        <v xml:space="preserve">проверка пройдена</v>
      </c>
    </row>
    <row r="13" ht="60">
      <c r="A13" s="143" t="s">
        <v>21</v>
      </c>
      <c r="B13" s="143" t="s">
        <v>280</v>
      </c>
      <c r="C13" s="227" t="s">
        <v>799</v>
      </c>
      <c r="D13" s="143" t="str">
        <f>VLOOKUP(C13,'Коды программ'!$A$2:$B$578,2,FALSE)</f>
        <v xml:space="preserve">Техническое обслуживание и ремонт автомобильного транспорта</v>
      </c>
      <c r="E13" s="153" t="s">
        <v>54</v>
      </c>
      <c r="F13" s="159" t="s">
        <v>55</v>
      </c>
      <c r="G13" s="156">
        <v>0</v>
      </c>
      <c r="H13" s="156">
        <v>0</v>
      </c>
      <c r="I13" s="156">
        <v>0</v>
      </c>
      <c r="J13" s="156">
        <v>0</v>
      </c>
      <c r="K13" s="156">
        <v>0</v>
      </c>
      <c r="L13" s="156">
        <v>0</v>
      </c>
      <c r="M13" s="156">
        <v>0</v>
      </c>
      <c r="N13" s="156">
        <v>0</v>
      </c>
      <c r="O13" s="156">
        <v>0</v>
      </c>
      <c r="P13" s="156">
        <v>0</v>
      </c>
      <c r="Q13" s="156">
        <v>0</v>
      </c>
      <c r="R13" s="156">
        <v>0</v>
      </c>
      <c r="S13" s="156">
        <v>0</v>
      </c>
      <c r="T13" s="156">
        <v>0</v>
      </c>
      <c r="U13" s="156">
        <v>0</v>
      </c>
      <c r="V13" s="156">
        <v>0</v>
      </c>
      <c r="W13" s="156">
        <v>0</v>
      </c>
      <c r="X13" s="156">
        <v>0</v>
      </c>
      <c r="Y13" s="156">
        <v>0</v>
      </c>
      <c r="Z13" s="156">
        <v>0</v>
      </c>
      <c r="AA13" s="156">
        <v>0</v>
      </c>
      <c r="AB13" s="156">
        <v>0</v>
      </c>
      <c r="AC13" s="156">
        <v>0</v>
      </c>
      <c r="AD13" s="156">
        <v>0</v>
      </c>
      <c r="AE13" s="156">
        <v>0</v>
      </c>
      <c r="AF13" s="156">
        <v>0</v>
      </c>
      <c r="AG13" s="156"/>
      <c r="AH13" s="147" t="str">
        <f t="shared" si="436"/>
        <v xml:space="preserve">проверка пройдена</v>
      </c>
      <c r="AI13" s="147" t="str">
        <f t="shared" si="433"/>
        <v xml:space="preserve">проверка пройдена</v>
      </c>
    </row>
    <row r="14" ht="60">
      <c r="A14" s="143" t="s">
        <v>21</v>
      </c>
      <c r="B14" s="143" t="s">
        <v>280</v>
      </c>
      <c r="C14" s="227" t="s">
        <v>799</v>
      </c>
      <c r="D14" s="143" t="str">
        <f>VLOOKUP(C14,'Коды программ'!$A$2:$B$578,2,FALSE)</f>
        <v xml:space="preserve">Техническое обслуживание и ремонт автомобильного транспорта</v>
      </c>
      <c r="E14" s="153" t="s">
        <v>60</v>
      </c>
      <c r="F14" s="159" t="s">
        <v>61</v>
      </c>
      <c r="G14" s="156">
        <v>1</v>
      </c>
      <c r="H14" s="156">
        <v>1</v>
      </c>
      <c r="I14" s="156">
        <v>1</v>
      </c>
      <c r="J14" s="156">
        <v>1</v>
      </c>
      <c r="K14" s="156">
        <v>0</v>
      </c>
      <c r="L14" s="156">
        <v>0</v>
      </c>
      <c r="M14" s="156">
        <v>0</v>
      </c>
      <c r="N14" s="156">
        <v>0</v>
      </c>
      <c r="O14" s="156">
        <v>0</v>
      </c>
      <c r="P14" s="156">
        <v>0</v>
      </c>
      <c r="Q14" s="156">
        <v>0</v>
      </c>
      <c r="R14" s="156">
        <v>0</v>
      </c>
      <c r="S14" s="156">
        <v>0</v>
      </c>
      <c r="T14" s="156">
        <v>0</v>
      </c>
      <c r="U14" s="156">
        <v>0</v>
      </c>
      <c r="V14" s="156">
        <v>0</v>
      </c>
      <c r="W14" s="156">
        <v>0</v>
      </c>
      <c r="X14" s="156">
        <v>0</v>
      </c>
      <c r="Y14" s="156">
        <v>0</v>
      </c>
      <c r="Z14" s="156">
        <v>0</v>
      </c>
      <c r="AA14" s="156">
        <v>0</v>
      </c>
      <c r="AB14" s="156">
        <v>0</v>
      </c>
      <c r="AC14" s="156">
        <v>0</v>
      </c>
      <c r="AD14" s="156">
        <v>0</v>
      </c>
      <c r="AE14" s="156">
        <v>0</v>
      </c>
      <c r="AF14" s="156">
        <v>0</v>
      </c>
      <c r="AG14" s="156"/>
      <c r="AH14" s="147" t="str">
        <f t="shared" si="436"/>
        <v xml:space="preserve">проверка пройдена</v>
      </c>
      <c r="AI14" s="147" t="str">
        <f t="shared" si="433"/>
        <v xml:space="preserve">проверка пройдена</v>
      </c>
    </row>
    <row r="15" ht="45" customHeight="1">
      <c r="A15" s="143" t="s">
        <v>21</v>
      </c>
      <c r="B15" s="143" t="s">
        <v>280</v>
      </c>
      <c r="C15" s="227" t="s">
        <v>799</v>
      </c>
      <c r="D15" s="143" t="str">
        <f>VLOOKUP(C15,'Коды программ'!$A$2:$B$578,2,FALSE)</f>
        <v xml:space="preserve">Техническое обслуживание и ремонт автомобильного транспорта</v>
      </c>
      <c r="E15" s="160" t="s">
        <v>65</v>
      </c>
      <c r="F15" s="161" t="s">
        <v>66</v>
      </c>
      <c r="G15" s="156">
        <v>0</v>
      </c>
      <c r="H15" s="156">
        <v>0</v>
      </c>
      <c r="I15" s="156">
        <v>0</v>
      </c>
      <c r="J15" s="156">
        <v>0</v>
      </c>
      <c r="K15" s="156">
        <v>0</v>
      </c>
      <c r="L15" s="156">
        <v>0</v>
      </c>
      <c r="M15" s="156">
        <v>0</v>
      </c>
      <c r="N15" s="156">
        <v>0</v>
      </c>
      <c r="O15" s="156">
        <v>0</v>
      </c>
      <c r="P15" s="156">
        <v>0</v>
      </c>
      <c r="Q15" s="156">
        <v>0</v>
      </c>
      <c r="R15" s="156">
        <v>0</v>
      </c>
      <c r="S15" s="156">
        <v>0</v>
      </c>
      <c r="T15" s="156">
        <v>0</v>
      </c>
      <c r="U15" s="156">
        <v>0</v>
      </c>
      <c r="V15" s="156">
        <v>0</v>
      </c>
      <c r="W15" s="156">
        <v>0</v>
      </c>
      <c r="X15" s="156">
        <v>0</v>
      </c>
      <c r="Y15" s="156">
        <v>0</v>
      </c>
      <c r="Z15" s="156">
        <v>0</v>
      </c>
      <c r="AA15" s="156">
        <v>0</v>
      </c>
      <c r="AB15" s="156">
        <v>0</v>
      </c>
      <c r="AC15" s="156">
        <v>0</v>
      </c>
      <c r="AD15" s="156">
        <v>0</v>
      </c>
      <c r="AE15" s="156">
        <v>0</v>
      </c>
      <c r="AF15" s="156">
        <v>0</v>
      </c>
      <c r="AG15" s="156"/>
      <c r="AH15" s="147" t="str">
        <f t="shared" si="436"/>
        <v xml:space="preserve">проверка пройдена</v>
      </c>
      <c r="AI15" s="147" t="str">
        <f t="shared" si="433"/>
        <v xml:space="preserve">проверка пройдена</v>
      </c>
    </row>
    <row r="16" ht="41.25" customHeight="1">
      <c r="A16" s="143" t="s">
        <v>21</v>
      </c>
      <c r="B16" s="143" t="s">
        <v>280</v>
      </c>
      <c r="C16" s="227" t="s">
        <v>799</v>
      </c>
      <c r="D16" s="143" t="str">
        <f>VLOOKUP(C16,'Коды программ'!$A$2:$B$578,2,FALSE)</f>
        <v xml:space="preserve">Техническое обслуживание и ремонт автомобильного транспорта</v>
      </c>
      <c r="E16" s="160" t="s">
        <v>70</v>
      </c>
      <c r="F16" s="161" t="s">
        <v>71</v>
      </c>
      <c r="G16" s="156">
        <v>0</v>
      </c>
      <c r="H16" s="156">
        <v>0</v>
      </c>
      <c r="I16" s="156">
        <v>0</v>
      </c>
      <c r="J16" s="156">
        <v>0</v>
      </c>
      <c r="K16" s="156">
        <v>0</v>
      </c>
      <c r="L16" s="156">
        <v>0</v>
      </c>
      <c r="M16" s="156">
        <v>0</v>
      </c>
      <c r="N16" s="156">
        <v>0</v>
      </c>
      <c r="O16" s="156">
        <v>0</v>
      </c>
      <c r="P16" s="156">
        <v>0</v>
      </c>
      <c r="Q16" s="156">
        <v>0</v>
      </c>
      <c r="R16" s="156">
        <v>0</v>
      </c>
      <c r="S16" s="156">
        <v>0</v>
      </c>
      <c r="T16" s="156">
        <v>0</v>
      </c>
      <c r="U16" s="156">
        <v>0</v>
      </c>
      <c r="V16" s="156">
        <v>0</v>
      </c>
      <c r="W16" s="156">
        <v>0</v>
      </c>
      <c r="X16" s="156">
        <v>0</v>
      </c>
      <c r="Y16" s="156">
        <v>0</v>
      </c>
      <c r="Z16" s="156">
        <v>0</v>
      </c>
      <c r="AA16" s="156">
        <v>0</v>
      </c>
      <c r="AB16" s="156">
        <v>0</v>
      </c>
      <c r="AC16" s="156">
        <v>0</v>
      </c>
      <c r="AD16" s="156">
        <v>0</v>
      </c>
      <c r="AE16" s="156">
        <v>0</v>
      </c>
      <c r="AF16" s="156">
        <v>0</v>
      </c>
      <c r="AG16" s="156"/>
      <c r="AH16" s="147" t="str">
        <f t="shared" si="436"/>
        <v xml:space="preserve">проверка пройдена</v>
      </c>
      <c r="AI16" s="147" t="str">
        <f t="shared" si="433"/>
        <v xml:space="preserve">проверка пройдена</v>
      </c>
    </row>
    <row r="17" ht="60">
      <c r="A17" s="143" t="s">
        <v>21</v>
      </c>
      <c r="B17" s="143" t="s">
        <v>280</v>
      </c>
      <c r="C17" s="227" t="s">
        <v>799</v>
      </c>
      <c r="D17" s="143" t="str">
        <f>VLOOKUP(C17,'Коды программ'!$A$2:$B$578,2,FALSE)</f>
        <v xml:space="preserve">Техническое обслуживание и ремонт автомобильного транспорта</v>
      </c>
      <c r="E17" s="160" t="s">
        <v>75</v>
      </c>
      <c r="F17" s="161" t="s">
        <v>76</v>
      </c>
      <c r="G17" s="156">
        <v>0</v>
      </c>
      <c r="H17" s="156">
        <v>0</v>
      </c>
      <c r="I17" s="156">
        <v>0</v>
      </c>
      <c r="J17" s="156">
        <v>0</v>
      </c>
      <c r="K17" s="156">
        <v>0</v>
      </c>
      <c r="L17" s="156">
        <v>0</v>
      </c>
      <c r="M17" s="156">
        <v>0</v>
      </c>
      <c r="N17" s="156">
        <v>0</v>
      </c>
      <c r="O17" s="156">
        <v>0</v>
      </c>
      <c r="P17" s="156">
        <v>0</v>
      </c>
      <c r="Q17" s="156">
        <v>0</v>
      </c>
      <c r="R17" s="156">
        <v>0</v>
      </c>
      <c r="S17" s="156">
        <v>0</v>
      </c>
      <c r="T17" s="156">
        <v>0</v>
      </c>
      <c r="U17" s="156">
        <v>0</v>
      </c>
      <c r="V17" s="156">
        <v>0</v>
      </c>
      <c r="W17" s="156">
        <v>0</v>
      </c>
      <c r="X17" s="156">
        <v>0</v>
      </c>
      <c r="Y17" s="156">
        <v>0</v>
      </c>
      <c r="Z17" s="156">
        <v>0</v>
      </c>
      <c r="AA17" s="156">
        <v>0</v>
      </c>
      <c r="AB17" s="156">
        <v>0</v>
      </c>
      <c r="AC17" s="156">
        <v>0</v>
      </c>
      <c r="AD17" s="156">
        <v>0</v>
      </c>
      <c r="AE17" s="156">
        <v>0</v>
      </c>
      <c r="AF17" s="156">
        <v>0</v>
      </c>
      <c r="AG17" s="156"/>
      <c r="AH17" s="147" t="str">
        <f t="shared" si="436"/>
        <v xml:space="preserve">проверка пройдена</v>
      </c>
      <c r="AI17" s="147" t="str">
        <f t="shared" si="433"/>
        <v xml:space="preserve">проверка пройдена</v>
      </c>
    </row>
    <row r="18" ht="66" customHeight="1">
      <c r="A18" s="143" t="s">
        <v>21</v>
      </c>
      <c r="B18" s="143" t="s">
        <v>280</v>
      </c>
      <c r="C18" s="227" t="s">
        <v>799</v>
      </c>
      <c r="D18" s="143" t="str">
        <f>VLOOKUP(C18,'Коды программ'!$A$2:$B$578,2,FALSE)</f>
        <v xml:space="preserve">Техническое обслуживание и ремонт автомобильного транспорта</v>
      </c>
      <c r="E18" s="160" t="s">
        <v>80</v>
      </c>
      <c r="F18" s="161" t="s">
        <v>81</v>
      </c>
      <c r="G18" s="156">
        <v>0</v>
      </c>
      <c r="H18" s="156">
        <v>0</v>
      </c>
      <c r="I18" s="156">
        <v>0</v>
      </c>
      <c r="J18" s="156">
        <v>0</v>
      </c>
      <c r="K18" s="156">
        <v>0</v>
      </c>
      <c r="L18" s="156">
        <v>0</v>
      </c>
      <c r="M18" s="156">
        <v>0</v>
      </c>
      <c r="N18" s="156">
        <v>0</v>
      </c>
      <c r="O18" s="156">
        <v>0</v>
      </c>
      <c r="P18" s="156">
        <v>0</v>
      </c>
      <c r="Q18" s="156">
        <v>0</v>
      </c>
      <c r="R18" s="156">
        <v>0</v>
      </c>
      <c r="S18" s="156">
        <v>0</v>
      </c>
      <c r="T18" s="156">
        <v>0</v>
      </c>
      <c r="U18" s="156">
        <v>0</v>
      </c>
      <c r="V18" s="156">
        <v>0</v>
      </c>
      <c r="W18" s="156">
        <v>0</v>
      </c>
      <c r="X18" s="156">
        <v>0</v>
      </c>
      <c r="Y18" s="156">
        <v>0</v>
      </c>
      <c r="Z18" s="156">
        <v>0</v>
      </c>
      <c r="AA18" s="156">
        <v>0</v>
      </c>
      <c r="AB18" s="156">
        <v>0</v>
      </c>
      <c r="AC18" s="156">
        <v>0</v>
      </c>
      <c r="AD18" s="156">
        <v>0</v>
      </c>
      <c r="AE18" s="156">
        <v>0</v>
      </c>
      <c r="AF18" s="156">
        <v>0</v>
      </c>
      <c r="AG18" s="156"/>
      <c r="AH18" s="147" t="str">
        <f t="shared" si="436"/>
        <v xml:space="preserve">проверка пройдена</v>
      </c>
      <c r="AI18" s="147" t="str">
        <f t="shared" si="433"/>
        <v xml:space="preserve">проверка пройдена</v>
      </c>
    </row>
    <row r="19" ht="60">
      <c r="A19" s="143" t="s">
        <v>21</v>
      </c>
      <c r="B19" s="143" t="s">
        <v>280</v>
      </c>
      <c r="C19" s="227" t="s">
        <v>799</v>
      </c>
      <c r="D19" s="143" t="str">
        <f>VLOOKUP(C19,'Коды программ'!$A$2:$B$578,2,FALSE)</f>
        <v xml:space="preserve">Техническое обслуживание и ремонт автомобильного транспорта</v>
      </c>
      <c r="E19" s="153" t="s">
        <v>85</v>
      </c>
      <c r="F19" s="162" t="s">
        <v>86</v>
      </c>
      <c r="G19" s="156">
        <v>0</v>
      </c>
      <c r="H19" s="156">
        <v>0</v>
      </c>
      <c r="I19" s="156">
        <v>0</v>
      </c>
      <c r="J19" s="156">
        <v>0</v>
      </c>
      <c r="K19" s="156">
        <v>0</v>
      </c>
      <c r="L19" s="156">
        <v>0</v>
      </c>
      <c r="M19" s="156">
        <v>0</v>
      </c>
      <c r="N19" s="156">
        <v>0</v>
      </c>
      <c r="O19" s="156">
        <v>0</v>
      </c>
      <c r="P19" s="156">
        <v>0</v>
      </c>
      <c r="Q19" s="156">
        <v>0</v>
      </c>
      <c r="R19" s="156">
        <v>0</v>
      </c>
      <c r="S19" s="156">
        <v>0</v>
      </c>
      <c r="T19" s="156">
        <v>0</v>
      </c>
      <c r="U19" s="156">
        <v>0</v>
      </c>
      <c r="V19" s="156">
        <v>0</v>
      </c>
      <c r="W19" s="156">
        <v>0</v>
      </c>
      <c r="X19" s="156">
        <v>0</v>
      </c>
      <c r="Y19" s="156">
        <v>0</v>
      </c>
      <c r="Z19" s="156">
        <v>0</v>
      </c>
      <c r="AA19" s="156">
        <v>0</v>
      </c>
      <c r="AB19" s="156">
        <v>0</v>
      </c>
      <c r="AC19" s="156">
        <v>0</v>
      </c>
      <c r="AD19" s="156">
        <v>0</v>
      </c>
      <c r="AE19" s="156">
        <v>0</v>
      </c>
      <c r="AF19" s="156">
        <v>0</v>
      </c>
      <c r="AG19" s="156"/>
      <c r="AH19" s="147" t="str">
        <f t="shared" si="436"/>
        <v xml:space="preserve">проверка пройдена</v>
      </c>
      <c r="AI19" s="147" t="str">
        <f t="shared" si="433"/>
        <v xml:space="preserve">проверка пройдена</v>
      </c>
    </row>
    <row r="20" ht="75">
      <c r="A20" s="143" t="s">
        <v>21</v>
      </c>
      <c r="B20" s="143" t="s">
        <v>280</v>
      </c>
      <c r="C20" s="227" t="s">
        <v>799</v>
      </c>
      <c r="D20" s="143" t="str">
        <f>VLOOKUP(C20,'Коды программ'!$A$2:$B$578,2,FALSE)</f>
        <v xml:space="preserve">Техническое обслуживание и ремонт автомобильного транспорта</v>
      </c>
      <c r="E20" s="153" t="s">
        <v>90</v>
      </c>
      <c r="F20" s="162" t="s">
        <v>91</v>
      </c>
      <c r="G20" s="156">
        <v>0</v>
      </c>
      <c r="H20" s="156">
        <v>0</v>
      </c>
      <c r="I20" s="156">
        <v>0</v>
      </c>
      <c r="J20" s="156">
        <v>0</v>
      </c>
      <c r="K20" s="156">
        <v>0</v>
      </c>
      <c r="L20" s="156">
        <v>0</v>
      </c>
      <c r="M20" s="156">
        <v>0</v>
      </c>
      <c r="N20" s="156">
        <v>0</v>
      </c>
      <c r="O20" s="156">
        <v>0</v>
      </c>
      <c r="P20" s="156">
        <v>0</v>
      </c>
      <c r="Q20" s="156">
        <v>0</v>
      </c>
      <c r="R20" s="156">
        <v>0</v>
      </c>
      <c r="S20" s="156">
        <v>0</v>
      </c>
      <c r="T20" s="156">
        <v>0</v>
      </c>
      <c r="U20" s="156">
        <v>0</v>
      </c>
      <c r="V20" s="156">
        <v>0</v>
      </c>
      <c r="W20" s="156">
        <v>0</v>
      </c>
      <c r="X20" s="156">
        <v>0</v>
      </c>
      <c r="Y20" s="156">
        <v>0</v>
      </c>
      <c r="Z20" s="156">
        <v>0</v>
      </c>
      <c r="AA20" s="156">
        <v>0</v>
      </c>
      <c r="AB20" s="156">
        <v>0</v>
      </c>
      <c r="AC20" s="156">
        <v>0</v>
      </c>
      <c r="AD20" s="156">
        <v>0</v>
      </c>
      <c r="AE20" s="156">
        <v>0</v>
      </c>
      <c r="AF20" s="156">
        <v>0</v>
      </c>
      <c r="AG20" s="156"/>
      <c r="AH20" s="147" t="str">
        <f t="shared" si="436"/>
        <v xml:space="preserve">проверка пройдена</v>
      </c>
      <c r="AI20" s="147" t="str">
        <f t="shared" si="433"/>
        <v xml:space="preserve">проверка пройдена</v>
      </c>
    </row>
    <row r="21" ht="105.75" customHeight="1">
      <c r="A21" s="143" t="s">
        <v>21</v>
      </c>
      <c r="B21" s="143" t="s">
        <v>280</v>
      </c>
      <c r="C21" s="227" t="s">
        <v>799</v>
      </c>
      <c r="D21" s="143" t="str">
        <f>VLOOKUP(C21,'Коды программ'!$A$2:$B$578,2,FALSE)</f>
        <v xml:space="preserve">Техническое обслуживание и ремонт автомобильного транспорта</v>
      </c>
      <c r="E21" s="163" t="s">
        <v>1331</v>
      </c>
      <c r="F21" s="164" t="s">
        <v>1362</v>
      </c>
      <c r="G21" s="165" t="str">
        <f>IF(AND(G7&lt;=G6,G8&lt;=G7,G9&lt;=G6,G10&lt;=G6,G11=(G7+G9),G11=(G12+G13+G14+G15+G16+G17+G18),G19&lt;=G11,G20&lt;=G11,(G7+G9)&lt;=G6,G12&lt;=G11,G13&lt;=G11,G14&lt;=G11,G15&lt;=G11,G16&lt;=G11,G17&lt;=G11,G18&lt;=G11,G19&lt;=G10,G19&lt;=G11),"проверка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H21" s="165" t="str">
        <f t="shared" ref="H21:AF21" si="437">IF(AND(H7&lt;=H6,H8&lt;=H7,H9&lt;=H6,H10&lt;=H6,H11=(H7+H9),H11=(H12+H13+H14+H15+H16+H17+H18),H19&lt;=H11,H20&lt;=H11,(H7+H9)&lt;=H6,H12&lt;=H11,H13&lt;=H11,H14&lt;=H11,H15&lt;=H11,H16&lt;=H11,H17&lt;=H11,H18&lt;=H11,H19&lt;=H10,H19&lt;=H11),"проверка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I21" s="165" t="str">
        <f t="shared" si="437"/>
        <v xml:space="preserve">проверка пройдена</v>
      </c>
      <c r="J21" s="165" t="str">
        <f t="shared" si="437"/>
        <v xml:space="preserve">проверка пройдена</v>
      </c>
      <c r="K21" s="165" t="str">
        <f t="shared" si="437"/>
        <v xml:space="preserve">проверка пройдена</v>
      </c>
      <c r="L21" s="165" t="str">
        <f t="shared" si="437"/>
        <v xml:space="preserve">проверка пройдена</v>
      </c>
      <c r="M21" s="165" t="str">
        <f t="shared" si="437"/>
        <v xml:space="preserve">проверка пройдена</v>
      </c>
      <c r="N21" s="165" t="str">
        <f t="shared" si="437"/>
        <v xml:space="preserve">проверка пройдена</v>
      </c>
      <c r="O21" s="165" t="str">
        <f t="shared" si="437"/>
        <v xml:space="preserve">проверка пройдена</v>
      </c>
      <c r="P21" s="165" t="str">
        <f t="shared" si="437"/>
        <v xml:space="preserve">проверка пройдена</v>
      </c>
      <c r="Q21" s="165" t="str">
        <f t="shared" si="437"/>
        <v xml:space="preserve">проверка пройдена</v>
      </c>
      <c r="R21" s="165" t="str">
        <f t="shared" si="437"/>
        <v xml:space="preserve">проверка пройдена</v>
      </c>
      <c r="S21" s="165" t="str">
        <f t="shared" si="437"/>
        <v xml:space="preserve">проверка пройдена</v>
      </c>
      <c r="T21" s="165" t="str">
        <f t="shared" si="437"/>
        <v xml:space="preserve">проверка пройдена</v>
      </c>
      <c r="U21" s="165" t="str">
        <f t="shared" si="437"/>
        <v xml:space="preserve">проверка пройдена</v>
      </c>
      <c r="V21" s="165" t="str">
        <f t="shared" si="437"/>
        <v xml:space="preserve">проверка пройдена</v>
      </c>
      <c r="W21" s="165" t="str">
        <f t="shared" si="437"/>
        <v xml:space="preserve">проверка пройдена</v>
      </c>
      <c r="X21" s="165" t="str">
        <f t="shared" si="437"/>
        <v xml:space="preserve">проверка пройдена</v>
      </c>
      <c r="Y21" s="165" t="str">
        <f t="shared" si="437"/>
        <v xml:space="preserve">проверка пройдена</v>
      </c>
      <c r="Z21" s="165" t="str">
        <f t="shared" si="437"/>
        <v xml:space="preserve">проверка пройдена</v>
      </c>
      <c r="AA21" s="165" t="str">
        <f t="shared" si="437"/>
        <v xml:space="preserve">проверка пройдена</v>
      </c>
      <c r="AB21" s="165" t="str">
        <f t="shared" si="437"/>
        <v xml:space="preserve">проверка пройдена</v>
      </c>
      <c r="AC21" s="165" t="str">
        <f t="shared" si="437"/>
        <v xml:space="preserve">проверка пройдена</v>
      </c>
      <c r="AD21" s="165" t="str">
        <f t="shared" si="437"/>
        <v xml:space="preserve">проверка пройдена</v>
      </c>
      <c r="AE21" s="165" t="str">
        <f t="shared" si="437"/>
        <v xml:space="preserve">проверка пройдена</v>
      </c>
      <c r="AF21" s="165" t="str">
        <f t="shared" si="437"/>
        <v xml:space="preserve">проверка пройдена</v>
      </c>
      <c r="AG21" s="166"/>
      <c r="AH21" s="147"/>
      <c r="AI21" s="147"/>
    </row>
    <row r="22" ht="120">
      <c r="A22" s="143" t="s">
        <v>21</v>
      </c>
      <c r="B22" s="143" t="s">
        <v>280</v>
      </c>
      <c r="C22" s="228" t="s">
        <v>203</v>
      </c>
      <c r="D22" s="143" t="str">
        <f>VLOOKUP(C22,'Коды программ'!$A$2:$B$578,2,FALSE)</f>
        <v xml:space="preserve">Информационные системы и программирование</v>
      </c>
      <c r="E22" s="154" t="s">
        <v>6</v>
      </c>
      <c r="F22" s="155" t="s">
        <v>7</v>
      </c>
      <c r="G22" s="156">
        <v>10</v>
      </c>
      <c r="H22" s="156">
        <v>6</v>
      </c>
      <c r="I22" s="156">
        <v>6</v>
      </c>
      <c r="J22" s="156">
        <v>4</v>
      </c>
      <c r="K22" s="156">
        <v>0</v>
      </c>
      <c r="L22" s="156">
        <v>0</v>
      </c>
      <c r="M22" s="156">
        <v>2</v>
      </c>
      <c r="N22" s="156">
        <v>0</v>
      </c>
      <c r="O22" s="156">
        <v>0</v>
      </c>
      <c r="P22" s="156">
        <v>0</v>
      </c>
      <c r="Q22" s="156">
        <v>0</v>
      </c>
      <c r="R22" s="156">
        <v>0</v>
      </c>
      <c r="S22" s="156">
        <v>0</v>
      </c>
      <c r="T22" s="156">
        <v>0</v>
      </c>
      <c r="U22" s="156">
        <v>0</v>
      </c>
      <c r="V22" s="156">
        <v>0</v>
      </c>
      <c r="W22" s="156">
        <v>0</v>
      </c>
      <c r="X22" s="156">
        <v>0</v>
      </c>
      <c r="Y22" s="156">
        <v>0</v>
      </c>
      <c r="Z22" s="156">
        <v>0</v>
      </c>
      <c r="AA22" s="156">
        <v>2</v>
      </c>
      <c r="AB22" s="156">
        <v>0</v>
      </c>
      <c r="AC22" s="156">
        <v>0</v>
      </c>
      <c r="AD22" s="156">
        <v>0</v>
      </c>
      <c r="AE22" s="156">
        <v>0</v>
      </c>
      <c r="AF22" s="156">
        <v>0</v>
      </c>
      <c r="AG22" s="143" t="s">
        <v>1378</v>
      </c>
      <c r="AH22" s="147" t="str">
        <f t="shared" si="436"/>
        <v xml:space="preserve">проверка пройдена</v>
      </c>
      <c r="AI22" s="147" t="str">
        <f t="shared" ref="AI22:AI36" si="438">IF(OR(I22&gt;H22,J22&gt;H22),"ВНИМАНИЕ! В гр.09 и/или 10 не может стоять значение большее, чем в гр.08","проверка пройдена")</f>
        <v xml:space="preserve">проверка пройдена</v>
      </c>
    </row>
    <row r="23" ht="45">
      <c r="A23" s="143" t="s">
        <v>21</v>
      </c>
      <c r="B23" s="143" t="s">
        <v>280</v>
      </c>
      <c r="C23" s="228" t="s">
        <v>203</v>
      </c>
      <c r="D23" s="143" t="str">
        <f>VLOOKUP(C23,'Коды программ'!$A$2:$B$578,2,FALSE)</f>
        <v xml:space="preserve">Информационные системы и программирование</v>
      </c>
      <c r="E23" s="154" t="s">
        <v>14</v>
      </c>
      <c r="F23" s="158" t="s">
        <v>15</v>
      </c>
      <c r="G23" s="156">
        <v>0</v>
      </c>
      <c r="H23" s="156">
        <v>0</v>
      </c>
      <c r="I23" s="156">
        <v>0</v>
      </c>
      <c r="J23" s="156">
        <v>0</v>
      </c>
      <c r="K23" s="156">
        <v>0</v>
      </c>
      <c r="L23" s="156">
        <v>0</v>
      </c>
      <c r="M23" s="156">
        <v>0</v>
      </c>
      <c r="N23" s="156">
        <v>0</v>
      </c>
      <c r="O23" s="156">
        <v>0</v>
      </c>
      <c r="P23" s="156">
        <v>0</v>
      </c>
      <c r="Q23" s="156">
        <v>0</v>
      </c>
      <c r="R23" s="156">
        <v>0</v>
      </c>
      <c r="S23" s="156">
        <v>0</v>
      </c>
      <c r="T23" s="156">
        <v>0</v>
      </c>
      <c r="U23" s="156">
        <v>0</v>
      </c>
      <c r="V23" s="156">
        <v>0</v>
      </c>
      <c r="W23" s="156">
        <v>0</v>
      </c>
      <c r="X23" s="156">
        <v>0</v>
      </c>
      <c r="Y23" s="156">
        <v>0</v>
      </c>
      <c r="Z23" s="156">
        <v>0</v>
      </c>
      <c r="AA23" s="156">
        <v>0</v>
      </c>
      <c r="AB23" s="156">
        <v>0</v>
      </c>
      <c r="AC23" s="156">
        <v>0</v>
      </c>
      <c r="AD23" s="156">
        <v>0</v>
      </c>
      <c r="AE23" s="156">
        <v>0</v>
      </c>
      <c r="AF23" s="156">
        <v>0</v>
      </c>
      <c r="AG23" s="156"/>
      <c r="AH23" s="147" t="str">
        <f t="shared" si="436"/>
        <v xml:space="preserve">проверка пройдена</v>
      </c>
      <c r="AI23" s="147" t="str">
        <f t="shared" si="438"/>
        <v xml:space="preserve">проверка пройдена</v>
      </c>
    </row>
    <row r="24" ht="45">
      <c r="A24" s="143" t="s">
        <v>21</v>
      </c>
      <c r="B24" s="143" t="s">
        <v>280</v>
      </c>
      <c r="C24" s="228" t="s">
        <v>203</v>
      </c>
      <c r="D24" s="143" t="str">
        <f>VLOOKUP(C24,'Коды программ'!$A$2:$B$578,2,FALSE)</f>
        <v xml:space="preserve">Информационные системы и программирование</v>
      </c>
      <c r="E24" s="154" t="s">
        <v>22</v>
      </c>
      <c r="F24" s="158" t="s">
        <v>23</v>
      </c>
      <c r="G24" s="156">
        <v>0</v>
      </c>
      <c r="H24" s="156">
        <v>0</v>
      </c>
      <c r="I24" s="156">
        <v>0</v>
      </c>
      <c r="J24" s="156">
        <v>0</v>
      </c>
      <c r="K24" s="156">
        <v>0</v>
      </c>
      <c r="L24" s="156">
        <v>0</v>
      </c>
      <c r="M24" s="156">
        <v>0</v>
      </c>
      <c r="N24" s="156">
        <v>0</v>
      </c>
      <c r="O24" s="156">
        <v>0</v>
      </c>
      <c r="P24" s="156">
        <v>0</v>
      </c>
      <c r="Q24" s="156">
        <v>0</v>
      </c>
      <c r="R24" s="156">
        <v>0</v>
      </c>
      <c r="S24" s="156">
        <v>0</v>
      </c>
      <c r="T24" s="156">
        <v>0</v>
      </c>
      <c r="U24" s="156">
        <v>0</v>
      </c>
      <c r="V24" s="156">
        <v>0</v>
      </c>
      <c r="W24" s="156">
        <v>0</v>
      </c>
      <c r="X24" s="156">
        <v>0</v>
      </c>
      <c r="Y24" s="156">
        <v>0</v>
      </c>
      <c r="Z24" s="156">
        <v>0</v>
      </c>
      <c r="AA24" s="156">
        <v>0</v>
      </c>
      <c r="AB24" s="156">
        <v>0</v>
      </c>
      <c r="AC24" s="156">
        <v>0</v>
      </c>
      <c r="AD24" s="156">
        <v>0</v>
      </c>
      <c r="AE24" s="156">
        <v>0</v>
      </c>
      <c r="AF24" s="156">
        <v>0</v>
      </c>
      <c r="AG24" s="156"/>
      <c r="AH24" s="147" t="str">
        <f t="shared" si="436"/>
        <v xml:space="preserve">проверка пройдена</v>
      </c>
      <c r="AI24" s="147" t="str">
        <f t="shared" si="438"/>
        <v xml:space="preserve">проверка пройдена</v>
      </c>
    </row>
    <row r="25" ht="45">
      <c r="A25" s="143" t="s">
        <v>21</v>
      </c>
      <c r="B25" s="143" t="s">
        <v>280</v>
      </c>
      <c r="C25" s="228" t="s">
        <v>203</v>
      </c>
      <c r="D25" s="143" t="str">
        <f>VLOOKUP(C25,'Коды программ'!$A$2:$B$578,2,FALSE)</f>
        <v xml:space="preserve">Информационные системы и программирование</v>
      </c>
      <c r="E25" s="154" t="s">
        <v>29</v>
      </c>
      <c r="F25" s="158" t="s">
        <v>30</v>
      </c>
      <c r="G25" s="156">
        <v>0</v>
      </c>
      <c r="H25" s="156">
        <v>0</v>
      </c>
      <c r="I25" s="156">
        <v>0</v>
      </c>
      <c r="J25" s="156">
        <v>0</v>
      </c>
      <c r="K25" s="156">
        <v>0</v>
      </c>
      <c r="L25" s="156">
        <v>0</v>
      </c>
      <c r="M25" s="156">
        <v>0</v>
      </c>
      <c r="N25" s="156">
        <v>0</v>
      </c>
      <c r="O25" s="156">
        <v>0</v>
      </c>
      <c r="P25" s="156">
        <v>0</v>
      </c>
      <c r="Q25" s="156">
        <v>0</v>
      </c>
      <c r="R25" s="156">
        <v>0</v>
      </c>
      <c r="S25" s="156">
        <v>0</v>
      </c>
      <c r="T25" s="156">
        <v>0</v>
      </c>
      <c r="U25" s="156">
        <v>0</v>
      </c>
      <c r="V25" s="156">
        <v>0</v>
      </c>
      <c r="W25" s="156">
        <v>0</v>
      </c>
      <c r="X25" s="156">
        <v>0</v>
      </c>
      <c r="Y25" s="156">
        <v>0</v>
      </c>
      <c r="Z25" s="156">
        <v>0</v>
      </c>
      <c r="AA25" s="156">
        <v>0</v>
      </c>
      <c r="AB25" s="156">
        <v>0</v>
      </c>
      <c r="AC25" s="156">
        <v>0</v>
      </c>
      <c r="AD25" s="156">
        <v>0</v>
      </c>
      <c r="AE25" s="156">
        <v>0</v>
      </c>
      <c r="AF25" s="156">
        <v>0</v>
      </c>
      <c r="AG25" s="156"/>
      <c r="AH25" s="147" t="str">
        <f t="shared" si="436"/>
        <v xml:space="preserve">проверка пройдена</v>
      </c>
      <c r="AI25" s="147" t="str">
        <f t="shared" si="438"/>
        <v xml:space="preserve">проверка пройдена</v>
      </c>
    </row>
    <row r="26" ht="45">
      <c r="A26" s="143" t="s">
        <v>21</v>
      </c>
      <c r="B26" s="143" t="s">
        <v>280</v>
      </c>
      <c r="C26" s="228" t="s">
        <v>203</v>
      </c>
      <c r="D26" s="143" t="str">
        <f>VLOOKUP(C26,'Коды программ'!$A$2:$B$578,2,FALSE)</f>
        <v xml:space="preserve">Информационные системы и программирование</v>
      </c>
      <c r="E26" s="154" t="s">
        <v>36</v>
      </c>
      <c r="F26" s="158" t="s">
        <v>37</v>
      </c>
      <c r="G26" s="156">
        <v>0</v>
      </c>
      <c r="H26" s="156">
        <v>0</v>
      </c>
      <c r="I26" s="156">
        <v>0</v>
      </c>
      <c r="J26" s="156">
        <v>0</v>
      </c>
      <c r="K26" s="156">
        <v>0</v>
      </c>
      <c r="L26" s="156">
        <v>0</v>
      </c>
      <c r="M26" s="156">
        <v>0</v>
      </c>
      <c r="N26" s="156">
        <v>0</v>
      </c>
      <c r="O26" s="156">
        <v>0</v>
      </c>
      <c r="P26" s="156">
        <v>0</v>
      </c>
      <c r="Q26" s="156">
        <v>0</v>
      </c>
      <c r="R26" s="156">
        <v>0</v>
      </c>
      <c r="S26" s="156">
        <v>0</v>
      </c>
      <c r="T26" s="156">
        <v>0</v>
      </c>
      <c r="U26" s="156">
        <v>0</v>
      </c>
      <c r="V26" s="156">
        <v>0</v>
      </c>
      <c r="W26" s="156">
        <v>0</v>
      </c>
      <c r="X26" s="156">
        <v>0</v>
      </c>
      <c r="Y26" s="156">
        <v>0</v>
      </c>
      <c r="Z26" s="156">
        <v>0</v>
      </c>
      <c r="AA26" s="156">
        <v>0</v>
      </c>
      <c r="AB26" s="156">
        <v>0</v>
      </c>
      <c r="AC26" s="156">
        <v>0</v>
      </c>
      <c r="AD26" s="156">
        <v>0</v>
      </c>
      <c r="AE26" s="156">
        <v>0</v>
      </c>
      <c r="AF26" s="156">
        <v>0</v>
      </c>
      <c r="AG26" s="156"/>
      <c r="AH26" s="147" t="str">
        <f t="shared" si="436"/>
        <v xml:space="preserve">проверка пройдена</v>
      </c>
      <c r="AI26" s="147" t="str">
        <f t="shared" si="438"/>
        <v xml:space="preserve">проверка пройдена</v>
      </c>
    </row>
    <row r="27" ht="60">
      <c r="A27" s="143" t="s">
        <v>21</v>
      </c>
      <c r="B27" s="143" t="s">
        <v>280</v>
      </c>
      <c r="C27" s="228" t="s">
        <v>203</v>
      </c>
      <c r="D27" s="143" t="str">
        <f>VLOOKUP(C27,'Коды программ'!$A$2:$B$578,2,FALSE)</f>
        <v xml:space="preserve">Информационные системы и программирование</v>
      </c>
      <c r="E27" s="153" t="s">
        <v>42</v>
      </c>
      <c r="F27" s="159" t="s">
        <v>43</v>
      </c>
      <c r="G27" s="156">
        <f>G23+G25</f>
        <v>0</v>
      </c>
      <c r="H27" s="156">
        <f t="shared" ref="H27:AF27" si="439">H23+H25</f>
        <v>0</v>
      </c>
      <c r="I27" s="156">
        <f t="shared" si="439"/>
        <v>0</v>
      </c>
      <c r="J27" s="156">
        <f t="shared" si="439"/>
        <v>0</v>
      </c>
      <c r="K27" s="156">
        <f t="shared" si="439"/>
        <v>0</v>
      </c>
      <c r="L27" s="156">
        <f t="shared" si="439"/>
        <v>0</v>
      </c>
      <c r="M27" s="156">
        <f t="shared" si="439"/>
        <v>0</v>
      </c>
      <c r="N27" s="156">
        <f t="shared" si="439"/>
        <v>0</v>
      </c>
      <c r="O27" s="156">
        <f t="shared" si="439"/>
        <v>0</v>
      </c>
      <c r="P27" s="156">
        <f t="shared" si="439"/>
        <v>0</v>
      </c>
      <c r="Q27" s="156">
        <f t="shared" si="439"/>
        <v>0</v>
      </c>
      <c r="R27" s="156">
        <f t="shared" si="439"/>
        <v>0</v>
      </c>
      <c r="S27" s="156">
        <f t="shared" si="439"/>
        <v>0</v>
      </c>
      <c r="T27" s="156">
        <f t="shared" si="439"/>
        <v>0</v>
      </c>
      <c r="U27" s="156">
        <f t="shared" si="439"/>
        <v>0</v>
      </c>
      <c r="V27" s="156">
        <f t="shared" si="439"/>
        <v>0</v>
      </c>
      <c r="W27" s="156">
        <f t="shared" si="439"/>
        <v>0</v>
      </c>
      <c r="X27" s="156">
        <f t="shared" si="439"/>
        <v>0</v>
      </c>
      <c r="Y27" s="156">
        <f t="shared" si="439"/>
        <v>0</v>
      </c>
      <c r="Z27" s="156">
        <f t="shared" si="439"/>
        <v>0</v>
      </c>
      <c r="AA27" s="156">
        <f t="shared" si="439"/>
        <v>0</v>
      </c>
      <c r="AB27" s="156">
        <f t="shared" si="439"/>
        <v>0</v>
      </c>
      <c r="AC27" s="156">
        <f t="shared" si="439"/>
        <v>0</v>
      </c>
      <c r="AD27" s="156">
        <f t="shared" si="439"/>
        <v>0</v>
      </c>
      <c r="AE27" s="156">
        <f t="shared" si="439"/>
        <v>0</v>
      </c>
      <c r="AF27" s="156">
        <f t="shared" si="439"/>
        <v>0</v>
      </c>
      <c r="AG27" s="156"/>
      <c r="AH27" s="147" t="str">
        <f t="shared" si="436"/>
        <v xml:space="preserve">проверка пройдена</v>
      </c>
      <c r="AI27" s="147" t="str">
        <f t="shared" si="438"/>
        <v xml:space="preserve">проверка пройдена</v>
      </c>
    </row>
    <row r="28" ht="75">
      <c r="A28" s="143" t="s">
        <v>21</v>
      </c>
      <c r="B28" s="143" t="s">
        <v>280</v>
      </c>
      <c r="C28" s="228" t="s">
        <v>203</v>
      </c>
      <c r="D28" s="143" t="str">
        <f>VLOOKUP(C28,'Коды программ'!$A$2:$B$578,2,FALSE)</f>
        <v xml:space="preserve">Информационные системы и программирование</v>
      </c>
      <c r="E28" s="153" t="s">
        <v>48</v>
      </c>
      <c r="F28" s="159" t="s">
        <v>49</v>
      </c>
      <c r="G28" s="156">
        <v>0</v>
      </c>
      <c r="H28" s="156">
        <v>0</v>
      </c>
      <c r="I28" s="156">
        <v>0</v>
      </c>
      <c r="J28" s="156">
        <v>0</v>
      </c>
      <c r="K28" s="156">
        <v>0</v>
      </c>
      <c r="L28" s="156">
        <v>0</v>
      </c>
      <c r="M28" s="156">
        <v>0</v>
      </c>
      <c r="N28" s="156">
        <v>0</v>
      </c>
      <c r="O28" s="156">
        <v>0</v>
      </c>
      <c r="P28" s="156">
        <v>0</v>
      </c>
      <c r="Q28" s="156">
        <v>0</v>
      </c>
      <c r="R28" s="156">
        <v>0</v>
      </c>
      <c r="S28" s="156">
        <v>0</v>
      </c>
      <c r="T28" s="156">
        <v>0</v>
      </c>
      <c r="U28" s="156">
        <v>0</v>
      </c>
      <c r="V28" s="156">
        <v>0</v>
      </c>
      <c r="W28" s="156">
        <v>0</v>
      </c>
      <c r="X28" s="156">
        <v>0</v>
      </c>
      <c r="Y28" s="156">
        <v>0</v>
      </c>
      <c r="Z28" s="156">
        <v>0</v>
      </c>
      <c r="AA28" s="156">
        <v>0</v>
      </c>
      <c r="AB28" s="156">
        <v>0</v>
      </c>
      <c r="AC28" s="156">
        <v>0</v>
      </c>
      <c r="AD28" s="156">
        <v>0</v>
      </c>
      <c r="AE28" s="156">
        <v>0</v>
      </c>
      <c r="AF28" s="156">
        <v>0</v>
      </c>
      <c r="AG28" s="156"/>
      <c r="AH28" s="147" t="str">
        <f t="shared" si="436"/>
        <v xml:space="preserve">проверка пройдена</v>
      </c>
      <c r="AI28" s="147" t="str">
        <f t="shared" si="438"/>
        <v xml:space="preserve">проверка пройдена</v>
      </c>
    </row>
    <row r="29" ht="45">
      <c r="A29" s="143" t="s">
        <v>21</v>
      </c>
      <c r="B29" s="143" t="s">
        <v>280</v>
      </c>
      <c r="C29" s="228" t="s">
        <v>203</v>
      </c>
      <c r="D29" s="143" t="str">
        <f>VLOOKUP(C29,'Коды программ'!$A$2:$B$578,2,FALSE)</f>
        <v xml:space="preserve">Информационные системы и программирование</v>
      </c>
      <c r="E29" s="153" t="s">
        <v>54</v>
      </c>
      <c r="F29" s="159" t="s">
        <v>55</v>
      </c>
      <c r="G29" s="156">
        <v>0</v>
      </c>
      <c r="H29" s="156">
        <v>0</v>
      </c>
      <c r="I29" s="156">
        <v>0</v>
      </c>
      <c r="J29" s="156">
        <v>0</v>
      </c>
      <c r="K29" s="156">
        <v>0</v>
      </c>
      <c r="L29" s="156">
        <v>0</v>
      </c>
      <c r="M29" s="156">
        <v>0</v>
      </c>
      <c r="N29" s="156">
        <v>0</v>
      </c>
      <c r="O29" s="156">
        <v>0</v>
      </c>
      <c r="P29" s="156">
        <v>0</v>
      </c>
      <c r="Q29" s="156">
        <v>0</v>
      </c>
      <c r="R29" s="156">
        <v>0</v>
      </c>
      <c r="S29" s="156">
        <v>0</v>
      </c>
      <c r="T29" s="156">
        <v>0</v>
      </c>
      <c r="U29" s="156">
        <v>0</v>
      </c>
      <c r="V29" s="156">
        <v>0</v>
      </c>
      <c r="W29" s="156">
        <v>0</v>
      </c>
      <c r="X29" s="156">
        <v>0</v>
      </c>
      <c r="Y29" s="156">
        <v>0</v>
      </c>
      <c r="Z29" s="156">
        <v>0</v>
      </c>
      <c r="AA29" s="156">
        <v>0</v>
      </c>
      <c r="AB29" s="156">
        <v>0</v>
      </c>
      <c r="AC29" s="156">
        <v>0</v>
      </c>
      <c r="AD29" s="156">
        <v>0</v>
      </c>
      <c r="AE29" s="156">
        <v>0</v>
      </c>
      <c r="AF29" s="156">
        <v>0</v>
      </c>
      <c r="AG29" s="156"/>
      <c r="AH29" s="147" t="str">
        <f t="shared" si="436"/>
        <v xml:space="preserve">проверка пройдена</v>
      </c>
      <c r="AI29" s="147" t="str">
        <f t="shared" si="438"/>
        <v xml:space="preserve">проверка пройдена</v>
      </c>
    </row>
    <row r="30" ht="45">
      <c r="A30" s="143" t="s">
        <v>21</v>
      </c>
      <c r="B30" s="143" t="s">
        <v>280</v>
      </c>
      <c r="C30" s="228" t="s">
        <v>203</v>
      </c>
      <c r="D30" s="143" t="str">
        <f>VLOOKUP(C30,'Коды программ'!$A$2:$B$578,2,FALSE)</f>
        <v xml:space="preserve">Информационные системы и программирование</v>
      </c>
      <c r="E30" s="153" t="s">
        <v>60</v>
      </c>
      <c r="F30" s="159" t="s">
        <v>61</v>
      </c>
      <c r="G30" s="156">
        <v>0</v>
      </c>
      <c r="H30" s="156">
        <v>0</v>
      </c>
      <c r="I30" s="156">
        <v>0</v>
      </c>
      <c r="J30" s="156">
        <v>0</v>
      </c>
      <c r="K30" s="156">
        <v>0</v>
      </c>
      <c r="L30" s="156">
        <v>0</v>
      </c>
      <c r="M30" s="156">
        <v>0</v>
      </c>
      <c r="N30" s="156">
        <v>0</v>
      </c>
      <c r="O30" s="156">
        <v>0</v>
      </c>
      <c r="P30" s="156">
        <v>0</v>
      </c>
      <c r="Q30" s="156">
        <v>0</v>
      </c>
      <c r="R30" s="156">
        <v>0</v>
      </c>
      <c r="S30" s="156">
        <v>0</v>
      </c>
      <c r="T30" s="156">
        <v>0</v>
      </c>
      <c r="U30" s="156">
        <v>0</v>
      </c>
      <c r="V30" s="156">
        <v>0</v>
      </c>
      <c r="W30" s="156">
        <v>0</v>
      </c>
      <c r="X30" s="156">
        <v>0</v>
      </c>
      <c r="Y30" s="156">
        <v>0</v>
      </c>
      <c r="Z30" s="156">
        <v>0</v>
      </c>
      <c r="AA30" s="156">
        <v>0</v>
      </c>
      <c r="AB30" s="156">
        <v>0</v>
      </c>
      <c r="AC30" s="156">
        <v>0</v>
      </c>
      <c r="AD30" s="156">
        <v>0</v>
      </c>
      <c r="AE30" s="156">
        <v>0</v>
      </c>
      <c r="AF30" s="156">
        <v>0</v>
      </c>
      <c r="AG30" s="156"/>
      <c r="AH30" s="147" t="str">
        <f t="shared" si="436"/>
        <v xml:space="preserve">проверка пройдена</v>
      </c>
      <c r="AI30" s="147" t="str">
        <f t="shared" si="438"/>
        <v xml:space="preserve">проверка пройдена</v>
      </c>
    </row>
    <row r="31" ht="45">
      <c r="A31" s="143" t="s">
        <v>21</v>
      </c>
      <c r="B31" s="143" t="s">
        <v>280</v>
      </c>
      <c r="C31" s="228" t="s">
        <v>203</v>
      </c>
      <c r="D31" s="143" t="str">
        <f>VLOOKUP(C31,'Коды программ'!$A$2:$B$578,2,FALSE)</f>
        <v xml:space="preserve">Информационные системы и программирование</v>
      </c>
      <c r="E31" s="160" t="s">
        <v>65</v>
      </c>
      <c r="F31" s="161" t="s">
        <v>66</v>
      </c>
      <c r="G31" s="156">
        <v>0</v>
      </c>
      <c r="H31" s="156">
        <v>0</v>
      </c>
      <c r="I31" s="156">
        <v>0</v>
      </c>
      <c r="J31" s="156">
        <v>0</v>
      </c>
      <c r="K31" s="156">
        <v>0</v>
      </c>
      <c r="L31" s="156">
        <v>0</v>
      </c>
      <c r="M31" s="156">
        <v>0</v>
      </c>
      <c r="N31" s="156">
        <v>0</v>
      </c>
      <c r="O31" s="156">
        <v>0</v>
      </c>
      <c r="P31" s="156">
        <v>0</v>
      </c>
      <c r="Q31" s="156">
        <v>0</v>
      </c>
      <c r="R31" s="156">
        <v>0</v>
      </c>
      <c r="S31" s="156">
        <v>0</v>
      </c>
      <c r="T31" s="156">
        <v>0</v>
      </c>
      <c r="U31" s="156">
        <v>0</v>
      </c>
      <c r="V31" s="156">
        <v>0</v>
      </c>
      <c r="W31" s="156">
        <v>0</v>
      </c>
      <c r="X31" s="156">
        <v>0</v>
      </c>
      <c r="Y31" s="156">
        <v>0</v>
      </c>
      <c r="Z31" s="156">
        <v>0</v>
      </c>
      <c r="AA31" s="156">
        <v>0</v>
      </c>
      <c r="AB31" s="156">
        <v>0</v>
      </c>
      <c r="AC31" s="156">
        <v>0</v>
      </c>
      <c r="AD31" s="156">
        <v>0</v>
      </c>
      <c r="AE31" s="156">
        <v>0</v>
      </c>
      <c r="AF31" s="156">
        <v>0</v>
      </c>
      <c r="AG31" s="156"/>
      <c r="AH31" s="147" t="str">
        <f t="shared" si="436"/>
        <v xml:space="preserve">проверка пройдена</v>
      </c>
      <c r="AI31" s="147" t="str">
        <f t="shared" si="438"/>
        <v xml:space="preserve">проверка пройдена</v>
      </c>
    </row>
    <row r="32" ht="45">
      <c r="A32" s="143" t="s">
        <v>21</v>
      </c>
      <c r="B32" s="143" t="s">
        <v>280</v>
      </c>
      <c r="C32" s="228" t="s">
        <v>203</v>
      </c>
      <c r="D32" s="143" t="str">
        <f>VLOOKUP(C32,'Коды программ'!$A$2:$B$578,2,FALSE)</f>
        <v xml:space="preserve">Информационные системы и программирование</v>
      </c>
      <c r="E32" s="160" t="s">
        <v>70</v>
      </c>
      <c r="F32" s="161" t="s">
        <v>71</v>
      </c>
      <c r="G32" s="156">
        <v>0</v>
      </c>
      <c r="H32" s="156">
        <v>0</v>
      </c>
      <c r="I32" s="156">
        <v>0</v>
      </c>
      <c r="J32" s="156">
        <v>0</v>
      </c>
      <c r="K32" s="156">
        <v>0</v>
      </c>
      <c r="L32" s="156">
        <v>0</v>
      </c>
      <c r="M32" s="156">
        <v>0</v>
      </c>
      <c r="N32" s="156">
        <v>0</v>
      </c>
      <c r="O32" s="156">
        <v>0</v>
      </c>
      <c r="P32" s="156">
        <v>0</v>
      </c>
      <c r="Q32" s="156">
        <v>0</v>
      </c>
      <c r="R32" s="156">
        <v>0</v>
      </c>
      <c r="S32" s="156">
        <v>0</v>
      </c>
      <c r="T32" s="156">
        <v>0</v>
      </c>
      <c r="U32" s="156">
        <v>0</v>
      </c>
      <c r="V32" s="156">
        <v>0</v>
      </c>
      <c r="W32" s="156">
        <v>0</v>
      </c>
      <c r="X32" s="156">
        <v>0</v>
      </c>
      <c r="Y32" s="156">
        <v>0</v>
      </c>
      <c r="Z32" s="156">
        <v>0</v>
      </c>
      <c r="AA32" s="156">
        <v>0</v>
      </c>
      <c r="AB32" s="156">
        <v>0</v>
      </c>
      <c r="AC32" s="156">
        <v>0</v>
      </c>
      <c r="AD32" s="156">
        <v>0</v>
      </c>
      <c r="AE32" s="156">
        <v>0</v>
      </c>
      <c r="AF32" s="156">
        <v>0</v>
      </c>
      <c r="AG32" s="156"/>
      <c r="AH32" s="147" t="str">
        <f t="shared" si="436"/>
        <v xml:space="preserve">проверка пройдена</v>
      </c>
      <c r="AI32" s="147" t="str">
        <f t="shared" si="438"/>
        <v xml:space="preserve">проверка пройдена</v>
      </c>
    </row>
    <row r="33" ht="45">
      <c r="A33" s="143" t="s">
        <v>21</v>
      </c>
      <c r="B33" s="143" t="s">
        <v>280</v>
      </c>
      <c r="C33" s="228" t="s">
        <v>203</v>
      </c>
      <c r="D33" s="143" t="str">
        <f>VLOOKUP(C33,'Коды программ'!$A$2:$B$578,2,FALSE)</f>
        <v xml:space="preserve">Информационные системы и программирование</v>
      </c>
      <c r="E33" s="160" t="s">
        <v>75</v>
      </c>
      <c r="F33" s="161" t="s">
        <v>76</v>
      </c>
      <c r="G33" s="156">
        <v>0</v>
      </c>
      <c r="H33" s="156">
        <v>0</v>
      </c>
      <c r="I33" s="156">
        <v>0</v>
      </c>
      <c r="J33" s="156">
        <v>0</v>
      </c>
      <c r="K33" s="156">
        <v>0</v>
      </c>
      <c r="L33" s="156">
        <v>0</v>
      </c>
      <c r="M33" s="156">
        <v>0</v>
      </c>
      <c r="N33" s="156">
        <v>0</v>
      </c>
      <c r="O33" s="156">
        <v>0</v>
      </c>
      <c r="P33" s="156">
        <v>0</v>
      </c>
      <c r="Q33" s="156">
        <v>0</v>
      </c>
      <c r="R33" s="156">
        <v>0</v>
      </c>
      <c r="S33" s="156">
        <v>0</v>
      </c>
      <c r="T33" s="156">
        <v>0</v>
      </c>
      <c r="U33" s="156">
        <v>0</v>
      </c>
      <c r="V33" s="156">
        <v>0</v>
      </c>
      <c r="W33" s="156">
        <v>0</v>
      </c>
      <c r="X33" s="156">
        <v>0</v>
      </c>
      <c r="Y33" s="156">
        <v>0</v>
      </c>
      <c r="Z33" s="156">
        <v>0</v>
      </c>
      <c r="AA33" s="156">
        <v>0</v>
      </c>
      <c r="AB33" s="156">
        <v>0</v>
      </c>
      <c r="AC33" s="156">
        <v>0</v>
      </c>
      <c r="AD33" s="156">
        <v>0</v>
      </c>
      <c r="AE33" s="156">
        <v>0</v>
      </c>
      <c r="AF33" s="156">
        <v>0</v>
      </c>
      <c r="AG33" s="156"/>
      <c r="AH33" s="147" t="str">
        <f t="shared" si="436"/>
        <v xml:space="preserve">проверка пройдена</v>
      </c>
      <c r="AI33" s="147" t="str">
        <f t="shared" si="438"/>
        <v xml:space="preserve">проверка пройдена</v>
      </c>
    </row>
    <row r="34" ht="45">
      <c r="A34" s="143" t="s">
        <v>21</v>
      </c>
      <c r="B34" s="143" t="s">
        <v>280</v>
      </c>
      <c r="C34" s="228" t="s">
        <v>203</v>
      </c>
      <c r="D34" s="143" t="str">
        <f>VLOOKUP(C34,'Коды программ'!$A$2:$B$578,2,FALSE)</f>
        <v xml:space="preserve">Информационные системы и программирование</v>
      </c>
      <c r="E34" s="160" t="s">
        <v>80</v>
      </c>
      <c r="F34" s="161" t="s">
        <v>81</v>
      </c>
      <c r="G34" s="156">
        <v>0</v>
      </c>
      <c r="H34" s="156">
        <v>0</v>
      </c>
      <c r="I34" s="156">
        <v>0</v>
      </c>
      <c r="J34" s="156">
        <v>0</v>
      </c>
      <c r="K34" s="156">
        <v>0</v>
      </c>
      <c r="L34" s="156">
        <v>0</v>
      </c>
      <c r="M34" s="156">
        <v>0</v>
      </c>
      <c r="N34" s="156">
        <v>0</v>
      </c>
      <c r="O34" s="156">
        <v>0</v>
      </c>
      <c r="P34" s="156">
        <v>0</v>
      </c>
      <c r="Q34" s="156">
        <v>0</v>
      </c>
      <c r="R34" s="156">
        <v>0</v>
      </c>
      <c r="S34" s="156">
        <v>0</v>
      </c>
      <c r="T34" s="156">
        <v>0</v>
      </c>
      <c r="U34" s="156">
        <v>0</v>
      </c>
      <c r="V34" s="156">
        <v>0</v>
      </c>
      <c r="W34" s="156">
        <v>0</v>
      </c>
      <c r="X34" s="156">
        <v>0</v>
      </c>
      <c r="Y34" s="156">
        <v>0</v>
      </c>
      <c r="Z34" s="156">
        <v>0</v>
      </c>
      <c r="AA34" s="156">
        <v>0</v>
      </c>
      <c r="AB34" s="156">
        <v>0</v>
      </c>
      <c r="AC34" s="156">
        <v>0</v>
      </c>
      <c r="AD34" s="156">
        <v>0</v>
      </c>
      <c r="AE34" s="156">
        <v>0</v>
      </c>
      <c r="AF34" s="156">
        <v>0</v>
      </c>
      <c r="AG34" s="156"/>
      <c r="AH34" s="147" t="str">
        <f t="shared" si="436"/>
        <v xml:space="preserve">проверка пройдена</v>
      </c>
      <c r="AI34" s="147" t="str">
        <f t="shared" si="438"/>
        <v xml:space="preserve">проверка пройдена</v>
      </c>
    </row>
    <row r="35" ht="60">
      <c r="A35" s="143" t="s">
        <v>21</v>
      </c>
      <c r="B35" s="143" t="s">
        <v>280</v>
      </c>
      <c r="C35" s="228" t="s">
        <v>203</v>
      </c>
      <c r="D35" s="143" t="str">
        <f>VLOOKUP(C35,'Коды программ'!$A$2:$B$578,2,FALSE)</f>
        <v xml:space="preserve">Информационные системы и программирование</v>
      </c>
      <c r="E35" s="153" t="s">
        <v>85</v>
      </c>
      <c r="F35" s="162" t="s">
        <v>86</v>
      </c>
      <c r="G35" s="156">
        <v>0</v>
      </c>
      <c r="H35" s="156">
        <v>0</v>
      </c>
      <c r="I35" s="156">
        <v>0</v>
      </c>
      <c r="J35" s="156">
        <v>0</v>
      </c>
      <c r="K35" s="156">
        <v>0</v>
      </c>
      <c r="L35" s="156">
        <v>0</v>
      </c>
      <c r="M35" s="156">
        <v>0</v>
      </c>
      <c r="N35" s="156">
        <v>0</v>
      </c>
      <c r="O35" s="156">
        <v>0</v>
      </c>
      <c r="P35" s="156">
        <v>0</v>
      </c>
      <c r="Q35" s="156">
        <v>0</v>
      </c>
      <c r="R35" s="156">
        <v>0</v>
      </c>
      <c r="S35" s="156">
        <v>0</v>
      </c>
      <c r="T35" s="156">
        <v>0</v>
      </c>
      <c r="U35" s="156">
        <v>0</v>
      </c>
      <c r="V35" s="156">
        <v>0</v>
      </c>
      <c r="W35" s="156">
        <v>0</v>
      </c>
      <c r="X35" s="156">
        <v>0</v>
      </c>
      <c r="Y35" s="156">
        <v>0</v>
      </c>
      <c r="Z35" s="156">
        <v>0</v>
      </c>
      <c r="AA35" s="156">
        <v>0</v>
      </c>
      <c r="AB35" s="156">
        <v>0</v>
      </c>
      <c r="AC35" s="156">
        <v>0</v>
      </c>
      <c r="AD35" s="156">
        <v>0</v>
      </c>
      <c r="AE35" s="156">
        <v>0</v>
      </c>
      <c r="AF35" s="156">
        <v>0</v>
      </c>
      <c r="AG35" s="156"/>
      <c r="AH35" s="147" t="str">
        <f t="shared" si="436"/>
        <v xml:space="preserve">проверка пройдена</v>
      </c>
      <c r="AI35" s="147" t="str">
        <f t="shared" si="438"/>
        <v xml:space="preserve">проверка пройдена</v>
      </c>
    </row>
    <row r="36" ht="75">
      <c r="A36" s="143" t="s">
        <v>21</v>
      </c>
      <c r="B36" s="143" t="s">
        <v>280</v>
      </c>
      <c r="C36" s="228" t="s">
        <v>203</v>
      </c>
      <c r="D36" s="143" t="str">
        <f>VLOOKUP(C36,'Коды программ'!$A$2:$B$578,2,FALSE)</f>
        <v xml:space="preserve">Информационные системы и программирование</v>
      </c>
      <c r="E36" s="153" t="s">
        <v>90</v>
      </c>
      <c r="F36" s="162" t="s">
        <v>91</v>
      </c>
      <c r="G36" s="156">
        <v>0</v>
      </c>
      <c r="H36" s="156">
        <v>0</v>
      </c>
      <c r="I36" s="156">
        <v>0</v>
      </c>
      <c r="J36" s="156">
        <v>0</v>
      </c>
      <c r="K36" s="156">
        <v>0</v>
      </c>
      <c r="L36" s="156">
        <v>0</v>
      </c>
      <c r="M36" s="156">
        <v>0</v>
      </c>
      <c r="N36" s="156">
        <v>0</v>
      </c>
      <c r="O36" s="156">
        <v>0</v>
      </c>
      <c r="P36" s="156">
        <v>0</v>
      </c>
      <c r="Q36" s="156">
        <v>0</v>
      </c>
      <c r="R36" s="156">
        <v>0</v>
      </c>
      <c r="S36" s="156">
        <v>0</v>
      </c>
      <c r="T36" s="156">
        <v>0</v>
      </c>
      <c r="U36" s="156">
        <v>0</v>
      </c>
      <c r="V36" s="156">
        <v>0</v>
      </c>
      <c r="W36" s="156">
        <v>0</v>
      </c>
      <c r="X36" s="156">
        <v>0</v>
      </c>
      <c r="Y36" s="156">
        <v>0</v>
      </c>
      <c r="Z36" s="156">
        <v>0</v>
      </c>
      <c r="AA36" s="156">
        <v>0</v>
      </c>
      <c r="AB36" s="156">
        <v>0</v>
      </c>
      <c r="AC36" s="156">
        <v>0</v>
      </c>
      <c r="AD36" s="156">
        <v>0</v>
      </c>
      <c r="AE36" s="156">
        <v>0</v>
      </c>
      <c r="AF36" s="156">
        <v>0</v>
      </c>
      <c r="AG36" s="156"/>
      <c r="AH36" s="147" t="str">
        <f t="shared" si="436"/>
        <v xml:space="preserve">проверка пройдена</v>
      </c>
      <c r="AI36" s="147" t="str">
        <f t="shared" si="438"/>
        <v xml:space="preserve">проверка пройдена</v>
      </c>
    </row>
    <row r="37" ht="45">
      <c r="A37" s="143" t="s">
        <v>21</v>
      </c>
      <c r="B37" s="143" t="s">
        <v>280</v>
      </c>
      <c r="C37" s="228" t="s">
        <v>203</v>
      </c>
      <c r="D37" s="143" t="str">
        <f>VLOOKUP(C37,'Коды программ'!$A$2:$B$578,2,FALSE)</f>
        <v xml:space="preserve">Информационные системы и программирование</v>
      </c>
      <c r="E37" s="163" t="s">
        <v>1331</v>
      </c>
      <c r="F37" s="164" t="s">
        <v>1362</v>
      </c>
      <c r="G37" s="165" t="str">
        <f>IF(AND(G23&lt;=G22,G24&lt;=G23,G25&lt;=G22,G26&lt;=G22,G27=(G23+G25),G27=(G28+G29+G30+G31+G32+G33+G34),G35&lt;=G27,G36&lt;=G27,(G23+G25)&lt;=G22,G28&lt;=G27,G29&lt;=G27,G30&lt;=G27,G31&lt;=G27,G32&lt;=G27,G33&lt;=G27,G34&lt;=G27,G35&lt;=G26,G35&lt;=G27),"проверка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H37" s="165" t="str">
        <f t="shared" ref="H37:AF37" si="440">IF(AND(H23&lt;=H22,H24&lt;=H23,H25&lt;=H22,H26&lt;=H22,H27=(H23+H25),H27=(H28+H29+H30+H31+H32+H33+H34),H35&lt;=H27,H36&lt;=H27,(H23+H25)&lt;=H22,H28&lt;=H27,H29&lt;=H27,H30&lt;=H27,H31&lt;=H27,H32&lt;=H27,H33&lt;=H27,H34&lt;=H27,H35&lt;=H26,H35&lt;=H27),"проверка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I37" s="165" t="str">
        <f t="shared" si="440"/>
        <v xml:space="preserve">проверка пройдена</v>
      </c>
      <c r="J37" s="165" t="str">
        <f t="shared" si="440"/>
        <v xml:space="preserve">проверка пройдена</v>
      </c>
      <c r="K37" s="165" t="str">
        <f t="shared" si="440"/>
        <v xml:space="preserve">проверка пройдена</v>
      </c>
      <c r="L37" s="165" t="str">
        <f t="shared" si="440"/>
        <v xml:space="preserve">проверка пройдена</v>
      </c>
      <c r="M37" s="165" t="str">
        <f t="shared" si="440"/>
        <v xml:space="preserve">проверка пройдена</v>
      </c>
      <c r="N37" s="165" t="str">
        <f t="shared" si="440"/>
        <v xml:space="preserve">проверка пройдена</v>
      </c>
      <c r="O37" s="165" t="str">
        <f t="shared" si="440"/>
        <v xml:space="preserve">проверка пройдена</v>
      </c>
      <c r="P37" s="165" t="str">
        <f t="shared" si="440"/>
        <v xml:space="preserve">проверка пройдена</v>
      </c>
      <c r="Q37" s="165" t="str">
        <f t="shared" si="440"/>
        <v xml:space="preserve">проверка пройдена</v>
      </c>
      <c r="R37" s="165" t="str">
        <f t="shared" si="440"/>
        <v xml:space="preserve">проверка пройдена</v>
      </c>
      <c r="S37" s="165" t="str">
        <f t="shared" si="440"/>
        <v xml:space="preserve">проверка пройдена</v>
      </c>
      <c r="T37" s="165" t="str">
        <f t="shared" si="440"/>
        <v xml:space="preserve">проверка пройдена</v>
      </c>
      <c r="U37" s="165" t="str">
        <f t="shared" si="440"/>
        <v xml:space="preserve">проверка пройдена</v>
      </c>
      <c r="V37" s="165" t="str">
        <f t="shared" si="440"/>
        <v xml:space="preserve">проверка пройдена</v>
      </c>
      <c r="W37" s="165" t="str">
        <f t="shared" si="440"/>
        <v xml:space="preserve">проверка пройдена</v>
      </c>
      <c r="X37" s="165" t="str">
        <f t="shared" si="440"/>
        <v xml:space="preserve">проверка пройдена</v>
      </c>
      <c r="Y37" s="165" t="str">
        <f t="shared" si="440"/>
        <v xml:space="preserve">проверка пройдена</v>
      </c>
      <c r="Z37" s="165" t="str">
        <f t="shared" si="440"/>
        <v xml:space="preserve">проверка пройдена</v>
      </c>
      <c r="AA37" s="165" t="str">
        <f t="shared" si="440"/>
        <v xml:space="preserve">проверка пройдена</v>
      </c>
      <c r="AB37" s="165" t="str">
        <f t="shared" si="440"/>
        <v xml:space="preserve">проверка пройдена</v>
      </c>
      <c r="AC37" s="165" t="str">
        <f t="shared" si="440"/>
        <v xml:space="preserve">проверка пройдена</v>
      </c>
      <c r="AD37" s="165" t="str">
        <f t="shared" si="440"/>
        <v xml:space="preserve">проверка пройдена</v>
      </c>
      <c r="AE37" s="165" t="str">
        <f t="shared" si="440"/>
        <v xml:space="preserve">проверка пройдена</v>
      </c>
      <c r="AF37" s="165" t="str">
        <f t="shared" si="440"/>
        <v xml:space="preserve">проверка пройдена</v>
      </c>
      <c r="AG37" s="166"/>
      <c r="AH37" s="147"/>
      <c r="AI37" s="147"/>
    </row>
  </sheetData>
  <protectedRanges>
    <protectedRange name="ввод1" sqref="D9:D18 D25:D34" algorithmName="SHA-512" hashValue="3HgwCj89g+PN6nvEo1uhx8x7CJzjXsV9TCRV8Wb91xZN35RhDZ3NlL1dYn4SC1ir0lDwzGmjyB7U1m0DXx9xBQ==" saltValue="/GXuEKauHI9gIB8g5mzjvw==" spinCount="100000"/>
    <protectedRange name="ввод2" sqref="H9:AH18 H25:AH34" algorithmName="SHA-512" hashValue="A+fGbLiu3QQ5/hO7WwjlnyakmGfnNLzCOocjTetAAG2Fujtf3FmJJHztof7PlRICTRcIb6+MM5eZ6RipzIMN4w==" saltValue="xbuoN1l9IPXUWl4pLtTwZQ==" spinCount="100000"/>
    <protectedRange name="ввод1_1" sqref="C6:C21" algorithmName="SHA-512" hashValue="3HgwCj89g+PN6nvEo1uhx8x7CJzjXsV9TCRV8Wb91xZN35RhDZ3NlL1dYn4SC1ir0lDwzGmjyB7U1m0DXx9xBQ==" saltValue="/GXuEKauHI9gIB8g5mzjvw==" spinCount="100000"/>
    <protectedRange name="ввод1_2" sqref="C22:C37" algorithmName="SHA-512" hashValue="3HgwCj89g+PN6nvEo1uhx8x7CJzjXsV9TCRV8Wb91xZN35RhDZ3NlL1dYn4SC1ir0lDwzGmjyB7U1m0DXx9xBQ==" saltValue="/GXuEKauHI9gIB8g5mzjvw==" spinCount="100000"/>
  </protectedRanges>
  <mergeCells count="17">
    <mergeCell ref="A1:AG1"/>
    <mergeCell ref="A2:A4"/>
    <mergeCell ref="B2:B4"/>
    <mergeCell ref="C2:C4"/>
    <mergeCell ref="D2:D4"/>
    <mergeCell ref="E2:E4"/>
    <mergeCell ref="F2:F4"/>
    <mergeCell ref="G2:G4"/>
    <mergeCell ref="H2:AF2"/>
    <mergeCell ref="AG2:AG4"/>
    <mergeCell ref="AH2:AH4"/>
    <mergeCell ref="AI2:AI4"/>
    <mergeCell ref="H3:M3"/>
    <mergeCell ref="N3:P3"/>
    <mergeCell ref="Q3:T3"/>
    <mergeCell ref="U3:Z3"/>
    <mergeCell ref="AA3:AF3"/>
  </mergeCells>
  <printOptions headings="0" gridLines="0"/>
  <pageMargins left="0.17322834645669291" right="0.25196850393700787" top="0" bottom="0.003937007874015748" header="0.30000001192092901" footer="0.30000001192092901"/>
  <pageSetup paperSize="9" scale="41" fitToWidth="1" fitToHeight="1" pageOrder="downThenOver" orientation="landscape" usePrinterDefaults="1" blackAndWhite="0" draft="0" cellComments="none" useFirstPageNumber="0" errors="displayed" horizontalDpi="600" verticalDpi="600" copies="1"/>
  <headerFooter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topLeftCell="AC37" zoomScale="70" workbookViewId="0">
      <selection activeCell="C22" activeCellId="0" sqref="C22:C37"/>
    </sheetView>
  </sheetViews>
  <sheetFormatPr defaultColWidth="9.1796875" defaultRowHeight="14.25"/>
  <cols>
    <col customWidth="1" min="1" max="1" style="141" width="19.1796875"/>
    <col customWidth="1" min="2" max="2" style="141" width="19.453125"/>
    <col customWidth="1" min="3" max="3" style="141" width="21"/>
    <col customWidth="1" min="4" max="4" style="141" width="27"/>
    <col customWidth="1" min="5" max="5" style="141" width="8.81640625"/>
    <col customWidth="1" min="6" max="6" style="141" width="39.26953125"/>
    <col customWidth="1" min="7" max="7" style="141" width="27.453125"/>
    <col customWidth="1" min="8" max="9" style="141" width="21.81640625"/>
    <col customWidth="1" min="10" max="10" style="141" width="22.54296875"/>
    <col customWidth="1" min="11" max="11" style="141" width="14.453125"/>
    <col customWidth="1" min="12" max="12" style="141" width="18.1796875"/>
    <col customWidth="1" min="13" max="13" style="141" width="15.81640625"/>
    <col customWidth="1" min="14" max="14" style="141" width="19.453125"/>
    <col customWidth="1" min="15" max="15" style="141" width="33"/>
    <col customWidth="1" min="16" max="17" style="141" width="18.26953125"/>
    <col customWidth="1" min="18" max="18" style="141" width="21"/>
    <col customWidth="1" min="19" max="19" style="141" width="22"/>
    <col customWidth="1" min="20" max="20" style="141" width="21.54296875"/>
    <col customWidth="1" min="21" max="21" style="141" width="20.26953125"/>
    <col customWidth="1" min="22" max="23" style="141" width="18.26953125"/>
    <col customWidth="1" min="24" max="25" style="141" width="20"/>
    <col customWidth="1" min="26" max="26" style="141" width="23.1796875"/>
    <col customWidth="1" min="27" max="27" style="141" width="20"/>
    <col customWidth="1" min="28" max="28" style="141" width="18.1796875"/>
    <col customWidth="1" min="29" max="29" style="141" width="20"/>
    <col customWidth="1" min="30" max="30" style="141" width="15.26953125"/>
    <col customWidth="1" min="31" max="31" style="141" width="32"/>
    <col customWidth="1" min="32" max="32" style="141" width="15.54296875"/>
    <col customWidth="1" min="33" max="33" style="141" width="24"/>
    <col customWidth="1" min="34" max="34" style="141" width="53"/>
    <col customWidth="1" min="35" max="35" style="141" width="44.453125"/>
    <col min="36" max="16384" style="141" width="9.1796875"/>
  </cols>
  <sheetData>
    <row r="1" ht="193" customHeight="1">
      <c r="A1" s="55" t="s">
        <v>1350</v>
      </c>
      <c r="B1" s="56"/>
      <c r="C1" s="57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</row>
    <row r="2" s="142" customFormat="1" ht="42.75" customHeight="1">
      <c r="A2" s="143" t="s">
        <v>1291</v>
      </c>
      <c r="B2" s="143" t="s">
        <v>1351</v>
      </c>
      <c r="C2" s="143" t="s">
        <v>1293</v>
      </c>
      <c r="D2" s="143" t="s">
        <v>1294</v>
      </c>
      <c r="E2" s="143" t="s">
        <v>1295</v>
      </c>
      <c r="F2" s="143" t="s">
        <v>1352</v>
      </c>
      <c r="G2" s="144" t="s">
        <v>1353</v>
      </c>
      <c r="H2" s="145" t="s">
        <v>1298</v>
      </c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45"/>
      <c r="AC2" s="145"/>
      <c r="AD2" s="145"/>
      <c r="AE2" s="145"/>
      <c r="AF2" s="145"/>
      <c r="AG2" s="146" t="s">
        <v>1354</v>
      </c>
      <c r="AH2" s="147" t="s">
        <v>1300</v>
      </c>
      <c r="AI2" s="147" t="s">
        <v>1355</v>
      </c>
    </row>
    <row r="3" s="142" customFormat="1" ht="51.75" customHeight="1">
      <c r="A3" s="143"/>
      <c r="B3" s="143"/>
      <c r="C3" s="143"/>
      <c r="D3" s="143"/>
      <c r="E3" s="143"/>
      <c r="F3" s="143"/>
      <c r="G3" s="144"/>
      <c r="H3" s="148" t="s">
        <v>1301</v>
      </c>
      <c r="I3" s="148"/>
      <c r="J3" s="148"/>
      <c r="K3" s="148"/>
      <c r="L3" s="148"/>
      <c r="M3" s="148"/>
      <c r="N3" s="149" t="s">
        <v>1302</v>
      </c>
      <c r="O3" s="149"/>
      <c r="P3" s="149"/>
      <c r="Q3" s="149" t="s">
        <v>1303</v>
      </c>
      <c r="R3" s="149"/>
      <c r="S3" s="149"/>
      <c r="T3" s="149"/>
      <c r="U3" s="148" t="s">
        <v>1304</v>
      </c>
      <c r="V3" s="148"/>
      <c r="W3" s="148"/>
      <c r="X3" s="148"/>
      <c r="Y3" s="148"/>
      <c r="Z3" s="148"/>
      <c r="AA3" s="145" t="s">
        <v>1305</v>
      </c>
      <c r="AB3" s="145"/>
      <c r="AC3" s="145"/>
      <c r="AD3" s="145"/>
      <c r="AE3" s="145"/>
      <c r="AF3" s="145"/>
      <c r="AG3" s="146"/>
      <c r="AH3" s="147"/>
      <c r="AI3" s="147"/>
    </row>
    <row r="4" s="150" customFormat="1" ht="255.75" customHeight="1">
      <c r="A4" s="143"/>
      <c r="B4" s="143"/>
      <c r="C4" s="143"/>
      <c r="D4" s="143"/>
      <c r="E4" s="143"/>
      <c r="F4" s="143"/>
      <c r="G4" s="143"/>
      <c r="H4" s="144" t="s">
        <v>1306</v>
      </c>
      <c r="I4" s="151" t="s">
        <v>1307</v>
      </c>
      <c r="J4" s="151" t="s">
        <v>1308</v>
      </c>
      <c r="K4" s="144" t="s">
        <v>1309</v>
      </c>
      <c r="L4" s="143" t="s">
        <v>1310</v>
      </c>
      <c r="M4" s="144" t="s">
        <v>1311</v>
      </c>
      <c r="N4" s="144" t="s">
        <v>1312</v>
      </c>
      <c r="O4" s="152" t="s">
        <v>1356</v>
      </c>
      <c r="P4" s="144" t="s">
        <v>1314</v>
      </c>
      <c r="Q4" s="144" t="s">
        <v>1357</v>
      </c>
      <c r="R4" s="143" t="s">
        <v>1316</v>
      </c>
      <c r="S4" s="143" t="s">
        <v>1317</v>
      </c>
      <c r="T4" s="143" t="s">
        <v>1318</v>
      </c>
      <c r="U4" s="144" t="s">
        <v>1319</v>
      </c>
      <c r="V4" s="144" t="s">
        <v>1320</v>
      </c>
      <c r="W4" s="144" t="s">
        <v>1358</v>
      </c>
      <c r="X4" s="144" t="s">
        <v>1322</v>
      </c>
      <c r="Y4" s="144" t="s">
        <v>1323</v>
      </c>
      <c r="Z4" s="144" t="s">
        <v>1324</v>
      </c>
      <c r="AA4" s="144" t="s">
        <v>1325</v>
      </c>
      <c r="AB4" s="144" t="s">
        <v>1326</v>
      </c>
      <c r="AC4" s="144" t="s">
        <v>1327</v>
      </c>
      <c r="AD4" s="144" t="s">
        <v>1328</v>
      </c>
      <c r="AE4" s="144" t="s">
        <v>1359</v>
      </c>
      <c r="AF4" s="144" t="s">
        <v>1330</v>
      </c>
      <c r="AG4" s="146"/>
      <c r="AH4" s="147"/>
      <c r="AI4" s="147"/>
    </row>
    <row r="5" s="150" customFormat="1" ht="18.75" customHeight="1">
      <c r="A5" s="153" t="s">
        <v>6</v>
      </c>
      <c r="B5" s="153" t="s">
        <v>14</v>
      </c>
      <c r="C5" s="153" t="s">
        <v>22</v>
      </c>
      <c r="D5" s="153" t="s">
        <v>29</v>
      </c>
      <c r="E5" s="153" t="s">
        <v>36</v>
      </c>
      <c r="F5" s="153" t="s">
        <v>42</v>
      </c>
      <c r="G5" s="153" t="s">
        <v>48</v>
      </c>
      <c r="H5" s="153" t="s">
        <v>54</v>
      </c>
      <c r="I5" s="153" t="s">
        <v>60</v>
      </c>
      <c r="J5" s="153" t="s">
        <v>65</v>
      </c>
      <c r="K5" s="153" t="s">
        <v>70</v>
      </c>
      <c r="L5" s="153" t="s">
        <v>75</v>
      </c>
      <c r="M5" s="153" t="s">
        <v>80</v>
      </c>
      <c r="N5" s="153" t="s">
        <v>85</v>
      </c>
      <c r="O5" s="153" t="s">
        <v>90</v>
      </c>
      <c r="P5" s="153" t="s">
        <v>1331</v>
      </c>
      <c r="Q5" s="153" t="s">
        <v>1332</v>
      </c>
      <c r="R5" s="153" t="s">
        <v>1333</v>
      </c>
      <c r="S5" s="153" t="s">
        <v>1334</v>
      </c>
      <c r="T5" s="153" t="s">
        <v>1335</v>
      </c>
      <c r="U5" s="153" t="s">
        <v>1336</v>
      </c>
      <c r="V5" s="153" t="s">
        <v>1337</v>
      </c>
      <c r="W5" s="153" t="s">
        <v>1338</v>
      </c>
      <c r="X5" s="153" t="s">
        <v>1339</v>
      </c>
      <c r="Y5" s="153" t="s">
        <v>1340</v>
      </c>
      <c r="Z5" s="153" t="s">
        <v>1341</v>
      </c>
      <c r="AA5" s="153" t="s">
        <v>1342</v>
      </c>
      <c r="AB5" s="153" t="s">
        <v>1343</v>
      </c>
      <c r="AC5" s="153" t="s">
        <v>1344</v>
      </c>
      <c r="AD5" s="153" t="s">
        <v>1345</v>
      </c>
      <c r="AE5" s="153" t="s">
        <v>1346</v>
      </c>
      <c r="AF5" s="153" t="s">
        <v>1347</v>
      </c>
      <c r="AG5" s="153" t="s">
        <v>1348</v>
      </c>
      <c r="AH5" s="153" t="s">
        <v>1349</v>
      </c>
      <c r="AI5" s="153" t="s">
        <v>1360</v>
      </c>
    </row>
    <row r="6" s="150" customFormat="1" ht="35.25" customHeight="1">
      <c r="A6" s="143"/>
      <c r="B6" s="143"/>
      <c r="C6" s="87" t="s">
        <v>1168</v>
      </c>
      <c r="D6" s="143" t="str">
        <f>VLOOKUP(C6,'[1]Коды программ'!$A$2:$B$578,2,FALSE)</f>
        <v xml:space="preserve">Преподавание в начальных классах</v>
      </c>
      <c r="E6" s="154" t="s">
        <v>6</v>
      </c>
      <c r="F6" s="155" t="s">
        <v>7</v>
      </c>
      <c r="G6" s="156">
        <v>43</v>
      </c>
      <c r="H6" s="156">
        <v>30</v>
      </c>
      <c r="I6" s="156">
        <v>20</v>
      </c>
      <c r="J6" s="156">
        <v>30</v>
      </c>
      <c r="K6" s="156">
        <v>0</v>
      </c>
      <c r="L6" s="156">
        <v>3</v>
      </c>
      <c r="M6" s="156">
        <v>2</v>
      </c>
      <c r="N6" s="156">
        <v>1</v>
      </c>
      <c r="O6" s="156">
        <v>0</v>
      </c>
      <c r="P6" s="156">
        <v>3</v>
      </c>
      <c r="Q6" s="156">
        <v>2</v>
      </c>
      <c r="R6" s="156">
        <v>0</v>
      </c>
      <c r="S6" s="156">
        <v>0</v>
      </c>
      <c r="T6" s="156">
        <v>0</v>
      </c>
      <c r="U6" s="156">
        <v>0</v>
      </c>
      <c r="V6" s="156">
        <v>0</v>
      </c>
      <c r="W6" s="156">
        <v>0</v>
      </c>
      <c r="X6" s="156">
        <v>0</v>
      </c>
      <c r="Y6" s="156">
        <v>0</v>
      </c>
      <c r="Z6" s="156">
        <v>0</v>
      </c>
      <c r="AA6" s="156">
        <v>2</v>
      </c>
      <c r="AB6" s="156">
        <v>0</v>
      </c>
      <c r="AC6" s="156">
        <v>0</v>
      </c>
      <c r="AD6" s="156">
        <v>0</v>
      </c>
      <c r="AE6" s="156">
        <v>0</v>
      </c>
      <c r="AF6" s="156">
        <v>0</v>
      </c>
      <c r="AG6" s="156" t="s">
        <v>1379</v>
      </c>
      <c r="AH6" s="147" t="str">
        <f t="shared" ref="AH6:AH10" si="441">IF(G6=H6+K6+L6+M6+N6+O6+P6+Q6+R6+S6+T6+U6+V6+W6+X6+Y6+Z6+AA6+AB6+AC6+AD6+AE6+AF6,"проверка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 xml:space="preserve">проверка пройдена</v>
      </c>
      <c r="AI6" s="147" t="str">
        <f t="shared" ref="AI6:AI20" si="442">IF(OR(I6&gt;H6,J6&gt;H6),"ВНИМАНИЕ! В гр.09 и/или 10 не может стоять значение большее, чем в гр.08","проверка пройдена")</f>
        <v xml:space="preserve">проверка пройдена</v>
      </c>
    </row>
    <row r="7" s="150" customFormat="1" ht="35.25" customHeight="1">
      <c r="A7" s="143"/>
      <c r="B7" s="143"/>
      <c r="C7" s="87" t="s">
        <v>1168</v>
      </c>
      <c r="D7" s="143" t="str">
        <f>#NAME?</f>
        <v xml:space="preserve">Преподавание в начальных классах</v>
      </c>
      <c r="E7" s="154" t="s">
        <v>14</v>
      </c>
      <c r="F7" s="158" t="s">
        <v>15</v>
      </c>
      <c r="G7" s="156">
        <v>0</v>
      </c>
      <c r="H7" s="156">
        <v>0</v>
      </c>
      <c r="I7" s="156">
        <v>0</v>
      </c>
      <c r="J7" s="156">
        <v>0</v>
      </c>
      <c r="K7" s="156">
        <v>0</v>
      </c>
      <c r="L7" s="156">
        <v>0</v>
      </c>
      <c r="M7" s="156">
        <v>0</v>
      </c>
      <c r="N7" s="156">
        <v>0</v>
      </c>
      <c r="O7" s="156">
        <v>0</v>
      </c>
      <c r="P7" s="156">
        <v>0</v>
      </c>
      <c r="Q7" s="156">
        <v>0</v>
      </c>
      <c r="R7" s="156">
        <v>0</v>
      </c>
      <c r="S7" s="156">
        <v>0</v>
      </c>
      <c r="T7" s="156">
        <v>0</v>
      </c>
      <c r="U7" s="156">
        <v>0</v>
      </c>
      <c r="V7" s="156">
        <v>0</v>
      </c>
      <c r="W7" s="156">
        <v>0</v>
      </c>
      <c r="X7" s="156">
        <v>0</v>
      </c>
      <c r="Y7" s="156">
        <v>0</v>
      </c>
      <c r="Z7" s="156">
        <v>0</v>
      </c>
      <c r="AA7" s="156">
        <v>0</v>
      </c>
      <c r="AB7" s="156">
        <v>0</v>
      </c>
      <c r="AC7" s="156">
        <v>0</v>
      </c>
      <c r="AD7" s="156">
        <v>0</v>
      </c>
      <c r="AE7" s="156">
        <v>0</v>
      </c>
      <c r="AF7" s="156">
        <v>0</v>
      </c>
      <c r="AG7" s="156"/>
      <c r="AH7" s="147" t="str">
        <f t="shared" si="441"/>
        <v xml:space="preserve">проверка пройдена</v>
      </c>
      <c r="AI7" s="147" t="str">
        <f t="shared" si="442"/>
        <v xml:space="preserve">проверка пройдена</v>
      </c>
    </row>
    <row r="8" s="150" customFormat="1" ht="35.25" customHeight="1">
      <c r="A8" s="143"/>
      <c r="B8" s="143"/>
      <c r="C8" s="87" t="s">
        <v>1168</v>
      </c>
      <c r="D8" s="143" t="str">
        <f>#NAME?</f>
        <v xml:space="preserve">Преподавание в начальных классах</v>
      </c>
      <c r="E8" s="154" t="s">
        <v>22</v>
      </c>
      <c r="F8" s="158" t="s">
        <v>23</v>
      </c>
      <c r="G8" s="156">
        <v>0</v>
      </c>
      <c r="H8" s="156">
        <v>0</v>
      </c>
      <c r="I8" s="156">
        <v>0</v>
      </c>
      <c r="J8" s="156">
        <v>0</v>
      </c>
      <c r="K8" s="156">
        <v>0</v>
      </c>
      <c r="L8" s="156">
        <v>0</v>
      </c>
      <c r="M8" s="156">
        <v>0</v>
      </c>
      <c r="N8" s="156">
        <v>0</v>
      </c>
      <c r="O8" s="156">
        <v>0</v>
      </c>
      <c r="P8" s="156">
        <v>0</v>
      </c>
      <c r="Q8" s="156">
        <v>0</v>
      </c>
      <c r="R8" s="156">
        <v>0</v>
      </c>
      <c r="S8" s="156">
        <v>0</v>
      </c>
      <c r="T8" s="156">
        <v>0</v>
      </c>
      <c r="U8" s="156">
        <v>0</v>
      </c>
      <c r="V8" s="156">
        <v>0</v>
      </c>
      <c r="W8" s="156">
        <v>0</v>
      </c>
      <c r="X8" s="156">
        <v>0</v>
      </c>
      <c r="Y8" s="156">
        <v>0</v>
      </c>
      <c r="Z8" s="156">
        <v>0</v>
      </c>
      <c r="AA8" s="156">
        <v>0</v>
      </c>
      <c r="AB8" s="156">
        <v>0</v>
      </c>
      <c r="AC8" s="156">
        <v>0</v>
      </c>
      <c r="AD8" s="156">
        <v>0</v>
      </c>
      <c r="AE8" s="156">
        <v>0</v>
      </c>
      <c r="AF8" s="156">
        <v>0</v>
      </c>
      <c r="AG8" s="156"/>
      <c r="AH8" s="147" t="str">
        <f t="shared" si="441"/>
        <v xml:space="preserve">проверка пройдена</v>
      </c>
      <c r="AI8" s="147" t="str">
        <f t="shared" si="442"/>
        <v xml:space="preserve">проверка пройдена</v>
      </c>
    </row>
    <row r="9" s="150" customFormat="1" ht="36.75" customHeight="1">
      <c r="A9" s="143"/>
      <c r="B9" s="143"/>
      <c r="C9" s="87" t="s">
        <v>1168</v>
      </c>
      <c r="D9" s="143" t="str">
        <f>#NAME?</f>
        <v xml:space="preserve">Преподавание в начальных классах</v>
      </c>
      <c r="E9" s="154" t="s">
        <v>29</v>
      </c>
      <c r="F9" s="158" t="s">
        <v>30</v>
      </c>
      <c r="G9" s="156">
        <v>0</v>
      </c>
      <c r="H9" s="156">
        <v>0</v>
      </c>
      <c r="I9" s="156">
        <v>0</v>
      </c>
      <c r="J9" s="156">
        <v>0</v>
      </c>
      <c r="K9" s="156">
        <v>0</v>
      </c>
      <c r="L9" s="156">
        <v>0</v>
      </c>
      <c r="M9" s="156">
        <v>0</v>
      </c>
      <c r="N9" s="156">
        <v>0</v>
      </c>
      <c r="O9" s="156">
        <v>0</v>
      </c>
      <c r="P9" s="156">
        <v>0</v>
      </c>
      <c r="Q9" s="156">
        <v>0</v>
      </c>
      <c r="R9" s="156">
        <v>0</v>
      </c>
      <c r="S9" s="156">
        <v>0</v>
      </c>
      <c r="T9" s="156">
        <v>0</v>
      </c>
      <c r="U9" s="156">
        <v>0</v>
      </c>
      <c r="V9" s="156">
        <v>0</v>
      </c>
      <c r="W9" s="156">
        <v>0</v>
      </c>
      <c r="X9" s="156">
        <v>0</v>
      </c>
      <c r="Y9" s="156">
        <v>0</v>
      </c>
      <c r="Z9" s="156">
        <v>0</v>
      </c>
      <c r="AA9" s="156">
        <v>0</v>
      </c>
      <c r="AB9" s="156">
        <v>0</v>
      </c>
      <c r="AC9" s="156">
        <v>0</v>
      </c>
      <c r="AD9" s="156">
        <v>0</v>
      </c>
      <c r="AE9" s="156">
        <v>0</v>
      </c>
      <c r="AF9" s="156">
        <v>0</v>
      </c>
      <c r="AG9" s="156"/>
      <c r="AH9" s="147" t="str">
        <f t="shared" si="441"/>
        <v xml:space="preserve">проверка пройдена</v>
      </c>
      <c r="AI9" s="147" t="str">
        <f t="shared" si="442"/>
        <v xml:space="preserve">проверка пройдена</v>
      </c>
    </row>
    <row r="10" s="150" customFormat="1" ht="27" customHeight="1">
      <c r="A10" s="143"/>
      <c r="B10" s="143"/>
      <c r="C10" s="87" t="s">
        <v>1168</v>
      </c>
      <c r="D10" s="143" t="str">
        <f>VLOOKUP(C10,'[1]Коды программ'!$A$2:$B$578,2,FALSE)</f>
        <v xml:space="preserve">Преподавание в начальных классах</v>
      </c>
      <c r="E10" s="154" t="s">
        <v>36</v>
      </c>
      <c r="F10" s="158" t="s">
        <v>37</v>
      </c>
      <c r="G10" s="156">
        <v>0</v>
      </c>
      <c r="H10" s="156">
        <v>0</v>
      </c>
      <c r="I10" s="156">
        <v>0</v>
      </c>
      <c r="J10" s="156">
        <v>0</v>
      </c>
      <c r="K10" s="156">
        <v>0</v>
      </c>
      <c r="L10" s="156">
        <v>0</v>
      </c>
      <c r="M10" s="156">
        <v>0</v>
      </c>
      <c r="N10" s="156">
        <v>0</v>
      </c>
      <c r="O10" s="156">
        <v>0</v>
      </c>
      <c r="P10" s="156">
        <v>0</v>
      </c>
      <c r="Q10" s="156">
        <v>0</v>
      </c>
      <c r="R10" s="156">
        <v>0</v>
      </c>
      <c r="S10" s="156">
        <v>0</v>
      </c>
      <c r="T10" s="156">
        <v>0</v>
      </c>
      <c r="U10" s="156">
        <v>0</v>
      </c>
      <c r="V10" s="156">
        <v>0</v>
      </c>
      <c r="W10" s="156">
        <v>0</v>
      </c>
      <c r="X10" s="156">
        <v>0</v>
      </c>
      <c r="Y10" s="156">
        <v>0</v>
      </c>
      <c r="Z10" s="156">
        <v>0</v>
      </c>
      <c r="AA10" s="156">
        <v>0</v>
      </c>
      <c r="AB10" s="156">
        <v>0</v>
      </c>
      <c r="AC10" s="156">
        <v>0</v>
      </c>
      <c r="AD10" s="156">
        <v>0</v>
      </c>
      <c r="AE10" s="156">
        <v>0</v>
      </c>
      <c r="AF10" s="156">
        <v>0</v>
      </c>
      <c r="AG10" s="156"/>
      <c r="AH10" s="147" t="str">
        <f t="shared" si="441"/>
        <v xml:space="preserve">проверка пройдена</v>
      </c>
      <c r="AI10" s="147" t="str">
        <f t="shared" si="442"/>
        <v xml:space="preserve">проверка пройдена</v>
      </c>
    </row>
    <row r="11" s="150" customFormat="1" ht="81" customHeight="1">
      <c r="A11" s="143"/>
      <c r="B11" s="143"/>
      <c r="C11" s="87" t="s">
        <v>1168</v>
      </c>
      <c r="D11" s="143" t="str">
        <f>#NAME?</f>
        <v xml:space="preserve">Преподавание в начальных классах</v>
      </c>
      <c r="E11" s="153" t="s">
        <v>42</v>
      </c>
      <c r="F11" s="159" t="s">
        <v>43</v>
      </c>
      <c r="G11" s="156">
        <f>G7+G9</f>
        <v>0</v>
      </c>
      <c r="H11" s="156">
        <f t="shared" ref="H11:AF11" si="443">H7+H9</f>
        <v>0</v>
      </c>
      <c r="I11" s="156">
        <f t="shared" si="443"/>
        <v>0</v>
      </c>
      <c r="J11" s="156">
        <f t="shared" si="443"/>
        <v>0</v>
      </c>
      <c r="K11" s="156">
        <f t="shared" si="443"/>
        <v>0</v>
      </c>
      <c r="L11" s="156">
        <f t="shared" si="443"/>
        <v>0</v>
      </c>
      <c r="M11" s="156">
        <f t="shared" si="443"/>
        <v>0</v>
      </c>
      <c r="N11" s="156">
        <f t="shared" si="443"/>
        <v>0</v>
      </c>
      <c r="O11" s="156">
        <f t="shared" si="443"/>
        <v>0</v>
      </c>
      <c r="P11" s="156">
        <f t="shared" si="443"/>
        <v>0</v>
      </c>
      <c r="Q11" s="156">
        <f t="shared" si="443"/>
        <v>0</v>
      </c>
      <c r="R11" s="156">
        <f t="shared" si="443"/>
        <v>0</v>
      </c>
      <c r="S11" s="156">
        <f t="shared" si="443"/>
        <v>0</v>
      </c>
      <c r="T11" s="156">
        <f t="shared" si="443"/>
        <v>0</v>
      </c>
      <c r="U11" s="156">
        <f t="shared" si="443"/>
        <v>0</v>
      </c>
      <c r="V11" s="156">
        <f t="shared" si="443"/>
        <v>0</v>
      </c>
      <c r="W11" s="156">
        <f t="shared" si="443"/>
        <v>0</v>
      </c>
      <c r="X11" s="156">
        <f t="shared" si="443"/>
        <v>0</v>
      </c>
      <c r="Y11" s="156">
        <f t="shared" si="443"/>
        <v>0</v>
      </c>
      <c r="Z11" s="156">
        <f t="shared" si="443"/>
        <v>0</v>
      </c>
      <c r="AA11" s="156">
        <f t="shared" si="443"/>
        <v>0</v>
      </c>
      <c r="AB11" s="156">
        <f t="shared" si="443"/>
        <v>0</v>
      </c>
      <c r="AC11" s="156">
        <f t="shared" si="443"/>
        <v>0</v>
      </c>
      <c r="AD11" s="156">
        <f t="shared" si="443"/>
        <v>0</v>
      </c>
      <c r="AE11" s="156">
        <f t="shared" si="443"/>
        <v>0</v>
      </c>
      <c r="AF11" s="156">
        <f t="shared" si="443"/>
        <v>0</v>
      </c>
      <c r="AG11" s="156"/>
      <c r="AH11" s="147" t="str">
        <f t="shared" ref="AH11:AH36" si="444">IF(G11=H11+K11+L11+M11+N11+O11+P11+Q11+R11+S11+T11+U11+V11+W11+X11+Y11+Z11+AA11+AB11+AC11+AD11+AE11+AF11,"проверка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 xml:space="preserve">проверка пройдена</v>
      </c>
      <c r="AI11" s="147" t="str">
        <f t="shared" si="442"/>
        <v xml:space="preserve">проверка пройдена</v>
      </c>
    </row>
    <row r="12" ht="87" customHeight="1">
      <c r="A12" s="143"/>
      <c r="B12" s="143"/>
      <c r="C12" s="87" t="s">
        <v>1168</v>
      </c>
      <c r="D12" s="143" t="str">
        <f>#NAME?</f>
        <v xml:space="preserve">Преподавание в начальных классах</v>
      </c>
      <c r="E12" s="153" t="s">
        <v>48</v>
      </c>
      <c r="F12" s="159" t="s">
        <v>49</v>
      </c>
      <c r="G12" s="156">
        <v>0</v>
      </c>
      <c r="H12" s="156">
        <v>0</v>
      </c>
      <c r="I12" s="156">
        <v>0</v>
      </c>
      <c r="J12" s="156">
        <v>0</v>
      </c>
      <c r="K12" s="156">
        <v>0</v>
      </c>
      <c r="L12" s="156">
        <v>0</v>
      </c>
      <c r="M12" s="156">
        <v>0</v>
      </c>
      <c r="N12" s="156">
        <v>0</v>
      </c>
      <c r="O12" s="156">
        <v>0</v>
      </c>
      <c r="P12" s="156">
        <v>0</v>
      </c>
      <c r="Q12" s="156">
        <v>0</v>
      </c>
      <c r="R12" s="156">
        <v>0</v>
      </c>
      <c r="S12" s="156">
        <v>0</v>
      </c>
      <c r="T12" s="156">
        <v>0</v>
      </c>
      <c r="U12" s="156">
        <v>0</v>
      </c>
      <c r="V12" s="156">
        <v>0</v>
      </c>
      <c r="W12" s="156">
        <v>0</v>
      </c>
      <c r="X12" s="156">
        <v>0</v>
      </c>
      <c r="Y12" s="156">
        <v>0</v>
      </c>
      <c r="Z12" s="156">
        <v>0</v>
      </c>
      <c r="AA12" s="156">
        <v>0</v>
      </c>
      <c r="AB12" s="156">
        <v>0</v>
      </c>
      <c r="AC12" s="156">
        <v>0</v>
      </c>
      <c r="AD12" s="156">
        <v>0</v>
      </c>
      <c r="AE12" s="156">
        <v>0</v>
      </c>
      <c r="AF12" s="156">
        <v>0</v>
      </c>
      <c r="AG12" s="156"/>
      <c r="AH12" s="147" t="str">
        <f t="shared" si="444"/>
        <v xml:space="preserve">проверка пройдена</v>
      </c>
      <c r="AI12" s="147" t="str">
        <f t="shared" si="442"/>
        <v xml:space="preserve">проверка пройдена</v>
      </c>
    </row>
    <row r="13" ht="30">
      <c r="A13" s="143"/>
      <c r="B13" s="143"/>
      <c r="C13" s="87" t="s">
        <v>1168</v>
      </c>
      <c r="D13" s="143" t="str">
        <f>#NAME?</f>
        <v xml:space="preserve">Преподавание в начальных классах</v>
      </c>
      <c r="E13" s="153" t="s">
        <v>54</v>
      </c>
      <c r="F13" s="159" t="s">
        <v>55</v>
      </c>
      <c r="G13" s="156">
        <v>0</v>
      </c>
      <c r="H13" s="156">
        <v>0</v>
      </c>
      <c r="I13" s="156">
        <v>0</v>
      </c>
      <c r="J13" s="156">
        <v>0</v>
      </c>
      <c r="K13" s="156">
        <v>0</v>
      </c>
      <c r="L13" s="156">
        <v>0</v>
      </c>
      <c r="M13" s="156">
        <v>0</v>
      </c>
      <c r="N13" s="156">
        <v>0</v>
      </c>
      <c r="O13" s="156">
        <v>0</v>
      </c>
      <c r="P13" s="156">
        <v>0</v>
      </c>
      <c r="Q13" s="156">
        <v>0</v>
      </c>
      <c r="R13" s="156">
        <v>0</v>
      </c>
      <c r="S13" s="156">
        <v>0</v>
      </c>
      <c r="T13" s="156">
        <v>0</v>
      </c>
      <c r="U13" s="156">
        <v>0</v>
      </c>
      <c r="V13" s="156">
        <v>0</v>
      </c>
      <c r="W13" s="156">
        <v>0</v>
      </c>
      <c r="X13" s="156">
        <v>0</v>
      </c>
      <c r="Y13" s="156">
        <v>0</v>
      </c>
      <c r="Z13" s="156">
        <v>0</v>
      </c>
      <c r="AA13" s="156">
        <v>0</v>
      </c>
      <c r="AB13" s="156">
        <v>0</v>
      </c>
      <c r="AC13" s="156">
        <v>0</v>
      </c>
      <c r="AD13" s="156">
        <v>0</v>
      </c>
      <c r="AE13" s="156">
        <v>0</v>
      </c>
      <c r="AF13" s="156">
        <v>0</v>
      </c>
      <c r="AG13" s="156"/>
      <c r="AH13" s="147" t="str">
        <f t="shared" si="444"/>
        <v xml:space="preserve">проверка пройдена</v>
      </c>
      <c r="AI13" s="147" t="str">
        <f t="shared" si="442"/>
        <v xml:space="preserve">проверка пройдена</v>
      </c>
    </row>
    <row r="14" ht="30">
      <c r="A14" s="143"/>
      <c r="B14" s="143"/>
      <c r="C14" s="87" t="s">
        <v>1168</v>
      </c>
      <c r="D14" s="143" t="str">
        <f>#NAME?</f>
        <v xml:space="preserve">Преподавание в начальных классах</v>
      </c>
      <c r="E14" s="153" t="s">
        <v>60</v>
      </c>
      <c r="F14" s="159" t="s">
        <v>61</v>
      </c>
      <c r="G14" s="156">
        <v>0</v>
      </c>
      <c r="H14" s="156">
        <v>0</v>
      </c>
      <c r="I14" s="156">
        <v>0</v>
      </c>
      <c r="J14" s="156">
        <v>0</v>
      </c>
      <c r="K14" s="156">
        <v>0</v>
      </c>
      <c r="L14" s="156">
        <v>0</v>
      </c>
      <c r="M14" s="156">
        <v>0</v>
      </c>
      <c r="N14" s="156">
        <v>0</v>
      </c>
      <c r="O14" s="156">
        <v>0</v>
      </c>
      <c r="P14" s="156">
        <v>0</v>
      </c>
      <c r="Q14" s="156">
        <v>0</v>
      </c>
      <c r="R14" s="156">
        <v>0</v>
      </c>
      <c r="S14" s="156">
        <v>0</v>
      </c>
      <c r="T14" s="156">
        <v>0</v>
      </c>
      <c r="U14" s="156">
        <v>0</v>
      </c>
      <c r="V14" s="156">
        <v>0</v>
      </c>
      <c r="W14" s="156">
        <v>0</v>
      </c>
      <c r="X14" s="156">
        <v>0</v>
      </c>
      <c r="Y14" s="156">
        <v>0</v>
      </c>
      <c r="Z14" s="156">
        <v>0</v>
      </c>
      <c r="AA14" s="156">
        <v>0</v>
      </c>
      <c r="AB14" s="156">
        <v>0</v>
      </c>
      <c r="AC14" s="156">
        <v>0</v>
      </c>
      <c r="AD14" s="156">
        <v>0</v>
      </c>
      <c r="AE14" s="156">
        <v>0</v>
      </c>
      <c r="AF14" s="156">
        <v>0</v>
      </c>
      <c r="AG14" s="156"/>
      <c r="AH14" s="147" t="str">
        <f t="shared" si="444"/>
        <v xml:space="preserve">проверка пройдена</v>
      </c>
      <c r="AI14" s="147" t="str">
        <f t="shared" si="442"/>
        <v xml:space="preserve">проверка пройдена</v>
      </c>
    </row>
    <row r="15" ht="45" customHeight="1">
      <c r="A15" s="143"/>
      <c r="B15" s="143"/>
      <c r="C15" s="87" t="s">
        <v>1168</v>
      </c>
      <c r="D15" s="143" t="str">
        <f>#NAME?</f>
        <v xml:space="preserve">Преподавание в начальных классах</v>
      </c>
      <c r="E15" s="160" t="s">
        <v>65</v>
      </c>
      <c r="F15" s="161" t="s">
        <v>66</v>
      </c>
      <c r="G15" s="156">
        <v>0</v>
      </c>
      <c r="H15" s="156">
        <v>0</v>
      </c>
      <c r="I15" s="156">
        <v>0</v>
      </c>
      <c r="J15" s="156">
        <v>0</v>
      </c>
      <c r="K15" s="156">
        <v>0</v>
      </c>
      <c r="L15" s="156">
        <v>0</v>
      </c>
      <c r="M15" s="156">
        <v>0</v>
      </c>
      <c r="N15" s="156">
        <v>0</v>
      </c>
      <c r="O15" s="156">
        <v>0</v>
      </c>
      <c r="P15" s="156">
        <v>0</v>
      </c>
      <c r="Q15" s="156">
        <v>0</v>
      </c>
      <c r="R15" s="156">
        <v>0</v>
      </c>
      <c r="S15" s="156">
        <v>0</v>
      </c>
      <c r="T15" s="156">
        <v>0</v>
      </c>
      <c r="U15" s="156">
        <v>0</v>
      </c>
      <c r="V15" s="156">
        <v>0</v>
      </c>
      <c r="W15" s="156">
        <v>0</v>
      </c>
      <c r="X15" s="156">
        <v>0</v>
      </c>
      <c r="Y15" s="156">
        <v>0</v>
      </c>
      <c r="Z15" s="156">
        <v>0</v>
      </c>
      <c r="AA15" s="156">
        <v>0</v>
      </c>
      <c r="AB15" s="156">
        <v>0</v>
      </c>
      <c r="AC15" s="156">
        <v>0</v>
      </c>
      <c r="AD15" s="156">
        <v>0</v>
      </c>
      <c r="AE15" s="156">
        <v>0</v>
      </c>
      <c r="AF15" s="156">
        <v>0</v>
      </c>
      <c r="AG15" s="156"/>
      <c r="AH15" s="147" t="str">
        <f t="shared" si="444"/>
        <v xml:space="preserve">проверка пройдена</v>
      </c>
      <c r="AI15" s="147" t="str">
        <f t="shared" si="442"/>
        <v xml:space="preserve">проверка пройдена</v>
      </c>
    </row>
    <row r="16" ht="21.649999999999999" customHeight="1">
      <c r="A16" s="143"/>
      <c r="B16" s="143"/>
      <c r="C16" s="87" t="s">
        <v>1168</v>
      </c>
      <c r="D16" s="143" t="str">
        <f>#NAME?</f>
        <v xml:space="preserve">Преподавание в начальных классах</v>
      </c>
      <c r="E16" s="160" t="s">
        <v>70</v>
      </c>
      <c r="F16" s="161" t="s">
        <v>71</v>
      </c>
      <c r="G16" s="156">
        <v>0</v>
      </c>
      <c r="H16" s="156">
        <v>0</v>
      </c>
      <c r="I16" s="156">
        <v>0</v>
      </c>
      <c r="J16" s="156">
        <v>0</v>
      </c>
      <c r="K16" s="156">
        <v>0</v>
      </c>
      <c r="L16" s="156">
        <v>0</v>
      </c>
      <c r="M16" s="156">
        <v>0</v>
      </c>
      <c r="N16" s="156">
        <v>0</v>
      </c>
      <c r="O16" s="156">
        <v>0</v>
      </c>
      <c r="P16" s="156">
        <v>0</v>
      </c>
      <c r="Q16" s="156">
        <v>0</v>
      </c>
      <c r="R16" s="156">
        <v>0</v>
      </c>
      <c r="S16" s="156">
        <v>0</v>
      </c>
      <c r="T16" s="156">
        <v>0</v>
      </c>
      <c r="U16" s="156">
        <v>0</v>
      </c>
      <c r="V16" s="156">
        <v>0</v>
      </c>
      <c r="W16" s="156">
        <v>0</v>
      </c>
      <c r="X16" s="156">
        <v>0</v>
      </c>
      <c r="Y16" s="156">
        <v>0</v>
      </c>
      <c r="Z16" s="156">
        <v>0</v>
      </c>
      <c r="AA16" s="156">
        <v>0</v>
      </c>
      <c r="AB16" s="156">
        <v>0</v>
      </c>
      <c r="AC16" s="156">
        <v>0</v>
      </c>
      <c r="AD16" s="156">
        <v>0</v>
      </c>
      <c r="AE16" s="156">
        <v>0</v>
      </c>
      <c r="AF16" s="156">
        <v>0</v>
      </c>
      <c r="AG16" s="156"/>
      <c r="AH16" s="147" t="str">
        <f t="shared" si="444"/>
        <v xml:space="preserve">проверка пройдена</v>
      </c>
      <c r="AI16" s="147" t="str">
        <f t="shared" si="442"/>
        <v xml:space="preserve">проверка пройдена</v>
      </c>
    </row>
    <row r="17" ht="30">
      <c r="A17" s="143"/>
      <c r="B17" s="143"/>
      <c r="C17" s="87" t="s">
        <v>1168</v>
      </c>
      <c r="D17" s="143" t="str">
        <f>#NAME?</f>
        <v xml:space="preserve">Преподавание в начальных классах</v>
      </c>
      <c r="E17" s="160" t="s">
        <v>75</v>
      </c>
      <c r="F17" s="161" t="s">
        <v>76</v>
      </c>
      <c r="G17" s="156">
        <v>0</v>
      </c>
      <c r="H17" s="156">
        <v>0</v>
      </c>
      <c r="I17" s="156">
        <v>0</v>
      </c>
      <c r="J17" s="156">
        <v>0</v>
      </c>
      <c r="K17" s="156">
        <v>0</v>
      </c>
      <c r="L17" s="156">
        <v>0</v>
      </c>
      <c r="M17" s="156">
        <v>0</v>
      </c>
      <c r="N17" s="156">
        <v>0</v>
      </c>
      <c r="O17" s="156">
        <v>0</v>
      </c>
      <c r="P17" s="156">
        <v>0</v>
      </c>
      <c r="Q17" s="156">
        <v>0</v>
      </c>
      <c r="R17" s="156">
        <v>0</v>
      </c>
      <c r="S17" s="156">
        <v>0</v>
      </c>
      <c r="T17" s="156">
        <v>0</v>
      </c>
      <c r="U17" s="156">
        <v>0</v>
      </c>
      <c r="V17" s="156">
        <v>0</v>
      </c>
      <c r="W17" s="156">
        <v>0</v>
      </c>
      <c r="X17" s="156">
        <v>0</v>
      </c>
      <c r="Y17" s="156">
        <v>0</v>
      </c>
      <c r="Z17" s="156">
        <v>0</v>
      </c>
      <c r="AA17" s="156">
        <v>0</v>
      </c>
      <c r="AB17" s="156">
        <v>0</v>
      </c>
      <c r="AC17" s="156">
        <v>0</v>
      </c>
      <c r="AD17" s="156">
        <v>0</v>
      </c>
      <c r="AE17" s="156">
        <v>0</v>
      </c>
      <c r="AF17" s="156">
        <v>0</v>
      </c>
      <c r="AG17" s="156"/>
      <c r="AH17" s="147" t="str">
        <f t="shared" si="444"/>
        <v xml:space="preserve">проверка пройдена</v>
      </c>
      <c r="AI17" s="147" t="str">
        <f t="shared" si="442"/>
        <v xml:space="preserve">проверка пройдена</v>
      </c>
    </row>
    <row r="18" ht="37.5" customHeight="1">
      <c r="A18" s="143"/>
      <c r="B18" s="143"/>
      <c r="C18" s="87" t="s">
        <v>1168</v>
      </c>
      <c r="D18" s="143" t="str">
        <f>#NAME?</f>
        <v xml:space="preserve">Преподавание в начальных классах</v>
      </c>
      <c r="E18" s="160" t="s">
        <v>80</v>
      </c>
      <c r="F18" s="161" t="s">
        <v>81</v>
      </c>
      <c r="G18" s="156">
        <v>0</v>
      </c>
      <c r="H18" s="156">
        <v>0</v>
      </c>
      <c r="I18" s="156">
        <v>0</v>
      </c>
      <c r="J18" s="156">
        <v>0</v>
      </c>
      <c r="K18" s="156">
        <v>0</v>
      </c>
      <c r="L18" s="156">
        <v>0</v>
      </c>
      <c r="M18" s="156">
        <v>0</v>
      </c>
      <c r="N18" s="156">
        <v>0</v>
      </c>
      <c r="O18" s="156">
        <v>0</v>
      </c>
      <c r="P18" s="156">
        <v>0</v>
      </c>
      <c r="Q18" s="156">
        <v>0</v>
      </c>
      <c r="R18" s="156">
        <v>0</v>
      </c>
      <c r="S18" s="156">
        <v>0</v>
      </c>
      <c r="T18" s="156">
        <v>0</v>
      </c>
      <c r="U18" s="156">
        <v>0</v>
      </c>
      <c r="V18" s="156">
        <v>0</v>
      </c>
      <c r="W18" s="156">
        <v>0</v>
      </c>
      <c r="X18" s="156">
        <v>0</v>
      </c>
      <c r="Y18" s="156">
        <v>0</v>
      </c>
      <c r="Z18" s="156">
        <v>0</v>
      </c>
      <c r="AA18" s="156">
        <v>0</v>
      </c>
      <c r="AB18" s="156">
        <v>0</v>
      </c>
      <c r="AC18" s="156">
        <v>0</v>
      </c>
      <c r="AD18" s="156">
        <v>0</v>
      </c>
      <c r="AE18" s="156">
        <v>0</v>
      </c>
      <c r="AF18" s="156">
        <v>0</v>
      </c>
      <c r="AG18" s="156"/>
      <c r="AH18" s="147" t="str">
        <f t="shared" si="444"/>
        <v xml:space="preserve">проверка пройдена</v>
      </c>
      <c r="AI18" s="147" t="str">
        <f t="shared" si="442"/>
        <v xml:space="preserve">проверка пройдена</v>
      </c>
    </row>
    <row r="19" ht="60">
      <c r="A19" s="143"/>
      <c r="B19" s="143"/>
      <c r="C19" s="87" t="s">
        <v>1168</v>
      </c>
      <c r="D19" s="143" t="str">
        <f>#NAME?</f>
        <v xml:space="preserve">Преподавание в начальных классах</v>
      </c>
      <c r="E19" s="153" t="s">
        <v>85</v>
      </c>
      <c r="F19" s="162" t="s">
        <v>86</v>
      </c>
      <c r="G19" s="156">
        <v>0</v>
      </c>
      <c r="H19" s="156">
        <v>0</v>
      </c>
      <c r="I19" s="156">
        <v>0</v>
      </c>
      <c r="J19" s="156">
        <v>0</v>
      </c>
      <c r="K19" s="156">
        <v>0</v>
      </c>
      <c r="L19" s="156">
        <v>0</v>
      </c>
      <c r="M19" s="156">
        <v>0</v>
      </c>
      <c r="N19" s="156">
        <v>0</v>
      </c>
      <c r="O19" s="156">
        <v>0</v>
      </c>
      <c r="P19" s="156">
        <v>0</v>
      </c>
      <c r="Q19" s="156">
        <v>0</v>
      </c>
      <c r="R19" s="156">
        <v>0</v>
      </c>
      <c r="S19" s="156">
        <v>0</v>
      </c>
      <c r="T19" s="156">
        <v>0</v>
      </c>
      <c r="U19" s="156">
        <v>0</v>
      </c>
      <c r="V19" s="156">
        <v>0</v>
      </c>
      <c r="W19" s="156">
        <v>0</v>
      </c>
      <c r="X19" s="156">
        <v>0</v>
      </c>
      <c r="Y19" s="156">
        <v>0</v>
      </c>
      <c r="Z19" s="156">
        <v>0</v>
      </c>
      <c r="AA19" s="156">
        <v>0</v>
      </c>
      <c r="AB19" s="156">
        <v>0</v>
      </c>
      <c r="AC19" s="156">
        <v>0</v>
      </c>
      <c r="AD19" s="156">
        <v>0</v>
      </c>
      <c r="AE19" s="156">
        <v>0</v>
      </c>
      <c r="AF19" s="156">
        <v>0</v>
      </c>
      <c r="AG19" s="156"/>
      <c r="AH19" s="147" t="str">
        <f t="shared" si="444"/>
        <v xml:space="preserve">проверка пройдена</v>
      </c>
      <c r="AI19" s="147" t="str">
        <f t="shared" si="442"/>
        <v xml:space="preserve">проверка пройдена</v>
      </c>
    </row>
    <row r="20" ht="75">
      <c r="A20" s="143"/>
      <c r="B20" s="143"/>
      <c r="C20" s="87" t="s">
        <v>1168</v>
      </c>
      <c r="D20" s="143" t="str">
        <f>#NAME?</f>
        <v xml:space="preserve">Преподавание в начальных классах</v>
      </c>
      <c r="E20" s="153" t="s">
        <v>90</v>
      </c>
      <c r="F20" s="162" t="s">
        <v>91</v>
      </c>
      <c r="G20" s="156">
        <v>0</v>
      </c>
      <c r="H20" s="156">
        <v>0</v>
      </c>
      <c r="I20" s="156">
        <v>0</v>
      </c>
      <c r="J20" s="156">
        <v>0</v>
      </c>
      <c r="K20" s="156">
        <v>0</v>
      </c>
      <c r="L20" s="156">
        <v>0</v>
      </c>
      <c r="M20" s="156">
        <v>0</v>
      </c>
      <c r="N20" s="156">
        <v>0</v>
      </c>
      <c r="O20" s="156">
        <v>0</v>
      </c>
      <c r="P20" s="156">
        <v>0</v>
      </c>
      <c r="Q20" s="156">
        <v>0</v>
      </c>
      <c r="R20" s="156">
        <v>0</v>
      </c>
      <c r="S20" s="156">
        <v>0</v>
      </c>
      <c r="T20" s="156">
        <v>0</v>
      </c>
      <c r="U20" s="156">
        <v>0</v>
      </c>
      <c r="V20" s="156">
        <v>0</v>
      </c>
      <c r="W20" s="156">
        <v>0</v>
      </c>
      <c r="X20" s="156">
        <v>0</v>
      </c>
      <c r="Y20" s="156">
        <v>0</v>
      </c>
      <c r="Z20" s="156">
        <v>0</v>
      </c>
      <c r="AA20" s="156">
        <v>0</v>
      </c>
      <c r="AB20" s="156">
        <v>0</v>
      </c>
      <c r="AC20" s="156">
        <v>0</v>
      </c>
      <c r="AD20" s="156">
        <v>0</v>
      </c>
      <c r="AE20" s="156">
        <v>0</v>
      </c>
      <c r="AF20" s="156">
        <v>0</v>
      </c>
      <c r="AG20" s="156"/>
      <c r="AH20" s="147" t="str">
        <f t="shared" si="444"/>
        <v xml:space="preserve">проверка пройдена</v>
      </c>
      <c r="AI20" s="147" t="str">
        <f t="shared" si="442"/>
        <v xml:space="preserve">проверка пройдена</v>
      </c>
    </row>
    <row r="21" ht="105.75" customHeight="1">
      <c r="A21" s="143"/>
      <c r="B21" s="143"/>
      <c r="C21" s="87" t="s">
        <v>1172</v>
      </c>
      <c r="D21" s="143" t="str">
        <f>#NAME?</f>
        <v xml:space="preserve">Преподавание в начальных классах</v>
      </c>
      <c r="E21" s="163" t="s">
        <v>1331</v>
      </c>
      <c r="F21" s="164" t="s">
        <v>1362</v>
      </c>
      <c r="G21" s="165" t="str">
        <f>IF(AND(G7&lt;=G6,G8&lt;=G7,G9&lt;=G6,G10&lt;=G6,G11=(G7+G9),G11=(G12+G13+G14+G15+G16+G17+G18),G19&lt;=G11,G20&lt;=G11,(G7+G9)&lt;=G6,G12&lt;=G11,G13&lt;=G11,G14&lt;=G11,G15&lt;=G11,G16&lt;=G11,G17&lt;=G11,G18&lt;=G11,G19&lt;=G10,G19&lt;=G11),"проверка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H21" s="165" t="str">
        <f t="shared" ref="H21:AF21" si="445">IF(AND(H7&lt;=H6,H8&lt;=H7,H9&lt;=H6,H10&lt;=H6,H11=(H7+H9),H11=(H12+H13+H14+H15+H16+H17+H18),H19&lt;=H11,H20&lt;=H11,(H7+H9)&lt;=H6,H12&lt;=H11,H13&lt;=H11,H14&lt;=H11,H15&lt;=H11,H16&lt;=H11,H17&lt;=H11,H18&lt;=H11,H19&lt;=H10,H19&lt;=H11),"проверка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I21" s="165" t="str">
        <f t="shared" si="445"/>
        <v xml:space="preserve">проверка пройдена</v>
      </c>
      <c r="J21" s="165" t="str">
        <f t="shared" si="445"/>
        <v xml:space="preserve">проверка пройдена</v>
      </c>
      <c r="K21" s="165" t="str">
        <f t="shared" si="445"/>
        <v xml:space="preserve">проверка пройдена</v>
      </c>
      <c r="L21" s="165" t="str">
        <f t="shared" si="445"/>
        <v xml:space="preserve">проверка пройдена</v>
      </c>
      <c r="M21" s="165" t="str">
        <f t="shared" si="445"/>
        <v xml:space="preserve">проверка пройдена</v>
      </c>
      <c r="N21" s="165" t="str">
        <f t="shared" si="445"/>
        <v xml:space="preserve">проверка пройдена</v>
      </c>
      <c r="O21" s="165" t="str">
        <f t="shared" si="445"/>
        <v xml:space="preserve">проверка пройдена</v>
      </c>
      <c r="P21" s="165" t="str">
        <f t="shared" si="445"/>
        <v xml:space="preserve">проверка пройдена</v>
      </c>
      <c r="Q21" s="165" t="str">
        <f t="shared" si="445"/>
        <v xml:space="preserve">проверка пройдена</v>
      </c>
      <c r="R21" s="165" t="str">
        <f t="shared" si="445"/>
        <v xml:space="preserve">проверка пройдена</v>
      </c>
      <c r="S21" s="165" t="str">
        <f t="shared" si="445"/>
        <v xml:space="preserve">проверка пройдена</v>
      </c>
      <c r="T21" s="165" t="str">
        <f t="shared" si="445"/>
        <v xml:space="preserve">проверка пройдена</v>
      </c>
      <c r="U21" s="165" t="str">
        <f t="shared" si="445"/>
        <v xml:space="preserve">проверка пройдена</v>
      </c>
      <c r="V21" s="165" t="str">
        <f t="shared" si="445"/>
        <v xml:space="preserve">проверка пройдена</v>
      </c>
      <c r="W21" s="165" t="str">
        <f t="shared" si="445"/>
        <v xml:space="preserve">проверка пройдена</v>
      </c>
      <c r="X21" s="165" t="str">
        <f t="shared" si="445"/>
        <v xml:space="preserve">проверка пройдена</v>
      </c>
      <c r="Y21" s="165" t="str">
        <f t="shared" si="445"/>
        <v xml:space="preserve">проверка пройдена</v>
      </c>
      <c r="Z21" s="165" t="str">
        <f t="shared" si="445"/>
        <v xml:space="preserve">проверка пройдена</v>
      </c>
      <c r="AA21" s="165" t="str">
        <f t="shared" si="445"/>
        <v xml:space="preserve">проверка пройдена</v>
      </c>
      <c r="AB21" s="165" t="str">
        <f t="shared" si="445"/>
        <v xml:space="preserve">проверка пройдена</v>
      </c>
      <c r="AC21" s="165" t="str">
        <f t="shared" si="445"/>
        <v xml:space="preserve">проверка пройдена</v>
      </c>
      <c r="AD21" s="165" t="str">
        <f t="shared" si="445"/>
        <v xml:space="preserve">проверка пройдена</v>
      </c>
      <c r="AE21" s="165" t="str">
        <f t="shared" si="445"/>
        <v xml:space="preserve">проверка пройдена</v>
      </c>
      <c r="AF21" s="165" t="str">
        <f t="shared" si="445"/>
        <v xml:space="preserve">проверка пройдена</v>
      </c>
      <c r="AG21" s="166"/>
      <c r="AH21" s="147"/>
      <c r="AI21" s="147"/>
    </row>
    <row r="22" ht="45">
      <c r="A22" s="143"/>
      <c r="B22" s="143"/>
      <c r="C22" s="87" t="s">
        <v>1174</v>
      </c>
      <c r="D22" s="143" t="str">
        <f>#NAME?</f>
        <v xml:space="preserve">Коррекционная педагогика в начальном образовании</v>
      </c>
      <c r="E22" s="154" t="s">
        <v>6</v>
      </c>
      <c r="F22" s="155" t="s">
        <v>7</v>
      </c>
      <c r="G22" s="156">
        <v>20</v>
      </c>
      <c r="H22" s="156">
        <v>14</v>
      </c>
      <c r="I22" s="156">
        <v>10</v>
      </c>
      <c r="J22" s="156">
        <v>14</v>
      </c>
      <c r="K22" s="156">
        <v>0</v>
      </c>
      <c r="L22" s="156">
        <v>0</v>
      </c>
      <c r="M22" s="156">
        <v>4</v>
      </c>
      <c r="N22" s="156">
        <v>0</v>
      </c>
      <c r="O22" s="156">
        <v>0</v>
      </c>
      <c r="P22" s="156">
        <v>1</v>
      </c>
      <c r="Q22" s="156">
        <v>0</v>
      </c>
      <c r="R22" s="156">
        <v>0</v>
      </c>
      <c r="S22" s="156">
        <v>0</v>
      </c>
      <c r="T22" s="156">
        <v>0</v>
      </c>
      <c r="U22" s="156">
        <v>0</v>
      </c>
      <c r="V22" s="156">
        <v>0</v>
      </c>
      <c r="W22" s="156">
        <v>0</v>
      </c>
      <c r="X22" s="156">
        <v>0</v>
      </c>
      <c r="Y22" s="156">
        <v>0</v>
      </c>
      <c r="Z22" s="156">
        <v>0</v>
      </c>
      <c r="AA22" s="156">
        <v>1</v>
      </c>
      <c r="AB22" s="156">
        <v>0</v>
      </c>
      <c r="AC22" s="156">
        <v>0</v>
      </c>
      <c r="AD22" s="156">
        <v>0</v>
      </c>
      <c r="AE22" s="156">
        <v>0</v>
      </c>
      <c r="AF22" s="156">
        <v>0</v>
      </c>
      <c r="AG22" s="156" t="s">
        <v>1380</v>
      </c>
      <c r="AH22" s="147" t="str">
        <f t="shared" si="444"/>
        <v xml:space="preserve">проверка пройдена</v>
      </c>
      <c r="AI22" s="147" t="str">
        <f t="shared" ref="AI22:AI36" si="446">IF(OR(I22&gt;H22,J22&gt;H22),"ВНИМАНИЕ! В гр.09 и/или 10 не может стоять значение большее, чем в гр.08","проверка пройдена")</f>
        <v xml:space="preserve">проверка пройдена</v>
      </c>
    </row>
    <row r="23" ht="45">
      <c r="A23" s="143"/>
      <c r="B23" s="143"/>
      <c r="C23" s="87" t="s">
        <v>1174</v>
      </c>
      <c r="D23" s="143" t="str">
        <f>#NAME?</f>
        <v xml:space="preserve">Коррекционная педагогика в начальном образовании</v>
      </c>
      <c r="E23" s="154" t="s">
        <v>14</v>
      </c>
      <c r="F23" s="158" t="s">
        <v>15</v>
      </c>
      <c r="G23" s="156">
        <v>0</v>
      </c>
      <c r="H23" s="156">
        <v>0</v>
      </c>
      <c r="I23" s="156">
        <v>0</v>
      </c>
      <c r="J23" s="156">
        <v>0</v>
      </c>
      <c r="K23" s="156">
        <v>0</v>
      </c>
      <c r="L23" s="156">
        <v>0</v>
      </c>
      <c r="M23" s="156">
        <v>0</v>
      </c>
      <c r="N23" s="156">
        <v>0</v>
      </c>
      <c r="O23" s="156">
        <v>0</v>
      </c>
      <c r="P23" s="156">
        <v>0</v>
      </c>
      <c r="Q23" s="156">
        <v>0</v>
      </c>
      <c r="R23" s="156">
        <v>0</v>
      </c>
      <c r="S23" s="156">
        <v>0</v>
      </c>
      <c r="T23" s="156">
        <v>0</v>
      </c>
      <c r="U23" s="156">
        <v>0</v>
      </c>
      <c r="V23" s="156">
        <v>0</v>
      </c>
      <c r="W23" s="156">
        <v>0</v>
      </c>
      <c r="X23" s="156">
        <v>0</v>
      </c>
      <c r="Y23" s="156">
        <v>0</v>
      </c>
      <c r="Z23" s="156">
        <v>0</v>
      </c>
      <c r="AA23" s="156">
        <v>0</v>
      </c>
      <c r="AB23" s="156">
        <v>0</v>
      </c>
      <c r="AC23" s="156">
        <v>0</v>
      </c>
      <c r="AD23" s="156">
        <v>0</v>
      </c>
      <c r="AE23" s="156">
        <v>0</v>
      </c>
      <c r="AF23" s="156">
        <v>0</v>
      </c>
      <c r="AG23" s="156"/>
      <c r="AH23" s="147" t="str">
        <f t="shared" si="444"/>
        <v xml:space="preserve">проверка пройдена</v>
      </c>
      <c r="AI23" s="147" t="str">
        <f t="shared" si="446"/>
        <v xml:space="preserve">проверка пройдена</v>
      </c>
    </row>
    <row r="24" ht="45">
      <c r="A24" s="143"/>
      <c r="B24" s="143"/>
      <c r="C24" s="87" t="s">
        <v>1174</v>
      </c>
      <c r="D24" s="143" t="str">
        <f>#NAME?</f>
        <v xml:space="preserve">Коррекционная педагогика в начальном образовании</v>
      </c>
      <c r="E24" s="154" t="s">
        <v>22</v>
      </c>
      <c r="F24" s="158" t="s">
        <v>23</v>
      </c>
      <c r="G24" s="156">
        <v>0</v>
      </c>
      <c r="H24" s="156">
        <v>0</v>
      </c>
      <c r="I24" s="156">
        <v>0</v>
      </c>
      <c r="J24" s="156">
        <v>0</v>
      </c>
      <c r="K24" s="156">
        <v>0</v>
      </c>
      <c r="L24" s="156">
        <v>0</v>
      </c>
      <c r="M24" s="156">
        <v>0</v>
      </c>
      <c r="N24" s="156">
        <v>0</v>
      </c>
      <c r="O24" s="156">
        <v>0</v>
      </c>
      <c r="P24" s="156">
        <v>0</v>
      </c>
      <c r="Q24" s="156">
        <v>0</v>
      </c>
      <c r="R24" s="156">
        <v>0</v>
      </c>
      <c r="S24" s="156">
        <v>0</v>
      </c>
      <c r="T24" s="156">
        <v>0</v>
      </c>
      <c r="U24" s="156">
        <v>0</v>
      </c>
      <c r="V24" s="156">
        <v>0</v>
      </c>
      <c r="W24" s="156">
        <v>0</v>
      </c>
      <c r="X24" s="156">
        <v>0</v>
      </c>
      <c r="Y24" s="156">
        <v>0</v>
      </c>
      <c r="Z24" s="156">
        <v>0</v>
      </c>
      <c r="AA24" s="156">
        <v>0</v>
      </c>
      <c r="AB24" s="156">
        <v>0</v>
      </c>
      <c r="AC24" s="156">
        <v>0</v>
      </c>
      <c r="AD24" s="156">
        <v>0</v>
      </c>
      <c r="AE24" s="156">
        <v>0</v>
      </c>
      <c r="AF24" s="156">
        <v>0</v>
      </c>
      <c r="AG24" s="156"/>
      <c r="AH24" s="147" t="str">
        <f t="shared" si="444"/>
        <v xml:space="preserve">проверка пройдена</v>
      </c>
      <c r="AI24" s="147" t="str">
        <f t="shared" si="446"/>
        <v xml:space="preserve">проверка пройдена</v>
      </c>
    </row>
    <row r="25" ht="45">
      <c r="A25" s="143"/>
      <c r="B25" s="143"/>
      <c r="C25" s="87" t="s">
        <v>1174</v>
      </c>
      <c r="D25" s="143" t="str">
        <f>#NAME?</f>
        <v xml:space="preserve">Коррекционная педагогика в начальном образовании</v>
      </c>
      <c r="E25" s="154" t="s">
        <v>29</v>
      </c>
      <c r="F25" s="158" t="s">
        <v>30</v>
      </c>
      <c r="G25" s="156">
        <v>0</v>
      </c>
      <c r="H25" s="156">
        <v>0</v>
      </c>
      <c r="I25" s="156">
        <v>0</v>
      </c>
      <c r="J25" s="156">
        <v>0</v>
      </c>
      <c r="K25" s="156">
        <v>0</v>
      </c>
      <c r="L25" s="156">
        <v>0</v>
      </c>
      <c r="M25" s="156">
        <v>0</v>
      </c>
      <c r="N25" s="156">
        <v>0</v>
      </c>
      <c r="O25" s="156">
        <v>0</v>
      </c>
      <c r="P25" s="156">
        <v>0</v>
      </c>
      <c r="Q25" s="156">
        <v>0</v>
      </c>
      <c r="R25" s="156">
        <v>0</v>
      </c>
      <c r="S25" s="156">
        <v>0</v>
      </c>
      <c r="T25" s="156">
        <v>0</v>
      </c>
      <c r="U25" s="156">
        <v>0</v>
      </c>
      <c r="V25" s="156">
        <v>0</v>
      </c>
      <c r="W25" s="156">
        <v>0</v>
      </c>
      <c r="X25" s="156">
        <v>0</v>
      </c>
      <c r="Y25" s="156">
        <v>0</v>
      </c>
      <c r="Z25" s="156">
        <v>0</v>
      </c>
      <c r="AA25" s="156">
        <v>0</v>
      </c>
      <c r="AB25" s="156">
        <v>0</v>
      </c>
      <c r="AC25" s="156">
        <v>0</v>
      </c>
      <c r="AD25" s="156">
        <v>0</v>
      </c>
      <c r="AE25" s="156">
        <v>0</v>
      </c>
      <c r="AF25" s="156">
        <v>0</v>
      </c>
      <c r="AG25" s="156"/>
      <c r="AH25" s="147" t="str">
        <f t="shared" si="444"/>
        <v xml:space="preserve">проверка пройдена</v>
      </c>
      <c r="AI25" s="147" t="str">
        <f t="shared" si="446"/>
        <v xml:space="preserve">проверка пройдена</v>
      </c>
    </row>
    <row r="26" ht="45">
      <c r="A26" s="143"/>
      <c r="B26" s="143"/>
      <c r="C26" s="87" t="s">
        <v>1174</v>
      </c>
      <c r="D26" s="143" t="str">
        <f>#NAME?</f>
        <v xml:space="preserve">Коррекционная педагогика в начальном образовании</v>
      </c>
      <c r="E26" s="154" t="s">
        <v>36</v>
      </c>
      <c r="F26" s="158" t="s">
        <v>37</v>
      </c>
      <c r="G26" s="156">
        <v>0</v>
      </c>
      <c r="H26" s="156">
        <v>0</v>
      </c>
      <c r="I26" s="156">
        <v>0</v>
      </c>
      <c r="J26" s="156">
        <v>0</v>
      </c>
      <c r="K26" s="156">
        <v>0</v>
      </c>
      <c r="L26" s="156">
        <v>0</v>
      </c>
      <c r="M26" s="156">
        <v>0</v>
      </c>
      <c r="N26" s="156">
        <v>0</v>
      </c>
      <c r="O26" s="156">
        <v>0</v>
      </c>
      <c r="P26" s="156">
        <v>0</v>
      </c>
      <c r="Q26" s="156">
        <v>0</v>
      </c>
      <c r="R26" s="156">
        <v>0</v>
      </c>
      <c r="S26" s="156">
        <v>0</v>
      </c>
      <c r="T26" s="156">
        <v>0</v>
      </c>
      <c r="U26" s="156">
        <v>0</v>
      </c>
      <c r="V26" s="156">
        <v>0</v>
      </c>
      <c r="W26" s="156">
        <v>0</v>
      </c>
      <c r="X26" s="156">
        <v>0</v>
      </c>
      <c r="Y26" s="156">
        <v>0</v>
      </c>
      <c r="Z26" s="156">
        <v>0</v>
      </c>
      <c r="AA26" s="156">
        <v>0</v>
      </c>
      <c r="AB26" s="156">
        <v>0</v>
      </c>
      <c r="AC26" s="156">
        <v>0</v>
      </c>
      <c r="AD26" s="156">
        <v>0</v>
      </c>
      <c r="AE26" s="156">
        <v>0</v>
      </c>
      <c r="AF26" s="156">
        <v>0</v>
      </c>
      <c r="AG26" s="156"/>
      <c r="AH26" s="147" t="str">
        <f t="shared" si="444"/>
        <v xml:space="preserve">проверка пройдена</v>
      </c>
      <c r="AI26" s="147" t="str">
        <f t="shared" si="446"/>
        <v xml:space="preserve">проверка пройдена</v>
      </c>
    </row>
    <row r="27" ht="60">
      <c r="A27" s="143"/>
      <c r="B27" s="143"/>
      <c r="C27" s="87" t="s">
        <v>1174</v>
      </c>
      <c r="D27" s="143" t="str">
        <f>#NAME?</f>
        <v xml:space="preserve">Коррекционная педагогика в начальном образовании</v>
      </c>
      <c r="E27" s="153" t="s">
        <v>42</v>
      </c>
      <c r="F27" s="159" t="s">
        <v>43</v>
      </c>
      <c r="G27" s="156">
        <f>G23+G25</f>
        <v>0</v>
      </c>
      <c r="H27" s="156">
        <f t="shared" ref="H27:AF27" si="447">H23+H25</f>
        <v>0</v>
      </c>
      <c r="I27" s="156">
        <f t="shared" si="447"/>
        <v>0</v>
      </c>
      <c r="J27" s="156">
        <f t="shared" si="447"/>
        <v>0</v>
      </c>
      <c r="K27" s="156">
        <f t="shared" si="447"/>
        <v>0</v>
      </c>
      <c r="L27" s="156">
        <f t="shared" si="447"/>
        <v>0</v>
      </c>
      <c r="M27" s="156">
        <f t="shared" si="447"/>
        <v>0</v>
      </c>
      <c r="N27" s="156">
        <f t="shared" si="447"/>
        <v>0</v>
      </c>
      <c r="O27" s="156">
        <f t="shared" si="447"/>
        <v>0</v>
      </c>
      <c r="P27" s="156">
        <f t="shared" si="447"/>
        <v>0</v>
      </c>
      <c r="Q27" s="156">
        <f t="shared" si="447"/>
        <v>0</v>
      </c>
      <c r="R27" s="156">
        <f t="shared" si="447"/>
        <v>0</v>
      </c>
      <c r="S27" s="156">
        <f t="shared" si="447"/>
        <v>0</v>
      </c>
      <c r="T27" s="156">
        <f t="shared" si="447"/>
        <v>0</v>
      </c>
      <c r="U27" s="156">
        <f t="shared" si="447"/>
        <v>0</v>
      </c>
      <c r="V27" s="156">
        <f t="shared" si="447"/>
        <v>0</v>
      </c>
      <c r="W27" s="156">
        <f t="shared" si="447"/>
        <v>0</v>
      </c>
      <c r="X27" s="156">
        <f t="shared" si="447"/>
        <v>0</v>
      </c>
      <c r="Y27" s="156">
        <f t="shared" si="447"/>
        <v>0</v>
      </c>
      <c r="Z27" s="156">
        <f t="shared" si="447"/>
        <v>0</v>
      </c>
      <c r="AA27" s="156">
        <f t="shared" si="447"/>
        <v>0</v>
      </c>
      <c r="AB27" s="156">
        <f t="shared" si="447"/>
        <v>0</v>
      </c>
      <c r="AC27" s="156">
        <f t="shared" si="447"/>
        <v>0</v>
      </c>
      <c r="AD27" s="156">
        <f t="shared" si="447"/>
        <v>0</v>
      </c>
      <c r="AE27" s="156">
        <f t="shared" si="447"/>
        <v>0</v>
      </c>
      <c r="AF27" s="156">
        <f t="shared" si="447"/>
        <v>0</v>
      </c>
      <c r="AG27" s="156"/>
      <c r="AH27" s="147" t="str">
        <f t="shared" si="444"/>
        <v xml:space="preserve">проверка пройдена</v>
      </c>
      <c r="AI27" s="147" t="str">
        <f t="shared" si="446"/>
        <v xml:space="preserve">проверка пройдена</v>
      </c>
    </row>
    <row r="28" ht="75">
      <c r="A28" s="143"/>
      <c r="B28" s="143"/>
      <c r="C28" s="87" t="s">
        <v>1174</v>
      </c>
      <c r="D28" s="143" t="str">
        <f>#NAME?</f>
        <v xml:space="preserve">Коррекционная педагогика в начальном образовании</v>
      </c>
      <c r="E28" s="153" t="s">
        <v>48</v>
      </c>
      <c r="F28" s="159" t="s">
        <v>49</v>
      </c>
      <c r="G28" s="156">
        <v>0</v>
      </c>
      <c r="H28" s="156">
        <v>0</v>
      </c>
      <c r="I28" s="156">
        <v>0</v>
      </c>
      <c r="J28" s="156">
        <v>0</v>
      </c>
      <c r="K28" s="156">
        <v>0</v>
      </c>
      <c r="L28" s="156">
        <v>0</v>
      </c>
      <c r="M28" s="156">
        <v>0</v>
      </c>
      <c r="N28" s="156">
        <v>0</v>
      </c>
      <c r="O28" s="156">
        <v>0</v>
      </c>
      <c r="P28" s="156">
        <v>0</v>
      </c>
      <c r="Q28" s="156">
        <v>0</v>
      </c>
      <c r="R28" s="156">
        <v>0</v>
      </c>
      <c r="S28" s="156">
        <v>0</v>
      </c>
      <c r="T28" s="156">
        <v>0</v>
      </c>
      <c r="U28" s="156">
        <v>0</v>
      </c>
      <c r="V28" s="156">
        <v>0</v>
      </c>
      <c r="W28" s="156">
        <v>0</v>
      </c>
      <c r="X28" s="156">
        <v>0</v>
      </c>
      <c r="Y28" s="156">
        <v>0</v>
      </c>
      <c r="Z28" s="156">
        <v>0</v>
      </c>
      <c r="AA28" s="156">
        <v>0</v>
      </c>
      <c r="AB28" s="156">
        <v>0</v>
      </c>
      <c r="AC28" s="156">
        <v>0</v>
      </c>
      <c r="AD28" s="156">
        <v>0</v>
      </c>
      <c r="AE28" s="156">
        <v>0</v>
      </c>
      <c r="AF28" s="156">
        <v>0</v>
      </c>
      <c r="AG28" s="156"/>
      <c r="AH28" s="147" t="str">
        <f t="shared" si="444"/>
        <v xml:space="preserve">проверка пройдена</v>
      </c>
      <c r="AI28" s="147" t="str">
        <f t="shared" si="446"/>
        <v xml:space="preserve">проверка пройдена</v>
      </c>
    </row>
    <row r="29" ht="45">
      <c r="A29" s="143"/>
      <c r="B29" s="143"/>
      <c r="C29" s="87" t="s">
        <v>1174</v>
      </c>
      <c r="D29" s="143" t="str">
        <f>#NAME?</f>
        <v xml:space="preserve">Коррекционная педагогика в начальном образовании</v>
      </c>
      <c r="E29" s="153" t="s">
        <v>54</v>
      </c>
      <c r="F29" s="159" t="s">
        <v>55</v>
      </c>
      <c r="G29" s="156">
        <v>0</v>
      </c>
      <c r="H29" s="156">
        <v>0</v>
      </c>
      <c r="I29" s="156">
        <v>0</v>
      </c>
      <c r="J29" s="156">
        <v>0</v>
      </c>
      <c r="K29" s="156">
        <v>0</v>
      </c>
      <c r="L29" s="156">
        <v>0</v>
      </c>
      <c r="M29" s="156">
        <v>0</v>
      </c>
      <c r="N29" s="156">
        <v>0</v>
      </c>
      <c r="O29" s="156">
        <v>0</v>
      </c>
      <c r="P29" s="156">
        <v>0</v>
      </c>
      <c r="Q29" s="156">
        <v>0</v>
      </c>
      <c r="R29" s="156">
        <v>0</v>
      </c>
      <c r="S29" s="156">
        <v>0</v>
      </c>
      <c r="T29" s="156">
        <v>0</v>
      </c>
      <c r="U29" s="156">
        <v>0</v>
      </c>
      <c r="V29" s="156">
        <v>0</v>
      </c>
      <c r="W29" s="156">
        <v>0</v>
      </c>
      <c r="X29" s="156">
        <v>0</v>
      </c>
      <c r="Y29" s="156">
        <v>0</v>
      </c>
      <c r="Z29" s="156">
        <v>0</v>
      </c>
      <c r="AA29" s="156">
        <v>0</v>
      </c>
      <c r="AB29" s="156">
        <v>0</v>
      </c>
      <c r="AC29" s="156">
        <v>0</v>
      </c>
      <c r="AD29" s="156">
        <v>0</v>
      </c>
      <c r="AE29" s="156">
        <v>0</v>
      </c>
      <c r="AF29" s="156">
        <v>0</v>
      </c>
      <c r="AG29" s="156"/>
      <c r="AH29" s="147" t="str">
        <f t="shared" si="444"/>
        <v xml:space="preserve">проверка пройдена</v>
      </c>
      <c r="AI29" s="147" t="str">
        <f t="shared" si="446"/>
        <v xml:space="preserve">проверка пройдена</v>
      </c>
    </row>
    <row r="30" ht="45">
      <c r="A30" s="143"/>
      <c r="B30" s="143"/>
      <c r="C30" s="87" t="s">
        <v>1174</v>
      </c>
      <c r="D30" s="143" t="str">
        <f>#NAME?</f>
        <v xml:space="preserve">Коррекционная педагогика в начальном образовании</v>
      </c>
      <c r="E30" s="153" t="s">
        <v>60</v>
      </c>
      <c r="F30" s="159" t="s">
        <v>61</v>
      </c>
      <c r="G30" s="156">
        <v>0</v>
      </c>
      <c r="H30" s="156">
        <v>0</v>
      </c>
      <c r="I30" s="156">
        <v>0</v>
      </c>
      <c r="J30" s="156">
        <v>0</v>
      </c>
      <c r="K30" s="156">
        <v>0</v>
      </c>
      <c r="L30" s="156">
        <v>0</v>
      </c>
      <c r="M30" s="156">
        <v>0</v>
      </c>
      <c r="N30" s="156">
        <v>0</v>
      </c>
      <c r="O30" s="156">
        <v>0</v>
      </c>
      <c r="P30" s="156">
        <v>0</v>
      </c>
      <c r="Q30" s="156">
        <v>0</v>
      </c>
      <c r="R30" s="156">
        <v>0</v>
      </c>
      <c r="S30" s="156">
        <v>0</v>
      </c>
      <c r="T30" s="156">
        <v>0</v>
      </c>
      <c r="U30" s="156">
        <v>0</v>
      </c>
      <c r="V30" s="156">
        <v>0</v>
      </c>
      <c r="W30" s="156">
        <v>0</v>
      </c>
      <c r="X30" s="156">
        <v>0</v>
      </c>
      <c r="Y30" s="156">
        <v>0</v>
      </c>
      <c r="Z30" s="156">
        <v>0</v>
      </c>
      <c r="AA30" s="156">
        <v>0</v>
      </c>
      <c r="AB30" s="156">
        <v>0</v>
      </c>
      <c r="AC30" s="156">
        <v>0</v>
      </c>
      <c r="AD30" s="156">
        <v>0</v>
      </c>
      <c r="AE30" s="156">
        <v>0</v>
      </c>
      <c r="AF30" s="156">
        <v>0</v>
      </c>
      <c r="AG30" s="156"/>
      <c r="AH30" s="147" t="str">
        <f t="shared" si="444"/>
        <v xml:space="preserve">проверка пройдена</v>
      </c>
      <c r="AI30" s="147" t="str">
        <f t="shared" si="446"/>
        <v xml:space="preserve">проверка пройдена</v>
      </c>
    </row>
    <row r="31" ht="45">
      <c r="A31" s="143"/>
      <c r="B31" s="143"/>
      <c r="C31" s="87" t="s">
        <v>1174</v>
      </c>
      <c r="D31" s="143" t="str">
        <f>#NAME?</f>
        <v xml:space="preserve">Коррекционная педагогика в начальном образовании</v>
      </c>
      <c r="E31" s="160" t="s">
        <v>65</v>
      </c>
      <c r="F31" s="161" t="s">
        <v>66</v>
      </c>
      <c r="G31" s="156">
        <v>0</v>
      </c>
      <c r="H31" s="156">
        <v>0</v>
      </c>
      <c r="I31" s="156">
        <v>0</v>
      </c>
      <c r="J31" s="156">
        <v>0</v>
      </c>
      <c r="K31" s="156">
        <v>0</v>
      </c>
      <c r="L31" s="156">
        <v>0</v>
      </c>
      <c r="M31" s="156">
        <v>0</v>
      </c>
      <c r="N31" s="156">
        <v>0</v>
      </c>
      <c r="O31" s="156">
        <v>0</v>
      </c>
      <c r="P31" s="156">
        <v>0</v>
      </c>
      <c r="Q31" s="156">
        <v>0</v>
      </c>
      <c r="R31" s="156">
        <v>0</v>
      </c>
      <c r="S31" s="156">
        <v>0</v>
      </c>
      <c r="T31" s="156">
        <v>0</v>
      </c>
      <c r="U31" s="156">
        <v>0</v>
      </c>
      <c r="V31" s="156">
        <v>0</v>
      </c>
      <c r="W31" s="156">
        <v>0</v>
      </c>
      <c r="X31" s="156">
        <v>0</v>
      </c>
      <c r="Y31" s="156">
        <v>0</v>
      </c>
      <c r="Z31" s="156">
        <v>0</v>
      </c>
      <c r="AA31" s="156">
        <v>0</v>
      </c>
      <c r="AB31" s="156">
        <v>0</v>
      </c>
      <c r="AC31" s="156">
        <v>0</v>
      </c>
      <c r="AD31" s="156">
        <v>0</v>
      </c>
      <c r="AE31" s="156">
        <v>0</v>
      </c>
      <c r="AF31" s="156">
        <v>0</v>
      </c>
      <c r="AG31" s="156"/>
      <c r="AH31" s="147" t="str">
        <f t="shared" si="444"/>
        <v xml:space="preserve">проверка пройдена</v>
      </c>
      <c r="AI31" s="147" t="str">
        <f t="shared" si="446"/>
        <v xml:space="preserve">проверка пройдена</v>
      </c>
    </row>
    <row r="32" ht="45">
      <c r="A32" s="143"/>
      <c r="B32" s="143"/>
      <c r="C32" s="87" t="s">
        <v>1174</v>
      </c>
      <c r="D32" s="143" t="str">
        <f>#NAME?</f>
        <v xml:space="preserve">Коррекционная педагогика в начальном образовании</v>
      </c>
      <c r="E32" s="160" t="s">
        <v>70</v>
      </c>
      <c r="F32" s="161" t="s">
        <v>71</v>
      </c>
      <c r="G32" s="156">
        <v>0</v>
      </c>
      <c r="H32" s="156">
        <v>0</v>
      </c>
      <c r="I32" s="156">
        <v>0</v>
      </c>
      <c r="J32" s="156">
        <v>0</v>
      </c>
      <c r="K32" s="156">
        <v>0</v>
      </c>
      <c r="L32" s="156">
        <v>0</v>
      </c>
      <c r="M32" s="156">
        <v>0</v>
      </c>
      <c r="N32" s="156">
        <v>0</v>
      </c>
      <c r="O32" s="156">
        <v>0</v>
      </c>
      <c r="P32" s="156">
        <v>0</v>
      </c>
      <c r="Q32" s="156">
        <v>0</v>
      </c>
      <c r="R32" s="156">
        <v>0</v>
      </c>
      <c r="S32" s="156">
        <v>0</v>
      </c>
      <c r="T32" s="156">
        <v>0</v>
      </c>
      <c r="U32" s="156">
        <v>0</v>
      </c>
      <c r="V32" s="156">
        <v>0</v>
      </c>
      <c r="W32" s="156">
        <v>0</v>
      </c>
      <c r="X32" s="156">
        <v>0</v>
      </c>
      <c r="Y32" s="156">
        <v>0</v>
      </c>
      <c r="Z32" s="156">
        <v>0</v>
      </c>
      <c r="AA32" s="156">
        <v>0</v>
      </c>
      <c r="AB32" s="156">
        <v>0</v>
      </c>
      <c r="AC32" s="156">
        <v>0</v>
      </c>
      <c r="AD32" s="156">
        <v>0</v>
      </c>
      <c r="AE32" s="156">
        <v>0</v>
      </c>
      <c r="AF32" s="156">
        <v>0</v>
      </c>
      <c r="AG32" s="156"/>
      <c r="AH32" s="147" t="str">
        <f t="shared" si="444"/>
        <v xml:space="preserve">проверка пройдена</v>
      </c>
      <c r="AI32" s="147" t="str">
        <f t="shared" si="446"/>
        <v xml:space="preserve">проверка пройдена</v>
      </c>
    </row>
    <row r="33" ht="45">
      <c r="A33" s="143"/>
      <c r="B33" s="143"/>
      <c r="C33" s="87" t="s">
        <v>1174</v>
      </c>
      <c r="D33" s="143" t="str">
        <f>#NAME?</f>
        <v xml:space="preserve">Коррекционная педагогика в начальном образовании</v>
      </c>
      <c r="E33" s="160" t="s">
        <v>75</v>
      </c>
      <c r="F33" s="161" t="s">
        <v>76</v>
      </c>
      <c r="G33" s="156">
        <v>0</v>
      </c>
      <c r="H33" s="156">
        <v>0</v>
      </c>
      <c r="I33" s="156">
        <v>0</v>
      </c>
      <c r="J33" s="156">
        <v>0</v>
      </c>
      <c r="K33" s="156">
        <v>0</v>
      </c>
      <c r="L33" s="156">
        <v>0</v>
      </c>
      <c r="M33" s="156">
        <v>0</v>
      </c>
      <c r="N33" s="156">
        <v>0</v>
      </c>
      <c r="O33" s="156">
        <v>0</v>
      </c>
      <c r="P33" s="156">
        <v>0</v>
      </c>
      <c r="Q33" s="156">
        <v>0</v>
      </c>
      <c r="R33" s="156">
        <v>0</v>
      </c>
      <c r="S33" s="156">
        <v>0</v>
      </c>
      <c r="T33" s="156">
        <v>0</v>
      </c>
      <c r="U33" s="156">
        <v>0</v>
      </c>
      <c r="V33" s="156">
        <v>0</v>
      </c>
      <c r="W33" s="156">
        <v>0</v>
      </c>
      <c r="X33" s="156">
        <v>0</v>
      </c>
      <c r="Y33" s="156">
        <v>0</v>
      </c>
      <c r="Z33" s="156">
        <v>0</v>
      </c>
      <c r="AA33" s="156">
        <v>0</v>
      </c>
      <c r="AB33" s="156">
        <v>0</v>
      </c>
      <c r="AC33" s="156">
        <v>0</v>
      </c>
      <c r="AD33" s="156">
        <v>0</v>
      </c>
      <c r="AE33" s="156">
        <v>0</v>
      </c>
      <c r="AF33" s="156">
        <v>0</v>
      </c>
      <c r="AG33" s="156"/>
      <c r="AH33" s="147" t="str">
        <f t="shared" si="444"/>
        <v xml:space="preserve">проверка пройдена</v>
      </c>
      <c r="AI33" s="147" t="str">
        <f t="shared" si="446"/>
        <v xml:space="preserve">проверка пройдена</v>
      </c>
    </row>
    <row r="34" ht="45">
      <c r="A34" s="143"/>
      <c r="B34" s="143"/>
      <c r="C34" s="87" t="s">
        <v>1174</v>
      </c>
      <c r="D34" s="143" t="str">
        <f>#NAME?</f>
        <v xml:space="preserve">Коррекционная педагогика в начальном образовании</v>
      </c>
      <c r="E34" s="160" t="s">
        <v>80</v>
      </c>
      <c r="F34" s="161" t="s">
        <v>81</v>
      </c>
      <c r="G34" s="156">
        <v>0</v>
      </c>
      <c r="H34" s="156">
        <v>0</v>
      </c>
      <c r="I34" s="156">
        <v>0</v>
      </c>
      <c r="J34" s="156">
        <v>0</v>
      </c>
      <c r="K34" s="156">
        <v>0</v>
      </c>
      <c r="L34" s="156">
        <v>0</v>
      </c>
      <c r="M34" s="156">
        <v>0</v>
      </c>
      <c r="N34" s="156">
        <v>0</v>
      </c>
      <c r="O34" s="156">
        <v>0</v>
      </c>
      <c r="P34" s="156">
        <v>0</v>
      </c>
      <c r="Q34" s="156">
        <v>0</v>
      </c>
      <c r="R34" s="156">
        <v>0</v>
      </c>
      <c r="S34" s="156">
        <v>0</v>
      </c>
      <c r="T34" s="156">
        <v>0</v>
      </c>
      <c r="U34" s="156">
        <v>0</v>
      </c>
      <c r="V34" s="156">
        <v>0</v>
      </c>
      <c r="W34" s="156">
        <v>0</v>
      </c>
      <c r="X34" s="156">
        <v>0</v>
      </c>
      <c r="Y34" s="156">
        <v>0</v>
      </c>
      <c r="Z34" s="156">
        <v>0</v>
      </c>
      <c r="AA34" s="156">
        <v>0</v>
      </c>
      <c r="AB34" s="156">
        <v>0</v>
      </c>
      <c r="AC34" s="156">
        <v>0</v>
      </c>
      <c r="AD34" s="156">
        <v>0</v>
      </c>
      <c r="AE34" s="156">
        <v>0</v>
      </c>
      <c r="AF34" s="156">
        <v>0</v>
      </c>
      <c r="AG34" s="156"/>
      <c r="AH34" s="147" t="str">
        <f t="shared" si="444"/>
        <v xml:space="preserve">проверка пройдена</v>
      </c>
      <c r="AI34" s="147" t="str">
        <f t="shared" si="446"/>
        <v xml:space="preserve">проверка пройдена</v>
      </c>
    </row>
    <row r="35" ht="60">
      <c r="A35" s="143"/>
      <c r="B35" s="143"/>
      <c r="C35" s="87" t="s">
        <v>1174</v>
      </c>
      <c r="D35" s="143" t="str">
        <f>#NAME?</f>
        <v xml:space="preserve">Коррекционная педагогика в начальном образовании</v>
      </c>
      <c r="E35" s="153" t="s">
        <v>85</v>
      </c>
      <c r="F35" s="162" t="s">
        <v>86</v>
      </c>
      <c r="G35" s="156">
        <v>0</v>
      </c>
      <c r="H35" s="156">
        <v>0</v>
      </c>
      <c r="I35" s="156">
        <v>0</v>
      </c>
      <c r="J35" s="156">
        <v>0</v>
      </c>
      <c r="K35" s="156">
        <v>0</v>
      </c>
      <c r="L35" s="156">
        <v>0</v>
      </c>
      <c r="M35" s="156">
        <v>0</v>
      </c>
      <c r="N35" s="156">
        <v>0</v>
      </c>
      <c r="O35" s="156">
        <v>0</v>
      </c>
      <c r="P35" s="156">
        <v>0</v>
      </c>
      <c r="Q35" s="156">
        <v>0</v>
      </c>
      <c r="R35" s="156">
        <v>0</v>
      </c>
      <c r="S35" s="156">
        <v>0</v>
      </c>
      <c r="T35" s="156">
        <v>0</v>
      </c>
      <c r="U35" s="156">
        <v>0</v>
      </c>
      <c r="V35" s="156">
        <v>0</v>
      </c>
      <c r="W35" s="156">
        <v>0</v>
      </c>
      <c r="X35" s="156">
        <v>0</v>
      </c>
      <c r="Y35" s="156">
        <v>0</v>
      </c>
      <c r="Z35" s="156">
        <v>0</v>
      </c>
      <c r="AA35" s="156">
        <v>0</v>
      </c>
      <c r="AB35" s="156">
        <v>0</v>
      </c>
      <c r="AC35" s="156">
        <v>0</v>
      </c>
      <c r="AD35" s="156">
        <v>0</v>
      </c>
      <c r="AE35" s="156">
        <v>0</v>
      </c>
      <c r="AF35" s="156">
        <v>0</v>
      </c>
      <c r="AG35" s="156"/>
      <c r="AH35" s="147" t="str">
        <f t="shared" si="444"/>
        <v xml:space="preserve">проверка пройдена</v>
      </c>
      <c r="AI35" s="147" t="str">
        <f t="shared" si="446"/>
        <v xml:space="preserve">проверка пройдена</v>
      </c>
    </row>
    <row r="36" ht="75">
      <c r="A36" s="143"/>
      <c r="B36" s="143"/>
      <c r="C36" s="87" t="s">
        <v>1174</v>
      </c>
      <c r="D36" s="143" t="str">
        <f>#NAME?</f>
        <v xml:space="preserve">Коррекционная педагогика в начальном образовании</v>
      </c>
      <c r="E36" s="153" t="s">
        <v>90</v>
      </c>
      <c r="F36" s="162" t="s">
        <v>91</v>
      </c>
      <c r="G36" s="156">
        <v>0</v>
      </c>
      <c r="H36" s="156">
        <v>0</v>
      </c>
      <c r="I36" s="156">
        <v>0</v>
      </c>
      <c r="J36" s="156">
        <v>0</v>
      </c>
      <c r="K36" s="156">
        <v>0</v>
      </c>
      <c r="L36" s="156">
        <v>0</v>
      </c>
      <c r="M36" s="156">
        <v>0</v>
      </c>
      <c r="N36" s="156">
        <v>0</v>
      </c>
      <c r="O36" s="156">
        <v>0</v>
      </c>
      <c r="P36" s="156">
        <v>0</v>
      </c>
      <c r="Q36" s="156">
        <v>0</v>
      </c>
      <c r="R36" s="156">
        <v>0</v>
      </c>
      <c r="S36" s="156">
        <v>0</v>
      </c>
      <c r="T36" s="156">
        <v>0</v>
      </c>
      <c r="U36" s="156">
        <v>0</v>
      </c>
      <c r="V36" s="156">
        <v>0</v>
      </c>
      <c r="W36" s="156">
        <v>0</v>
      </c>
      <c r="X36" s="156">
        <v>0</v>
      </c>
      <c r="Y36" s="156">
        <v>0</v>
      </c>
      <c r="Z36" s="156">
        <v>0</v>
      </c>
      <c r="AA36" s="156">
        <v>0</v>
      </c>
      <c r="AB36" s="156">
        <v>0</v>
      </c>
      <c r="AC36" s="156">
        <v>0</v>
      </c>
      <c r="AD36" s="156">
        <v>0</v>
      </c>
      <c r="AE36" s="156">
        <v>0</v>
      </c>
      <c r="AF36" s="156">
        <v>0</v>
      </c>
      <c r="AG36" s="156"/>
      <c r="AH36" s="147" t="str">
        <f t="shared" si="444"/>
        <v xml:space="preserve">проверка пройдена</v>
      </c>
      <c r="AI36" s="147" t="str">
        <f t="shared" si="446"/>
        <v xml:space="preserve">проверка пройдена</v>
      </c>
    </row>
    <row r="37" ht="45">
      <c r="A37" s="143"/>
      <c r="B37" s="143"/>
      <c r="C37" s="87" t="s">
        <v>1174</v>
      </c>
      <c r="D37" s="143" t="str">
        <f>#NAME?</f>
        <v xml:space="preserve">Коррекционная педагогика в начальном образовании</v>
      </c>
      <c r="E37" s="163" t="s">
        <v>1331</v>
      </c>
      <c r="F37" s="164" t="s">
        <v>1362</v>
      </c>
      <c r="G37" s="165" t="str">
        <f>IF(AND(G23&lt;=G22,G24&lt;=G23,G25&lt;=G22,G26&lt;=G22,G27=(G23+G25),G27=(G28+G29+G30+G31+G32+G33+G34),G35&lt;=G27,G36&lt;=G27,(G23+G25)&lt;=G22,G28&lt;=G27,G29&lt;=G27,G30&lt;=G27,G31&lt;=G27,G32&lt;=G27,G33&lt;=G27,G34&lt;=G27,G35&lt;=G26,G35&lt;=G27),"проверка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H37" s="165" t="str">
        <f t="shared" ref="H37:AF37" si="448">IF(AND(H23&lt;=H22,H24&lt;=H23,H25&lt;=H22,H26&lt;=H22,H27=(H23+H25),H27=(H28+H29+H30+H31+H32+H33+H34),H35&lt;=H27,H36&lt;=H27,(H23+H25)&lt;=H22,H28&lt;=H27,H29&lt;=H27,H30&lt;=H27,H31&lt;=H27,H32&lt;=H27,H33&lt;=H27,H34&lt;=H27,H35&lt;=H26,H35&lt;=H27),"проверка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I37" s="165" t="str">
        <f t="shared" si="448"/>
        <v xml:space="preserve">проверка пройдена</v>
      </c>
      <c r="J37" s="165" t="str">
        <f t="shared" si="448"/>
        <v xml:space="preserve">проверка пройдена</v>
      </c>
      <c r="K37" s="165" t="str">
        <f t="shared" si="448"/>
        <v xml:space="preserve">проверка пройдена</v>
      </c>
      <c r="L37" s="165" t="str">
        <f t="shared" si="448"/>
        <v xml:space="preserve">проверка пройдена</v>
      </c>
      <c r="M37" s="165" t="str">
        <f t="shared" si="448"/>
        <v xml:space="preserve">проверка пройдена</v>
      </c>
      <c r="N37" s="165" t="str">
        <f t="shared" si="448"/>
        <v xml:space="preserve">проверка пройдена</v>
      </c>
      <c r="O37" s="165" t="str">
        <f t="shared" si="448"/>
        <v xml:space="preserve">проверка пройдена</v>
      </c>
      <c r="P37" s="165" t="str">
        <f t="shared" si="448"/>
        <v xml:space="preserve">проверка пройдена</v>
      </c>
      <c r="Q37" s="165" t="str">
        <f t="shared" si="448"/>
        <v xml:space="preserve">проверка пройдена</v>
      </c>
      <c r="R37" s="165" t="str">
        <f t="shared" si="448"/>
        <v xml:space="preserve">проверка пройдена</v>
      </c>
      <c r="S37" s="165" t="str">
        <f t="shared" si="448"/>
        <v xml:space="preserve">проверка пройдена</v>
      </c>
      <c r="T37" s="165" t="str">
        <f t="shared" si="448"/>
        <v xml:space="preserve">проверка пройдена</v>
      </c>
      <c r="U37" s="165" t="str">
        <f t="shared" si="448"/>
        <v xml:space="preserve">проверка пройдена</v>
      </c>
      <c r="V37" s="165" t="str">
        <f t="shared" si="448"/>
        <v xml:space="preserve">проверка пройдена</v>
      </c>
      <c r="W37" s="165" t="str">
        <f t="shared" si="448"/>
        <v xml:space="preserve">проверка пройдена</v>
      </c>
      <c r="X37" s="165" t="str">
        <f t="shared" si="448"/>
        <v xml:space="preserve">проверка пройдена</v>
      </c>
      <c r="Y37" s="165" t="str">
        <f t="shared" si="448"/>
        <v xml:space="preserve">проверка пройдена</v>
      </c>
      <c r="Z37" s="165" t="str">
        <f t="shared" si="448"/>
        <v xml:space="preserve">проверка пройдена</v>
      </c>
      <c r="AA37" s="165" t="str">
        <f t="shared" si="448"/>
        <v xml:space="preserve">проверка пройдена</v>
      </c>
      <c r="AB37" s="165" t="str">
        <f t="shared" si="448"/>
        <v xml:space="preserve">проверка пройдена</v>
      </c>
      <c r="AC37" s="165" t="str">
        <f t="shared" si="448"/>
        <v xml:space="preserve">проверка пройдена</v>
      </c>
      <c r="AD37" s="165" t="str">
        <f t="shared" si="448"/>
        <v xml:space="preserve">проверка пройдена</v>
      </c>
      <c r="AE37" s="165" t="str">
        <f t="shared" si="448"/>
        <v xml:space="preserve">проверка пройдена</v>
      </c>
      <c r="AF37" s="165" t="str">
        <f t="shared" si="448"/>
        <v xml:space="preserve">проверка пройдена</v>
      </c>
      <c r="AG37" s="166"/>
      <c r="AH37" s="147"/>
      <c r="AI37" s="147"/>
    </row>
  </sheetData>
  <protectedRanges>
    <protectedRange name="ввод1" sqref="D9:D18 D25:D34" algorithmName="SHA-512" hashValue="1fjMIjT02rBM8ryFHmn+96POSTuZBXPvT06eVl+ImiNBjiBK281eOF6TfixgbaqHkLdsxR+xL0+gYoOdrUxFZg==" saltValue="kEvobbqectUUG2NNby/dtQ==" spinCount="100000"/>
    <protectedRange name="ввод2" sqref="H9:AH18 H25:AH34" algorithmName="SHA-512" hashValue="3YnHrdyyneso/bEUDIEha9xSYH77KVQnbRjL3SOh0Nn3Se33kJ0Bcq774r/IW03u+z/XtsSIVVz7yTqw5JMPsQ==" saltValue="hZDTAAAQlRVz7jY0FoXJ8g==" spinCount="100000"/>
    <protectedRange name="ввод1_1" sqref="C6:C21" algorithmName="SHA-512" hashValue="1fjMIjT02rBM8ryFHmn+96POSTuZBXPvT06eVl+ImiNBjiBK281eOF6TfixgbaqHkLdsxR+xL0+gYoOdrUxFZg==" saltValue="kEvobbqectUUG2NNby/dtQ==" spinCount="100000"/>
    <protectedRange name="ввод1_2" sqref="C22:C37" algorithmName="SHA-512" hashValue="1fjMIjT02rBM8ryFHmn+96POSTuZBXPvT06eVl+ImiNBjiBK281eOF6TfixgbaqHkLdsxR+xL0+gYoOdrUxFZg==" saltValue="kEvobbqectUUG2NNby/dtQ==" spinCount="100000"/>
  </protectedRanges>
  <mergeCells count="17">
    <mergeCell ref="A1:AG1"/>
    <mergeCell ref="A2:A4"/>
    <mergeCell ref="B2:B4"/>
    <mergeCell ref="C2:C4"/>
    <mergeCell ref="D2:D4"/>
    <mergeCell ref="E2:E4"/>
    <mergeCell ref="F2:F4"/>
    <mergeCell ref="G2:G4"/>
    <mergeCell ref="H2:AF2"/>
    <mergeCell ref="AG2:AG4"/>
    <mergeCell ref="AH2:AH4"/>
    <mergeCell ref="AI2:AI4"/>
    <mergeCell ref="H3:M3"/>
    <mergeCell ref="N3:P3"/>
    <mergeCell ref="Q3:T3"/>
    <mergeCell ref="U3:Z3"/>
    <mergeCell ref="AA3:AF3"/>
  </mergeCells>
  <printOptions headings="0" gridLines="0"/>
  <pageMargins left="0.25" right="0.25" top="0.75" bottom="0.75" header="0.30000001192092901" footer="0.30000001192092901"/>
  <pageSetup paperSize="9" scale="41" fitToWidth="1" fitToHeight="1" pageOrder="downThenOver" orientation="portrait" usePrinterDefaults="1" blackAndWhite="0" draft="0" cellComments="none" useFirstPageNumber="0" errors="displayed" horizontalDpi="600" verticalDpi="600" copies="1"/>
  <headerFooter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topLeftCell="AD31" zoomScale="70" workbookViewId="0">
      <selection activeCell="C38" activeCellId="0" sqref="C38:C53"/>
    </sheetView>
  </sheetViews>
  <sheetFormatPr defaultColWidth="9.1796875" defaultRowHeight="14.25"/>
  <cols>
    <col customWidth="1" min="1" max="1" style="141" width="19.1796875"/>
    <col customWidth="1" min="2" max="2" style="141" width="19.453125"/>
    <col customWidth="1" min="3" max="3" style="141" width="21"/>
    <col customWidth="1" min="4" max="4" style="141" width="27"/>
    <col customWidth="1" min="5" max="5" style="141" width="8.81640625"/>
    <col customWidth="1" min="6" max="6" style="141" width="39.26953125"/>
    <col customWidth="1" min="7" max="7" style="141" width="27.453125"/>
    <col customWidth="1" min="8" max="9" style="141" width="21.81640625"/>
    <col customWidth="1" min="10" max="10" style="141" width="22.54296875"/>
    <col customWidth="1" min="11" max="11" style="141" width="14.453125"/>
    <col customWidth="1" min="12" max="12" style="141" width="18.1796875"/>
    <col customWidth="1" min="13" max="13" style="141" width="15.81640625"/>
    <col customWidth="1" min="14" max="14" style="141" width="19.453125"/>
    <col customWidth="1" min="15" max="15" style="141" width="33"/>
    <col customWidth="1" min="16" max="17" style="141" width="18.26953125"/>
    <col customWidth="1" min="18" max="18" style="141" width="21"/>
    <col customWidth="1" min="19" max="19" style="141" width="22"/>
    <col customWidth="1" min="20" max="20" style="141" width="21.54296875"/>
    <col customWidth="1" min="21" max="21" style="141" width="20.26953125"/>
    <col customWidth="1" min="22" max="23" style="141" width="18.26953125"/>
    <col customWidth="1" min="24" max="25" style="141" width="20"/>
    <col customWidth="1" min="26" max="26" style="141" width="23.1796875"/>
    <col customWidth="1" min="27" max="27" style="141" width="20"/>
    <col customWidth="1" min="28" max="28" style="141" width="18.1796875"/>
    <col customWidth="1" min="29" max="29" style="141" width="20"/>
    <col customWidth="1" min="30" max="30" style="141" width="15.26953125"/>
    <col customWidth="1" min="31" max="31" style="141" width="32"/>
    <col customWidth="1" min="32" max="32" style="141" width="15.54296875"/>
    <col customWidth="1" min="33" max="33" style="141" width="24"/>
    <col customWidth="1" min="34" max="34" style="141" width="53"/>
    <col customWidth="1" min="35" max="35" style="141" width="44.453125"/>
    <col min="36" max="16384" style="141" width="9.1796875"/>
  </cols>
  <sheetData>
    <row r="1" ht="193" customHeight="1">
      <c r="A1" s="55" t="s">
        <v>1350</v>
      </c>
      <c r="B1" s="56"/>
      <c r="C1" s="57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</row>
    <row r="2" s="142" customFormat="1" ht="42.75" customHeight="1">
      <c r="A2" s="143" t="s">
        <v>1291</v>
      </c>
      <c r="B2" s="143" t="s">
        <v>1351</v>
      </c>
      <c r="C2" s="143" t="s">
        <v>1293</v>
      </c>
      <c r="D2" s="143" t="s">
        <v>1294</v>
      </c>
      <c r="E2" s="143" t="s">
        <v>1295</v>
      </c>
      <c r="F2" s="143" t="s">
        <v>1352</v>
      </c>
      <c r="G2" s="144" t="s">
        <v>1353</v>
      </c>
      <c r="H2" s="145" t="s">
        <v>1298</v>
      </c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45"/>
      <c r="AC2" s="145"/>
      <c r="AD2" s="145"/>
      <c r="AE2" s="145"/>
      <c r="AF2" s="145"/>
      <c r="AG2" s="146" t="s">
        <v>1354</v>
      </c>
      <c r="AH2" s="147" t="s">
        <v>1300</v>
      </c>
      <c r="AI2" s="147" t="s">
        <v>1355</v>
      </c>
    </row>
    <row r="3" s="142" customFormat="1" ht="51.75" customHeight="1">
      <c r="A3" s="143"/>
      <c r="B3" s="143"/>
      <c r="C3" s="143"/>
      <c r="D3" s="143"/>
      <c r="E3" s="143"/>
      <c r="F3" s="143"/>
      <c r="G3" s="144"/>
      <c r="H3" s="148" t="s">
        <v>1301</v>
      </c>
      <c r="I3" s="148"/>
      <c r="J3" s="148"/>
      <c r="K3" s="148"/>
      <c r="L3" s="148"/>
      <c r="M3" s="148"/>
      <c r="N3" s="149" t="s">
        <v>1302</v>
      </c>
      <c r="O3" s="149"/>
      <c r="P3" s="149"/>
      <c r="Q3" s="149" t="s">
        <v>1303</v>
      </c>
      <c r="R3" s="149"/>
      <c r="S3" s="149"/>
      <c r="T3" s="149"/>
      <c r="U3" s="148" t="s">
        <v>1304</v>
      </c>
      <c r="V3" s="148"/>
      <c r="W3" s="148"/>
      <c r="X3" s="148"/>
      <c r="Y3" s="148"/>
      <c r="Z3" s="148"/>
      <c r="AA3" s="145" t="s">
        <v>1305</v>
      </c>
      <c r="AB3" s="145"/>
      <c r="AC3" s="145"/>
      <c r="AD3" s="145"/>
      <c r="AE3" s="145"/>
      <c r="AF3" s="145"/>
      <c r="AG3" s="146"/>
      <c r="AH3" s="147"/>
      <c r="AI3" s="147"/>
    </row>
    <row r="4" s="150" customFormat="1" ht="255.75" customHeight="1">
      <c r="A4" s="143"/>
      <c r="B4" s="143"/>
      <c r="C4" s="143"/>
      <c r="D4" s="143"/>
      <c r="E4" s="143"/>
      <c r="F4" s="143"/>
      <c r="G4" s="143"/>
      <c r="H4" s="144" t="s">
        <v>1306</v>
      </c>
      <c r="I4" s="151" t="s">
        <v>1307</v>
      </c>
      <c r="J4" s="151" t="s">
        <v>1308</v>
      </c>
      <c r="K4" s="144" t="s">
        <v>1309</v>
      </c>
      <c r="L4" s="143" t="s">
        <v>1310</v>
      </c>
      <c r="M4" s="144" t="s">
        <v>1311</v>
      </c>
      <c r="N4" s="144" t="s">
        <v>1312</v>
      </c>
      <c r="O4" s="152" t="s">
        <v>1356</v>
      </c>
      <c r="P4" s="144" t="s">
        <v>1314</v>
      </c>
      <c r="Q4" s="144" t="s">
        <v>1357</v>
      </c>
      <c r="R4" s="143" t="s">
        <v>1316</v>
      </c>
      <c r="S4" s="143" t="s">
        <v>1317</v>
      </c>
      <c r="T4" s="143" t="s">
        <v>1318</v>
      </c>
      <c r="U4" s="144" t="s">
        <v>1319</v>
      </c>
      <c r="V4" s="144" t="s">
        <v>1320</v>
      </c>
      <c r="W4" s="144" t="s">
        <v>1358</v>
      </c>
      <c r="X4" s="144" t="s">
        <v>1322</v>
      </c>
      <c r="Y4" s="144" t="s">
        <v>1323</v>
      </c>
      <c r="Z4" s="144" t="s">
        <v>1324</v>
      </c>
      <c r="AA4" s="144" t="s">
        <v>1325</v>
      </c>
      <c r="AB4" s="144" t="s">
        <v>1326</v>
      </c>
      <c r="AC4" s="144" t="s">
        <v>1327</v>
      </c>
      <c r="AD4" s="144" t="s">
        <v>1328</v>
      </c>
      <c r="AE4" s="144" t="s">
        <v>1359</v>
      </c>
      <c r="AF4" s="144" t="s">
        <v>1330</v>
      </c>
      <c r="AG4" s="146"/>
      <c r="AH4" s="147"/>
      <c r="AI4" s="147"/>
    </row>
    <row r="5" s="150" customFormat="1" ht="18.75" customHeight="1">
      <c r="A5" s="153" t="s">
        <v>6</v>
      </c>
      <c r="B5" s="153" t="s">
        <v>14</v>
      </c>
      <c r="C5" s="153" t="s">
        <v>22</v>
      </c>
      <c r="D5" s="153" t="s">
        <v>29</v>
      </c>
      <c r="E5" s="153" t="s">
        <v>36</v>
      </c>
      <c r="F5" s="153" t="s">
        <v>42</v>
      </c>
      <c r="G5" s="153" t="s">
        <v>48</v>
      </c>
      <c r="H5" s="153" t="s">
        <v>54</v>
      </c>
      <c r="I5" s="153" t="s">
        <v>60</v>
      </c>
      <c r="J5" s="153" t="s">
        <v>65</v>
      </c>
      <c r="K5" s="153" t="s">
        <v>70</v>
      </c>
      <c r="L5" s="153" t="s">
        <v>75</v>
      </c>
      <c r="M5" s="153" t="s">
        <v>80</v>
      </c>
      <c r="N5" s="153" t="s">
        <v>85</v>
      </c>
      <c r="O5" s="153" t="s">
        <v>90</v>
      </c>
      <c r="P5" s="153" t="s">
        <v>1331</v>
      </c>
      <c r="Q5" s="153" t="s">
        <v>1332</v>
      </c>
      <c r="R5" s="153" t="s">
        <v>1333</v>
      </c>
      <c r="S5" s="153" t="s">
        <v>1334</v>
      </c>
      <c r="T5" s="153" t="s">
        <v>1335</v>
      </c>
      <c r="U5" s="153" t="s">
        <v>1336</v>
      </c>
      <c r="V5" s="153" t="s">
        <v>1337</v>
      </c>
      <c r="W5" s="153" t="s">
        <v>1338</v>
      </c>
      <c r="X5" s="153" t="s">
        <v>1339</v>
      </c>
      <c r="Y5" s="153" t="s">
        <v>1340</v>
      </c>
      <c r="Z5" s="153" t="s">
        <v>1341</v>
      </c>
      <c r="AA5" s="153" t="s">
        <v>1342</v>
      </c>
      <c r="AB5" s="153" t="s">
        <v>1343</v>
      </c>
      <c r="AC5" s="153" t="s">
        <v>1344</v>
      </c>
      <c r="AD5" s="153" t="s">
        <v>1345</v>
      </c>
      <c r="AE5" s="153" t="s">
        <v>1346</v>
      </c>
      <c r="AF5" s="153" t="s">
        <v>1347</v>
      </c>
      <c r="AG5" s="153" t="s">
        <v>1348</v>
      </c>
      <c r="AH5" s="153" t="s">
        <v>1349</v>
      </c>
      <c r="AI5" s="153" t="s">
        <v>1360</v>
      </c>
    </row>
    <row r="6" s="150" customFormat="1" ht="35.25" customHeight="1">
      <c r="A6" s="143"/>
      <c r="B6" s="143"/>
      <c r="C6" s="87" t="s">
        <v>1051</v>
      </c>
      <c r="D6" s="143" t="str">
        <f>VLOOKUP(C6,'[1]Коды программ'!$A$2:$B$578,2,FALSE)</f>
        <v xml:space="preserve">Механизация сельского хозяйства</v>
      </c>
      <c r="E6" s="154" t="s">
        <v>6</v>
      </c>
      <c r="F6" s="155" t="s">
        <v>7</v>
      </c>
      <c r="G6" s="156">
        <v>16</v>
      </c>
      <c r="H6" s="156">
        <v>11</v>
      </c>
      <c r="I6" s="156">
        <v>7</v>
      </c>
      <c r="J6" s="156">
        <v>6</v>
      </c>
      <c r="K6" s="156">
        <v>0</v>
      </c>
      <c r="L6" s="156">
        <v>0</v>
      </c>
      <c r="M6" s="156">
        <v>1</v>
      </c>
      <c r="N6" s="156">
        <v>3</v>
      </c>
      <c r="O6" s="156">
        <v>0</v>
      </c>
      <c r="P6" s="156">
        <v>0</v>
      </c>
      <c r="Q6" s="156">
        <v>1</v>
      </c>
      <c r="R6" s="156">
        <v>0</v>
      </c>
      <c r="S6" s="156">
        <v>0</v>
      </c>
      <c r="T6" s="156">
        <v>0</v>
      </c>
      <c r="U6" s="156">
        <v>0</v>
      </c>
      <c r="V6" s="156">
        <v>0</v>
      </c>
      <c r="W6" s="156">
        <v>0</v>
      </c>
      <c r="X6" s="156">
        <v>0</v>
      </c>
      <c r="Y6" s="156">
        <v>0</v>
      </c>
      <c r="Z6" s="156">
        <v>0</v>
      </c>
      <c r="AA6" s="156">
        <v>0</v>
      </c>
      <c r="AB6" s="156">
        <v>0</v>
      </c>
      <c r="AC6" s="156">
        <v>0</v>
      </c>
      <c r="AD6" s="156">
        <v>0</v>
      </c>
      <c r="AE6" s="156">
        <v>0</v>
      </c>
      <c r="AF6" s="156">
        <v>0</v>
      </c>
      <c r="AG6" s="229" t="s">
        <v>1381</v>
      </c>
      <c r="AH6" s="147" t="str">
        <f t="shared" ref="AH6:AH10" si="449">IF(G6=H6+K6+L6+M6+N6+O6+P6+Q6+R6+S6+T6+U6+V6+W6+X6+Y6+Z6+AA6+AB6+AC6+AD6+AE6+AF6,"проверка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 xml:space="preserve">проверка пройдена</v>
      </c>
      <c r="AI6" s="147" t="str">
        <f t="shared" ref="AI6:AI20" si="450">IF(OR(I6&gt;H6,J6&gt;H6),"ВНИМАНИЕ! В гр.09 и/или 10 не может стоять значение большее, чем в гр.08","проверка пройдена")</f>
        <v xml:space="preserve">проверка пройдена</v>
      </c>
    </row>
    <row r="7" s="150" customFormat="1" ht="35.25" customHeight="1">
      <c r="A7" s="143"/>
      <c r="B7" s="143"/>
      <c r="C7" s="87" t="s">
        <v>1051</v>
      </c>
      <c r="D7" s="143" t="str">
        <f>#NAME?</f>
        <v xml:space="preserve">Механизация сельского хозяйства</v>
      </c>
      <c r="E7" s="154" t="s">
        <v>14</v>
      </c>
      <c r="F7" s="158" t="s">
        <v>15</v>
      </c>
      <c r="G7" s="156">
        <v>0</v>
      </c>
      <c r="H7" s="156">
        <v>0</v>
      </c>
      <c r="I7" s="156">
        <v>0</v>
      </c>
      <c r="J7" s="156">
        <v>0</v>
      </c>
      <c r="K7" s="156">
        <v>0</v>
      </c>
      <c r="L7" s="156"/>
      <c r="M7" s="156">
        <v>0</v>
      </c>
      <c r="N7" s="156">
        <v>0</v>
      </c>
      <c r="O7" s="156">
        <v>0</v>
      </c>
      <c r="P7" s="156">
        <v>0</v>
      </c>
      <c r="Q7" s="156">
        <v>0</v>
      </c>
      <c r="R7" s="156">
        <v>0</v>
      </c>
      <c r="S7" s="156">
        <v>0</v>
      </c>
      <c r="T7" s="156">
        <v>0</v>
      </c>
      <c r="U7" s="156">
        <v>0</v>
      </c>
      <c r="V7" s="156">
        <v>0</v>
      </c>
      <c r="W7" s="156">
        <v>0</v>
      </c>
      <c r="X7" s="156">
        <v>0</v>
      </c>
      <c r="Y7" s="156">
        <v>0</v>
      </c>
      <c r="Z7" s="156">
        <v>0</v>
      </c>
      <c r="AA7" s="156">
        <v>0</v>
      </c>
      <c r="AB7" s="156">
        <v>0</v>
      </c>
      <c r="AC7" s="156">
        <v>0</v>
      </c>
      <c r="AD7" s="156">
        <v>0</v>
      </c>
      <c r="AE7" s="156">
        <v>0</v>
      </c>
      <c r="AF7" s="156">
        <v>0</v>
      </c>
      <c r="AG7" s="156">
        <v>0</v>
      </c>
      <c r="AH7" s="147">
        <v>0</v>
      </c>
      <c r="AI7" s="147" t="str">
        <f t="shared" si="450"/>
        <v xml:space="preserve">проверка пройдена</v>
      </c>
    </row>
    <row r="8" s="150" customFormat="1" ht="35.25" customHeight="1">
      <c r="A8" s="143"/>
      <c r="B8" s="143"/>
      <c r="C8" s="87" t="s">
        <v>1051</v>
      </c>
      <c r="D8" s="143" t="str">
        <f>#NAME?</f>
        <v xml:space="preserve">Механизация сельского хозяйства</v>
      </c>
      <c r="E8" s="154" t="s">
        <v>22</v>
      </c>
      <c r="F8" s="158" t="s">
        <v>23</v>
      </c>
      <c r="G8" s="156">
        <v>0</v>
      </c>
      <c r="H8" s="156">
        <v>0</v>
      </c>
      <c r="I8" s="156">
        <v>0</v>
      </c>
      <c r="J8" s="156">
        <v>0</v>
      </c>
      <c r="K8" s="156">
        <v>0</v>
      </c>
      <c r="L8" s="156">
        <v>0</v>
      </c>
      <c r="M8" s="156">
        <v>0</v>
      </c>
      <c r="N8" s="156">
        <v>0</v>
      </c>
      <c r="O8" s="156">
        <v>0</v>
      </c>
      <c r="P8" s="156">
        <v>0</v>
      </c>
      <c r="Q8" s="156">
        <v>0</v>
      </c>
      <c r="R8" s="156">
        <v>0</v>
      </c>
      <c r="S8" s="156">
        <v>0</v>
      </c>
      <c r="T8" s="156">
        <v>0</v>
      </c>
      <c r="U8" s="156">
        <v>0</v>
      </c>
      <c r="V8" s="156">
        <v>0</v>
      </c>
      <c r="W8" s="156">
        <v>0</v>
      </c>
      <c r="X8" s="156">
        <v>0</v>
      </c>
      <c r="Y8" s="156">
        <v>0</v>
      </c>
      <c r="Z8" s="156">
        <v>0</v>
      </c>
      <c r="AA8" s="156">
        <v>0</v>
      </c>
      <c r="AB8" s="156">
        <v>0</v>
      </c>
      <c r="AC8" s="156">
        <v>0</v>
      </c>
      <c r="AD8" s="156">
        <v>0</v>
      </c>
      <c r="AE8" s="156">
        <v>0</v>
      </c>
      <c r="AF8" s="156">
        <v>0</v>
      </c>
      <c r="AG8" s="156">
        <v>0</v>
      </c>
      <c r="AH8" s="147" t="str">
        <f t="shared" si="449"/>
        <v xml:space="preserve">проверка пройдена</v>
      </c>
      <c r="AI8" s="147" t="str">
        <f t="shared" si="450"/>
        <v xml:space="preserve">проверка пройдена</v>
      </c>
    </row>
    <row r="9" s="150" customFormat="1" ht="36.75" customHeight="1">
      <c r="A9" s="143"/>
      <c r="B9" s="143"/>
      <c r="C9" s="87" t="s">
        <v>1051</v>
      </c>
      <c r="D9" s="143" t="str">
        <f>#NAME?</f>
        <v xml:space="preserve">Механизация сельского хозяйства</v>
      </c>
      <c r="E9" s="154" t="s">
        <v>29</v>
      </c>
      <c r="F9" s="158" t="s">
        <v>30</v>
      </c>
      <c r="G9" s="156">
        <v>0</v>
      </c>
      <c r="H9" s="156">
        <v>0</v>
      </c>
      <c r="I9" s="156">
        <v>0</v>
      </c>
      <c r="J9" s="156">
        <v>0</v>
      </c>
      <c r="K9" s="156">
        <v>0</v>
      </c>
      <c r="L9" s="156">
        <v>0</v>
      </c>
      <c r="M9" s="156">
        <v>0</v>
      </c>
      <c r="N9" s="156">
        <v>0</v>
      </c>
      <c r="O9" s="156">
        <v>0</v>
      </c>
      <c r="P9" s="156">
        <v>0</v>
      </c>
      <c r="Q9" s="156">
        <v>0</v>
      </c>
      <c r="R9" s="156">
        <v>0</v>
      </c>
      <c r="S9" s="156">
        <v>0</v>
      </c>
      <c r="T9" s="156">
        <v>0</v>
      </c>
      <c r="U9" s="156">
        <v>0</v>
      </c>
      <c r="V9" s="156">
        <v>0</v>
      </c>
      <c r="W9" s="156">
        <v>0</v>
      </c>
      <c r="X9" s="156">
        <v>0</v>
      </c>
      <c r="Y9" s="156">
        <v>0</v>
      </c>
      <c r="Z9" s="156">
        <v>0</v>
      </c>
      <c r="AA9" s="156">
        <v>0</v>
      </c>
      <c r="AB9" s="156">
        <v>0</v>
      </c>
      <c r="AC9" s="156">
        <v>0</v>
      </c>
      <c r="AD9" s="156">
        <v>0</v>
      </c>
      <c r="AE9" s="156">
        <v>0</v>
      </c>
      <c r="AF9" s="156">
        <v>0</v>
      </c>
      <c r="AG9" s="156">
        <v>0</v>
      </c>
      <c r="AH9" s="147" t="str">
        <f t="shared" si="449"/>
        <v xml:space="preserve">проверка пройдена</v>
      </c>
      <c r="AI9" s="147" t="str">
        <f t="shared" si="450"/>
        <v xml:space="preserve">проверка пройдена</v>
      </c>
    </row>
    <row r="10" s="150" customFormat="1" ht="27" customHeight="1">
      <c r="A10" s="143"/>
      <c r="B10" s="143"/>
      <c r="C10" s="87" t="s">
        <v>1051</v>
      </c>
      <c r="D10" s="143" t="str">
        <f>VLOOKUP(C10,'[1]Коды программ'!$A$2:$B$578,2,FALSE)</f>
        <v xml:space="preserve">Механизация сельского хозяйства</v>
      </c>
      <c r="E10" s="154" t="s">
        <v>36</v>
      </c>
      <c r="F10" s="158" t="s">
        <v>37</v>
      </c>
      <c r="G10" s="156">
        <v>0</v>
      </c>
      <c r="H10" s="156">
        <v>0</v>
      </c>
      <c r="I10" s="156">
        <v>0</v>
      </c>
      <c r="J10" s="156">
        <v>0</v>
      </c>
      <c r="K10" s="156">
        <v>0</v>
      </c>
      <c r="L10" s="156">
        <v>0</v>
      </c>
      <c r="M10" s="156">
        <v>0</v>
      </c>
      <c r="N10" s="156">
        <v>0</v>
      </c>
      <c r="O10" s="156">
        <v>0</v>
      </c>
      <c r="P10" s="156">
        <v>0</v>
      </c>
      <c r="Q10" s="156">
        <v>0</v>
      </c>
      <c r="R10" s="156">
        <v>0</v>
      </c>
      <c r="S10" s="156">
        <v>0</v>
      </c>
      <c r="T10" s="156">
        <v>0</v>
      </c>
      <c r="U10" s="156">
        <v>0</v>
      </c>
      <c r="V10" s="156">
        <v>0</v>
      </c>
      <c r="W10" s="156">
        <v>0</v>
      </c>
      <c r="X10" s="156">
        <v>0</v>
      </c>
      <c r="Y10" s="156">
        <v>0</v>
      </c>
      <c r="Z10" s="156">
        <v>0</v>
      </c>
      <c r="AA10" s="156">
        <v>0</v>
      </c>
      <c r="AB10" s="156">
        <v>0</v>
      </c>
      <c r="AC10" s="156">
        <v>0</v>
      </c>
      <c r="AD10" s="156">
        <v>0</v>
      </c>
      <c r="AE10" s="156">
        <v>0</v>
      </c>
      <c r="AF10" s="156">
        <v>0</v>
      </c>
      <c r="AG10" s="156">
        <v>0</v>
      </c>
      <c r="AH10" s="147" t="str">
        <f t="shared" si="449"/>
        <v xml:space="preserve">проверка пройдена</v>
      </c>
      <c r="AI10" s="147" t="str">
        <f t="shared" si="450"/>
        <v xml:space="preserve">проверка пройдена</v>
      </c>
    </row>
    <row r="11" s="150" customFormat="1" ht="81" customHeight="1">
      <c r="A11" s="143"/>
      <c r="B11" s="143"/>
      <c r="C11" s="87" t="s">
        <v>1051</v>
      </c>
      <c r="D11" s="143" t="str">
        <f>#NAME?</f>
        <v xml:space="preserve">Механизация сельского хозяйства</v>
      </c>
      <c r="E11" s="153" t="s">
        <v>42</v>
      </c>
      <c r="F11" s="159" t="s">
        <v>43</v>
      </c>
      <c r="G11" s="156">
        <f>G7+G9</f>
        <v>0</v>
      </c>
      <c r="H11" s="156">
        <f t="shared" ref="H11:AF11" si="451">H7+H9</f>
        <v>0</v>
      </c>
      <c r="I11" s="156">
        <f t="shared" si="451"/>
        <v>0</v>
      </c>
      <c r="J11" s="156">
        <f t="shared" si="451"/>
        <v>0</v>
      </c>
      <c r="K11" s="156">
        <f t="shared" si="451"/>
        <v>0</v>
      </c>
      <c r="L11" s="156">
        <f t="shared" si="451"/>
        <v>0</v>
      </c>
      <c r="M11" s="156">
        <f t="shared" si="451"/>
        <v>0</v>
      </c>
      <c r="N11" s="156">
        <f t="shared" si="451"/>
        <v>0</v>
      </c>
      <c r="O11" s="156">
        <f t="shared" si="451"/>
        <v>0</v>
      </c>
      <c r="P11" s="156">
        <f t="shared" si="451"/>
        <v>0</v>
      </c>
      <c r="Q11" s="156">
        <f t="shared" si="451"/>
        <v>0</v>
      </c>
      <c r="R11" s="156">
        <f t="shared" si="451"/>
        <v>0</v>
      </c>
      <c r="S11" s="156">
        <f t="shared" si="451"/>
        <v>0</v>
      </c>
      <c r="T11" s="156">
        <f t="shared" si="451"/>
        <v>0</v>
      </c>
      <c r="U11" s="156">
        <f t="shared" si="451"/>
        <v>0</v>
      </c>
      <c r="V11" s="156">
        <f t="shared" si="451"/>
        <v>0</v>
      </c>
      <c r="W11" s="156">
        <f t="shared" si="451"/>
        <v>0</v>
      </c>
      <c r="X11" s="156">
        <f t="shared" si="451"/>
        <v>0</v>
      </c>
      <c r="Y11" s="156">
        <f t="shared" si="451"/>
        <v>0</v>
      </c>
      <c r="Z11" s="156">
        <f t="shared" si="451"/>
        <v>0</v>
      </c>
      <c r="AA11" s="156">
        <f t="shared" si="451"/>
        <v>0</v>
      </c>
      <c r="AB11" s="156">
        <f t="shared" si="451"/>
        <v>0</v>
      </c>
      <c r="AC11" s="156">
        <f t="shared" si="451"/>
        <v>0</v>
      </c>
      <c r="AD11" s="156">
        <f t="shared" si="451"/>
        <v>0</v>
      </c>
      <c r="AE11" s="156">
        <f t="shared" si="451"/>
        <v>0</v>
      </c>
      <c r="AF11" s="156">
        <f t="shared" si="451"/>
        <v>0</v>
      </c>
      <c r="AG11" s="156">
        <v>0</v>
      </c>
      <c r="AH11" s="147" t="str">
        <f>IF(G11=H11+K11+L11+M11+N11+O11+P11+Q11+R11+S11+T11+U11+V11+W11+X11+Y11+Z11+AA11+AB11+AC11+AD11+AE11+AF11,"проверка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 xml:space="preserve">проверка пройдена</v>
      </c>
      <c r="AI11" s="147" t="str">
        <f t="shared" si="450"/>
        <v xml:space="preserve">проверка пройдена</v>
      </c>
    </row>
    <row r="12" ht="87" customHeight="1">
      <c r="A12" s="143"/>
      <c r="B12" s="143"/>
      <c r="C12" s="87" t="s">
        <v>1051</v>
      </c>
      <c r="D12" s="143" t="str">
        <f>#NAME?</f>
        <v xml:space="preserve">Механизация сельского хозяйства</v>
      </c>
      <c r="E12" s="153" t="s">
        <v>48</v>
      </c>
      <c r="F12" s="159" t="s">
        <v>49</v>
      </c>
      <c r="G12" s="156">
        <v>0</v>
      </c>
      <c r="H12" s="156">
        <v>0</v>
      </c>
      <c r="I12" s="156">
        <v>0</v>
      </c>
      <c r="J12" s="156">
        <v>0</v>
      </c>
      <c r="K12" s="156">
        <v>0</v>
      </c>
      <c r="L12" s="156">
        <v>0</v>
      </c>
      <c r="M12" s="156">
        <v>0</v>
      </c>
      <c r="N12" s="156">
        <v>0</v>
      </c>
      <c r="O12" s="156">
        <v>0</v>
      </c>
      <c r="P12" s="156">
        <v>0</v>
      </c>
      <c r="Q12" s="156">
        <v>0</v>
      </c>
      <c r="R12" s="156">
        <v>0</v>
      </c>
      <c r="S12" s="156">
        <v>0</v>
      </c>
      <c r="T12" s="156">
        <v>0</v>
      </c>
      <c r="U12" s="156">
        <v>0</v>
      </c>
      <c r="V12" s="156">
        <v>0</v>
      </c>
      <c r="W12" s="156">
        <v>0</v>
      </c>
      <c r="X12" s="156">
        <v>0</v>
      </c>
      <c r="Y12" s="156">
        <v>0</v>
      </c>
      <c r="Z12" s="156">
        <v>0</v>
      </c>
      <c r="AA12" s="156">
        <v>0</v>
      </c>
      <c r="AB12" s="156">
        <v>0</v>
      </c>
      <c r="AC12" s="156">
        <v>0</v>
      </c>
      <c r="AD12" s="156">
        <v>0</v>
      </c>
      <c r="AE12" s="156">
        <v>0</v>
      </c>
      <c r="AF12" s="156">
        <v>0</v>
      </c>
      <c r="AG12" s="156">
        <v>0</v>
      </c>
      <c r="AH12" s="147"/>
      <c r="AI12" s="147" t="str">
        <f t="shared" si="450"/>
        <v xml:space="preserve">проверка пройдена</v>
      </c>
    </row>
    <row r="13" ht="30">
      <c r="A13" s="143"/>
      <c r="B13" s="143"/>
      <c r="C13" s="87" t="s">
        <v>1051</v>
      </c>
      <c r="D13" s="143" t="str">
        <f>#NAME?</f>
        <v xml:space="preserve">Механизация сельского хозяйства</v>
      </c>
      <c r="E13" s="153" t="s">
        <v>54</v>
      </c>
      <c r="F13" s="159" t="s">
        <v>55</v>
      </c>
      <c r="G13" s="156">
        <v>0</v>
      </c>
      <c r="H13" s="156">
        <v>0</v>
      </c>
      <c r="I13" s="156">
        <v>0</v>
      </c>
      <c r="J13" s="156">
        <v>0</v>
      </c>
      <c r="K13" s="156">
        <v>0</v>
      </c>
      <c r="L13" s="156">
        <v>0</v>
      </c>
      <c r="M13" s="156">
        <v>0</v>
      </c>
      <c r="N13" s="156">
        <v>0</v>
      </c>
      <c r="O13" s="156">
        <v>0</v>
      </c>
      <c r="P13" s="156">
        <v>0</v>
      </c>
      <c r="Q13" s="156">
        <v>0</v>
      </c>
      <c r="R13" s="156">
        <v>0</v>
      </c>
      <c r="S13" s="156">
        <v>0</v>
      </c>
      <c r="T13" s="156">
        <v>0</v>
      </c>
      <c r="U13" s="156">
        <v>0</v>
      </c>
      <c r="V13" s="156">
        <v>0</v>
      </c>
      <c r="W13" s="156">
        <v>0</v>
      </c>
      <c r="X13" s="156">
        <v>0</v>
      </c>
      <c r="Y13" s="156">
        <v>0</v>
      </c>
      <c r="Z13" s="156">
        <v>0</v>
      </c>
      <c r="AA13" s="156">
        <v>0</v>
      </c>
      <c r="AB13" s="156">
        <v>0</v>
      </c>
      <c r="AC13" s="156">
        <v>0</v>
      </c>
      <c r="AD13" s="156">
        <v>0</v>
      </c>
      <c r="AE13" s="156">
        <v>0</v>
      </c>
      <c r="AF13" s="156">
        <v>0</v>
      </c>
      <c r="AG13" s="156">
        <v>0</v>
      </c>
      <c r="AH13" s="147"/>
      <c r="AI13" s="147" t="str">
        <f t="shared" si="450"/>
        <v xml:space="preserve">проверка пройдена</v>
      </c>
    </row>
    <row r="14" ht="30">
      <c r="A14" s="143"/>
      <c r="B14" s="143"/>
      <c r="C14" s="87" t="s">
        <v>1051</v>
      </c>
      <c r="D14" s="143" t="str">
        <f>#NAME?</f>
        <v xml:space="preserve">Механизация сельского хозяйства</v>
      </c>
      <c r="E14" s="153" t="s">
        <v>60</v>
      </c>
      <c r="F14" s="159" t="s">
        <v>61</v>
      </c>
      <c r="G14" s="156">
        <v>0</v>
      </c>
      <c r="H14" s="156">
        <v>0</v>
      </c>
      <c r="I14" s="156">
        <v>0</v>
      </c>
      <c r="J14" s="156">
        <v>0</v>
      </c>
      <c r="K14" s="156">
        <v>0</v>
      </c>
      <c r="L14" s="156">
        <v>0</v>
      </c>
      <c r="M14" s="156">
        <v>0</v>
      </c>
      <c r="N14" s="156">
        <v>0</v>
      </c>
      <c r="O14" s="156">
        <v>0</v>
      </c>
      <c r="P14" s="156">
        <v>0</v>
      </c>
      <c r="Q14" s="156">
        <v>0</v>
      </c>
      <c r="R14" s="156">
        <v>0</v>
      </c>
      <c r="S14" s="156">
        <v>0</v>
      </c>
      <c r="T14" s="156">
        <v>0</v>
      </c>
      <c r="U14" s="156">
        <v>0</v>
      </c>
      <c r="V14" s="156">
        <v>0</v>
      </c>
      <c r="W14" s="156">
        <v>0</v>
      </c>
      <c r="X14" s="156">
        <v>0</v>
      </c>
      <c r="Y14" s="156">
        <v>0</v>
      </c>
      <c r="Z14" s="156">
        <v>0</v>
      </c>
      <c r="AA14" s="156">
        <v>0</v>
      </c>
      <c r="AB14" s="156">
        <v>0</v>
      </c>
      <c r="AC14" s="156">
        <v>0</v>
      </c>
      <c r="AD14" s="156">
        <v>0</v>
      </c>
      <c r="AE14" s="156">
        <v>0</v>
      </c>
      <c r="AF14" s="156">
        <v>0</v>
      </c>
      <c r="AG14" s="156">
        <v>0</v>
      </c>
      <c r="AH14" s="147" t="str">
        <f t="shared" ref="AH14:AH52" si="452">IF(G14=H14+K14+L14+M14+N14+O14+P14+Q14+R14+S14+T14+U14+V14+W14+X14+Y14+Z14+AA14+AB14+AC14+AD14+AE14+AF14,"проверка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 xml:space="preserve">проверка пройдена</v>
      </c>
      <c r="AI14" s="147" t="str">
        <f t="shared" si="450"/>
        <v xml:space="preserve">проверка пройдена</v>
      </c>
    </row>
    <row r="15" ht="45" customHeight="1">
      <c r="A15" s="143"/>
      <c r="B15" s="143"/>
      <c r="C15" s="87" t="s">
        <v>1051</v>
      </c>
      <c r="D15" s="143" t="str">
        <f>#NAME?</f>
        <v xml:space="preserve">Механизация сельского хозяйства</v>
      </c>
      <c r="E15" s="160" t="s">
        <v>65</v>
      </c>
      <c r="F15" s="161" t="s">
        <v>66</v>
      </c>
      <c r="G15" s="156">
        <v>0</v>
      </c>
      <c r="H15" s="156">
        <v>0</v>
      </c>
      <c r="I15" s="156">
        <v>0</v>
      </c>
      <c r="J15" s="156">
        <v>0</v>
      </c>
      <c r="K15" s="156">
        <v>0</v>
      </c>
      <c r="L15" s="156">
        <v>0</v>
      </c>
      <c r="M15" s="156">
        <v>0</v>
      </c>
      <c r="N15" s="156">
        <v>0</v>
      </c>
      <c r="O15" s="156">
        <v>0</v>
      </c>
      <c r="P15" s="156">
        <v>0</v>
      </c>
      <c r="Q15" s="156">
        <v>0</v>
      </c>
      <c r="R15" s="156">
        <v>0</v>
      </c>
      <c r="S15" s="156">
        <v>0</v>
      </c>
      <c r="T15" s="156">
        <v>0</v>
      </c>
      <c r="U15" s="156">
        <v>0</v>
      </c>
      <c r="V15" s="156">
        <v>0</v>
      </c>
      <c r="W15" s="156">
        <v>0</v>
      </c>
      <c r="X15" s="156">
        <v>0</v>
      </c>
      <c r="Y15" s="156">
        <v>0</v>
      </c>
      <c r="Z15" s="156">
        <v>0</v>
      </c>
      <c r="AA15" s="156">
        <v>0</v>
      </c>
      <c r="AB15" s="156">
        <v>0</v>
      </c>
      <c r="AC15" s="156">
        <v>0</v>
      </c>
      <c r="AD15" s="156">
        <v>0</v>
      </c>
      <c r="AE15" s="156">
        <v>0</v>
      </c>
      <c r="AF15" s="156">
        <v>0</v>
      </c>
      <c r="AG15" s="156">
        <v>0</v>
      </c>
      <c r="AH15" s="147"/>
      <c r="AI15" s="147" t="str">
        <f t="shared" si="450"/>
        <v xml:space="preserve">проверка пройдена</v>
      </c>
    </row>
    <row r="16" ht="21.649999999999999" customHeight="1">
      <c r="A16" s="143"/>
      <c r="B16" s="143"/>
      <c r="C16" s="87" t="s">
        <v>1051</v>
      </c>
      <c r="D16" s="143" t="str">
        <f>#NAME?</f>
        <v xml:space="preserve">Механизация сельского хозяйства</v>
      </c>
      <c r="E16" s="160" t="s">
        <v>70</v>
      </c>
      <c r="F16" s="161" t="s">
        <v>71</v>
      </c>
      <c r="G16" s="156">
        <v>0</v>
      </c>
      <c r="H16" s="156">
        <v>0</v>
      </c>
      <c r="I16" s="156">
        <v>0</v>
      </c>
      <c r="J16" s="156">
        <v>0</v>
      </c>
      <c r="K16" s="156">
        <v>0</v>
      </c>
      <c r="L16" s="156">
        <v>0</v>
      </c>
      <c r="M16" s="156">
        <v>0</v>
      </c>
      <c r="N16" s="156">
        <v>0</v>
      </c>
      <c r="O16" s="156">
        <v>0</v>
      </c>
      <c r="P16" s="156">
        <v>0</v>
      </c>
      <c r="Q16" s="156">
        <v>0</v>
      </c>
      <c r="R16" s="156">
        <v>0</v>
      </c>
      <c r="S16" s="156">
        <v>0</v>
      </c>
      <c r="T16" s="156">
        <v>0</v>
      </c>
      <c r="U16" s="156">
        <v>0</v>
      </c>
      <c r="V16" s="156">
        <v>0</v>
      </c>
      <c r="W16" s="156">
        <v>0</v>
      </c>
      <c r="X16" s="156">
        <v>0</v>
      </c>
      <c r="Y16" s="156">
        <v>0</v>
      </c>
      <c r="Z16" s="156">
        <v>0</v>
      </c>
      <c r="AA16" s="156">
        <v>0</v>
      </c>
      <c r="AB16" s="156">
        <v>0</v>
      </c>
      <c r="AC16" s="156">
        <v>0</v>
      </c>
      <c r="AD16" s="156">
        <v>0</v>
      </c>
      <c r="AE16" s="156">
        <v>0</v>
      </c>
      <c r="AF16" s="156">
        <v>0</v>
      </c>
      <c r="AG16" s="156">
        <v>0</v>
      </c>
      <c r="AH16" s="147" t="str">
        <f t="shared" si="452"/>
        <v xml:space="preserve">проверка пройдена</v>
      </c>
      <c r="AI16" s="147" t="str">
        <f t="shared" si="450"/>
        <v xml:space="preserve">проверка пройдена</v>
      </c>
    </row>
    <row r="17" ht="30">
      <c r="A17" s="143"/>
      <c r="B17" s="143"/>
      <c r="C17" s="87" t="s">
        <v>1051</v>
      </c>
      <c r="D17" s="143" t="str">
        <f>#NAME?</f>
        <v xml:space="preserve">Механизация сельского хозяйства</v>
      </c>
      <c r="E17" s="160" t="s">
        <v>75</v>
      </c>
      <c r="F17" s="161" t="s">
        <v>76</v>
      </c>
      <c r="G17" s="156">
        <v>0</v>
      </c>
      <c r="H17" s="156">
        <v>0</v>
      </c>
      <c r="I17" s="156">
        <v>0</v>
      </c>
      <c r="J17" s="156">
        <v>0</v>
      </c>
      <c r="K17" s="156">
        <v>0</v>
      </c>
      <c r="L17" s="156">
        <v>0</v>
      </c>
      <c r="M17" s="156">
        <v>0</v>
      </c>
      <c r="N17" s="156">
        <v>0</v>
      </c>
      <c r="O17" s="156">
        <v>0</v>
      </c>
      <c r="P17" s="156">
        <v>0</v>
      </c>
      <c r="Q17" s="156">
        <v>0</v>
      </c>
      <c r="R17" s="156">
        <v>0</v>
      </c>
      <c r="S17" s="156">
        <v>0</v>
      </c>
      <c r="T17" s="156">
        <v>0</v>
      </c>
      <c r="U17" s="156">
        <v>0</v>
      </c>
      <c r="V17" s="156">
        <v>0</v>
      </c>
      <c r="W17" s="156">
        <v>0</v>
      </c>
      <c r="X17" s="156">
        <v>0</v>
      </c>
      <c r="Y17" s="156">
        <v>0</v>
      </c>
      <c r="Z17" s="156">
        <v>0</v>
      </c>
      <c r="AA17" s="156">
        <v>0</v>
      </c>
      <c r="AB17" s="156">
        <v>0</v>
      </c>
      <c r="AC17" s="156">
        <v>0</v>
      </c>
      <c r="AD17" s="156">
        <v>0</v>
      </c>
      <c r="AE17" s="156">
        <v>0</v>
      </c>
      <c r="AF17" s="156">
        <v>0</v>
      </c>
      <c r="AG17" s="156">
        <v>0</v>
      </c>
      <c r="AH17" s="147" t="str">
        <f t="shared" si="452"/>
        <v xml:space="preserve">проверка пройдена</v>
      </c>
      <c r="AI17" s="147" t="str">
        <f t="shared" si="450"/>
        <v xml:space="preserve">проверка пройдена</v>
      </c>
    </row>
    <row r="18" ht="37.5" customHeight="1">
      <c r="A18" s="143"/>
      <c r="B18" s="143"/>
      <c r="C18" s="87" t="s">
        <v>1051</v>
      </c>
      <c r="D18" s="143" t="str">
        <f>#NAME?</f>
        <v xml:space="preserve">Механизация сельского хозяйства</v>
      </c>
      <c r="E18" s="160" t="s">
        <v>80</v>
      </c>
      <c r="F18" s="161" t="s">
        <v>81</v>
      </c>
      <c r="G18" s="156">
        <v>0</v>
      </c>
      <c r="H18" s="156">
        <v>0</v>
      </c>
      <c r="I18" s="156">
        <v>0</v>
      </c>
      <c r="J18" s="156">
        <v>0</v>
      </c>
      <c r="K18" s="156">
        <v>0</v>
      </c>
      <c r="L18" s="156">
        <v>0</v>
      </c>
      <c r="M18" s="156">
        <v>0</v>
      </c>
      <c r="N18" s="156">
        <v>0</v>
      </c>
      <c r="O18" s="156">
        <v>0</v>
      </c>
      <c r="P18" s="156">
        <v>0</v>
      </c>
      <c r="Q18" s="156">
        <v>0</v>
      </c>
      <c r="R18" s="156">
        <v>0</v>
      </c>
      <c r="S18" s="156">
        <v>0</v>
      </c>
      <c r="T18" s="156">
        <v>0</v>
      </c>
      <c r="U18" s="156">
        <v>0</v>
      </c>
      <c r="V18" s="156">
        <v>0</v>
      </c>
      <c r="W18" s="156">
        <v>0</v>
      </c>
      <c r="X18" s="156">
        <v>0</v>
      </c>
      <c r="Y18" s="156">
        <v>0</v>
      </c>
      <c r="Z18" s="156">
        <v>0</v>
      </c>
      <c r="AA18" s="156">
        <v>0</v>
      </c>
      <c r="AB18" s="156">
        <v>0</v>
      </c>
      <c r="AC18" s="156">
        <v>0</v>
      </c>
      <c r="AD18" s="156"/>
      <c r="AE18" s="156">
        <v>0</v>
      </c>
      <c r="AF18" s="156">
        <v>0</v>
      </c>
      <c r="AG18" s="156">
        <v>0</v>
      </c>
      <c r="AH18" s="147" t="str">
        <f t="shared" si="452"/>
        <v xml:space="preserve">проверка пройдена</v>
      </c>
      <c r="AI18" s="147" t="str">
        <f t="shared" si="450"/>
        <v xml:space="preserve">проверка пройдена</v>
      </c>
    </row>
    <row r="19" ht="60">
      <c r="A19" s="143"/>
      <c r="B19" s="143"/>
      <c r="C19" s="87" t="s">
        <v>1051</v>
      </c>
      <c r="D19" s="143" t="str">
        <f>#NAME?</f>
        <v xml:space="preserve">Механизация сельского хозяйства</v>
      </c>
      <c r="E19" s="153" t="s">
        <v>85</v>
      </c>
      <c r="F19" s="162" t="s">
        <v>86</v>
      </c>
      <c r="G19" s="156">
        <v>0</v>
      </c>
      <c r="H19" s="156">
        <v>0</v>
      </c>
      <c r="I19" s="156">
        <v>0</v>
      </c>
      <c r="J19" s="156">
        <v>0</v>
      </c>
      <c r="K19" s="156">
        <v>0</v>
      </c>
      <c r="L19" s="156">
        <v>0</v>
      </c>
      <c r="M19" s="156">
        <v>0</v>
      </c>
      <c r="N19" s="156">
        <v>0</v>
      </c>
      <c r="O19" s="156">
        <v>0</v>
      </c>
      <c r="P19" s="156">
        <v>0</v>
      </c>
      <c r="Q19" s="156">
        <v>0</v>
      </c>
      <c r="R19" s="156">
        <v>0</v>
      </c>
      <c r="S19" s="156">
        <v>0</v>
      </c>
      <c r="T19" s="156">
        <v>0</v>
      </c>
      <c r="U19" s="156">
        <v>0</v>
      </c>
      <c r="V19" s="156">
        <v>0</v>
      </c>
      <c r="W19" s="156">
        <v>0</v>
      </c>
      <c r="X19" s="156">
        <v>0</v>
      </c>
      <c r="Y19" s="156">
        <v>0</v>
      </c>
      <c r="Z19" s="156">
        <v>0</v>
      </c>
      <c r="AA19" s="156">
        <v>0</v>
      </c>
      <c r="AB19" s="156">
        <v>0</v>
      </c>
      <c r="AC19" s="156">
        <v>0</v>
      </c>
      <c r="AD19" s="156">
        <v>0</v>
      </c>
      <c r="AE19" s="156">
        <v>0</v>
      </c>
      <c r="AF19" s="156"/>
      <c r="AG19" s="156">
        <v>0</v>
      </c>
      <c r="AH19" s="147" t="str">
        <f t="shared" si="452"/>
        <v xml:space="preserve">проверка пройдена</v>
      </c>
      <c r="AI19" s="147" t="str">
        <f t="shared" si="450"/>
        <v xml:space="preserve">проверка пройдена</v>
      </c>
    </row>
    <row r="20" ht="75">
      <c r="A20" s="143"/>
      <c r="B20" s="143"/>
      <c r="C20" s="87" t="s">
        <v>1051</v>
      </c>
      <c r="D20" s="143" t="str">
        <f>#NAME?</f>
        <v xml:space="preserve">Механизация сельского хозяйства</v>
      </c>
      <c r="E20" s="153" t="s">
        <v>90</v>
      </c>
      <c r="F20" s="162" t="s">
        <v>91</v>
      </c>
      <c r="G20" s="156">
        <v>0</v>
      </c>
      <c r="H20" s="156">
        <v>0</v>
      </c>
      <c r="I20" s="156">
        <v>0</v>
      </c>
      <c r="J20" s="156">
        <v>0</v>
      </c>
      <c r="K20" s="156">
        <v>0</v>
      </c>
      <c r="L20" s="156">
        <v>0</v>
      </c>
      <c r="M20" s="156">
        <v>0</v>
      </c>
      <c r="N20" s="156">
        <v>0</v>
      </c>
      <c r="O20" s="156">
        <v>0</v>
      </c>
      <c r="P20" s="156">
        <v>0</v>
      </c>
      <c r="Q20" s="156">
        <v>0</v>
      </c>
      <c r="R20" s="156">
        <v>0</v>
      </c>
      <c r="S20" s="156">
        <v>0</v>
      </c>
      <c r="T20" s="156">
        <v>0</v>
      </c>
      <c r="U20" s="156">
        <v>0</v>
      </c>
      <c r="V20" s="156">
        <v>0</v>
      </c>
      <c r="W20" s="156">
        <v>0</v>
      </c>
      <c r="X20" s="156">
        <v>0</v>
      </c>
      <c r="Y20" s="156">
        <v>0</v>
      </c>
      <c r="Z20" s="156">
        <v>0</v>
      </c>
      <c r="AA20" s="156">
        <v>0</v>
      </c>
      <c r="AB20" s="156">
        <v>0</v>
      </c>
      <c r="AC20" s="156">
        <v>0</v>
      </c>
      <c r="AD20" s="156">
        <v>0</v>
      </c>
      <c r="AE20" s="156">
        <v>0</v>
      </c>
      <c r="AF20" s="156">
        <v>0</v>
      </c>
      <c r="AG20" s="156">
        <v>0</v>
      </c>
      <c r="AH20" s="147" t="str">
        <f t="shared" si="452"/>
        <v xml:space="preserve">проверка пройдена</v>
      </c>
      <c r="AI20" s="147" t="str">
        <f t="shared" si="450"/>
        <v xml:space="preserve">проверка пройдена</v>
      </c>
    </row>
    <row r="21" ht="105.75" customHeight="1">
      <c r="A21" s="143"/>
      <c r="B21" s="143"/>
      <c r="C21" s="87" t="s">
        <v>1051</v>
      </c>
      <c r="D21" s="143" t="str">
        <f>#NAME?</f>
        <v xml:space="preserve">Механизация сельского хозяйства</v>
      </c>
      <c r="E21" s="163" t="s">
        <v>1331</v>
      </c>
      <c r="F21" s="164" t="s">
        <v>1362</v>
      </c>
      <c r="G21" s="165" t="str">
        <f>IF(AND(G7&lt;=G6,G8&lt;=G7,G9&lt;=G6,G10&lt;=G6,G11=(G7+G9),G11=(G12+G13+G14+G15+G16+G17+G18),G19&lt;=G11,G20&lt;=G11,(G7+G9)&lt;=G6,G12&lt;=G11,G13&lt;=G11,G14&lt;=G11,G15&lt;=G11,G16&lt;=G11,G17&lt;=G11,G18&lt;=G11,G19&lt;=G10,G19&lt;=G11),"проверка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H21" s="165" t="str">
        <f t="shared" ref="H21:AF21" si="453">IF(AND(H7&lt;=H6,H8&lt;=H7,H9&lt;=H6,H10&lt;=H6,H11=(H7+H9),H11=(H12+H13+H14+H15+H16+H17+H18),H19&lt;=H11,H20&lt;=H11,(H7+H9)&lt;=H6,H12&lt;=H11,H13&lt;=H11,H14&lt;=H11,H15&lt;=H11,H16&lt;=H11,H17&lt;=H11,H18&lt;=H11,H19&lt;=H10,H19&lt;=H11),"проверка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I21" s="165" t="str">
        <f t="shared" si="453"/>
        <v xml:space="preserve">проверка пройдена</v>
      </c>
      <c r="J21" s="165" t="str">
        <f t="shared" si="453"/>
        <v xml:space="preserve">проверка пройдена</v>
      </c>
      <c r="K21" s="165" t="str">
        <f t="shared" si="453"/>
        <v xml:space="preserve">проверка пройдена</v>
      </c>
      <c r="L21" s="165" t="str">
        <f t="shared" si="453"/>
        <v xml:space="preserve">проверка пройдена</v>
      </c>
      <c r="M21" s="165" t="str">
        <f t="shared" si="453"/>
        <v xml:space="preserve">проверка пройдена</v>
      </c>
      <c r="N21" s="165" t="str">
        <f t="shared" si="453"/>
        <v xml:space="preserve">проверка пройдена</v>
      </c>
      <c r="O21" s="165" t="str">
        <f t="shared" si="453"/>
        <v xml:space="preserve">проверка пройдена</v>
      </c>
      <c r="P21" s="165" t="str">
        <f t="shared" si="453"/>
        <v xml:space="preserve">проверка пройдена</v>
      </c>
      <c r="Q21" s="165" t="str">
        <f t="shared" si="453"/>
        <v xml:space="preserve">проверка пройдена</v>
      </c>
      <c r="R21" s="165" t="str">
        <f t="shared" si="453"/>
        <v xml:space="preserve">проверка пройдена</v>
      </c>
      <c r="S21" s="165" t="str">
        <f t="shared" si="453"/>
        <v xml:space="preserve">проверка пройдена</v>
      </c>
      <c r="T21" s="165" t="str">
        <f t="shared" si="453"/>
        <v xml:space="preserve">проверка пройдена</v>
      </c>
      <c r="U21" s="165" t="str">
        <f t="shared" si="453"/>
        <v xml:space="preserve">проверка пройдена</v>
      </c>
      <c r="V21" s="165" t="str">
        <f t="shared" si="453"/>
        <v xml:space="preserve">проверка пройдена</v>
      </c>
      <c r="W21" s="165" t="str">
        <f t="shared" si="453"/>
        <v xml:space="preserve">проверка пройдена</v>
      </c>
      <c r="X21" s="165" t="str">
        <f t="shared" si="453"/>
        <v xml:space="preserve">проверка пройдена</v>
      </c>
      <c r="Y21" s="165" t="str">
        <f t="shared" si="453"/>
        <v xml:space="preserve">проверка пройдена</v>
      </c>
      <c r="Z21" s="165" t="str">
        <f t="shared" si="453"/>
        <v xml:space="preserve">проверка пройдена</v>
      </c>
      <c r="AA21" s="165" t="str">
        <f t="shared" si="453"/>
        <v xml:space="preserve">проверка пройдена</v>
      </c>
      <c r="AB21" s="165" t="str">
        <f t="shared" si="453"/>
        <v xml:space="preserve">проверка пройдена</v>
      </c>
      <c r="AC21" s="165" t="str">
        <f t="shared" si="453"/>
        <v xml:space="preserve">проверка пройдена</v>
      </c>
      <c r="AD21" s="165" t="str">
        <f t="shared" si="453"/>
        <v xml:space="preserve">проверка пройдена</v>
      </c>
      <c r="AE21" s="165" t="str">
        <f t="shared" si="453"/>
        <v xml:space="preserve">проверка пройдена</v>
      </c>
      <c r="AF21" s="165" t="str">
        <f t="shared" si="453"/>
        <v xml:space="preserve">проверка пройдена</v>
      </c>
      <c r="AG21" s="166"/>
      <c r="AH21" s="147"/>
      <c r="AI21" s="147"/>
    </row>
    <row r="22" ht="30">
      <c r="A22" s="143"/>
      <c r="B22" s="143"/>
      <c r="C22" s="92" t="s">
        <v>1107</v>
      </c>
      <c r="D22" s="143" t="str">
        <f>#NAME?</f>
        <v xml:space="preserve">Право и организация социального обеспечения</v>
      </c>
      <c r="E22" s="154" t="s">
        <v>6</v>
      </c>
      <c r="F22" s="155" t="s">
        <v>7</v>
      </c>
      <c r="G22" s="156">
        <v>27</v>
      </c>
      <c r="H22" s="156">
        <v>20</v>
      </c>
      <c r="I22" s="156">
        <v>14</v>
      </c>
      <c r="J22" s="156">
        <v>14</v>
      </c>
      <c r="K22" s="156">
        <v>0</v>
      </c>
      <c r="L22" s="156">
        <v>0</v>
      </c>
      <c r="M22" s="156">
        <v>0</v>
      </c>
      <c r="N22" s="156">
        <v>2</v>
      </c>
      <c r="O22" s="156">
        <v>0</v>
      </c>
      <c r="P22" s="156">
        <v>3</v>
      </c>
      <c r="Q22" s="156">
        <v>1</v>
      </c>
      <c r="R22" s="156">
        <v>0</v>
      </c>
      <c r="S22" s="156">
        <v>0</v>
      </c>
      <c r="T22" s="156">
        <v>0</v>
      </c>
      <c r="U22" s="156">
        <v>0</v>
      </c>
      <c r="V22" s="156">
        <v>0</v>
      </c>
      <c r="W22" s="156">
        <v>0</v>
      </c>
      <c r="X22" s="156">
        <v>0</v>
      </c>
      <c r="Y22" s="156">
        <v>0</v>
      </c>
      <c r="Z22" s="156">
        <v>0</v>
      </c>
      <c r="AA22" s="156">
        <v>1</v>
      </c>
      <c r="AB22" s="156">
        <v>0</v>
      </c>
      <c r="AC22" s="156">
        <v>0</v>
      </c>
      <c r="AD22" s="156">
        <v>0</v>
      </c>
      <c r="AE22" s="156">
        <v>0</v>
      </c>
      <c r="AF22" s="156">
        <v>0</v>
      </c>
      <c r="AG22" s="229" t="s">
        <v>1381</v>
      </c>
      <c r="AH22" s="147" t="str">
        <f t="shared" si="452"/>
        <v xml:space="preserve">проверка пройдена</v>
      </c>
      <c r="AI22" s="147" t="str">
        <f t="shared" ref="AI22:AI52" si="454">IF(OR(I22&gt;H22,J22&gt;H22),"ВНИМАНИЕ! В гр.09 и/или 10 не может стоять значение большее, чем в гр.08","проверка пройдена")</f>
        <v xml:space="preserve">проверка пройдена</v>
      </c>
    </row>
    <row r="23" ht="30">
      <c r="A23" s="143"/>
      <c r="B23" s="143"/>
      <c r="C23" s="87" t="s">
        <v>1107</v>
      </c>
      <c r="D23" s="143" t="str">
        <f>#NAME?</f>
        <v xml:space="preserve">Право и организация социального обеспечения</v>
      </c>
      <c r="E23" s="154" t="s">
        <v>14</v>
      </c>
      <c r="F23" s="158" t="s">
        <v>15</v>
      </c>
      <c r="G23" s="156">
        <v>0</v>
      </c>
      <c r="H23" s="156">
        <v>0</v>
      </c>
      <c r="I23" s="156">
        <v>0</v>
      </c>
      <c r="J23" s="156">
        <v>0</v>
      </c>
      <c r="K23" s="156">
        <v>0</v>
      </c>
      <c r="L23" s="156">
        <v>0</v>
      </c>
      <c r="M23" s="156">
        <v>0</v>
      </c>
      <c r="N23" s="156">
        <v>0</v>
      </c>
      <c r="O23" s="156">
        <v>0</v>
      </c>
      <c r="P23" s="156">
        <v>0</v>
      </c>
      <c r="Q23" s="156">
        <v>0</v>
      </c>
      <c r="R23" s="156">
        <v>0</v>
      </c>
      <c r="S23" s="156">
        <v>0</v>
      </c>
      <c r="T23" s="156">
        <v>0</v>
      </c>
      <c r="U23" s="156">
        <v>0</v>
      </c>
      <c r="V23" s="156">
        <v>0</v>
      </c>
      <c r="W23" s="156">
        <v>0</v>
      </c>
      <c r="X23" s="156">
        <v>0</v>
      </c>
      <c r="Y23" s="156">
        <v>0</v>
      </c>
      <c r="Z23" s="156">
        <v>0</v>
      </c>
      <c r="AA23" s="156">
        <v>0</v>
      </c>
      <c r="AB23" s="156">
        <v>0</v>
      </c>
      <c r="AC23" s="156">
        <v>0</v>
      </c>
      <c r="AD23" s="156">
        <v>0</v>
      </c>
      <c r="AE23" s="156">
        <v>0</v>
      </c>
      <c r="AF23" s="156">
        <v>0</v>
      </c>
      <c r="AG23" s="156">
        <v>0</v>
      </c>
      <c r="AH23" s="147" t="str">
        <f t="shared" si="452"/>
        <v xml:space="preserve">проверка пройдена</v>
      </c>
      <c r="AI23" s="147" t="str">
        <f t="shared" si="454"/>
        <v xml:space="preserve">проверка пройдена</v>
      </c>
    </row>
    <row r="24" ht="30">
      <c r="A24" s="143"/>
      <c r="B24" s="143"/>
      <c r="C24" s="92" t="s">
        <v>1107</v>
      </c>
      <c r="D24" s="143" t="str">
        <f>#NAME?</f>
        <v xml:space="preserve">Право и организация социального обеспечения</v>
      </c>
      <c r="E24" s="154" t="s">
        <v>22</v>
      </c>
      <c r="F24" s="158" t="s">
        <v>23</v>
      </c>
      <c r="G24" s="156">
        <v>0</v>
      </c>
      <c r="H24" s="156">
        <v>0</v>
      </c>
      <c r="I24" s="156">
        <v>0</v>
      </c>
      <c r="J24" s="156">
        <v>0</v>
      </c>
      <c r="K24" s="156">
        <v>0</v>
      </c>
      <c r="L24" s="156">
        <v>0</v>
      </c>
      <c r="M24" s="156">
        <v>0</v>
      </c>
      <c r="N24" s="156">
        <v>0</v>
      </c>
      <c r="O24" s="156">
        <v>0</v>
      </c>
      <c r="P24" s="156">
        <v>0</v>
      </c>
      <c r="Q24" s="156">
        <v>0</v>
      </c>
      <c r="R24" s="156">
        <v>0</v>
      </c>
      <c r="S24" s="156">
        <v>0</v>
      </c>
      <c r="T24" s="156">
        <v>0</v>
      </c>
      <c r="U24" s="156"/>
      <c r="V24" s="156">
        <v>0</v>
      </c>
      <c r="W24" s="156">
        <v>0</v>
      </c>
      <c r="X24" s="156">
        <v>0</v>
      </c>
      <c r="Y24" s="156">
        <v>0</v>
      </c>
      <c r="Z24" s="156">
        <v>0</v>
      </c>
      <c r="AA24" s="156">
        <v>0</v>
      </c>
      <c r="AB24" s="156">
        <v>0</v>
      </c>
      <c r="AC24" s="156">
        <v>0</v>
      </c>
      <c r="AD24" s="156">
        <v>0</v>
      </c>
      <c r="AE24" s="156">
        <v>0</v>
      </c>
      <c r="AF24" s="156">
        <v>0</v>
      </c>
      <c r="AG24" s="156">
        <v>0</v>
      </c>
      <c r="AH24" s="147" t="str">
        <f t="shared" si="452"/>
        <v xml:space="preserve">проверка пройдена</v>
      </c>
      <c r="AI24" s="147" t="str">
        <f t="shared" si="454"/>
        <v xml:space="preserve">проверка пройдена</v>
      </c>
    </row>
    <row r="25" ht="30">
      <c r="A25" s="143"/>
      <c r="B25" s="143"/>
      <c r="C25" s="87" t="s">
        <v>1107</v>
      </c>
      <c r="D25" s="143" t="str">
        <f>#NAME?</f>
        <v xml:space="preserve">Право и организация социального обеспечения</v>
      </c>
      <c r="E25" s="154" t="s">
        <v>29</v>
      </c>
      <c r="F25" s="158" t="s">
        <v>30</v>
      </c>
      <c r="G25" s="156">
        <v>0</v>
      </c>
      <c r="H25" s="156">
        <v>0</v>
      </c>
      <c r="I25" s="156">
        <v>0</v>
      </c>
      <c r="J25" s="156">
        <v>0</v>
      </c>
      <c r="K25" s="156"/>
      <c r="L25" s="156">
        <v>0</v>
      </c>
      <c r="M25" s="156">
        <v>0</v>
      </c>
      <c r="N25" s="156">
        <v>0</v>
      </c>
      <c r="O25" s="156">
        <v>0</v>
      </c>
      <c r="P25" s="156">
        <v>0</v>
      </c>
      <c r="Q25" s="156">
        <v>0</v>
      </c>
      <c r="R25" s="156">
        <v>0</v>
      </c>
      <c r="S25" s="156">
        <v>0</v>
      </c>
      <c r="T25" s="156">
        <v>0</v>
      </c>
      <c r="U25" s="156">
        <v>0</v>
      </c>
      <c r="V25" s="156">
        <v>0</v>
      </c>
      <c r="W25" s="156">
        <v>0</v>
      </c>
      <c r="X25" s="156">
        <v>0</v>
      </c>
      <c r="Y25" s="156">
        <v>0</v>
      </c>
      <c r="Z25" s="156">
        <v>0</v>
      </c>
      <c r="AA25" s="156">
        <v>0</v>
      </c>
      <c r="AB25" s="156">
        <v>0</v>
      </c>
      <c r="AC25" s="156">
        <v>0</v>
      </c>
      <c r="AD25" s="156">
        <v>0</v>
      </c>
      <c r="AE25" s="156">
        <v>0</v>
      </c>
      <c r="AF25" s="156">
        <v>0</v>
      </c>
      <c r="AG25" s="156">
        <v>0</v>
      </c>
      <c r="AH25" s="147" t="str">
        <f t="shared" si="452"/>
        <v xml:space="preserve">проверка пройдена</v>
      </c>
      <c r="AI25" s="147" t="str">
        <f t="shared" si="454"/>
        <v xml:space="preserve">проверка пройдена</v>
      </c>
    </row>
    <row r="26" ht="30">
      <c r="A26" s="143"/>
      <c r="B26" s="143"/>
      <c r="C26" s="92" t="s">
        <v>1107</v>
      </c>
      <c r="D26" s="143" t="str">
        <f>#NAME?</f>
        <v xml:space="preserve">Право и организация социального обеспечения</v>
      </c>
      <c r="E26" s="154" t="s">
        <v>36</v>
      </c>
      <c r="F26" s="158" t="s">
        <v>37</v>
      </c>
      <c r="G26" s="156">
        <v>0</v>
      </c>
      <c r="H26" s="156">
        <v>0</v>
      </c>
      <c r="I26" s="156">
        <v>0</v>
      </c>
      <c r="J26" s="156">
        <v>0</v>
      </c>
      <c r="K26" s="156">
        <v>0</v>
      </c>
      <c r="L26" s="156">
        <v>0</v>
      </c>
      <c r="M26" s="156">
        <v>0</v>
      </c>
      <c r="N26" s="156">
        <v>0</v>
      </c>
      <c r="O26" s="156">
        <v>0</v>
      </c>
      <c r="P26" s="156">
        <v>0</v>
      </c>
      <c r="Q26" s="156">
        <v>0</v>
      </c>
      <c r="R26" s="156">
        <v>0</v>
      </c>
      <c r="S26" s="156">
        <v>0</v>
      </c>
      <c r="T26" s="156">
        <v>0</v>
      </c>
      <c r="U26" s="156">
        <v>0</v>
      </c>
      <c r="V26" s="156">
        <v>0</v>
      </c>
      <c r="W26" s="156">
        <v>0</v>
      </c>
      <c r="X26" s="156">
        <v>0</v>
      </c>
      <c r="Y26" s="156">
        <v>0</v>
      </c>
      <c r="Z26" s="156">
        <v>0</v>
      </c>
      <c r="AA26" s="156">
        <v>0</v>
      </c>
      <c r="AB26" s="156">
        <v>0</v>
      </c>
      <c r="AC26" s="156">
        <v>0</v>
      </c>
      <c r="AD26" s="156">
        <v>0</v>
      </c>
      <c r="AE26" s="156">
        <v>0</v>
      </c>
      <c r="AF26" s="156">
        <v>0</v>
      </c>
      <c r="AG26" s="156">
        <v>0</v>
      </c>
      <c r="AH26" s="147" t="str">
        <f t="shared" si="452"/>
        <v xml:space="preserve">проверка пройдена</v>
      </c>
      <c r="AI26" s="147" t="str">
        <f t="shared" si="454"/>
        <v xml:space="preserve">проверка пройдена</v>
      </c>
    </row>
    <row r="27" ht="60">
      <c r="A27" s="143"/>
      <c r="B27" s="143"/>
      <c r="C27" s="87" t="s">
        <v>1107</v>
      </c>
      <c r="D27" s="143" t="str">
        <f>#NAME?</f>
        <v xml:space="preserve">Право и организация социального обеспечения</v>
      </c>
      <c r="E27" s="153" t="s">
        <v>42</v>
      </c>
      <c r="F27" s="159" t="s">
        <v>43</v>
      </c>
      <c r="G27" s="156">
        <v>0</v>
      </c>
      <c r="H27" s="156">
        <v>0</v>
      </c>
      <c r="I27" s="156">
        <f t="shared" ref="I27:AA27" si="455">I23+I25</f>
        <v>0</v>
      </c>
      <c r="J27" s="156">
        <f t="shared" si="455"/>
        <v>0</v>
      </c>
      <c r="K27" s="156">
        <v>0</v>
      </c>
      <c r="L27" s="156">
        <f t="shared" si="455"/>
        <v>0</v>
      </c>
      <c r="M27" s="156">
        <v>0</v>
      </c>
      <c r="N27" s="156">
        <v>0</v>
      </c>
      <c r="O27" s="156">
        <f t="shared" si="455"/>
        <v>0</v>
      </c>
      <c r="P27" s="156">
        <f t="shared" si="455"/>
        <v>0</v>
      </c>
      <c r="Q27" s="156">
        <f t="shared" si="455"/>
        <v>0</v>
      </c>
      <c r="R27" s="156">
        <f t="shared" si="455"/>
        <v>0</v>
      </c>
      <c r="S27" s="156">
        <v>0</v>
      </c>
      <c r="T27" s="156">
        <f t="shared" si="455"/>
        <v>0</v>
      </c>
      <c r="U27" s="156">
        <f t="shared" si="455"/>
        <v>0</v>
      </c>
      <c r="V27" s="156">
        <f t="shared" si="455"/>
        <v>0</v>
      </c>
      <c r="W27" s="156">
        <f t="shared" si="455"/>
        <v>0</v>
      </c>
      <c r="X27" s="156">
        <f t="shared" si="455"/>
        <v>0</v>
      </c>
      <c r="Y27" s="156">
        <f t="shared" si="455"/>
        <v>0</v>
      </c>
      <c r="Z27" s="156">
        <f t="shared" si="455"/>
        <v>0</v>
      </c>
      <c r="AA27" s="156">
        <f t="shared" si="455"/>
        <v>0</v>
      </c>
      <c r="AB27" s="156">
        <v>0</v>
      </c>
      <c r="AC27" s="156">
        <v>0</v>
      </c>
      <c r="AD27" s="156">
        <v>0</v>
      </c>
      <c r="AE27" s="156">
        <v>0</v>
      </c>
      <c r="AF27" s="156">
        <v>0</v>
      </c>
      <c r="AG27" s="156">
        <v>0</v>
      </c>
      <c r="AH27" s="147" t="str">
        <f t="shared" si="452"/>
        <v xml:space="preserve">проверка пройдена</v>
      </c>
      <c r="AI27" s="147" t="str">
        <f t="shared" si="454"/>
        <v xml:space="preserve">проверка пройдена</v>
      </c>
    </row>
    <row r="28" ht="75">
      <c r="A28" s="143"/>
      <c r="B28" s="143"/>
      <c r="C28" s="92" t="s">
        <v>1107</v>
      </c>
      <c r="D28" s="143" t="str">
        <f>#NAME?</f>
        <v xml:space="preserve">Право и организация социального обеспечения</v>
      </c>
      <c r="E28" s="153" t="s">
        <v>48</v>
      </c>
      <c r="F28" s="159" t="s">
        <v>49</v>
      </c>
      <c r="G28" s="156">
        <v>0</v>
      </c>
      <c r="H28" s="156">
        <v>0</v>
      </c>
      <c r="I28" s="156">
        <v>0</v>
      </c>
      <c r="J28" s="156">
        <v>0</v>
      </c>
      <c r="K28" s="156">
        <v>0</v>
      </c>
      <c r="L28" s="156">
        <v>0</v>
      </c>
      <c r="M28" s="156">
        <v>0</v>
      </c>
      <c r="N28" s="156">
        <v>0</v>
      </c>
      <c r="O28" s="156">
        <v>0</v>
      </c>
      <c r="P28" s="156">
        <v>0</v>
      </c>
      <c r="Q28" s="156"/>
      <c r="R28" s="156">
        <v>0</v>
      </c>
      <c r="S28" s="156">
        <v>0</v>
      </c>
      <c r="T28" s="156">
        <v>0</v>
      </c>
      <c r="U28" s="156">
        <v>0</v>
      </c>
      <c r="V28" s="156">
        <v>0</v>
      </c>
      <c r="W28" s="156">
        <v>0</v>
      </c>
      <c r="X28" s="156">
        <v>0</v>
      </c>
      <c r="Y28" s="156">
        <v>0</v>
      </c>
      <c r="Z28" s="156">
        <v>0</v>
      </c>
      <c r="AA28" s="156">
        <v>0</v>
      </c>
      <c r="AB28" s="156">
        <v>0</v>
      </c>
      <c r="AC28" s="156">
        <v>0</v>
      </c>
      <c r="AD28" s="156">
        <v>0</v>
      </c>
      <c r="AE28" s="156">
        <v>0</v>
      </c>
      <c r="AF28" s="156">
        <v>0</v>
      </c>
      <c r="AG28" s="156">
        <v>0</v>
      </c>
      <c r="AH28" s="147" t="str">
        <f t="shared" si="452"/>
        <v xml:space="preserve">проверка пройдена</v>
      </c>
      <c r="AI28" s="147" t="str">
        <f t="shared" si="454"/>
        <v xml:space="preserve">проверка пройдена</v>
      </c>
    </row>
    <row r="29" ht="30">
      <c r="A29" s="143"/>
      <c r="B29" s="143"/>
      <c r="C29" s="87" t="s">
        <v>1107</v>
      </c>
      <c r="D29" s="143" t="str">
        <f>#NAME?</f>
        <v xml:space="preserve">Право и организация социального обеспечения</v>
      </c>
      <c r="E29" s="153" t="s">
        <v>54</v>
      </c>
      <c r="F29" s="159" t="s">
        <v>55</v>
      </c>
      <c r="G29" s="156">
        <v>0</v>
      </c>
      <c r="H29" s="156">
        <v>0</v>
      </c>
      <c r="I29" s="156">
        <v>0</v>
      </c>
      <c r="J29" s="156">
        <v>0</v>
      </c>
      <c r="K29" s="156">
        <v>0</v>
      </c>
      <c r="L29" s="156">
        <v>0</v>
      </c>
      <c r="M29" s="156">
        <v>0</v>
      </c>
      <c r="N29" s="156">
        <v>0</v>
      </c>
      <c r="O29" s="156">
        <v>0</v>
      </c>
      <c r="P29" s="156">
        <v>0</v>
      </c>
      <c r="Q29" s="156">
        <v>0</v>
      </c>
      <c r="R29" s="156">
        <v>0</v>
      </c>
      <c r="S29" s="156">
        <v>0</v>
      </c>
      <c r="T29" s="156">
        <v>0</v>
      </c>
      <c r="U29" s="156">
        <v>0</v>
      </c>
      <c r="V29" s="156">
        <v>0</v>
      </c>
      <c r="W29" s="156">
        <v>0</v>
      </c>
      <c r="X29" s="156">
        <v>0</v>
      </c>
      <c r="Y29" s="156">
        <v>0</v>
      </c>
      <c r="Z29" s="156">
        <v>0</v>
      </c>
      <c r="AA29" s="156">
        <v>0</v>
      </c>
      <c r="AB29" s="156">
        <v>0</v>
      </c>
      <c r="AC29" s="156">
        <v>0</v>
      </c>
      <c r="AD29" s="156">
        <v>0</v>
      </c>
      <c r="AE29" s="156">
        <v>0</v>
      </c>
      <c r="AF29" s="156">
        <v>0</v>
      </c>
      <c r="AG29" s="156">
        <v>0</v>
      </c>
      <c r="AH29" s="147" t="str">
        <f t="shared" si="452"/>
        <v xml:space="preserve">проверка пройдена</v>
      </c>
      <c r="AI29" s="147" t="str">
        <f t="shared" si="454"/>
        <v xml:space="preserve">проверка пройдена</v>
      </c>
    </row>
    <row r="30" ht="30">
      <c r="A30" s="143"/>
      <c r="B30" s="143"/>
      <c r="C30" s="92" t="s">
        <v>1107</v>
      </c>
      <c r="D30" s="143" t="str">
        <f>#NAME?</f>
        <v xml:space="preserve">Право и организация социального обеспечения</v>
      </c>
      <c r="E30" s="153" t="s">
        <v>60</v>
      </c>
      <c r="F30" s="159" t="s">
        <v>61</v>
      </c>
      <c r="G30" s="156">
        <v>0</v>
      </c>
      <c r="H30" s="156">
        <v>0</v>
      </c>
      <c r="I30" s="156">
        <v>0</v>
      </c>
      <c r="J30" s="156">
        <v>0</v>
      </c>
      <c r="K30" s="156">
        <v>0</v>
      </c>
      <c r="L30" s="156">
        <v>0</v>
      </c>
      <c r="M30" s="156">
        <v>0</v>
      </c>
      <c r="N30" s="156">
        <v>0</v>
      </c>
      <c r="O30" s="156">
        <v>0</v>
      </c>
      <c r="P30" s="156">
        <v>0</v>
      </c>
      <c r="Q30" s="156">
        <v>0</v>
      </c>
      <c r="R30" s="156">
        <v>0</v>
      </c>
      <c r="S30" s="156">
        <v>0</v>
      </c>
      <c r="T30" s="156">
        <v>0</v>
      </c>
      <c r="U30" s="156">
        <v>0</v>
      </c>
      <c r="V30" s="156">
        <v>0</v>
      </c>
      <c r="W30" s="156">
        <v>0</v>
      </c>
      <c r="X30" s="156">
        <v>0</v>
      </c>
      <c r="Y30" s="156">
        <v>0</v>
      </c>
      <c r="Z30" s="156">
        <v>0</v>
      </c>
      <c r="AA30" s="156">
        <v>0</v>
      </c>
      <c r="AB30" s="156">
        <v>0</v>
      </c>
      <c r="AC30" s="156">
        <v>0</v>
      </c>
      <c r="AD30" s="156">
        <v>0</v>
      </c>
      <c r="AE30" s="156">
        <v>0</v>
      </c>
      <c r="AF30" s="156">
        <v>0</v>
      </c>
      <c r="AG30" s="156">
        <v>0</v>
      </c>
      <c r="AH30" s="147" t="str">
        <f t="shared" si="452"/>
        <v xml:space="preserve">проверка пройдена</v>
      </c>
      <c r="AI30" s="147" t="str">
        <f t="shared" si="454"/>
        <v xml:space="preserve">проверка пройдена</v>
      </c>
    </row>
    <row r="31" ht="30">
      <c r="A31" s="143"/>
      <c r="B31" s="143"/>
      <c r="C31" s="87" t="s">
        <v>1107</v>
      </c>
      <c r="D31" s="143" t="str">
        <f>#NAME?</f>
        <v xml:space="preserve">Право и организация социального обеспечения</v>
      </c>
      <c r="E31" s="160" t="s">
        <v>65</v>
      </c>
      <c r="F31" s="161" t="s">
        <v>66</v>
      </c>
      <c r="G31" s="156">
        <v>0</v>
      </c>
      <c r="H31" s="156">
        <v>0</v>
      </c>
      <c r="I31" s="156">
        <v>0</v>
      </c>
      <c r="J31" s="156">
        <v>0</v>
      </c>
      <c r="K31" s="156">
        <v>0</v>
      </c>
      <c r="L31" s="156">
        <v>0</v>
      </c>
      <c r="M31" s="156">
        <v>0</v>
      </c>
      <c r="N31" s="156">
        <v>0</v>
      </c>
      <c r="O31" s="156">
        <v>0</v>
      </c>
      <c r="P31" s="156">
        <v>0</v>
      </c>
      <c r="Q31" s="156">
        <v>0</v>
      </c>
      <c r="R31" s="156">
        <v>0</v>
      </c>
      <c r="S31" s="156">
        <v>0</v>
      </c>
      <c r="T31" s="156">
        <v>0</v>
      </c>
      <c r="U31" s="156">
        <v>0</v>
      </c>
      <c r="V31" s="156">
        <v>0</v>
      </c>
      <c r="W31" s="156">
        <v>0</v>
      </c>
      <c r="X31" s="156">
        <v>0</v>
      </c>
      <c r="Y31" s="156">
        <v>0</v>
      </c>
      <c r="Z31" s="156">
        <v>0</v>
      </c>
      <c r="AA31" s="156">
        <v>0</v>
      </c>
      <c r="AB31" s="156">
        <v>0</v>
      </c>
      <c r="AC31" s="156">
        <v>0</v>
      </c>
      <c r="AD31" s="156">
        <v>0</v>
      </c>
      <c r="AE31" s="156">
        <v>0</v>
      </c>
      <c r="AF31" s="156">
        <v>0</v>
      </c>
      <c r="AG31" s="156">
        <v>0</v>
      </c>
      <c r="AH31" s="147" t="str">
        <f t="shared" si="452"/>
        <v xml:space="preserve">проверка пройдена</v>
      </c>
      <c r="AI31" s="147" t="str">
        <f t="shared" si="454"/>
        <v xml:space="preserve">проверка пройдена</v>
      </c>
    </row>
    <row r="32" ht="30">
      <c r="A32" s="143"/>
      <c r="B32" s="143"/>
      <c r="C32" s="92" t="s">
        <v>1107</v>
      </c>
      <c r="D32" s="143" t="str">
        <f>#NAME?</f>
        <v xml:space="preserve">Право и организация социального обеспечения</v>
      </c>
      <c r="E32" s="160" t="s">
        <v>70</v>
      </c>
      <c r="F32" s="161" t="s">
        <v>71</v>
      </c>
      <c r="G32" s="156">
        <v>0</v>
      </c>
      <c r="H32" s="156">
        <v>0</v>
      </c>
      <c r="I32" s="156">
        <v>0</v>
      </c>
      <c r="J32" s="156">
        <v>0</v>
      </c>
      <c r="K32" s="156">
        <v>0</v>
      </c>
      <c r="L32" s="156">
        <v>0</v>
      </c>
      <c r="M32" s="156">
        <v>0</v>
      </c>
      <c r="N32" s="156">
        <v>0</v>
      </c>
      <c r="O32" s="156">
        <v>0</v>
      </c>
      <c r="P32" s="156">
        <v>0</v>
      </c>
      <c r="Q32" s="156">
        <v>0</v>
      </c>
      <c r="R32" s="156"/>
      <c r="S32" s="156">
        <v>0</v>
      </c>
      <c r="T32" s="156">
        <v>0</v>
      </c>
      <c r="U32" s="156">
        <v>0</v>
      </c>
      <c r="V32" s="156">
        <v>0</v>
      </c>
      <c r="W32" s="156">
        <v>0</v>
      </c>
      <c r="X32" s="156">
        <v>0</v>
      </c>
      <c r="Y32" s="156">
        <v>0</v>
      </c>
      <c r="Z32" s="156">
        <v>0</v>
      </c>
      <c r="AA32" s="156">
        <v>0</v>
      </c>
      <c r="AB32" s="156">
        <v>0</v>
      </c>
      <c r="AC32" s="156">
        <v>0</v>
      </c>
      <c r="AD32" s="156">
        <v>0</v>
      </c>
      <c r="AE32" s="156">
        <v>0</v>
      </c>
      <c r="AF32" s="156">
        <v>0</v>
      </c>
      <c r="AG32" s="156">
        <v>0</v>
      </c>
      <c r="AH32" s="147" t="str">
        <f t="shared" si="452"/>
        <v xml:space="preserve">проверка пройдена</v>
      </c>
      <c r="AI32" s="147" t="str">
        <f t="shared" si="454"/>
        <v xml:space="preserve">проверка пройдена</v>
      </c>
    </row>
    <row r="33" ht="30">
      <c r="A33" s="143"/>
      <c r="B33" s="143"/>
      <c r="C33" s="87" t="s">
        <v>1107</v>
      </c>
      <c r="D33" s="143" t="str">
        <f>#NAME?</f>
        <v xml:space="preserve">Право и организация социального обеспечения</v>
      </c>
      <c r="E33" s="160" t="s">
        <v>75</v>
      </c>
      <c r="F33" s="161" t="s">
        <v>76</v>
      </c>
      <c r="G33" s="156">
        <v>0</v>
      </c>
      <c r="H33" s="156">
        <v>0</v>
      </c>
      <c r="I33" s="156">
        <v>0</v>
      </c>
      <c r="J33" s="156">
        <v>0</v>
      </c>
      <c r="K33" s="156">
        <v>0</v>
      </c>
      <c r="L33" s="156">
        <v>0</v>
      </c>
      <c r="M33" s="156">
        <v>0</v>
      </c>
      <c r="N33" s="156">
        <v>0</v>
      </c>
      <c r="O33" s="156">
        <v>0</v>
      </c>
      <c r="P33" s="156">
        <v>0</v>
      </c>
      <c r="Q33" s="156">
        <v>0</v>
      </c>
      <c r="R33" s="156">
        <v>0</v>
      </c>
      <c r="S33" s="156">
        <v>0</v>
      </c>
      <c r="T33" s="156">
        <v>0</v>
      </c>
      <c r="U33" s="156">
        <v>0</v>
      </c>
      <c r="V33" s="156">
        <v>0</v>
      </c>
      <c r="W33" s="156">
        <v>0</v>
      </c>
      <c r="X33" s="156">
        <v>0</v>
      </c>
      <c r="Y33" s="156">
        <v>0</v>
      </c>
      <c r="Z33" s="156">
        <v>0</v>
      </c>
      <c r="AA33" s="156">
        <v>0</v>
      </c>
      <c r="AB33" s="156">
        <v>0</v>
      </c>
      <c r="AC33" s="156">
        <v>0</v>
      </c>
      <c r="AD33" s="156">
        <v>0</v>
      </c>
      <c r="AE33" s="156">
        <v>0</v>
      </c>
      <c r="AF33" s="156">
        <v>0</v>
      </c>
      <c r="AG33" s="156">
        <v>0</v>
      </c>
      <c r="AH33" s="147" t="str">
        <f t="shared" si="452"/>
        <v xml:space="preserve">проверка пройдена</v>
      </c>
      <c r="AI33" s="147" t="str">
        <f t="shared" si="454"/>
        <v xml:space="preserve">проверка пройдена</v>
      </c>
    </row>
    <row r="34" ht="30">
      <c r="A34" s="143"/>
      <c r="B34" s="143"/>
      <c r="C34" s="92" t="s">
        <v>1107</v>
      </c>
      <c r="D34" s="143" t="str">
        <f>#NAME?</f>
        <v xml:space="preserve">Право и организация социального обеспечения</v>
      </c>
      <c r="E34" s="160" t="s">
        <v>80</v>
      </c>
      <c r="F34" s="161" t="s">
        <v>81</v>
      </c>
      <c r="G34" s="156">
        <v>0</v>
      </c>
      <c r="H34" s="156">
        <v>0</v>
      </c>
      <c r="I34" s="156">
        <v>0</v>
      </c>
      <c r="J34" s="156"/>
      <c r="K34" s="156">
        <v>0</v>
      </c>
      <c r="L34" s="156">
        <v>0</v>
      </c>
      <c r="M34" s="156">
        <v>0</v>
      </c>
      <c r="N34" s="156">
        <v>0</v>
      </c>
      <c r="O34" s="156">
        <v>0</v>
      </c>
      <c r="P34" s="156">
        <v>0</v>
      </c>
      <c r="Q34" s="156">
        <v>0</v>
      </c>
      <c r="R34" s="156">
        <v>0</v>
      </c>
      <c r="S34" s="156">
        <v>0</v>
      </c>
      <c r="T34" s="156">
        <v>0</v>
      </c>
      <c r="U34" s="156">
        <v>0</v>
      </c>
      <c r="V34" s="156">
        <v>0</v>
      </c>
      <c r="W34" s="156">
        <v>0</v>
      </c>
      <c r="X34" s="156">
        <v>0</v>
      </c>
      <c r="Y34" s="156">
        <v>0</v>
      </c>
      <c r="Z34" s="156">
        <v>0</v>
      </c>
      <c r="AA34" s="156">
        <v>0</v>
      </c>
      <c r="AB34" s="156">
        <v>0</v>
      </c>
      <c r="AC34" s="156">
        <v>0</v>
      </c>
      <c r="AD34" s="156">
        <v>0</v>
      </c>
      <c r="AE34" s="156">
        <v>0</v>
      </c>
      <c r="AF34" s="156">
        <v>0</v>
      </c>
      <c r="AG34" s="156"/>
      <c r="AH34" s="147" t="str">
        <f t="shared" si="452"/>
        <v xml:space="preserve">проверка пройдена</v>
      </c>
      <c r="AI34" s="147" t="str">
        <f t="shared" si="454"/>
        <v xml:space="preserve">проверка пройдена</v>
      </c>
    </row>
    <row r="35" ht="60">
      <c r="A35" s="143"/>
      <c r="B35" s="143"/>
      <c r="C35" s="87" t="s">
        <v>1107</v>
      </c>
      <c r="D35" s="143" t="str">
        <f>#NAME?</f>
        <v xml:space="preserve">Право и организация социального обеспечения</v>
      </c>
      <c r="E35" s="153" t="s">
        <v>85</v>
      </c>
      <c r="F35" s="162" t="s">
        <v>86</v>
      </c>
      <c r="G35" s="156">
        <v>0</v>
      </c>
      <c r="H35" s="156">
        <v>0</v>
      </c>
      <c r="I35" s="156">
        <v>0</v>
      </c>
      <c r="J35" s="156">
        <v>0</v>
      </c>
      <c r="K35" s="156">
        <v>0</v>
      </c>
      <c r="L35" s="156">
        <v>0</v>
      </c>
      <c r="M35" s="156">
        <v>0</v>
      </c>
      <c r="N35" s="156">
        <v>0</v>
      </c>
      <c r="O35" s="156">
        <v>0</v>
      </c>
      <c r="P35" s="156">
        <v>0</v>
      </c>
      <c r="Q35" s="156">
        <v>0</v>
      </c>
      <c r="R35" s="156">
        <v>0</v>
      </c>
      <c r="S35" s="156">
        <v>0</v>
      </c>
      <c r="T35" s="156">
        <v>0</v>
      </c>
      <c r="U35" s="156">
        <v>0</v>
      </c>
      <c r="V35" s="156">
        <v>0</v>
      </c>
      <c r="W35" s="156">
        <v>0</v>
      </c>
      <c r="X35" s="156">
        <v>0</v>
      </c>
      <c r="Y35" s="156">
        <v>0</v>
      </c>
      <c r="Z35" s="156">
        <v>0</v>
      </c>
      <c r="AA35" s="156">
        <v>0</v>
      </c>
      <c r="AB35" s="156">
        <v>0</v>
      </c>
      <c r="AC35" s="156">
        <v>0</v>
      </c>
      <c r="AD35" s="156">
        <v>0</v>
      </c>
      <c r="AE35" s="156">
        <v>0</v>
      </c>
      <c r="AF35" s="156">
        <v>0</v>
      </c>
      <c r="AG35" s="156">
        <v>0</v>
      </c>
      <c r="AH35" s="147" t="str">
        <f t="shared" si="452"/>
        <v xml:space="preserve">проверка пройдена</v>
      </c>
      <c r="AI35" s="147" t="str">
        <f t="shared" si="454"/>
        <v xml:space="preserve">проверка пройдена</v>
      </c>
    </row>
    <row r="36" ht="75">
      <c r="A36" s="143"/>
      <c r="B36" s="143"/>
      <c r="C36" s="92" t="s">
        <v>1107</v>
      </c>
      <c r="D36" s="143" t="str">
        <f>#NAME?</f>
        <v xml:space="preserve">Право и организация социального обеспечения</v>
      </c>
      <c r="E36" s="153" t="s">
        <v>90</v>
      </c>
      <c r="F36" s="162" t="s">
        <v>91</v>
      </c>
      <c r="G36" s="156">
        <v>0</v>
      </c>
      <c r="H36" s="156">
        <v>0</v>
      </c>
      <c r="I36" s="156">
        <v>0</v>
      </c>
      <c r="J36" s="156">
        <v>0</v>
      </c>
      <c r="K36" s="156">
        <v>0</v>
      </c>
      <c r="L36" s="156">
        <v>0</v>
      </c>
      <c r="M36" s="156">
        <v>0</v>
      </c>
      <c r="N36" s="156">
        <v>0</v>
      </c>
      <c r="O36" s="156">
        <v>0</v>
      </c>
      <c r="P36" s="156">
        <v>0</v>
      </c>
      <c r="Q36" s="156">
        <v>0</v>
      </c>
      <c r="R36" s="156">
        <v>0</v>
      </c>
      <c r="S36" s="156">
        <v>0</v>
      </c>
      <c r="T36" s="156">
        <v>0</v>
      </c>
      <c r="U36" s="156">
        <v>0</v>
      </c>
      <c r="V36" s="156">
        <v>0</v>
      </c>
      <c r="W36" s="156">
        <v>0</v>
      </c>
      <c r="X36" s="156">
        <v>0</v>
      </c>
      <c r="Y36" s="156">
        <v>0</v>
      </c>
      <c r="Z36" s="156">
        <v>0</v>
      </c>
      <c r="AA36" s="156">
        <v>0</v>
      </c>
      <c r="AB36" s="156">
        <v>0</v>
      </c>
      <c r="AC36" s="156">
        <v>0</v>
      </c>
      <c r="AD36" s="156">
        <v>0</v>
      </c>
      <c r="AE36" s="156">
        <v>0</v>
      </c>
      <c r="AF36" s="156">
        <v>0</v>
      </c>
      <c r="AG36" s="156">
        <v>0</v>
      </c>
      <c r="AH36" s="147" t="str">
        <f t="shared" si="452"/>
        <v xml:space="preserve">проверка пройдена</v>
      </c>
      <c r="AI36" s="147" t="str">
        <f t="shared" si="454"/>
        <v xml:space="preserve">проверка пройдена</v>
      </c>
    </row>
    <row r="37" ht="30">
      <c r="A37" s="143"/>
      <c r="B37" s="143"/>
      <c r="C37" s="92" t="s">
        <v>1107</v>
      </c>
      <c r="D37" s="143" t="str">
        <f>#NAME?</f>
        <v xml:space="preserve">Право и организация социального обеспечения</v>
      </c>
      <c r="E37" s="163" t="s">
        <v>1331</v>
      </c>
      <c r="F37" s="164" t="s">
        <v>1362</v>
      </c>
      <c r="G37" s="165" t="str">
        <f>IF(AND(G23&lt;=G22,G24&lt;=G23,G25&lt;=G22,G26&lt;=G22,G27=(G23+G25),G27=(G28+G29+G30+G31+G32+G33+G34),G35&lt;=G27,G36&lt;=G27,(G23+G25)&lt;=G22,G28&lt;=G27,G29&lt;=G27,G30&lt;=G27,G31&lt;=G27,G32&lt;=G27,G33&lt;=G27,G34&lt;=G27,G35&lt;=G26,G35&lt;=G27),"проверка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H37" s="165" t="str">
        <f t="shared" ref="H37:AF53" si="456">IF(AND(H23&lt;=H22,H24&lt;=H23,H25&lt;=H22,H26&lt;=H22,H27=(H23+H25),H27=(H28+H29+H30+H31+H32+H33+H34),H35&lt;=H27,H36&lt;=H27,(H23+H25)&lt;=H22,H28&lt;=H27,H29&lt;=H27,H30&lt;=H27,H31&lt;=H27,H32&lt;=H27,H33&lt;=H27,H34&lt;=H27,H35&lt;=H26,H35&lt;=H27),"проверка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I37" s="165" t="str">
        <f t="shared" si="456"/>
        <v xml:space="preserve">проверка пройдена</v>
      </c>
      <c r="J37" s="165" t="str">
        <f t="shared" si="456"/>
        <v xml:space="preserve">проверка пройдена</v>
      </c>
      <c r="K37" s="165" t="str">
        <f t="shared" si="456"/>
        <v xml:space="preserve">проверка пройдена</v>
      </c>
      <c r="L37" s="165" t="str">
        <f t="shared" si="456"/>
        <v xml:space="preserve">проверка пройдена</v>
      </c>
      <c r="M37" s="165" t="str">
        <f t="shared" si="456"/>
        <v xml:space="preserve">проверка пройдена</v>
      </c>
      <c r="N37" s="165" t="str">
        <f t="shared" si="456"/>
        <v xml:space="preserve">проверка пройдена</v>
      </c>
      <c r="O37" s="165" t="str">
        <f t="shared" si="456"/>
        <v xml:space="preserve">проверка пройдена</v>
      </c>
      <c r="P37" s="165" t="str">
        <f t="shared" si="456"/>
        <v xml:space="preserve">проверка пройдена</v>
      </c>
      <c r="Q37" s="165" t="str">
        <f t="shared" si="456"/>
        <v xml:space="preserve">проверка пройдена</v>
      </c>
      <c r="R37" s="165" t="str">
        <f t="shared" si="456"/>
        <v xml:space="preserve">проверка пройдена</v>
      </c>
      <c r="S37" s="165" t="str">
        <f t="shared" si="456"/>
        <v xml:space="preserve">проверка пройдена</v>
      </c>
      <c r="T37" s="165" t="str">
        <f t="shared" si="456"/>
        <v xml:space="preserve">проверка пройдена</v>
      </c>
      <c r="U37" s="165" t="str">
        <f t="shared" si="456"/>
        <v xml:space="preserve">проверка пройдена</v>
      </c>
      <c r="V37" s="165" t="str">
        <f t="shared" si="456"/>
        <v xml:space="preserve">проверка пройдена</v>
      </c>
      <c r="W37" s="165" t="str">
        <f t="shared" si="456"/>
        <v xml:space="preserve">проверка пройдена</v>
      </c>
      <c r="X37" s="165" t="str">
        <f t="shared" si="456"/>
        <v xml:space="preserve">проверка пройдена</v>
      </c>
      <c r="Y37" s="165" t="str">
        <f t="shared" si="456"/>
        <v xml:space="preserve">проверка пройдена</v>
      </c>
      <c r="Z37" s="165" t="str">
        <f t="shared" si="456"/>
        <v xml:space="preserve">проверка пройдена</v>
      </c>
      <c r="AA37" s="165" t="str">
        <f t="shared" si="456"/>
        <v xml:space="preserve">проверка пройдена</v>
      </c>
      <c r="AB37" s="165" t="str">
        <f t="shared" si="456"/>
        <v xml:space="preserve">проверка пройдена</v>
      </c>
      <c r="AC37" s="165" t="str">
        <f t="shared" si="456"/>
        <v xml:space="preserve">проверка пройдена</v>
      </c>
      <c r="AD37" s="165" t="str">
        <f t="shared" si="456"/>
        <v xml:space="preserve">проверка пройдена</v>
      </c>
      <c r="AE37" s="165" t="str">
        <f t="shared" si="456"/>
        <v xml:space="preserve">проверка пройдена</v>
      </c>
      <c r="AF37" s="165" t="str">
        <f t="shared" si="456"/>
        <v xml:space="preserve">проверка пройдена</v>
      </c>
      <c r="AG37" s="166">
        <v>0</v>
      </c>
      <c r="AH37" s="147"/>
      <c r="AI37" s="147"/>
    </row>
    <row r="38" ht="30">
      <c r="A38" s="143"/>
      <c r="B38" s="143"/>
      <c r="C38" s="87" t="s">
        <v>1135</v>
      </c>
      <c r="D38" s="143" t="str">
        <f>#NAME?</f>
        <v xml:space="preserve">Повар, кондитер</v>
      </c>
      <c r="E38" s="154" t="s">
        <v>6</v>
      </c>
      <c r="F38" s="155" t="s">
        <v>7</v>
      </c>
      <c r="G38" s="156">
        <v>12</v>
      </c>
      <c r="H38" s="156">
        <v>8</v>
      </c>
      <c r="I38" s="156">
        <v>8</v>
      </c>
      <c r="J38" s="156">
        <v>8</v>
      </c>
      <c r="K38" s="156">
        <v>0</v>
      </c>
      <c r="L38" s="156">
        <v>0</v>
      </c>
      <c r="M38" s="156">
        <v>2</v>
      </c>
      <c r="N38" s="156">
        <v>0</v>
      </c>
      <c r="O38" s="156">
        <v>0</v>
      </c>
      <c r="P38" s="156">
        <v>2</v>
      </c>
      <c r="Q38" s="156">
        <v>0</v>
      </c>
      <c r="R38" s="156">
        <v>0</v>
      </c>
      <c r="S38" s="156">
        <v>0</v>
      </c>
      <c r="T38" s="156">
        <v>0</v>
      </c>
      <c r="U38" s="156">
        <v>0</v>
      </c>
      <c r="V38" s="156">
        <v>0</v>
      </c>
      <c r="W38" s="156">
        <v>0</v>
      </c>
      <c r="X38" s="156">
        <v>0</v>
      </c>
      <c r="Y38" s="156">
        <v>0</v>
      </c>
      <c r="Z38" s="156">
        <v>0</v>
      </c>
      <c r="AA38" s="156">
        <v>0</v>
      </c>
      <c r="AB38" s="156">
        <v>0</v>
      </c>
      <c r="AC38" s="156">
        <v>0</v>
      </c>
      <c r="AD38" s="156">
        <v>0</v>
      </c>
      <c r="AE38" s="156">
        <v>0</v>
      </c>
      <c r="AF38" s="156">
        <v>0</v>
      </c>
      <c r="AG38" s="229" t="s">
        <v>1381</v>
      </c>
      <c r="AH38" s="147" t="str">
        <f t="shared" si="452"/>
        <v xml:space="preserve">проверка пройдена</v>
      </c>
      <c r="AI38" s="147" t="str">
        <f t="shared" si="454"/>
        <v xml:space="preserve">проверка пройдена</v>
      </c>
    </row>
    <row r="39" ht="30">
      <c r="A39" s="143"/>
      <c r="B39" s="143"/>
      <c r="C39" s="87" t="s">
        <v>1135</v>
      </c>
      <c r="D39" s="143" t="str">
        <f>#NAME?</f>
        <v xml:space="preserve">Повар, кондитер</v>
      </c>
      <c r="E39" s="154" t="s">
        <v>14</v>
      </c>
      <c r="F39" s="158" t="s">
        <v>15</v>
      </c>
      <c r="G39" s="156">
        <v>0</v>
      </c>
      <c r="H39" s="156">
        <v>0</v>
      </c>
      <c r="I39" s="156">
        <v>0</v>
      </c>
      <c r="J39" s="156">
        <v>0</v>
      </c>
      <c r="K39" s="156">
        <v>0</v>
      </c>
      <c r="L39" s="156">
        <v>0</v>
      </c>
      <c r="M39" s="156">
        <v>0</v>
      </c>
      <c r="N39" s="156">
        <v>0</v>
      </c>
      <c r="O39" s="156">
        <v>0</v>
      </c>
      <c r="P39" s="156">
        <v>0</v>
      </c>
      <c r="Q39" s="156">
        <v>0</v>
      </c>
      <c r="R39" s="156">
        <v>0</v>
      </c>
      <c r="S39" s="156">
        <v>0</v>
      </c>
      <c r="T39" s="156">
        <v>0</v>
      </c>
      <c r="U39" s="156">
        <v>0</v>
      </c>
      <c r="V39" s="156">
        <v>0</v>
      </c>
      <c r="W39" s="156">
        <v>0</v>
      </c>
      <c r="X39" s="156">
        <v>0</v>
      </c>
      <c r="Y39" s="156">
        <v>0</v>
      </c>
      <c r="Z39" s="156">
        <v>0</v>
      </c>
      <c r="AA39" s="156">
        <v>0</v>
      </c>
      <c r="AB39" s="156">
        <v>0</v>
      </c>
      <c r="AC39" s="156">
        <v>0</v>
      </c>
      <c r="AD39" s="156">
        <v>0</v>
      </c>
      <c r="AE39" s="156">
        <v>0</v>
      </c>
      <c r="AF39" s="156">
        <v>0</v>
      </c>
      <c r="AG39" s="156">
        <v>0</v>
      </c>
      <c r="AH39" s="147" t="str">
        <f t="shared" si="452"/>
        <v xml:space="preserve">проверка пройдена</v>
      </c>
      <c r="AI39" s="147" t="str">
        <f t="shared" si="454"/>
        <v xml:space="preserve">проверка пройдена</v>
      </c>
    </row>
    <row r="40" ht="30">
      <c r="A40" s="143"/>
      <c r="B40" s="143"/>
      <c r="C40" s="87" t="s">
        <v>1135</v>
      </c>
      <c r="D40" s="143" t="str">
        <f>#NAME?</f>
        <v xml:space="preserve">Повар, кондитер</v>
      </c>
      <c r="E40" s="154" t="s">
        <v>22</v>
      </c>
      <c r="F40" s="158" t="s">
        <v>23</v>
      </c>
      <c r="G40" s="156">
        <v>0</v>
      </c>
      <c r="H40" s="156">
        <v>0</v>
      </c>
      <c r="I40" s="156">
        <v>0</v>
      </c>
      <c r="J40" s="156">
        <v>0</v>
      </c>
      <c r="K40" s="156">
        <v>0</v>
      </c>
      <c r="L40" s="156">
        <v>0</v>
      </c>
      <c r="M40" s="156">
        <v>0</v>
      </c>
      <c r="N40" s="156">
        <v>0</v>
      </c>
      <c r="O40" s="156">
        <v>0</v>
      </c>
      <c r="P40" s="156">
        <v>0</v>
      </c>
      <c r="Q40" s="156">
        <v>0</v>
      </c>
      <c r="R40" s="156">
        <v>0</v>
      </c>
      <c r="S40" s="156">
        <v>0</v>
      </c>
      <c r="T40" s="156">
        <v>0</v>
      </c>
      <c r="U40" s="156">
        <v>0</v>
      </c>
      <c r="V40" s="156">
        <v>0</v>
      </c>
      <c r="W40" s="156">
        <v>0</v>
      </c>
      <c r="X40" s="156">
        <v>0</v>
      </c>
      <c r="Y40" s="156"/>
      <c r="Z40" s="156">
        <v>0</v>
      </c>
      <c r="AA40" s="156">
        <v>0</v>
      </c>
      <c r="AB40" s="156">
        <v>0</v>
      </c>
      <c r="AC40" s="156">
        <v>0</v>
      </c>
      <c r="AD40" s="156">
        <v>0</v>
      </c>
      <c r="AE40" s="156">
        <v>0</v>
      </c>
      <c r="AF40" s="156">
        <v>0</v>
      </c>
      <c r="AG40" s="156">
        <v>0</v>
      </c>
      <c r="AH40" s="147" t="str">
        <f t="shared" si="452"/>
        <v xml:space="preserve">проверка пройдена</v>
      </c>
      <c r="AI40" s="147" t="str">
        <f t="shared" si="454"/>
        <v xml:space="preserve">проверка пройдена</v>
      </c>
    </row>
    <row r="41" ht="30">
      <c r="A41" s="143"/>
      <c r="B41" s="143"/>
      <c r="C41" s="87" t="s">
        <v>1135</v>
      </c>
      <c r="D41" s="143" t="str">
        <f>#NAME?</f>
        <v xml:space="preserve">Повар, кондитер</v>
      </c>
      <c r="E41" s="154" t="s">
        <v>29</v>
      </c>
      <c r="F41" s="158" t="s">
        <v>30</v>
      </c>
      <c r="G41" s="156">
        <v>0</v>
      </c>
      <c r="H41" s="156">
        <v>0</v>
      </c>
      <c r="I41" s="156">
        <v>0</v>
      </c>
      <c r="J41" s="156">
        <v>0</v>
      </c>
      <c r="K41" s="156">
        <v>0</v>
      </c>
      <c r="L41" s="156">
        <v>0</v>
      </c>
      <c r="M41" s="156">
        <v>0</v>
      </c>
      <c r="N41" s="156">
        <v>0</v>
      </c>
      <c r="O41" s="156">
        <v>0</v>
      </c>
      <c r="P41" s="156">
        <v>0</v>
      </c>
      <c r="Q41" s="156">
        <v>0</v>
      </c>
      <c r="R41" s="156">
        <v>0</v>
      </c>
      <c r="S41" s="156">
        <v>0</v>
      </c>
      <c r="T41" s="156">
        <v>0</v>
      </c>
      <c r="U41" s="156">
        <v>0</v>
      </c>
      <c r="V41" s="156">
        <v>0</v>
      </c>
      <c r="W41" s="156"/>
      <c r="X41" s="156">
        <v>0</v>
      </c>
      <c r="Y41" s="156">
        <v>0</v>
      </c>
      <c r="Z41" s="156">
        <v>0</v>
      </c>
      <c r="AA41" s="156">
        <v>0</v>
      </c>
      <c r="AB41" s="156">
        <v>0</v>
      </c>
      <c r="AC41" s="156">
        <v>0</v>
      </c>
      <c r="AD41" s="156">
        <v>0</v>
      </c>
      <c r="AE41" s="156">
        <v>0</v>
      </c>
      <c r="AF41" s="156">
        <v>0</v>
      </c>
      <c r="AG41" s="156">
        <v>0</v>
      </c>
      <c r="AH41" s="147" t="str">
        <f t="shared" si="452"/>
        <v xml:space="preserve">проверка пройдена</v>
      </c>
      <c r="AI41" s="147" t="str">
        <f t="shared" si="454"/>
        <v xml:space="preserve">проверка пройдена</v>
      </c>
    </row>
    <row r="42" ht="15">
      <c r="A42" s="143"/>
      <c r="B42" s="143"/>
      <c r="C42" s="87" t="s">
        <v>1135</v>
      </c>
      <c r="D42" s="143" t="str">
        <f>#NAME?</f>
        <v xml:space="preserve">Повар, кондитер</v>
      </c>
      <c r="E42" s="154" t="s">
        <v>36</v>
      </c>
      <c r="F42" s="158" t="s">
        <v>37</v>
      </c>
      <c r="G42" s="156">
        <v>0</v>
      </c>
      <c r="H42" s="156">
        <v>0</v>
      </c>
      <c r="I42" s="156">
        <v>0</v>
      </c>
      <c r="J42" s="156">
        <v>0</v>
      </c>
      <c r="K42" s="156">
        <v>0</v>
      </c>
      <c r="L42" s="156">
        <v>0</v>
      </c>
      <c r="M42" s="156"/>
      <c r="N42" s="156">
        <v>0</v>
      </c>
      <c r="O42" s="156">
        <v>0</v>
      </c>
      <c r="P42" s="156">
        <v>0</v>
      </c>
      <c r="Q42" s="156">
        <v>0</v>
      </c>
      <c r="R42" s="156">
        <v>0</v>
      </c>
      <c r="S42" s="156">
        <v>0</v>
      </c>
      <c r="T42" s="156">
        <v>0</v>
      </c>
      <c r="U42" s="156">
        <v>0</v>
      </c>
      <c r="V42" s="156">
        <v>0</v>
      </c>
      <c r="W42" s="156">
        <v>0</v>
      </c>
      <c r="X42" s="156">
        <v>0</v>
      </c>
      <c r="Y42" s="156">
        <v>0</v>
      </c>
      <c r="Z42" s="156">
        <v>0</v>
      </c>
      <c r="AA42" s="156">
        <v>0</v>
      </c>
      <c r="AB42" s="156">
        <v>0</v>
      </c>
      <c r="AC42" s="156">
        <v>0</v>
      </c>
      <c r="AD42" s="156">
        <v>0</v>
      </c>
      <c r="AE42" s="156">
        <v>0</v>
      </c>
      <c r="AF42" s="156">
        <v>0</v>
      </c>
      <c r="AG42" s="156">
        <v>0</v>
      </c>
      <c r="AH42" s="147" t="str">
        <f t="shared" si="452"/>
        <v xml:space="preserve">проверка пройдена</v>
      </c>
      <c r="AI42" s="147" t="str">
        <f t="shared" si="454"/>
        <v xml:space="preserve">проверка пройдена</v>
      </c>
    </row>
    <row r="43" ht="60">
      <c r="A43" s="143"/>
      <c r="B43" s="143"/>
      <c r="C43" s="87" t="s">
        <v>1135</v>
      </c>
      <c r="D43" s="143" t="str">
        <f>#NAME?</f>
        <v xml:space="preserve">Повар, кондитер</v>
      </c>
      <c r="E43" s="153" t="s">
        <v>42</v>
      </c>
      <c r="F43" s="159" t="s">
        <v>43</v>
      </c>
      <c r="G43" s="156">
        <f>G39+G41</f>
        <v>0</v>
      </c>
      <c r="H43" s="156">
        <v>0</v>
      </c>
      <c r="I43" s="156">
        <f t="shared" ref="I43:AE43" si="457">I39+I41</f>
        <v>0</v>
      </c>
      <c r="J43" s="156">
        <v>0</v>
      </c>
      <c r="K43" s="156">
        <f t="shared" si="457"/>
        <v>0</v>
      </c>
      <c r="L43" s="156">
        <v>0</v>
      </c>
      <c r="M43" s="156">
        <f t="shared" si="457"/>
        <v>0</v>
      </c>
      <c r="N43" s="156">
        <v>0</v>
      </c>
      <c r="O43" s="156">
        <f t="shared" si="457"/>
        <v>0</v>
      </c>
      <c r="P43" s="156">
        <v>0</v>
      </c>
      <c r="Q43" s="156">
        <v>0</v>
      </c>
      <c r="R43" s="156">
        <v>0</v>
      </c>
      <c r="S43" s="156">
        <f t="shared" si="457"/>
        <v>0</v>
      </c>
      <c r="T43" s="156">
        <v>0</v>
      </c>
      <c r="U43" s="156">
        <v>0</v>
      </c>
      <c r="V43" s="156">
        <v>0</v>
      </c>
      <c r="W43" s="156">
        <v>0</v>
      </c>
      <c r="X43" s="156">
        <v>0</v>
      </c>
      <c r="Y43" s="156">
        <v>0</v>
      </c>
      <c r="Z43" s="156">
        <v>0</v>
      </c>
      <c r="AA43" s="156">
        <v>0</v>
      </c>
      <c r="AB43" s="156">
        <v>0</v>
      </c>
      <c r="AC43" s="156">
        <v>0</v>
      </c>
      <c r="AD43" s="156">
        <v>0</v>
      </c>
      <c r="AE43" s="156">
        <f t="shared" si="457"/>
        <v>0</v>
      </c>
      <c r="AF43" s="156">
        <v>0</v>
      </c>
      <c r="AG43" s="156">
        <v>0</v>
      </c>
      <c r="AH43" s="147" t="str">
        <f t="shared" si="452"/>
        <v xml:space="preserve">проверка пройдена</v>
      </c>
      <c r="AI43" s="147" t="str">
        <f t="shared" si="454"/>
        <v xml:space="preserve">проверка пройдена</v>
      </c>
    </row>
    <row r="44" ht="75">
      <c r="A44" s="143"/>
      <c r="B44" s="143"/>
      <c r="C44" s="87" t="s">
        <v>1135</v>
      </c>
      <c r="D44" s="143" t="str">
        <f>#NAME?</f>
        <v xml:space="preserve">Повар, кондитер</v>
      </c>
      <c r="E44" s="153" t="s">
        <v>48</v>
      </c>
      <c r="F44" s="159" t="s">
        <v>49</v>
      </c>
      <c r="G44" s="156">
        <v>0</v>
      </c>
      <c r="H44" s="156">
        <v>0</v>
      </c>
      <c r="I44" s="156">
        <v>0</v>
      </c>
      <c r="J44" s="156">
        <v>0</v>
      </c>
      <c r="K44" s="156">
        <v>0</v>
      </c>
      <c r="L44" s="156">
        <v>0</v>
      </c>
      <c r="M44" s="156">
        <v>0</v>
      </c>
      <c r="N44" s="156">
        <v>0</v>
      </c>
      <c r="O44" s="156">
        <v>0</v>
      </c>
      <c r="P44" s="156">
        <v>0</v>
      </c>
      <c r="Q44" s="156">
        <v>0</v>
      </c>
      <c r="R44" s="156">
        <v>0</v>
      </c>
      <c r="S44" s="156">
        <v>0</v>
      </c>
      <c r="T44" s="156">
        <v>0</v>
      </c>
      <c r="U44" s="156">
        <v>0</v>
      </c>
      <c r="V44" s="156">
        <v>0</v>
      </c>
      <c r="W44" s="156">
        <v>0</v>
      </c>
      <c r="X44" s="156">
        <v>0</v>
      </c>
      <c r="Y44" s="156">
        <v>0</v>
      </c>
      <c r="Z44" s="156">
        <v>0</v>
      </c>
      <c r="AA44" s="156">
        <v>0</v>
      </c>
      <c r="AB44" s="156">
        <v>0</v>
      </c>
      <c r="AC44" s="156">
        <v>0</v>
      </c>
      <c r="AD44" s="156">
        <v>0</v>
      </c>
      <c r="AE44" s="156">
        <v>0</v>
      </c>
      <c r="AF44" s="156">
        <v>0</v>
      </c>
      <c r="AG44" s="156">
        <v>0</v>
      </c>
      <c r="AH44" s="147" t="str">
        <f t="shared" si="452"/>
        <v xml:space="preserve">проверка пройдена</v>
      </c>
      <c r="AI44" s="147" t="str">
        <f t="shared" si="454"/>
        <v xml:space="preserve">проверка пройдена</v>
      </c>
    </row>
    <row r="45" ht="15">
      <c r="A45" s="143"/>
      <c r="B45" s="143"/>
      <c r="C45" s="87" t="s">
        <v>1135</v>
      </c>
      <c r="D45" s="143" t="str">
        <f>#NAME?</f>
        <v xml:space="preserve">Повар, кондитер</v>
      </c>
      <c r="E45" s="153" t="s">
        <v>54</v>
      </c>
      <c r="F45" s="159" t="s">
        <v>55</v>
      </c>
      <c r="G45" s="156">
        <v>0</v>
      </c>
      <c r="H45" s="156">
        <v>0</v>
      </c>
      <c r="I45" s="156">
        <v>0</v>
      </c>
      <c r="J45" s="156">
        <v>0</v>
      </c>
      <c r="K45" s="156">
        <v>0</v>
      </c>
      <c r="L45" s="156">
        <v>0</v>
      </c>
      <c r="M45" s="156">
        <v>0</v>
      </c>
      <c r="N45" s="156">
        <v>0</v>
      </c>
      <c r="O45" s="156">
        <v>0</v>
      </c>
      <c r="P45" s="156">
        <v>0</v>
      </c>
      <c r="Q45" s="156">
        <v>0</v>
      </c>
      <c r="R45" s="156">
        <v>0</v>
      </c>
      <c r="S45" s="156">
        <v>0</v>
      </c>
      <c r="T45" s="156">
        <v>0</v>
      </c>
      <c r="U45" s="156">
        <v>0</v>
      </c>
      <c r="V45" s="156">
        <v>0</v>
      </c>
      <c r="W45" s="156">
        <v>0</v>
      </c>
      <c r="X45" s="156">
        <v>0</v>
      </c>
      <c r="Y45" s="156">
        <v>0</v>
      </c>
      <c r="Z45" s="156">
        <v>0</v>
      </c>
      <c r="AA45" s="156">
        <v>0</v>
      </c>
      <c r="AB45" s="156">
        <v>0</v>
      </c>
      <c r="AC45" s="156">
        <v>0</v>
      </c>
      <c r="AD45" s="156">
        <v>0</v>
      </c>
      <c r="AE45" s="156">
        <v>0</v>
      </c>
      <c r="AF45" s="156">
        <v>0</v>
      </c>
      <c r="AG45" s="156">
        <v>0</v>
      </c>
      <c r="AH45" s="147" t="str">
        <f t="shared" si="452"/>
        <v xml:space="preserve">проверка пройдена</v>
      </c>
      <c r="AI45" s="147" t="str">
        <f t="shared" si="454"/>
        <v xml:space="preserve">проверка пройдена</v>
      </c>
    </row>
    <row r="46" ht="15">
      <c r="A46" s="143"/>
      <c r="B46" s="143"/>
      <c r="C46" s="87" t="s">
        <v>1135</v>
      </c>
      <c r="D46" s="143" t="str">
        <f>#NAME?</f>
        <v xml:space="preserve">Повар, кондитер</v>
      </c>
      <c r="E46" s="153" t="s">
        <v>60</v>
      </c>
      <c r="F46" s="159" t="s">
        <v>61</v>
      </c>
      <c r="G46" s="156">
        <v>0</v>
      </c>
      <c r="H46" s="156">
        <v>0</v>
      </c>
      <c r="I46" s="156">
        <v>0</v>
      </c>
      <c r="J46" s="156">
        <v>0</v>
      </c>
      <c r="K46" s="156">
        <v>0</v>
      </c>
      <c r="L46" s="156">
        <v>0</v>
      </c>
      <c r="M46" s="156">
        <v>0</v>
      </c>
      <c r="N46" s="156">
        <v>0</v>
      </c>
      <c r="O46" s="156">
        <v>0</v>
      </c>
      <c r="P46" s="156">
        <v>0</v>
      </c>
      <c r="Q46" s="156">
        <v>0</v>
      </c>
      <c r="R46" s="156">
        <v>0</v>
      </c>
      <c r="S46" s="156">
        <v>0</v>
      </c>
      <c r="T46" s="156">
        <v>0</v>
      </c>
      <c r="U46" s="156">
        <v>0</v>
      </c>
      <c r="V46" s="156">
        <v>0</v>
      </c>
      <c r="W46" s="156">
        <v>0</v>
      </c>
      <c r="X46" s="156">
        <v>0</v>
      </c>
      <c r="Y46" s="156">
        <v>0</v>
      </c>
      <c r="Z46" s="156">
        <v>0</v>
      </c>
      <c r="AA46" s="156">
        <v>0</v>
      </c>
      <c r="AB46" s="156">
        <v>0</v>
      </c>
      <c r="AC46" s="156">
        <v>0</v>
      </c>
      <c r="AD46" s="156">
        <v>0</v>
      </c>
      <c r="AE46" s="156">
        <v>0</v>
      </c>
      <c r="AF46" s="156">
        <v>0</v>
      </c>
      <c r="AG46" s="156">
        <v>0</v>
      </c>
      <c r="AH46" s="147" t="str">
        <f t="shared" si="452"/>
        <v xml:space="preserve">проверка пройдена</v>
      </c>
      <c r="AI46" s="147" t="str">
        <f t="shared" si="454"/>
        <v xml:space="preserve">проверка пройдена</v>
      </c>
    </row>
    <row r="47" ht="15">
      <c r="A47" s="143"/>
      <c r="B47" s="143"/>
      <c r="C47" s="87" t="s">
        <v>1135</v>
      </c>
      <c r="D47" s="143" t="str">
        <f>#NAME?</f>
        <v xml:space="preserve">Повар, кондитер</v>
      </c>
      <c r="E47" s="160" t="s">
        <v>65</v>
      </c>
      <c r="F47" s="161" t="s">
        <v>66</v>
      </c>
      <c r="G47" s="156">
        <v>0</v>
      </c>
      <c r="H47" s="156">
        <v>0</v>
      </c>
      <c r="I47" s="156">
        <v>0</v>
      </c>
      <c r="J47" s="156">
        <v>0</v>
      </c>
      <c r="K47" s="156">
        <v>0</v>
      </c>
      <c r="L47" s="156">
        <v>0</v>
      </c>
      <c r="M47" s="156"/>
      <c r="N47" s="156">
        <v>0</v>
      </c>
      <c r="O47" s="156">
        <v>0</v>
      </c>
      <c r="P47" s="156">
        <v>0</v>
      </c>
      <c r="Q47" s="156">
        <v>0</v>
      </c>
      <c r="R47" s="156">
        <v>0</v>
      </c>
      <c r="S47" s="156">
        <v>0</v>
      </c>
      <c r="T47" s="156">
        <v>0</v>
      </c>
      <c r="U47" s="156">
        <v>0</v>
      </c>
      <c r="V47" s="156">
        <v>0</v>
      </c>
      <c r="W47" s="156">
        <v>0</v>
      </c>
      <c r="X47" s="156">
        <v>0</v>
      </c>
      <c r="Y47" s="156">
        <v>0</v>
      </c>
      <c r="Z47" s="156">
        <v>0</v>
      </c>
      <c r="AA47" s="156"/>
      <c r="AB47" s="156">
        <v>0</v>
      </c>
      <c r="AC47" s="156">
        <v>0</v>
      </c>
      <c r="AD47" s="156">
        <v>0</v>
      </c>
      <c r="AE47" s="156">
        <v>0</v>
      </c>
      <c r="AF47" s="156">
        <v>0</v>
      </c>
      <c r="AG47" s="156">
        <v>0</v>
      </c>
      <c r="AH47" s="147" t="str">
        <f t="shared" si="452"/>
        <v xml:space="preserve">проверка пройдена</v>
      </c>
      <c r="AI47" s="147" t="str">
        <f t="shared" si="454"/>
        <v xml:space="preserve">проверка пройдена</v>
      </c>
    </row>
    <row r="48" ht="30">
      <c r="A48" s="143"/>
      <c r="B48" s="143"/>
      <c r="C48" s="87" t="s">
        <v>1135</v>
      </c>
      <c r="D48" s="143" t="str">
        <f>#NAME?</f>
        <v xml:space="preserve">Повар, кондитер</v>
      </c>
      <c r="E48" s="160" t="s">
        <v>70</v>
      </c>
      <c r="F48" s="161" t="s">
        <v>71</v>
      </c>
      <c r="G48" s="156">
        <v>0</v>
      </c>
      <c r="H48" s="156">
        <v>0</v>
      </c>
      <c r="I48" s="156">
        <v>0</v>
      </c>
      <c r="J48" s="156">
        <v>0</v>
      </c>
      <c r="K48" s="156">
        <v>0</v>
      </c>
      <c r="L48" s="156">
        <v>0</v>
      </c>
      <c r="M48" s="156">
        <v>0</v>
      </c>
      <c r="N48" s="156">
        <v>0</v>
      </c>
      <c r="O48" s="156">
        <v>0</v>
      </c>
      <c r="P48" s="156">
        <v>0</v>
      </c>
      <c r="Q48" s="156">
        <v>0</v>
      </c>
      <c r="R48" s="156">
        <v>0</v>
      </c>
      <c r="S48" s="156">
        <v>0</v>
      </c>
      <c r="T48" s="156">
        <v>0</v>
      </c>
      <c r="U48" s="156">
        <v>0</v>
      </c>
      <c r="V48" s="156">
        <v>0</v>
      </c>
      <c r="W48" s="156">
        <v>0</v>
      </c>
      <c r="X48" s="156">
        <v>0</v>
      </c>
      <c r="Y48" s="156">
        <v>0</v>
      </c>
      <c r="Z48" s="156">
        <v>0</v>
      </c>
      <c r="AA48" s="156">
        <v>0</v>
      </c>
      <c r="AB48" s="156">
        <v>0</v>
      </c>
      <c r="AC48" s="156">
        <v>0</v>
      </c>
      <c r="AD48" s="156">
        <v>0</v>
      </c>
      <c r="AE48" s="156">
        <v>0</v>
      </c>
      <c r="AF48" s="156">
        <v>0</v>
      </c>
      <c r="AG48" s="156">
        <v>0</v>
      </c>
      <c r="AH48" s="147" t="str">
        <f t="shared" si="452"/>
        <v xml:space="preserve">проверка пройдена</v>
      </c>
      <c r="AI48" s="147" t="str">
        <f t="shared" si="454"/>
        <v xml:space="preserve">проверка пройдена</v>
      </c>
    </row>
    <row r="49" ht="30">
      <c r="A49" s="143"/>
      <c r="B49" s="143"/>
      <c r="C49" s="87" t="s">
        <v>1135</v>
      </c>
      <c r="D49" s="143" t="str">
        <f>#NAME?</f>
        <v xml:space="preserve">Повар, кондитер</v>
      </c>
      <c r="E49" s="160" t="s">
        <v>75</v>
      </c>
      <c r="F49" s="161" t="s">
        <v>76</v>
      </c>
      <c r="G49" s="156">
        <v>0</v>
      </c>
      <c r="H49" s="156">
        <v>0</v>
      </c>
      <c r="I49" s="156">
        <v>0</v>
      </c>
      <c r="J49" s="156">
        <v>0</v>
      </c>
      <c r="K49" s="156">
        <v>0</v>
      </c>
      <c r="L49" s="156">
        <v>0</v>
      </c>
      <c r="M49" s="156">
        <v>0</v>
      </c>
      <c r="N49" s="156">
        <v>0</v>
      </c>
      <c r="O49" s="156">
        <v>0</v>
      </c>
      <c r="P49" s="156">
        <v>0</v>
      </c>
      <c r="Q49" s="156">
        <v>0</v>
      </c>
      <c r="R49" s="156">
        <v>0</v>
      </c>
      <c r="S49" s="156">
        <v>0</v>
      </c>
      <c r="T49" s="156">
        <v>0</v>
      </c>
      <c r="U49" s="156">
        <v>0</v>
      </c>
      <c r="V49" s="156">
        <v>0</v>
      </c>
      <c r="W49" s="156">
        <v>0</v>
      </c>
      <c r="X49" s="156">
        <v>0</v>
      </c>
      <c r="Y49" s="156">
        <v>0</v>
      </c>
      <c r="Z49" s="156">
        <v>0</v>
      </c>
      <c r="AA49" s="156">
        <v>0</v>
      </c>
      <c r="AB49" s="156">
        <v>0</v>
      </c>
      <c r="AC49" s="156">
        <v>0</v>
      </c>
      <c r="AD49" s="156">
        <v>0</v>
      </c>
      <c r="AE49" s="156">
        <v>0</v>
      </c>
      <c r="AF49" s="156">
        <v>0</v>
      </c>
      <c r="AG49" s="156">
        <v>0</v>
      </c>
      <c r="AH49" s="147" t="str">
        <f t="shared" si="452"/>
        <v xml:space="preserve">проверка пройдена</v>
      </c>
      <c r="AI49" s="147" t="str">
        <f t="shared" si="454"/>
        <v xml:space="preserve">проверка пройдена</v>
      </c>
    </row>
    <row r="50" ht="30">
      <c r="A50" s="143"/>
      <c r="B50" s="143"/>
      <c r="C50" s="87" t="s">
        <v>1135</v>
      </c>
      <c r="D50" s="143" t="str">
        <f>#NAME?</f>
        <v xml:space="preserve">Повар, кондитер</v>
      </c>
      <c r="E50" s="160" t="s">
        <v>80</v>
      </c>
      <c r="F50" s="161" t="s">
        <v>81</v>
      </c>
      <c r="G50" s="156">
        <v>0</v>
      </c>
      <c r="H50" s="156">
        <v>0</v>
      </c>
      <c r="I50" s="156">
        <v>0</v>
      </c>
      <c r="J50" s="156">
        <v>0</v>
      </c>
      <c r="K50" s="156"/>
      <c r="L50" s="156">
        <v>0</v>
      </c>
      <c r="M50" s="156">
        <v>0</v>
      </c>
      <c r="N50" s="156">
        <v>0</v>
      </c>
      <c r="O50" s="156">
        <v>0</v>
      </c>
      <c r="P50" s="156">
        <v>0</v>
      </c>
      <c r="Q50" s="156">
        <v>0</v>
      </c>
      <c r="R50" s="156">
        <v>0</v>
      </c>
      <c r="S50" s="156">
        <v>0</v>
      </c>
      <c r="T50" s="156">
        <v>0</v>
      </c>
      <c r="U50" s="156">
        <v>0</v>
      </c>
      <c r="V50" s="156">
        <v>0</v>
      </c>
      <c r="W50" s="156">
        <v>0</v>
      </c>
      <c r="X50" s="156">
        <v>0</v>
      </c>
      <c r="Y50" s="156"/>
      <c r="Z50" s="156">
        <v>0</v>
      </c>
      <c r="AA50" s="156">
        <v>0</v>
      </c>
      <c r="AB50" s="156">
        <v>0</v>
      </c>
      <c r="AC50" s="156">
        <v>0</v>
      </c>
      <c r="AD50" s="156">
        <v>0</v>
      </c>
      <c r="AE50" s="156">
        <v>0</v>
      </c>
      <c r="AF50" s="156">
        <v>0</v>
      </c>
      <c r="AG50" s="156">
        <v>0</v>
      </c>
      <c r="AH50" s="147" t="str">
        <f t="shared" si="452"/>
        <v xml:space="preserve">проверка пройдена</v>
      </c>
      <c r="AI50" s="147" t="str">
        <f t="shared" si="454"/>
        <v xml:space="preserve">проверка пройдена</v>
      </c>
    </row>
    <row r="51" ht="60">
      <c r="A51" s="143"/>
      <c r="B51" s="143"/>
      <c r="C51" s="87" t="s">
        <v>1135</v>
      </c>
      <c r="D51" s="143" t="str">
        <f>#NAME?</f>
        <v xml:space="preserve">Повар, кондитер</v>
      </c>
      <c r="E51" s="153" t="s">
        <v>85</v>
      </c>
      <c r="F51" s="162" t="s">
        <v>86</v>
      </c>
      <c r="G51" s="156">
        <v>0</v>
      </c>
      <c r="H51" s="156">
        <v>0</v>
      </c>
      <c r="I51" s="156">
        <v>0</v>
      </c>
      <c r="J51" s="156">
        <v>0</v>
      </c>
      <c r="K51" s="156"/>
      <c r="L51" s="156">
        <v>0</v>
      </c>
      <c r="M51" s="156">
        <v>0</v>
      </c>
      <c r="N51" s="156">
        <v>0</v>
      </c>
      <c r="O51" s="156">
        <v>0</v>
      </c>
      <c r="P51" s="156">
        <v>0</v>
      </c>
      <c r="Q51" s="156">
        <v>0</v>
      </c>
      <c r="R51" s="156">
        <v>0</v>
      </c>
      <c r="S51" s="156">
        <v>0</v>
      </c>
      <c r="T51" s="156">
        <v>0</v>
      </c>
      <c r="U51" s="156">
        <v>0</v>
      </c>
      <c r="V51" s="156">
        <v>0</v>
      </c>
      <c r="W51" s="156">
        <v>0</v>
      </c>
      <c r="X51" s="156">
        <v>0</v>
      </c>
      <c r="Y51" s="156">
        <v>0</v>
      </c>
      <c r="Z51" s="156">
        <v>0</v>
      </c>
      <c r="AA51" s="156">
        <v>0</v>
      </c>
      <c r="AB51" s="156">
        <v>0</v>
      </c>
      <c r="AC51" s="156">
        <v>0</v>
      </c>
      <c r="AD51" s="156">
        <v>0</v>
      </c>
      <c r="AE51" s="156">
        <v>0</v>
      </c>
      <c r="AF51" s="156">
        <v>0</v>
      </c>
      <c r="AG51" s="156">
        <v>0</v>
      </c>
      <c r="AH51" s="147" t="str">
        <f t="shared" si="452"/>
        <v xml:space="preserve">проверка пройдена</v>
      </c>
      <c r="AI51" s="147" t="str">
        <f t="shared" si="454"/>
        <v xml:space="preserve">проверка пройдена</v>
      </c>
    </row>
    <row r="52" ht="75">
      <c r="A52" s="143"/>
      <c r="B52" s="143"/>
      <c r="C52" s="87" t="s">
        <v>1135</v>
      </c>
      <c r="D52" s="143" t="str">
        <f>#NAME?</f>
        <v xml:space="preserve">Повар, кондитер</v>
      </c>
      <c r="E52" s="153" t="s">
        <v>90</v>
      </c>
      <c r="F52" s="162" t="s">
        <v>91</v>
      </c>
      <c r="G52" s="156">
        <v>0</v>
      </c>
      <c r="H52" s="156">
        <v>0</v>
      </c>
      <c r="I52" s="156">
        <v>0</v>
      </c>
      <c r="J52" s="156">
        <v>0</v>
      </c>
      <c r="K52" s="156">
        <v>0</v>
      </c>
      <c r="L52" s="156">
        <v>0</v>
      </c>
      <c r="M52" s="156">
        <v>0</v>
      </c>
      <c r="N52" s="156">
        <v>0</v>
      </c>
      <c r="O52" s="156">
        <v>0</v>
      </c>
      <c r="P52" s="156">
        <v>0</v>
      </c>
      <c r="Q52" s="156">
        <v>0</v>
      </c>
      <c r="R52" s="156">
        <v>0</v>
      </c>
      <c r="S52" s="156">
        <v>0</v>
      </c>
      <c r="T52" s="156">
        <v>0</v>
      </c>
      <c r="U52" s="156">
        <v>0</v>
      </c>
      <c r="V52" s="156">
        <v>0</v>
      </c>
      <c r="W52" s="156">
        <v>0</v>
      </c>
      <c r="X52" s="156">
        <v>0</v>
      </c>
      <c r="Y52" s="156">
        <v>0</v>
      </c>
      <c r="Z52" s="156">
        <v>0</v>
      </c>
      <c r="AA52" s="156">
        <v>0</v>
      </c>
      <c r="AB52" s="156">
        <v>0</v>
      </c>
      <c r="AC52" s="156">
        <v>0</v>
      </c>
      <c r="AD52" s="156">
        <v>0</v>
      </c>
      <c r="AE52" s="156">
        <v>0</v>
      </c>
      <c r="AF52" s="156">
        <v>0</v>
      </c>
      <c r="AG52" s="156">
        <v>0</v>
      </c>
      <c r="AH52" s="147" t="str">
        <f t="shared" si="452"/>
        <v xml:space="preserve">проверка пройдена</v>
      </c>
      <c r="AI52" s="147" t="str">
        <f t="shared" si="454"/>
        <v xml:space="preserve">проверка пройдена</v>
      </c>
    </row>
    <row r="53" ht="30">
      <c r="A53" s="143"/>
      <c r="B53" s="143"/>
      <c r="C53" s="87" t="s">
        <v>1135</v>
      </c>
      <c r="D53" s="143" t="str">
        <f>#NAME?</f>
        <v xml:space="preserve">Повар, кондитер</v>
      </c>
      <c r="E53" s="163" t="s">
        <v>1331</v>
      </c>
      <c r="F53" s="164" t="s">
        <v>1362</v>
      </c>
      <c r="G53" s="165" t="str">
        <f>IF(AND(G39&lt;=G38,G40&lt;=G39,G41&lt;=G38,G42&lt;=G38,G43=(G39+G41),G43=(G44+G45+G46+G47+G48+G49+G50),G51&lt;=G43,G52&lt;=G43,(G39+G41)&lt;=G38,G44&lt;=G43,G45&lt;=G43,G46&lt;=G43,G47&lt;=G43,G48&lt;=G43,G49&lt;=G43,G50&lt;=G43,G51&lt;=G42,G51&lt;=G43),"проверка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H53" s="165" t="str">
        <f t="shared" si="456"/>
        <v xml:space="preserve">проверка пройдена</v>
      </c>
      <c r="I53" s="165" t="str">
        <f t="shared" si="456"/>
        <v xml:space="preserve">проверка пройдена</v>
      </c>
      <c r="J53" s="165" t="str">
        <f t="shared" si="456"/>
        <v xml:space="preserve">проверка пройдена</v>
      </c>
      <c r="K53" s="165" t="str">
        <f t="shared" si="456"/>
        <v xml:space="preserve">проверка пройдена</v>
      </c>
      <c r="L53" s="165" t="str">
        <f t="shared" si="456"/>
        <v xml:space="preserve">проверка пройдена</v>
      </c>
      <c r="M53" s="165"/>
      <c r="N53" s="165" t="str">
        <f t="shared" si="456"/>
        <v xml:space="preserve">проверка пройдена</v>
      </c>
      <c r="O53" s="165" t="str">
        <f t="shared" si="456"/>
        <v xml:space="preserve">проверка пройдена</v>
      </c>
      <c r="P53" s="165" t="str">
        <f t="shared" si="456"/>
        <v xml:space="preserve">проверка пройдена</v>
      </c>
      <c r="Q53" s="165"/>
      <c r="R53" s="165" t="str">
        <f t="shared" si="456"/>
        <v xml:space="preserve">проверка пройдена</v>
      </c>
      <c r="S53" s="165" t="str">
        <f t="shared" si="456"/>
        <v xml:space="preserve">проверка пройдена</v>
      </c>
      <c r="T53" s="165" t="str">
        <f t="shared" si="456"/>
        <v xml:space="preserve">проверка пройдена</v>
      </c>
      <c r="U53" s="165" t="str">
        <f t="shared" si="456"/>
        <v xml:space="preserve">проверка пройдена</v>
      </c>
      <c r="V53" s="165" t="str">
        <f t="shared" si="456"/>
        <v xml:space="preserve">проверка пройдена</v>
      </c>
      <c r="W53" s="165" t="str">
        <f t="shared" si="456"/>
        <v xml:space="preserve">проверка пройдена</v>
      </c>
      <c r="X53" s="165" t="str">
        <f t="shared" si="456"/>
        <v xml:space="preserve">проверка пройдена</v>
      </c>
      <c r="Y53" s="165" t="str">
        <f t="shared" si="456"/>
        <v xml:space="preserve">проверка пройдена</v>
      </c>
      <c r="Z53" s="165" t="str">
        <f t="shared" si="456"/>
        <v xml:space="preserve">проверка пройдена</v>
      </c>
      <c r="AA53" s="165" t="str">
        <f t="shared" si="456"/>
        <v xml:space="preserve">проверка пройдена</v>
      </c>
      <c r="AB53" s="165" t="str">
        <f t="shared" si="456"/>
        <v xml:space="preserve">проверка пройдена</v>
      </c>
      <c r="AC53" s="165" t="str">
        <f t="shared" si="456"/>
        <v xml:space="preserve">проверка пройдена</v>
      </c>
      <c r="AD53" s="165" t="str">
        <f t="shared" si="456"/>
        <v xml:space="preserve">проверка пройдена</v>
      </c>
      <c r="AE53" s="165" t="str">
        <f t="shared" si="456"/>
        <v xml:space="preserve">проверка пройдена</v>
      </c>
      <c r="AF53" s="165"/>
      <c r="AG53" s="166"/>
      <c r="AH53" s="147"/>
      <c r="AI53" s="147"/>
    </row>
    <row r="54" ht="30">
      <c r="C54" s="141"/>
      <c r="D54" s="230"/>
      <c r="E54" s="231"/>
      <c r="F54" s="155" t="s">
        <v>7</v>
      </c>
      <c r="G54" s="231">
        <v>55</v>
      </c>
      <c r="H54" s="231">
        <v>39</v>
      </c>
      <c r="I54" s="231">
        <v>29</v>
      </c>
      <c r="J54" s="231">
        <v>28</v>
      </c>
      <c r="K54" s="231">
        <v>0</v>
      </c>
      <c r="L54" s="231">
        <v>0</v>
      </c>
      <c r="M54" s="231">
        <v>3</v>
      </c>
      <c r="N54" s="231">
        <v>5</v>
      </c>
      <c r="O54" s="231">
        <v>0</v>
      </c>
      <c r="P54" s="231">
        <v>0</v>
      </c>
      <c r="Q54" s="231">
        <v>2</v>
      </c>
      <c r="R54" s="231">
        <v>0</v>
      </c>
      <c r="S54" s="231"/>
      <c r="T54" s="231">
        <v>0</v>
      </c>
      <c r="U54" s="231">
        <v>0</v>
      </c>
      <c r="V54" s="231">
        <v>0</v>
      </c>
      <c r="W54" s="231">
        <v>0</v>
      </c>
      <c r="X54" s="231">
        <v>0</v>
      </c>
      <c r="Y54" s="231">
        <v>0</v>
      </c>
      <c r="Z54" s="231">
        <v>0</v>
      </c>
      <c r="AA54" s="231">
        <v>1</v>
      </c>
      <c r="AB54" s="231">
        <v>0</v>
      </c>
      <c r="AC54" s="231">
        <v>0</v>
      </c>
      <c r="AD54" s="231">
        <v>0</v>
      </c>
      <c r="AE54" s="231">
        <v>0</v>
      </c>
      <c r="AF54" s="231"/>
      <c r="AG54" s="141"/>
    </row>
  </sheetData>
  <protectedRanges>
    <protectedRange name="ввод1" sqref="D9:D21 D25:D37 D41:D53" algorithmName="SHA-512" hashValue="bzX+XmiXFJddbK7R3XKmEYhwuDt/yVO01t5yBlsz7uOVziaH7afBHAN6vbGDphsbAau1zygw1uCb2a+Hp9+SVA==" saltValue="OC3cSOnaRpdV+GrcfbyRjw==" spinCount="100000"/>
    <protectedRange name="ввод2" sqref="H9:AH21 H25:AH37 H41:AH53" algorithmName="SHA-512" hashValue="3C/7RQ1qo+qDbBGW12pe/SgjIfpE/9n3u/Rzm5H/2Pt0TeLipWST/qi+kz+5wNOIEmyHIk+8QfAkvdWWFDgjCQ==" saltValue="dnou4tgohJa+EgG7pKqU5g==" spinCount="100000"/>
    <protectedRange name="ввод1_1" sqref="C6:C21" algorithmName="SHA-512" hashValue="bzX+XmiXFJddbK7R3XKmEYhwuDt/yVO01t5yBlsz7uOVziaH7afBHAN6vbGDphsbAau1zygw1uCb2a+Hp9+SVA==" saltValue="OC3cSOnaRpdV+GrcfbyRjw==" spinCount="100000"/>
    <protectedRange name="ввод1_2" sqref="C22:C37" algorithmName="SHA-512" hashValue="bzX+XmiXFJddbK7R3XKmEYhwuDt/yVO01t5yBlsz7uOVziaH7afBHAN6vbGDphsbAau1zygw1uCb2a+Hp9+SVA==" saltValue="OC3cSOnaRpdV+GrcfbyRjw==" spinCount="100000"/>
    <protectedRange name="ввод1_3" sqref="C38:C53" algorithmName="SHA-512" hashValue="bzX+XmiXFJddbK7R3XKmEYhwuDt/yVO01t5yBlsz7uOVziaH7afBHAN6vbGDphsbAau1zygw1uCb2a+Hp9+SVA==" saltValue="OC3cSOnaRpdV+GrcfbyRjw==" spinCount="100000"/>
  </protectedRanges>
  <mergeCells count="17">
    <mergeCell ref="A1:AG1"/>
    <mergeCell ref="A2:A4"/>
    <mergeCell ref="B2:B4"/>
    <mergeCell ref="C2:C4"/>
    <mergeCell ref="D2:D4"/>
    <mergeCell ref="E2:E4"/>
    <mergeCell ref="F2:F4"/>
    <mergeCell ref="G2:G4"/>
    <mergeCell ref="H2:AF2"/>
    <mergeCell ref="AG2:AG4"/>
    <mergeCell ref="AH2:AH4"/>
    <mergeCell ref="AI2:AI4"/>
    <mergeCell ref="H3:M3"/>
    <mergeCell ref="N3:P3"/>
    <mergeCell ref="Q3:T3"/>
    <mergeCell ref="U3:Z3"/>
    <mergeCell ref="AA3:AF3"/>
  </mergeCells>
  <printOptions headings="0" gridLines="0"/>
  <pageMargins left="0.25" right="0.25" top="0.75" bottom="0.75" header="0.30000001192092901" footer="0.30000001192092901"/>
  <pageSetup paperSize="9" scale="41" fitToWidth="1" fitToHeight="1" pageOrder="downThenOver" orientation="portrait" usePrinterDefaults="1" blackAndWhite="0" draft="0" cellComments="none" useFirstPageNumber="0" errors="displayed" horizontalDpi="600" verticalDpi="600" copies="1"/>
  <headerFooter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topLeftCell="D16" zoomScale="70" workbookViewId="0">
      <selection activeCell="C54" activeCellId="0" sqref="C54:C69"/>
    </sheetView>
  </sheetViews>
  <sheetFormatPr defaultColWidth="9.1796875" defaultRowHeight="14.25"/>
  <cols>
    <col customWidth="1" min="1" max="1" style="141" width="19.1796875"/>
    <col customWidth="1" min="2" max="2" style="141" width="19.453125"/>
    <col customWidth="1" min="3" max="3" style="141" width="21"/>
    <col customWidth="1" min="4" max="4" style="141" width="27"/>
    <col customWidth="1" min="5" max="5" style="141" width="8.81640625"/>
    <col customWidth="1" min="6" max="6" style="141" width="39.26953125"/>
    <col customWidth="1" min="7" max="7" style="141" width="27.453125"/>
    <col customWidth="1" min="8" max="9" style="141" width="21.81640625"/>
    <col customWidth="1" min="10" max="10" style="141" width="22.54296875"/>
    <col customWidth="1" min="11" max="11" style="141" width="14.453125"/>
    <col customWidth="1" min="12" max="12" style="141" width="18.1796875"/>
    <col customWidth="1" min="13" max="13" style="141" width="15.81640625"/>
    <col customWidth="1" min="14" max="14" style="141" width="19.453125"/>
    <col customWidth="1" min="15" max="15" style="141" width="33"/>
    <col customWidth="1" min="16" max="17" style="141" width="18.26953125"/>
    <col customWidth="1" min="18" max="18" style="141" width="21"/>
    <col customWidth="1" min="19" max="19" style="141" width="22"/>
    <col customWidth="1" min="20" max="20" style="141" width="21.54296875"/>
    <col customWidth="1" min="21" max="21" style="141" width="20.26953125"/>
    <col customWidth="1" min="22" max="23" style="141" width="18.26953125"/>
    <col customWidth="1" min="24" max="25" style="141" width="20"/>
    <col customWidth="1" min="26" max="26" style="141" width="23.1796875"/>
    <col customWidth="1" min="27" max="27" style="141" width="20"/>
    <col customWidth="1" min="28" max="28" style="141" width="18.1796875"/>
    <col customWidth="1" min="29" max="29" style="141" width="20"/>
    <col customWidth="1" min="30" max="30" style="141" width="15.26953125"/>
    <col customWidth="1" min="31" max="31" style="141" width="32"/>
    <col customWidth="1" min="32" max="32" style="141" width="15.54296875"/>
    <col customWidth="1" min="33" max="33" style="141" width="24"/>
    <col customWidth="1" min="34" max="34" style="141" width="53"/>
    <col customWidth="1" min="35" max="35" style="141" width="44.453125"/>
    <col min="36" max="16384" style="141" width="9.1796875"/>
  </cols>
  <sheetData>
    <row r="1" ht="193" customHeight="1">
      <c r="A1" s="55" t="s">
        <v>1350</v>
      </c>
      <c r="B1" s="56"/>
      <c r="C1" s="57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</row>
    <row r="2" s="142" customFormat="1" ht="42.75" customHeight="1">
      <c r="A2" s="143" t="s">
        <v>1291</v>
      </c>
      <c r="B2" s="143" t="s">
        <v>1351</v>
      </c>
      <c r="C2" s="143" t="s">
        <v>1293</v>
      </c>
      <c r="D2" s="143" t="s">
        <v>1294</v>
      </c>
      <c r="E2" s="143" t="s">
        <v>1295</v>
      </c>
      <c r="F2" s="143" t="s">
        <v>1352</v>
      </c>
      <c r="G2" s="144" t="s">
        <v>1353</v>
      </c>
      <c r="H2" s="145" t="s">
        <v>1298</v>
      </c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45"/>
      <c r="AC2" s="145"/>
      <c r="AD2" s="145"/>
      <c r="AE2" s="145"/>
      <c r="AF2" s="145"/>
      <c r="AG2" s="146" t="s">
        <v>1354</v>
      </c>
      <c r="AH2" s="147" t="s">
        <v>1300</v>
      </c>
      <c r="AI2" s="147" t="s">
        <v>1355</v>
      </c>
    </row>
    <row r="3" s="142" customFormat="1" ht="51.75" customHeight="1">
      <c r="A3" s="143"/>
      <c r="B3" s="143"/>
      <c r="C3" s="143"/>
      <c r="D3" s="143"/>
      <c r="E3" s="143"/>
      <c r="F3" s="143"/>
      <c r="G3" s="144"/>
      <c r="H3" s="148" t="s">
        <v>1301</v>
      </c>
      <c r="I3" s="148"/>
      <c r="J3" s="148"/>
      <c r="K3" s="148"/>
      <c r="L3" s="148"/>
      <c r="M3" s="148"/>
      <c r="N3" s="149" t="s">
        <v>1302</v>
      </c>
      <c r="O3" s="149"/>
      <c r="P3" s="149"/>
      <c r="Q3" s="149" t="s">
        <v>1303</v>
      </c>
      <c r="R3" s="149"/>
      <c r="S3" s="149"/>
      <c r="T3" s="149"/>
      <c r="U3" s="148" t="s">
        <v>1304</v>
      </c>
      <c r="V3" s="148"/>
      <c r="W3" s="148"/>
      <c r="X3" s="148"/>
      <c r="Y3" s="148"/>
      <c r="Z3" s="148"/>
      <c r="AA3" s="145" t="s">
        <v>1305</v>
      </c>
      <c r="AB3" s="145"/>
      <c r="AC3" s="145"/>
      <c r="AD3" s="145"/>
      <c r="AE3" s="145"/>
      <c r="AF3" s="145"/>
      <c r="AG3" s="146"/>
      <c r="AH3" s="147"/>
      <c r="AI3" s="147"/>
    </row>
    <row r="4" s="150" customFormat="1" ht="255.75" customHeight="1">
      <c r="A4" s="143"/>
      <c r="B4" s="143"/>
      <c r="C4" s="143"/>
      <c r="D4" s="143"/>
      <c r="E4" s="143"/>
      <c r="F4" s="143"/>
      <c r="G4" s="143"/>
      <c r="H4" s="144" t="s">
        <v>1306</v>
      </c>
      <c r="I4" s="151" t="s">
        <v>1307</v>
      </c>
      <c r="J4" s="151" t="s">
        <v>1308</v>
      </c>
      <c r="K4" s="144" t="s">
        <v>1309</v>
      </c>
      <c r="L4" s="143" t="s">
        <v>1310</v>
      </c>
      <c r="M4" s="144" t="s">
        <v>1311</v>
      </c>
      <c r="N4" s="144" t="s">
        <v>1312</v>
      </c>
      <c r="O4" s="152" t="s">
        <v>1356</v>
      </c>
      <c r="P4" s="144" t="s">
        <v>1314</v>
      </c>
      <c r="Q4" s="144" t="s">
        <v>1357</v>
      </c>
      <c r="R4" s="143" t="s">
        <v>1316</v>
      </c>
      <c r="S4" s="143" t="s">
        <v>1317</v>
      </c>
      <c r="T4" s="143" t="s">
        <v>1318</v>
      </c>
      <c r="U4" s="144" t="s">
        <v>1319</v>
      </c>
      <c r="V4" s="144" t="s">
        <v>1320</v>
      </c>
      <c r="W4" s="144" t="s">
        <v>1358</v>
      </c>
      <c r="X4" s="144" t="s">
        <v>1322</v>
      </c>
      <c r="Y4" s="144" t="s">
        <v>1323</v>
      </c>
      <c r="Z4" s="144" t="s">
        <v>1324</v>
      </c>
      <c r="AA4" s="144" t="s">
        <v>1325</v>
      </c>
      <c r="AB4" s="144" t="s">
        <v>1326</v>
      </c>
      <c r="AC4" s="144" t="s">
        <v>1327</v>
      </c>
      <c r="AD4" s="144" t="s">
        <v>1328</v>
      </c>
      <c r="AE4" s="144" t="s">
        <v>1359</v>
      </c>
      <c r="AF4" s="144" t="s">
        <v>1330</v>
      </c>
      <c r="AG4" s="146"/>
      <c r="AH4" s="147"/>
      <c r="AI4" s="147"/>
    </row>
    <row r="5" s="150" customFormat="1" ht="18.75" customHeight="1">
      <c r="A5" s="153" t="s">
        <v>6</v>
      </c>
      <c r="B5" s="153" t="s">
        <v>14</v>
      </c>
      <c r="C5" s="153" t="s">
        <v>22</v>
      </c>
      <c r="D5" s="153" t="s">
        <v>29</v>
      </c>
      <c r="E5" s="153" t="s">
        <v>36</v>
      </c>
      <c r="F5" s="153" t="s">
        <v>42</v>
      </c>
      <c r="G5" s="153" t="s">
        <v>48</v>
      </c>
      <c r="H5" s="153" t="s">
        <v>54</v>
      </c>
      <c r="I5" s="153" t="s">
        <v>60</v>
      </c>
      <c r="J5" s="153" t="s">
        <v>65</v>
      </c>
      <c r="K5" s="153" t="s">
        <v>70</v>
      </c>
      <c r="L5" s="153" t="s">
        <v>75</v>
      </c>
      <c r="M5" s="153" t="s">
        <v>80</v>
      </c>
      <c r="N5" s="153" t="s">
        <v>85</v>
      </c>
      <c r="O5" s="153" t="s">
        <v>90</v>
      </c>
      <c r="P5" s="153" t="s">
        <v>1331</v>
      </c>
      <c r="Q5" s="153" t="s">
        <v>1332</v>
      </c>
      <c r="R5" s="153" t="s">
        <v>1333</v>
      </c>
      <c r="S5" s="153" t="s">
        <v>1334</v>
      </c>
      <c r="T5" s="153" t="s">
        <v>1335</v>
      </c>
      <c r="U5" s="153" t="s">
        <v>1336</v>
      </c>
      <c r="V5" s="153" t="s">
        <v>1337</v>
      </c>
      <c r="W5" s="153" t="s">
        <v>1338</v>
      </c>
      <c r="X5" s="153" t="s">
        <v>1339</v>
      </c>
      <c r="Y5" s="153" t="s">
        <v>1340</v>
      </c>
      <c r="Z5" s="153" t="s">
        <v>1341</v>
      </c>
      <c r="AA5" s="153" t="s">
        <v>1342</v>
      </c>
      <c r="AB5" s="153" t="s">
        <v>1343</v>
      </c>
      <c r="AC5" s="153" t="s">
        <v>1344</v>
      </c>
      <c r="AD5" s="153" t="s">
        <v>1345</v>
      </c>
      <c r="AE5" s="153" t="s">
        <v>1346</v>
      </c>
      <c r="AF5" s="153" t="s">
        <v>1347</v>
      </c>
      <c r="AG5" s="153" t="s">
        <v>1348</v>
      </c>
      <c r="AH5" s="153" t="s">
        <v>1349</v>
      </c>
      <c r="AI5" s="153" t="s">
        <v>1360</v>
      </c>
    </row>
    <row r="6" s="150" customFormat="1" ht="35.25" customHeight="1">
      <c r="A6" s="143" t="s">
        <v>21</v>
      </c>
      <c r="B6" s="143" t="s">
        <v>1382</v>
      </c>
      <c r="C6" s="92" t="s">
        <v>647</v>
      </c>
      <c r="D6" s="143" t="str">
        <f>VLOOKUP(C6,'[1]Коды программ'!$A$2:$B$578,2,FALSE)</f>
        <v xml:space="preserve">Технология продукции общественного питания</v>
      </c>
      <c r="E6" s="154" t="s">
        <v>6</v>
      </c>
      <c r="F6" s="155" t="s">
        <v>7</v>
      </c>
      <c r="G6" s="156">
        <v>18</v>
      </c>
      <c r="H6" s="156">
        <v>8</v>
      </c>
      <c r="I6" s="156">
        <v>5</v>
      </c>
      <c r="J6" s="156">
        <v>6</v>
      </c>
      <c r="K6" s="156">
        <v>0</v>
      </c>
      <c r="L6" s="156">
        <v>0</v>
      </c>
      <c r="M6" s="156">
        <v>5</v>
      </c>
      <c r="N6" s="156">
        <v>3</v>
      </c>
      <c r="O6" s="156">
        <v>0</v>
      </c>
      <c r="P6" s="156">
        <v>1</v>
      </c>
      <c r="Q6" s="156">
        <v>1</v>
      </c>
      <c r="R6" s="156">
        <v>0</v>
      </c>
      <c r="S6" s="156">
        <v>0</v>
      </c>
      <c r="T6" s="156">
        <v>0</v>
      </c>
      <c r="U6" s="156">
        <v>0</v>
      </c>
      <c r="V6" s="156">
        <v>0</v>
      </c>
      <c r="W6" s="156">
        <v>0</v>
      </c>
      <c r="X6" s="156">
        <v>0</v>
      </c>
      <c r="Y6" s="156">
        <v>0</v>
      </c>
      <c r="Z6" s="156">
        <v>0</v>
      </c>
      <c r="AA6" s="156">
        <v>0</v>
      </c>
      <c r="AB6" s="156">
        <v>0</v>
      </c>
      <c r="AC6" s="156">
        <v>0</v>
      </c>
      <c r="AD6" s="156">
        <v>0</v>
      </c>
      <c r="AE6" s="156">
        <v>0</v>
      </c>
      <c r="AF6" s="156">
        <v>0</v>
      </c>
      <c r="AG6" s="156" t="s">
        <v>1383</v>
      </c>
      <c r="AH6" s="147" t="str">
        <f t="shared" ref="AH6:AH10" si="458">IF(G6=H6+K6+L6+M6+N6+O6+P6+Q6+R6+S6+T6+U6+V6+W6+X6+Y6+Z6+AA6+AB6+AC6+AD6+AE6+AF6,"проверка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 xml:space="preserve">проверка пройдена</v>
      </c>
      <c r="AI6" s="147" t="str">
        <f t="shared" ref="AI6:AI20" si="459">IF(OR(I6&gt;H6,J6&gt;H6),"ВНИМАНИЕ! В гр.09 и/или 10 не может стоять значение большее, чем в гр.08","проверка пройдена")</f>
        <v xml:space="preserve">проверка пройдена</v>
      </c>
    </row>
    <row r="7" s="150" customFormat="1" ht="35.25" customHeight="1">
      <c r="A7" s="143" t="s">
        <v>21</v>
      </c>
      <c r="B7" s="143" t="s">
        <v>1382</v>
      </c>
      <c r="C7" s="104" t="s">
        <v>647</v>
      </c>
      <c r="D7" s="143" t="str">
        <f>#NAME?</f>
        <v xml:space="preserve">Технология продукции общественного питания</v>
      </c>
      <c r="E7" s="154" t="s">
        <v>14</v>
      </c>
      <c r="F7" s="158" t="s">
        <v>15</v>
      </c>
      <c r="G7" s="156">
        <v>0</v>
      </c>
      <c r="H7" s="156">
        <v>0</v>
      </c>
      <c r="I7" s="156">
        <v>0</v>
      </c>
      <c r="J7" s="156">
        <v>0</v>
      </c>
      <c r="K7" s="156">
        <v>0</v>
      </c>
      <c r="L7" s="156">
        <v>0</v>
      </c>
      <c r="M7" s="156">
        <v>0</v>
      </c>
      <c r="N7" s="156">
        <v>0</v>
      </c>
      <c r="O7" s="156">
        <v>0</v>
      </c>
      <c r="P7" s="156">
        <v>0</v>
      </c>
      <c r="Q7" s="156">
        <v>0</v>
      </c>
      <c r="R7" s="156">
        <v>0</v>
      </c>
      <c r="S7" s="156">
        <v>0</v>
      </c>
      <c r="T7" s="156">
        <v>0</v>
      </c>
      <c r="U7" s="156">
        <v>0</v>
      </c>
      <c r="V7" s="156">
        <v>0</v>
      </c>
      <c r="W7" s="156">
        <v>0</v>
      </c>
      <c r="X7" s="156">
        <v>0</v>
      </c>
      <c r="Y7" s="156">
        <v>0</v>
      </c>
      <c r="Z7" s="156">
        <v>0</v>
      </c>
      <c r="AA7" s="156">
        <v>0</v>
      </c>
      <c r="AB7" s="156">
        <v>0</v>
      </c>
      <c r="AC7" s="156">
        <v>0</v>
      </c>
      <c r="AD7" s="156">
        <v>0</v>
      </c>
      <c r="AE7" s="156">
        <v>0</v>
      </c>
      <c r="AF7" s="156">
        <v>0</v>
      </c>
      <c r="AG7" s="156"/>
      <c r="AH7" s="147" t="str">
        <f t="shared" si="458"/>
        <v xml:space="preserve">проверка пройдена</v>
      </c>
      <c r="AI7" s="147" t="str">
        <f t="shared" si="459"/>
        <v xml:space="preserve">проверка пройдена</v>
      </c>
    </row>
    <row r="8" s="150" customFormat="1" ht="35.25" customHeight="1">
      <c r="A8" s="143" t="s">
        <v>21</v>
      </c>
      <c r="B8" s="143" t="s">
        <v>1382</v>
      </c>
      <c r="C8" s="104" t="s">
        <v>647</v>
      </c>
      <c r="D8" s="143" t="str">
        <f>#NAME?</f>
        <v xml:space="preserve">Технология продукции общественного питания</v>
      </c>
      <c r="E8" s="154" t="s">
        <v>22</v>
      </c>
      <c r="F8" s="158" t="s">
        <v>23</v>
      </c>
      <c r="G8" s="156">
        <v>0</v>
      </c>
      <c r="H8" s="156">
        <v>0</v>
      </c>
      <c r="I8" s="156">
        <v>0</v>
      </c>
      <c r="J8" s="156">
        <v>0</v>
      </c>
      <c r="K8" s="156">
        <v>0</v>
      </c>
      <c r="L8" s="156">
        <v>0</v>
      </c>
      <c r="M8" s="156">
        <v>0</v>
      </c>
      <c r="N8" s="156">
        <v>0</v>
      </c>
      <c r="O8" s="156">
        <v>0</v>
      </c>
      <c r="P8" s="156">
        <v>0</v>
      </c>
      <c r="Q8" s="156">
        <v>0</v>
      </c>
      <c r="R8" s="156">
        <v>0</v>
      </c>
      <c r="S8" s="156">
        <v>0</v>
      </c>
      <c r="T8" s="156">
        <v>0</v>
      </c>
      <c r="U8" s="156">
        <v>0</v>
      </c>
      <c r="V8" s="156">
        <v>0</v>
      </c>
      <c r="W8" s="156">
        <v>0</v>
      </c>
      <c r="X8" s="156">
        <v>0</v>
      </c>
      <c r="Y8" s="156">
        <v>0</v>
      </c>
      <c r="Z8" s="156">
        <v>0</v>
      </c>
      <c r="AA8" s="156">
        <v>0</v>
      </c>
      <c r="AB8" s="156">
        <v>0</v>
      </c>
      <c r="AC8" s="156">
        <v>0</v>
      </c>
      <c r="AD8" s="156">
        <v>0</v>
      </c>
      <c r="AE8" s="156">
        <v>0</v>
      </c>
      <c r="AF8" s="156">
        <v>0</v>
      </c>
      <c r="AG8" s="156"/>
      <c r="AH8" s="147" t="str">
        <f t="shared" si="458"/>
        <v xml:space="preserve">проверка пройдена</v>
      </c>
      <c r="AI8" s="147" t="str">
        <f t="shared" si="459"/>
        <v xml:space="preserve">проверка пройдена</v>
      </c>
    </row>
    <row r="9" s="150" customFormat="1" ht="36.75" customHeight="1">
      <c r="A9" s="143" t="s">
        <v>21</v>
      </c>
      <c r="B9" s="143" t="s">
        <v>1382</v>
      </c>
      <c r="C9" s="104" t="s">
        <v>647</v>
      </c>
      <c r="D9" s="143" t="str">
        <f>#NAME?</f>
        <v xml:space="preserve">Технология продукции общественного питания</v>
      </c>
      <c r="E9" s="154" t="s">
        <v>29</v>
      </c>
      <c r="F9" s="158" t="s">
        <v>30</v>
      </c>
      <c r="G9" s="156">
        <v>0</v>
      </c>
      <c r="H9" s="156">
        <v>0</v>
      </c>
      <c r="I9" s="156">
        <v>0</v>
      </c>
      <c r="J9" s="156">
        <v>0</v>
      </c>
      <c r="K9" s="156">
        <v>0</v>
      </c>
      <c r="L9" s="156">
        <v>0</v>
      </c>
      <c r="M9" s="156">
        <v>0</v>
      </c>
      <c r="N9" s="156">
        <v>0</v>
      </c>
      <c r="O9" s="156">
        <v>0</v>
      </c>
      <c r="P9" s="156">
        <v>0</v>
      </c>
      <c r="Q9" s="156">
        <v>0</v>
      </c>
      <c r="R9" s="156">
        <v>0</v>
      </c>
      <c r="S9" s="156">
        <v>0</v>
      </c>
      <c r="T9" s="156">
        <v>0</v>
      </c>
      <c r="U9" s="156">
        <v>0</v>
      </c>
      <c r="V9" s="156">
        <v>0</v>
      </c>
      <c r="W9" s="156">
        <v>0</v>
      </c>
      <c r="X9" s="156">
        <v>0</v>
      </c>
      <c r="Y9" s="156">
        <v>0</v>
      </c>
      <c r="Z9" s="156">
        <v>0</v>
      </c>
      <c r="AA9" s="156">
        <v>0</v>
      </c>
      <c r="AB9" s="156">
        <v>0</v>
      </c>
      <c r="AC9" s="156">
        <v>0</v>
      </c>
      <c r="AD9" s="156">
        <v>0</v>
      </c>
      <c r="AE9" s="156">
        <v>0</v>
      </c>
      <c r="AF9" s="156">
        <v>0</v>
      </c>
      <c r="AG9" s="156"/>
      <c r="AH9" s="147" t="str">
        <f t="shared" si="458"/>
        <v xml:space="preserve">проверка пройдена</v>
      </c>
      <c r="AI9" s="147" t="str">
        <f t="shared" si="459"/>
        <v xml:space="preserve">проверка пройдена</v>
      </c>
    </row>
    <row r="10" s="150" customFormat="1" ht="27" customHeight="1">
      <c r="A10" s="143" t="s">
        <v>21</v>
      </c>
      <c r="B10" s="143" t="s">
        <v>1382</v>
      </c>
      <c r="C10" s="104" t="s">
        <v>647</v>
      </c>
      <c r="D10" s="143" t="str">
        <f>VLOOKUP(C10,'[1]Коды программ'!$A$2:$B$578,2,FALSE)</f>
        <v xml:space="preserve">Технология продукции общественного питания</v>
      </c>
      <c r="E10" s="154" t="s">
        <v>36</v>
      </c>
      <c r="F10" s="158" t="s">
        <v>37</v>
      </c>
      <c r="G10" s="156">
        <v>0</v>
      </c>
      <c r="H10" s="156">
        <v>0</v>
      </c>
      <c r="I10" s="156">
        <v>0</v>
      </c>
      <c r="J10" s="156">
        <v>0</v>
      </c>
      <c r="K10" s="156">
        <v>0</v>
      </c>
      <c r="L10" s="156">
        <v>0</v>
      </c>
      <c r="M10" s="156">
        <v>0</v>
      </c>
      <c r="N10" s="156">
        <v>0</v>
      </c>
      <c r="O10" s="156">
        <v>0</v>
      </c>
      <c r="P10" s="156">
        <v>0</v>
      </c>
      <c r="Q10" s="156">
        <v>0</v>
      </c>
      <c r="R10" s="156">
        <v>0</v>
      </c>
      <c r="S10" s="156">
        <v>0</v>
      </c>
      <c r="T10" s="156">
        <v>0</v>
      </c>
      <c r="U10" s="156">
        <v>0</v>
      </c>
      <c r="V10" s="156">
        <v>0</v>
      </c>
      <c r="W10" s="156">
        <v>0</v>
      </c>
      <c r="X10" s="156">
        <v>0</v>
      </c>
      <c r="Y10" s="156">
        <v>0</v>
      </c>
      <c r="Z10" s="156">
        <v>0</v>
      </c>
      <c r="AA10" s="156">
        <v>0</v>
      </c>
      <c r="AB10" s="156">
        <v>0</v>
      </c>
      <c r="AC10" s="156">
        <v>0</v>
      </c>
      <c r="AD10" s="156">
        <v>0</v>
      </c>
      <c r="AE10" s="156">
        <v>0</v>
      </c>
      <c r="AF10" s="156">
        <v>0</v>
      </c>
      <c r="AG10" s="156"/>
      <c r="AH10" s="147" t="str">
        <f t="shared" si="458"/>
        <v xml:space="preserve">проверка пройдена</v>
      </c>
      <c r="AI10" s="147" t="str">
        <f t="shared" si="459"/>
        <v xml:space="preserve">проверка пройдена</v>
      </c>
    </row>
    <row r="11" s="150" customFormat="1" ht="81" customHeight="1">
      <c r="A11" s="143" t="s">
        <v>21</v>
      </c>
      <c r="B11" s="143" t="s">
        <v>1382</v>
      </c>
      <c r="C11" s="104" t="s">
        <v>647</v>
      </c>
      <c r="D11" s="143" t="str">
        <f>#NAME?</f>
        <v xml:space="preserve">Технология продукции общественного питания</v>
      </c>
      <c r="E11" s="153" t="s">
        <v>42</v>
      </c>
      <c r="F11" s="159" t="s">
        <v>43</v>
      </c>
      <c r="G11" s="156">
        <f>G7+G9</f>
        <v>0</v>
      </c>
      <c r="H11" s="156">
        <f t="shared" ref="H11:AF11" si="460">H7+H9</f>
        <v>0</v>
      </c>
      <c r="I11" s="156">
        <f t="shared" si="460"/>
        <v>0</v>
      </c>
      <c r="J11" s="156">
        <f t="shared" si="460"/>
        <v>0</v>
      </c>
      <c r="K11" s="156">
        <f t="shared" si="460"/>
        <v>0</v>
      </c>
      <c r="L11" s="156">
        <f t="shared" si="460"/>
        <v>0</v>
      </c>
      <c r="M11" s="156">
        <f t="shared" si="460"/>
        <v>0</v>
      </c>
      <c r="N11" s="156">
        <f t="shared" si="460"/>
        <v>0</v>
      </c>
      <c r="O11" s="156">
        <f t="shared" si="460"/>
        <v>0</v>
      </c>
      <c r="P11" s="156">
        <f t="shared" si="460"/>
        <v>0</v>
      </c>
      <c r="Q11" s="156">
        <f t="shared" si="460"/>
        <v>0</v>
      </c>
      <c r="R11" s="156">
        <f t="shared" si="460"/>
        <v>0</v>
      </c>
      <c r="S11" s="156">
        <f t="shared" si="460"/>
        <v>0</v>
      </c>
      <c r="T11" s="156">
        <f t="shared" si="460"/>
        <v>0</v>
      </c>
      <c r="U11" s="156">
        <f t="shared" si="460"/>
        <v>0</v>
      </c>
      <c r="V11" s="156">
        <f t="shared" si="460"/>
        <v>0</v>
      </c>
      <c r="W11" s="156">
        <f t="shared" si="460"/>
        <v>0</v>
      </c>
      <c r="X11" s="156">
        <f t="shared" si="460"/>
        <v>0</v>
      </c>
      <c r="Y11" s="156">
        <f t="shared" si="460"/>
        <v>0</v>
      </c>
      <c r="Z11" s="156">
        <f t="shared" si="460"/>
        <v>0</v>
      </c>
      <c r="AA11" s="156">
        <f t="shared" si="460"/>
        <v>0</v>
      </c>
      <c r="AB11" s="156">
        <f t="shared" si="460"/>
        <v>0</v>
      </c>
      <c r="AC11" s="156">
        <f t="shared" si="460"/>
        <v>0</v>
      </c>
      <c r="AD11" s="156">
        <f t="shared" si="460"/>
        <v>0</v>
      </c>
      <c r="AE11" s="156">
        <f t="shared" si="460"/>
        <v>0</v>
      </c>
      <c r="AF11" s="156">
        <f t="shared" si="460"/>
        <v>0</v>
      </c>
      <c r="AG11" s="156"/>
      <c r="AH11" s="147" t="str">
        <f t="shared" ref="AH11:AH68" si="461">IF(G11=H11+K11+L11+M11+N11+O11+P11+Q11+R11+S11+T11+U11+V11+W11+X11+Y11+Z11+AA11+AB11+AC11+AD11+AE11+AF11,"проверка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 xml:space="preserve">проверка пройдена</v>
      </c>
      <c r="AI11" s="147" t="str">
        <f t="shared" si="459"/>
        <v xml:space="preserve">проверка пройдена</v>
      </c>
    </row>
    <row r="12" ht="87" customHeight="1">
      <c r="A12" s="143" t="s">
        <v>21</v>
      </c>
      <c r="B12" s="143" t="s">
        <v>1382</v>
      </c>
      <c r="C12" s="104" t="s">
        <v>647</v>
      </c>
      <c r="D12" s="143" t="str">
        <f>#NAME?</f>
        <v xml:space="preserve">Технология продукции общественного питания</v>
      </c>
      <c r="E12" s="153" t="s">
        <v>48</v>
      </c>
      <c r="F12" s="159" t="s">
        <v>49</v>
      </c>
      <c r="G12" s="156">
        <f t="shared" ref="G12:G13" si="462">G8+G10</f>
        <v>0</v>
      </c>
      <c r="H12" s="156">
        <f t="shared" ref="H12:H13" si="463">H8+H10</f>
        <v>0</v>
      </c>
      <c r="I12" s="156">
        <f t="shared" ref="I12:I13" si="464">I8+I10</f>
        <v>0</v>
      </c>
      <c r="J12" s="156">
        <f t="shared" ref="J12:J13" si="465">J8+J10</f>
        <v>0</v>
      </c>
      <c r="K12" s="156">
        <f t="shared" ref="K12:K13" si="466">K8+K10</f>
        <v>0</v>
      </c>
      <c r="L12" s="156">
        <f t="shared" ref="L12:L13" si="467">L8+L10</f>
        <v>0</v>
      </c>
      <c r="M12" s="156">
        <f t="shared" ref="M12:M13" si="468">M8+M10</f>
        <v>0</v>
      </c>
      <c r="N12" s="156">
        <f t="shared" ref="N12:N13" si="469">N8+N10</f>
        <v>0</v>
      </c>
      <c r="O12" s="156">
        <f t="shared" ref="O12:O13" si="470">O8+O10</f>
        <v>0</v>
      </c>
      <c r="P12" s="156">
        <f t="shared" ref="P12:P13" si="471">P8+P10</f>
        <v>0</v>
      </c>
      <c r="Q12" s="156">
        <f t="shared" ref="Q12:Q13" si="472">Q8+Q10</f>
        <v>0</v>
      </c>
      <c r="R12" s="156">
        <f t="shared" ref="R12:R13" si="473">R8+R10</f>
        <v>0</v>
      </c>
      <c r="S12" s="156">
        <f t="shared" ref="S12:S13" si="474">S8+S10</f>
        <v>0</v>
      </c>
      <c r="T12" s="156">
        <f t="shared" ref="T12:T13" si="475">T8+T10</f>
        <v>0</v>
      </c>
      <c r="U12" s="156">
        <f t="shared" ref="U12:U13" si="476">U8+U10</f>
        <v>0</v>
      </c>
      <c r="V12" s="156">
        <f t="shared" ref="V12:V13" si="477">V8+V10</f>
        <v>0</v>
      </c>
      <c r="W12" s="156">
        <f t="shared" ref="W12:W13" si="478">W8+W10</f>
        <v>0</v>
      </c>
      <c r="X12" s="156">
        <f t="shared" ref="X12:X13" si="479">X8+X10</f>
        <v>0</v>
      </c>
      <c r="Y12" s="156">
        <f t="shared" ref="Y12:Y13" si="480">Y8+Y10</f>
        <v>0</v>
      </c>
      <c r="Z12" s="156">
        <f t="shared" ref="Z12:Z13" si="481">Z8+Z10</f>
        <v>0</v>
      </c>
      <c r="AA12" s="156">
        <f t="shared" ref="AA12:AA13" si="482">AA8+AA10</f>
        <v>0</v>
      </c>
      <c r="AB12" s="156">
        <f t="shared" ref="AB12:AB13" si="483">AB8+AB10</f>
        <v>0</v>
      </c>
      <c r="AC12" s="156">
        <f t="shared" ref="AC12:AC13" si="484">AC8+AC10</f>
        <v>0</v>
      </c>
      <c r="AD12" s="156">
        <f t="shared" ref="AD12:AD13" si="485">AD8+AD10</f>
        <v>0</v>
      </c>
      <c r="AE12" s="156">
        <f t="shared" ref="AE12:AE13" si="486">AE8+AE10</f>
        <v>0</v>
      </c>
      <c r="AF12" s="156">
        <f t="shared" ref="AF12:AF13" si="487">AF8+AF10</f>
        <v>0</v>
      </c>
      <c r="AG12" s="156"/>
      <c r="AH12" s="147" t="str">
        <f t="shared" si="461"/>
        <v xml:space="preserve">проверка пройдена</v>
      </c>
      <c r="AI12" s="147" t="str">
        <f t="shared" si="459"/>
        <v xml:space="preserve">проверка пройдена</v>
      </c>
    </row>
    <row r="13" ht="30">
      <c r="A13" s="143" t="s">
        <v>21</v>
      </c>
      <c r="B13" s="143" t="s">
        <v>1382</v>
      </c>
      <c r="C13" s="104" t="s">
        <v>647</v>
      </c>
      <c r="D13" s="143" t="str">
        <f>#NAME?</f>
        <v xml:space="preserve">Технология продукции общественного питания</v>
      </c>
      <c r="E13" s="153" t="s">
        <v>54</v>
      </c>
      <c r="F13" s="159" t="s">
        <v>55</v>
      </c>
      <c r="G13" s="156">
        <f t="shared" si="462"/>
        <v>0</v>
      </c>
      <c r="H13" s="156">
        <f t="shared" si="463"/>
        <v>0</v>
      </c>
      <c r="I13" s="156">
        <f t="shared" si="464"/>
        <v>0</v>
      </c>
      <c r="J13" s="156">
        <f t="shared" si="465"/>
        <v>0</v>
      </c>
      <c r="K13" s="156">
        <f t="shared" si="466"/>
        <v>0</v>
      </c>
      <c r="L13" s="156">
        <f t="shared" si="467"/>
        <v>0</v>
      </c>
      <c r="M13" s="156">
        <f t="shared" si="468"/>
        <v>0</v>
      </c>
      <c r="N13" s="156">
        <f t="shared" si="469"/>
        <v>0</v>
      </c>
      <c r="O13" s="156">
        <f t="shared" si="470"/>
        <v>0</v>
      </c>
      <c r="P13" s="156">
        <f t="shared" si="471"/>
        <v>0</v>
      </c>
      <c r="Q13" s="156">
        <f t="shared" si="472"/>
        <v>0</v>
      </c>
      <c r="R13" s="156">
        <f t="shared" si="473"/>
        <v>0</v>
      </c>
      <c r="S13" s="156">
        <f t="shared" si="474"/>
        <v>0</v>
      </c>
      <c r="T13" s="156">
        <f t="shared" si="475"/>
        <v>0</v>
      </c>
      <c r="U13" s="156">
        <f t="shared" si="476"/>
        <v>0</v>
      </c>
      <c r="V13" s="156">
        <f t="shared" si="477"/>
        <v>0</v>
      </c>
      <c r="W13" s="156">
        <f t="shared" si="478"/>
        <v>0</v>
      </c>
      <c r="X13" s="156">
        <f t="shared" si="479"/>
        <v>0</v>
      </c>
      <c r="Y13" s="156">
        <f t="shared" si="480"/>
        <v>0</v>
      </c>
      <c r="Z13" s="156">
        <f t="shared" si="481"/>
        <v>0</v>
      </c>
      <c r="AA13" s="156">
        <f t="shared" si="482"/>
        <v>0</v>
      </c>
      <c r="AB13" s="156">
        <f t="shared" si="483"/>
        <v>0</v>
      </c>
      <c r="AC13" s="156">
        <f t="shared" si="484"/>
        <v>0</v>
      </c>
      <c r="AD13" s="156">
        <f t="shared" si="485"/>
        <v>0</v>
      </c>
      <c r="AE13" s="156">
        <f t="shared" si="486"/>
        <v>0</v>
      </c>
      <c r="AF13" s="156">
        <f t="shared" si="487"/>
        <v>0</v>
      </c>
      <c r="AG13" s="156"/>
      <c r="AH13" s="147" t="str">
        <f t="shared" si="461"/>
        <v xml:space="preserve">проверка пройдена</v>
      </c>
      <c r="AI13" s="147" t="str">
        <f t="shared" si="459"/>
        <v xml:space="preserve">проверка пройдена</v>
      </c>
    </row>
    <row r="14" ht="30">
      <c r="A14" s="143" t="s">
        <v>21</v>
      </c>
      <c r="B14" s="143" t="s">
        <v>1382</v>
      </c>
      <c r="C14" s="104" t="s">
        <v>647</v>
      </c>
      <c r="D14" s="143" t="str">
        <f>#NAME?</f>
        <v xml:space="preserve">Технология продукции общественного питания</v>
      </c>
      <c r="E14" s="153" t="s">
        <v>60</v>
      </c>
      <c r="F14" s="159" t="s">
        <v>61</v>
      </c>
      <c r="G14" s="156">
        <f t="shared" ref="G14:G20" si="488">G10+G12</f>
        <v>0</v>
      </c>
      <c r="H14" s="156">
        <f t="shared" ref="H14:H20" si="489">H10+H12</f>
        <v>0</v>
      </c>
      <c r="I14" s="156">
        <f t="shared" ref="I14:I20" si="490">I10+I12</f>
        <v>0</v>
      </c>
      <c r="J14" s="156">
        <f t="shared" ref="J14:J20" si="491">J10+J12</f>
        <v>0</v>
      </c>
      <c r="K14" s="156">
        <f t="shared" ref="K14:K20" si="492">K10+K12</f>
        <v>0</v>
      </c>
      <c r="L14" s="156">
        <f t="shared" ref="L14:L20" si="493">L10+L12</f>
        <v>0</v>
      </c>
      <c r="M14" s="156">
        <f t="shared" ref="M14:M20" si="494">M10+M12</f>
        <v>0</v>
      </c>
      <c r="N14" s="156">
        <f t="shared" ref="N14:N20" si="495">N10+N12</f>
        <v>0</v>
      </c>
      <c r="O14" s="156">
        <f t="shared" ref="O14:O20" si="496">O10+O12</f>
        <v>0</v>
      </c>
      <c r="P14" s="156">
        <f t="shared" ref="P14:P20" si="497">P10+P12</f>
        <v>0</v>
      </c>
      <c r="Q14" s="156">
        <f t="shared" ref="Q14:Q20" si="498">Q10+Q12</f>
        <v>0</v>
      </c>
      <c r="R14" s="156">
        <f t="shared" ref="R14:R20" si="499">R10+R12</f>
        <v>0</v>
      </c>
      <c r="S14" s="156">
        <f t="shared" ref="S14:S20" si="500">S10+S12</f>
        <v>0</v>
      </c>
      <c r="T14" s="156">
        <f t="shared" ref="T14:T20" si="501">T10+T12</f>
        <v>0</v>
      </c>
      <c r="U14" s="156">
        <f t="shared" ref="U14:U20" si="502">U10+U12</f>
        <v>0</v>
      </c>
      <c r="V14" s="156">
        <f t="shared" ref="V14:V20" si="503">V10+V12</f>
        <v>0</v>
      </c>
      <c r="W14" s="156">
        <f t="shared" ref="W14:W20" si="504">W10+W12</f>
        <v>0</v>
      </c>
      <c r="X14" s="156">
        <f t="shared" ref="X14:X20" si="505">X10+X12</f>
        <v>0</v>
      </c>
      <c r="Y14" s="156">
        <f t="shared" ref="Y14:Y20" si="506">Y10+Y12</f>
        <v>0</v>
      </c>
      <c r="Z14" s="156">
        <f t="shared" ref="Z14:Z20" si="507">Z10+Z12</f>
        <v>0</v>
      </c>
      <c r="AA14" s="156">
        <f t="shared" ref="AA14:AA20" si="508">AA10+AA12</f>
        <v>0</v>
      </c>
      <c r="AB14" s="156">
        <f t="shared" ref="AB14:AB20" si="509">AB10+AB12</f>
        <v>0</v>
      </c>
      <c r="AC14" s="156">
        <f t="shared" ref="AC14:AC20" si="510">AC10+AC12</f>
        <v>0</v>
      </c>
      <c r="AD14" s="156">
        <f t="shared" ref="AD14:AD20" si="511">AD10+AD12</f>
        <v>0</v>
      </c>
      <c r="AE14" s="156">
        <f t="shared" ref="AE14:AE20" si="512">AE10+AE12</f>
        <v>0</v>
      </c>
      <c r="AF14" s="156">
        <f t="shared" ref="AF14:AF20" si="513">AF10+AF12</f>
        <v>0</v>
      </c>
      <c r="AG14" s="156"/>
      <c r="AH14" s="147" t="str">
        <f t="shared" si="461"/>
        <v xml:space="preserve">проверка пройдена</v>
      </c>
      <c r="AI14" s="147" t="str">
        <f t="shared" si="459"/>
        <v xml:space="preserve">проверка пройдена</v>
      </c>
    </row>
    <row r="15" ht="45" customHeight="1">
      <c r="A15" s="143" t="s">
        <v>21</v>
      </c>
      <c r="B15" s="143" t="s">
        <v>1382</v>
      </c>
      <c r="C15" s="104" t="s">
        <v>647</v>
      </c>
      <c r="D15" s="143" t="str">
        <f>#NAME?</f>
        <v xml:space="preserve">Технология продукции общественного питания</v>
      </c>
      <c r="E15" s="160" t="s">
        <v>65</v>
      </c>
      <c r="F15" s="161" t="s">
        <v>66</v>
      </c>
      <c r="G15" s="156">
        <f t="shared" si="488"/>
        <v>0</v>
      </c>
      <c r="H15" s="156">
        <f t="shared" si="489"/>
        <v>0</v>
      </c>
      <c r="I15" s="156">
        <f t="shared" si="490"/>
        <v>0</v>
      </c>
      <c r="J15" s="156">
        <f t="shared" si="491"/>
        <v>0</v>
      </c>
      <c r="K15" s="156">
        <f t="shared" si="492"/>
        <v>0</v>
      </c>
      <c r="L15" s="156">
        <f t="shared" si="493"/>
        <v>0</v>
      </c>
      <c r="M15" s="156">
        <f t="shared" si="494"/>
        <v>0</v>
      </c>
      <c r="N15" s="156">
        <f t="shared" si="495"/>
        <v>0</v>
      </c>
      <c r="O15" s="156">
        <f t="shared" si="496"/>
        <v>0</v>
      </c>
      <c r="P15" s="156">
        <f t="shared" si="497"/>
        <v>0</v>
      </c>
      <c r="Q15" s="156">
        <f t="shared" si="498"/>
        <v>0</v>
      </c>
      <c r="R15" s="156">
        <f t="shared" si="499"/>
        <v>0</v>
      </c>
      <c r="S15" s="156">
        <f t="shared" si="500"/>
        <v>0</v>
      </c>
      <c r="T15" s="156">
        <f t="shared" si="501"/>
        <v>0</v>
      </c>
      <c r="U15" s="156">
        <f t="shared" si="502"/>
        <v>0</v>
      </c>
      <c r="V15" s="156">
        <f t="shared" si="503"/>
        <v>0</v>
      </c>
      <c r="W15" s="156">
        <f t="shared" si="504"/>
        <v>0</v>
      </c>
      <c r="X15" s="156">
        <f t="shared" si="505"/>
        <v>0</v>
      </c>
      <c r="Y15" s="156">
        <f t="shared" si="506"/>
        <v>0</v>
      </c>
      <c r="Z15" s="156">
        <f t="shared" si="507"/>
        <v>0</v>
      </c>
      <c r="AA15" s="156">
        <f t="shared" si="508"/>
        <v>0</v>
      </c>
      <c r="AB15" s="156">
        <f t="shared" si="509"/>
        <v>0</v>
      </c>
      <c r="AC15" s="156">
        <f t="shared" si="510"/>
        <v>0</v>
      </c>
      <c r="AD15" s="156">
        <f t="shared" si="511"/>
        <v>0</v>
      </c>
      <c r="AE15" s="156">
        <f t="shared" si="512"/>
        <v>0</v>
      </c>
      <c r="AF15" s="156">
        <f t="shared" si="513"/>
        <v>0</v>
      </c>
      <c r="AG15" s="156"/>
      <c r="AH15" s="147" t="str">
        <f t="shared" si="461"/>
        <v xml:space="preserve">проверка пройдена</v>
      </c>
      <c r="AI15" s="147" t="str">
        <f t="shared" si="459"/>
        <v xml:space="preserve">проверка пройдена</v>
      </c>
    </row>
    <row r="16" ht="21.649999999999999" customHeight="1">
      <c r="A16" s="143" t="s">
        <v>21</v>
      </c>
      <c r="B16" s="143" t="s">
        <v>1382</v>
      </c>
      <c r="C16" s="104" t="s">
        <v>647</v>
      </c>
      <c r="D16" s="143" t="str">
        <f>#NAME?</f>
        <v xml:space="preserve">Технология продукции общественного питания</v>
      </c>
      <c r="E16" s="160" t="s">
        <v>70</v>
      </c>
      <c r="F16" s="161" t="s">
        <v>71</v>
      </c>
      <c r="G16" s="156">
        <f t="shared" si="488"/>
        <v>0</v>
      </c>
      <c r="H16" s="156">
        <f t="shared" si="489"/>
        <v>0</v>
      </c>
      <c r="I16" s="156">
        <f t="shared" si="490"/>
        <v>0</v>
      </c>
      <c r="J16" s="156">
        <f t="shared" si="491"/>
        <v>0</v>
      </c>
      <c r="K16" s="156">
        <f t="shared" si="492"/>
        <v>0</v>
      </c>
      <c r="L16" s="156">
        <f t="shared" si="493"/>
        <v>0</v>
      </c>
      <c r="M16" s="156">
        <f t="shared" si="494"/>
        <v>0</v>
      </c>
      <c r="N16" s="156">
        <f t="shared" si="495"/>
        <v>0</v>
      </c>
      <c r="O16" s="156">
        <f t="shared" si="496"/>
        <v>0</v>
      </c>
      <c r="P16" s="156">
        <f t="shared" si="497"/>
        <v>0</v>
      </c>
      <c r="Q16" s="156">
        <f t="shared" si="498"/>
        <v>0</v>
      </c>
      <c r="R16" s="156">
        <f t="shared" si="499"/>
        <v>0</v>
      </c>
      <c r="S16" s="156">
        <f t="shared" si="500"/>
        <v>0</v>
      </c>
      <c r="T16" s="156">
        <f t="shared" si="501"/>
        <v>0</v>
      </c>
      <c r="U16" s="156">
        <f t="shared" si="502"/>
        <v>0</v>
      </c>
      <c r="V16" s="156">
        <f t="shared" si="503"/>
        <v>0</v>
      </c>
      <c r="W16" s="156">
        <f t="shared" si="504"/>
        <v>0</v>
      </c>
      <c r="X16" s="156">
        <f t="shared" si="505"/>
        <v>0</v>
      </c>
      <c r="Y16" s="156">
        <f t="shared" si="506"/>
        <v>0</v>
      </c>
      <c r="Z16" s="156">
        <f t="shared" si="507"/>
        <v>0</v>
      </c>
      <c r="AA16" s="156">
        <f t="shared" si="508"/>
        <v>0</v>
      </c>
      <c r="AB16" s="156">
        <f t="shared" si="509"/>
        <v>0</v>
      </c>
      <c r="AC16" s="156">
        <f t="shared" si="510"/>
        <v>0</v>
      </c>
      <c r="AD16" s="156">
        <f t="shared" si="511"/>
        <v>0</v>
      </c>
      <c r="AE16" s="156">
        <f t="shared" si="512"/>
        <v>0</v>
      </c>
      <c r="AF16" s="156">
        <f t="shared" si="513"/>
        <v>0</v>
      </c>
      <c r="AG16" s="156"/>
      <c r="AH16" s="147" t="str">
        <f t="shared" si="461"/>
        <v xml:space="preserve">проверка пройдена</v>
      </c>
      <c r="AI16" s="147" t="str">
        <f t="shared" si="459"/>
        <v xml:space="preserve">проверка пройдена</v>
      </c>
    </row>
    <row r="17" ht="30">
      <c r="A17" s="143" t="s">
        <v>21</v>
      </c>
      <c r="B17" s="143" t="s">
        <v>1382</v>
      </c>
      <c r="C17" s="104" t="s">
        <v>647</v>
      </c>
      <c r="D17" s="143" t="str">
        <f>#NAME?</f>
        <v xml:space="preserve">Технология продукции общественного питания</v>
      </c>
      <c r="E17" s="160" t="s">
        <v>75</v>
      </c>
      <c r="F17" s="161" t="s">
        <v>76</v>
      </c>
      <c r="G17" s="156">
        <f t="shared" si="488"/>
        <v>0</v>
      </c>
      <c r="H17" s="156">
        <f t="shared" si="489"/>
        <v>0</v>
      </c>
      <c r="I17" s="156">
        <f t="shared" si="490"/>
        <v>0</v>
      </c>
      <c r="J17" s="156">
        <f t="shared" si="491"/>
        <v>0</v>
      </c>
      <c r="K17" s="156">
        <f t="shared" si="492"/>
        <v>0</v>
      </c>
      <c r="L17" s="156">
        <f t="shared" si="493"/>
        <v>0</v>
      </c>
      <c r="M17" s="156">
        <f t="shared" si="494"/>
        <v>0</v>
      </c>
      <c r="N17" s="156">
        <f t="shared" si="495"/>
        <v>0</v>
      </c>
      <c r="O17" s="156">
        <f t="shared" si="496"/>
        <v>0</v>
      </c>
      <c r="P17" s="156">
        <f t="shared" si="497"/>
        <v>0</v>
      </c>
      <c r="Q17" s="156">
        <f t="shared" si="498"/>
        <v>0</v>
      </c>
      <c r="R17" s="156">
        <f t="shared" si="499"/>
        <v>0</v>
      </c>
      <c r="S17" s="156">
        <f t="shared" si="500"/>
        <v>0</v>
      </c>
      <c r="T17" s="156">
        <f t="shared" si="501"/>
        <v>0</v>
      </c>
      <c r="U17" s="156">
        <f t="shared" si="502"/>
        <v>0</v>
      </c>
      <c r="V17" s="156">
        <f t="shared" si="503"/>
        <v>0</v>
      </c>
      <c r="W17" s="156">
        <f t="shared" si="504"/>
        <v>0</v>
      </c>
      <c r="X17" s="156">
        <f t="shared" si="505"/>
        <v>0</v>
      </c>
      <c r="Y17" s="156">
        <f t="shared" si="506"/>
        <v>0</v>
      </c>
      <c r="Z17" s="156">
        <f t="shared" si="507"/>
        <v>0</v>
      </c>
      <c r="AA17" s="156">
        <f t="shared" si="508"/>
        <v>0</v>
      </c>
      <c r="AB17" s="156">
        <f t="shared" si="509"/>
        <v>0</v>
      </c>
      <c r="AC17" s="156">
        <f t="shared" si="510"/>
        <v>0</v>
      </c>
      <c r="AD17" s="156">
        <f t="shared" si="511"/>
        <v>0</v>
      </c>
      <c r="AE17" s="156">
        <f t="shared" si="512"/>
        <v>0</v>
      </c>
      <c r="AF17" s="156">
        <f t="shared" si="513"/>
        <v>0</v>
      </c>
      <c r="AG17" s="156"/>
      <c r="AH17" s="147" t="str">
        <f t="shared" si="461"/>
        <v xml:space="preserve">проверка пройдена</v>
      </c>
      <c r="AI17" s="147" t="str">
        <f t="shared" si="459"/>
        <v xml:space="preserve">проверка пройдена</v>
      </c>
    </row>
    <row r="18" ht="37.5" customHeight="1">
      <c r="A18" s="143" t="s">
        <v>21</v>
      </c>
      <c r="B18" s="143" t="s">
        <v>1382</v>
      </c>
      <c r="C18" s="104" t="s">
        <v>647</v>
      </c>
      <c r="D18" s="143" t="str">
        <f>#NAME?</f>
        <v xml:space="preserve">Технология продукции общественного питания</v>
      </c>
      <c r="E18" s="160" t="s">
        <v>80</v>
      </c>
      <c r="F18" s="161" t="s">
        <v>81</v>
      </c>
      <c r="G18" s="156">
        <f t="shared" si="488"/>
        <v>0</v>
      </c>
      <c r="H18" s="156">
        <f t="shared" si="489"/>
        <v>0</v>
      </c>
      <c r="I18" s="156">
        <f t="shared" si="490"/>
        <v>0</v>
      </c>
      <c r="J18" s="156">
        <f t="shared" si="491"/>
        <v>0</v>
      </c>
      <c r="K18" s="156">
        <f t="shared" si="492"/>
        <v>0</v>
      </c>
      <c r="L18" s="156">
        <f t="shared" si="493"/>
        <v>0</v>
      </c>
      <c r="M18" s="156">
        <f t="shared" si="494"/>
        <v>0</v>
      </c>
      <c r="N18" s="156">
        <f t="shared" si="495"/>
        <v>0</v>
      </c>
      <c r="O18" s="156">
        <f t="shared" si="496"/>
        <v>0</v>
      </c>
      <c r="P18" s="156">
        <f t="shared" si="497"/>
        <v>0</v>
      </c>
      <c r="Q18" s="156">
        <f t="shared" si="498"/>
        <v>0</v>
      </c>
      <c r="R18" s="156">
        <f t="shared" si="499"/>
        <v>0</v>
      </c>
      <c r="S18" s="156">
        <f t="shared" si="500"/>
        <v>0</v>
      </c>
      <c r="T18" s="156">
        <f t="shared" si="501"/>
        <v>0</v>
      </c>
      <c r="U18" s="156">
        <f t="shared" si="502"/>
        <v>0</v>
      </c>
      <c r="V18" s="156">
        <f t="shared" si="503"/>
        <v>0</v>
      </c>
      <c r="W18" s="156">
        <f t="shared" si="504"/>
        <v>0</v>
      </c>
      <c r="X18" s="156">
        <f t="shared" si="505"/>
        <v>0</v>
      </c>
      <c r="Y18" s="156">
        <f t="shared" si="506"/>
        <v>0</v>
      </c>
      <c r="Z18" s="156">
        <f t="shared" si="507"/>
        <v>0</v>
      </c>
      <c r="AA18" s="156">
        <f t="shared" si="508"/>
        <v>0</v>
      </c>
      <c r="AB18" s="156">
        <f t="shared" si="509"/>
        <v>0</v>
      </c>
      <c r="AC18" s="156">
        <f t="shared" si="510"/>
        <v>0</v>
      </c>
      <c r="AD18" s="156">
        <f t="shared" si="511"/>
        <v>0</v>
      </c>
      <c r="AE18" s="156">
        <f t="shared" si="512"/>
        <v>0</v>
      </c>
      <c r="AF18" s="156">
        <f t="shared" si="513"/>
        <v>0</v>
      </c>
      <c r="AG18" s="156"/>
      <c r="AH18" s="147" t="str">
        <f t="shared" si="461"/>
        <v xml:space="preserve">проверка пройдена</v>
      </c>
      <c r="AI18" s="147" t="str">
        <f t="shared" si="459"/>
        <v xml:space="preserve">проверка пройдена</v>
      </c>
    </row>
    <row r="19" ht="60">
      <c r="A19" s="143" t="s">
        <v>21</v>
      </c>
      <c r="B19" s="143" t="s">
        <v>1382</v>
      </c>
      <c r="C19" s="104" t="s">
        <v>647</v>
      </c>
      <c r="D19" s="143" t="str">
        <f>#NAME?</f>
        <v xml:space="preserve">Технология продукции общественного питания</v>
      </c>
      <c r="E19" s="153" t="s">
        <v>85</v>
      </c>
      <c r="F19" s="162" t="s">
        <v>86</v>
      </c>
      <c r="G19" s="156">
        <f t="shared" si="488"/>
        <v>0</v>
      </c>
      <c r="H19" s="156">
        <f t="shared" si="489"/>
        <v>0</v>
      </c>
      <c r="I19" s="156">
        <f t="shared" si="490"/>
        <v>0</v>
      </c>
      <c r="J19" s="156">
        <f t="shared" si="491"/>
        <v>0</v>
      </c>
      <c r="K19" s="156">
        <f t="shared" si="492"/>
        <v>0</v>
      </c>
      <c r="L19" s="156">
        <f t="shared" si="493"/>
        <v>0</v>
      </c>
      <c r="M19" s="156">
        <f t="shared" si="494"/>
        <v>0</v>
      </c>
      <c r="N19" s="156">
        <f t="shared" si="495"/>
        <v>0</v>
      </c>
      <c r="O19" s="156">
        <f t="shared" si="496"/>
        <v>0</v>
      </c>
      <c r="P19" s="156">
        <f t="shared" si="497"/>
        <v>0</v>
      </c>
      <c r="Q19" s="156">
        <f t="shared" si="498"/>
        <v>0</v>
      </c>
      <c r="R19" s="156">
        <f t="shared" si="499"/>
        <v>0</v>
      </c>
      <c r="S19" s="156">
        <f t="shared" si="500"/>
        <v>0</v>
      </c>
      <c r="T19" s="156">
        <f t="shared" si="501"/>
        <v>0</v>
      </c>
      <c r="U19" s="156">
        <f t="shared" si="502"/>
        <v>0</v>
      </c>
      <c r="V19" s="156">
        <f t="shared" si="503"/>
        <v>0</v>
      </c>
      <c r="W19" s="156">
        <f t="shared" si="504"/>
        <v>0</v>
      </c>
      <c r="X19" s="156">
        <f t="shared" si="505"/>
        <v>0</v>
      </c>
      <c r="Y19" s="156">
        <f t="shared" si="506"/>
        <v>0</v>
      </c>
      <c r="Z19" s="156">
        <f t="shared" si="507"/>
        <v>0</v>
      </c>
      <c r="AA19" s="156">
        <f t="shared" si="508"/>
        <v>0</v>
      </c>
      <c r="AB19" s="156">
        <f t="shared" si="509"/>
        <v>0</v>
      </c>
      <c r="AC19" s="156">
        <f t="shared" si="510"/>
        <v>0</v>
      </c>
      <c r="AD19" s="156">
        <f t="shared" si="511"/>
        <v>0</v>
      </c>
      <c r="AE19" s="156">
        <f t="shared" si="512"/>
        <v>0</v>
      </c>
      <c r="AF19" s="156">
        <f t="shared" si="513"/>
        <v>0</v>
      </c>
      <c r="AG19" s="156"/>
      <c r="AH19" s="147" t="str">
        <f t="shared" si="461"/>
        <v xml:space="preserve">проверка пройдена</v>
      </c>
      <c r="AI19" s="147" t="str">
        <f t="shared" si="459"/>
        <v xml:space="preserve">проверка пройдена</v>
      </c>
    </row>
    <row r="20" ht="75">
      <c r="A20" s="143" t="s">
        <v>21</v>
      </c>
      <c r="B20" s="143" t="s">
        <v>1382</v>
      </c>
      <c r="C20" s="104" t="s">
        <v>647</v>
      </c>
      <c r="D20" s="143" t="str">
        <f>#NAME?</f>
        <v xml:space="preserve">Технология продукции общественного питания</v>
      </c>
      <c r="E20" s="153" t="s">
        <v>90</v>
      </c>
      <c r="F20" s="162" t="s">
        <v>91</v>
      </c>
      <c r="G20" s="156">
        <f t="shared" si="488"/>
        <v>0</v>
      </c>
      <c r="H20" s="156">
        <f t="shared" si="489"/>
        <v>0</v>
      </c>
      <c r="I20" s="156">
        <f t="shared" si="490"/>
        <v>0</v>
      </c>
      <c r="J20" s="156">
        <f t="shared" si="491"/>
        <v>0</v>
      </c>
      <c r="K20" s="156">
        <f t="shared" si="492"/>
        <v>0</v>
      </c>
      <c r="L20" s="156">
        <f t="shared" si="493"/>
        <v>0</v>
      </c>
      <c r="M20" s="156">
        <f t="shared" si="494"/>
        <v>0</v>
      </c>
      <c r="N20" s="156">
        <f t="shared" si="495"/>
        <v>0</v>
      </c>
      <c r="O20" s="156">
        <f t="shared" si="496"/>
        <v>0</v>
      </c>
      <c r="P20" s="156">
        <f t="shared" si="497"/>
        <v>0</v>
      </c>
      <c r="Q20" s="156">
        <f t="shared" si="498"/>
        <v>0</v>
      </c>
      <c r="R20" s="156">
        <f t="shared" si="499"/>
        <v>0</v>
      </c>
      <c r="S20" s="156">
        <f t="shared" si="500"/>
        <v>0</v>
      </c>
      <c r="T20" s="156">
        <f t="shared" si="501"/>
        <v>0</v>
      </c>
      <c r="U20" s="156">
        <f t="shared" si="502"/>
        <v>0</v>
      </c>
      <c r="V20" s="156">
        <f t="shared" si="503"/>
        <v>0</v>
      </c>
      <c r="W20" s="156">
        <f t="shared" si="504"/>
        <v>0</v>
      </c>
      <c r="X20" s="156">
        <f t="shared" si="505"/>
        <v>0</v>
      </c>
      <c r="Y20" s="156">
        <f t="shared" si="506"/>
        <v>0</v>
      </c>
      <c r="Z20" s="156">
        <f t="shared" si="507"/>
        <v>0</v>
      </c>
      <c r="AA20" s="156">
        <f t="shared" si="508"/>
        <v>0</v>
      </c>
      <c r="AB20" s="156">
        <f t="shared" si="509"/>
        <v>0</v>
      </c>
      <c r="AC20" s="156">
        <f t="shared" si="510"/>
        <v>0</v>
      </c>
      <c r="AD20" s="156">
        <f t="shared" si="511"/>
        <v>0</v>
      </c>
      <c r="AE20" s="156">
        <f t="shared" si="512"/>
        <v>0</v>
      </c>
      <c r="AF20" s="156">
        <f t="shared" si="513"/>
        <v>0</v>
      </c>
      <c r="AG20" s="156"/>
      <c r="AH20" s="147" t="str">
        <f t="shared" si="461"/>
        <v xml:space="preserve">проверка пройдена</v>
      </c>
      <c r="AI20" s="147" t="str">
        <f t="shared" si="459"/>
        <v xml:space="preserve">проверка пройдена</v>
      </c>
    </row>
    <row r="21" ht="105.75" customHeight="1">
      <c r="A21" s="143" t="s">
        <v>21</v>
      </c>
      <c r="B21" s="143" t="s">
        <v>1382</v>
      </c>
      <c r="C21" s="104" t="s">
        <v>647</v>
      </c>
      <c r="D21" s="143" t="str">
        <f>#NAME?</f>
        <v xml:space="preserve">Технология продукции общественного питания</v>
      </c>
      <c r="E21" s="163" t="s">
        <v>1331</v>
      </c>
      <c r="F21" s="164" t="s">
        <v>1362</v>
      </c>
      <c r="G21" s="165" t="str">
        <f>IF(AND(G7&lt;=G6,G8&lt;=G7,G9&lt;=G6,G10&lt;=G6,G11=(G7+G9),G11=(G12+G13+G14+G15+G16+G17+G18),G19&lt;=G11,G20&lt;=G11,(G7+G9)&lt;=G6,G12&lt;=G11,G13&lt;=G11,G14&lt;=G11,G15&lt;=G11,G16&lt;=G11,G17&lt;=G11,G18&lt;=G11,G19&lt;=G10,G19&lt;=G11),"проверка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H21" s="165" t="str">
        <f t="shared" ref="H21:AF21" si="514">IF(AND(H7&lt;=H6,H8&lt;=H7,H9&lt;=H6,H10&lt;=H6,H11=(H7+H9),H11=(H12+H13+H14+H15+H16+H17+H18),H19&lt;=H11,H20&lt;=H11,(H7+H9)&lt;=H6,H12&lt;=H11,H13&lt;=H11,H14&lt;=H11,H15&lt;=H11,H16&lt;=H11,H17&lt;=H11,H18&lt;=H11,H19&lt;=H10,H19&lt;=H11),"проверка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I21" s="165" t="str">
        <f t="shared" si="514"/>
        <v xml:space="preserve">проверка пройдена</v>
      </c>
      <c r="J21" s="165" t="str">
        <f t="shared" si="514"/>
        <v xml:space="preserve">проверка пройдена</v>
      </c>
      <c r="K21" s="165" t="str">
        <f t="shared" si="514"/>
        <v xml:space="preserve">проверка пройдена</v>
      </c>
      <c r="L21" s="165" t="str">
        <f t="shared" si="514"/>
        <v xml:space="preserve">проверка пройдена</v>
      </c>
      <c r="M21" s="165" t="str">
        <f t="shared" si="514"/>
        <v xml:space="preserve">проверка пройдена</v>
      </c>
      <c r="N21" s="165" t="str">
        <f t="shared" si="514"/>
        <v xml:space="preserve">проверка пройдена</v>
      </c>
      <c r="O21" s="165" t="str">
        <f t="shared" si="514"/>
        <v xml:space="preserve">проверка пройдена</v>
      </c>
      <c r="P21" s="165" t="str">
        <f t="shared" si="514"/>
        <v xml:space="preserve">проверка пройдена</v>
      </c>
      <c r="Q21" s="165" t="str">
        <f t="shared" si="514"/>
        <v xml:space="preserve">проверка пройдена</v>
      </c>
      <c r="R21" s="165" t="str">
        <f t="shared" si="514"/>
        <v xml:space="preserve">проверка пройдена</v>
      </c>
      <c r="S21" s="165" t="str">
        <f t="shared" si="514"/>
        <v xml:space="preserve">проверка пройдена</v>
      </c>
      <c r="T21" s="165" t="str">
        <f t="shared" si="514"/>
        <v xml:space="preserve">проверка пройдена</v>
      </c>
      <c r="U21" s="165" t="str">
        <f t="shared" si="514"/>
        <v xml:space="preserve">проверка пройдена</v>
      </c>
      <c r="V21" s="165" t="str">
        <f t="shared" si="514"/>
        <v xml:space="preserve">проверка пройдена</v>
      </c>
      <c r="W21" s="165" t="str">
        <f t="shared" si="514"/>
        <v xml:space="preserve">проверка пройдена</v>
      </c>
      <c r="X21" s="165" t="str">
        <f t="shared" si="514"/>
        <v xml:space="preserve">проверка пройдена</v>
      </c>
      <c r="Y21" s="165" t="str">
        <f t="shared" si="514"/>
        <v xml:space="preserve">проверка пройдена</v>
      </c>
      <c r="Z21" s="165" t="str">
        <f t="shared" si="514"/>
        <v xml:space="preserve">проверка пройдена</v>
      </c>
      <c r="AA21" s="165" t="str">
        <f t="shared" si="514"/>
        <v xml:space="preserve">проверка пройдена</v>
      </c>
      <c r="AB21" s="165" t="str">
        <f t="shared" si="514"/>
        <v xml:space="preserve">проверка пройдена</v>
      </c>
      <c r="AC21" s="165" t="str">
        <f t="shared" si="514"/>
        <v xml:space="preserve">проверка пройдена</v>
      </c>
      <c r="AD21" s="165" t="str">
        <f t="shared" si="514"/>
        <v xml:space="preserve">проверка пройдена</v>
      </c>
      <c r="AE21" s="165" t="str">
        <f t="shared" si="514"/>
        <v xml:space="preserve">проверка пройдена</v>
      </c>
      <c r="AF21" s="165" t="str">
        <f t="shared" si="514"/>
        <v xml:space="preserve">проверка пройдена</v>
      </c>
      <c r="AG21" s="166"/>
      <c r="AH21" s="147"/>
      <c r="AI21" s="147"/>
    </row>
    <row r="22" ht="30">
      <c r="A22" s="143" t="s">
        <v>21</v>
      </c>
      <c r="B22" s="143" t="s">
        <v>1382</v>
      </c>
      <c r="C22" s="232" t="s">
        <v>991</v>
      </c>
      <c r="D22" s="143" t="str">
        <f>#NAME?</f>
        <v xml:space="preserve">Мастер по лесному хозяйству</v>
      </c>
      <c r="E22" s="154" t="s">
        <v>6</v>
      </c>
      <c r="F22" s="155" t="s">
        <v>7</v>
      </c>
      <c r="G22" s="156">
        <v>21</v>
      </c>
      <c r="H22" s="156">
        <v>13</v>
      </c>
      <c r="I22" s="156">
        <v>4</v>
      </c>
      <c r="J22" s="156">
        <v>10</v>
      </c>
      <c r="K22" s="156">
        <v>1</v>
      </c>
      <c r="L22" s="156">
        <v>0</v>
      </c>
      <c r="M22" s="156">
        <v>2</v>
      </c>
      <c r="N22" s="156">
        <v>3</v>
      </c>
      <c r="O22" s="156">
        <v>0</v>
      </c>
      <c r="P22" s="156">
        <v>1</v>
      </c>
      <c r="Q22" s="156">
        <v>1</v>
      </c>
      <c r="R22" s="156">
        <v>0</v>
      </c>
      <c r="S22" s="156">
        <v>0</v>
      </c>
      <c r="T22" s="156">
        <v>0</v>
      </c>
      <c r="U22" s="156">
        <v>0</v>
      </c>
      <c r="V22" s="156">
        <v>0</v>
      </c>
      <c r="W22" s="156">
        <v>0</v>
      </c>
      <c r="X22" s="156">
        <v>0</v>
      </c>
      <c r="Y22" s="156">
        <v>0</v>
      </c>
      <c r="Z22" s="156">
        <v>0</v>
      </c>
      <c r="AA22" s="156">
        <v>0</v>
      </c>
      <c r="AB22" s="156">
        <v>0</v>
      </c>
      <c r="AC22" s="156">
        <v>0</v>
      </c>
      <c r="AD22" s="156">
        <v>0</v>
      </c>
      <c r="AE22" s="156">
        <v>0</v>
      </c>
      <c r="AF22" s="156">
        <v>0</v>
      </c>
      <c r="AG22" s="156" t="s">
        <v>1383</v>
      </c>
      <c r="AH22" s="147" t="str">
        <f t="shared" si="461"/>
        <v xml:space="preserve">проверка пройдена</v>
      </c>
      <c r="AI22" s="147" t="str">
        <f t="shared" ref="AI22:AI68" si="515">IF(OR(I22&gt;H22,J22&gt;H22),"ВНИМАНИЕ! В гр.09 и/или 10 не может стоять значение большее, чем в гр.08","проверка пройдена")</f>
        <v xml:space="preserve">проверка пройдена</v>
      </c>
    </row>
    <row r="23" ht="30">
      <c r="A23" s="143" t="s">
        <v>21</v>
      </c>
      <c r="B23" s="143" t="s">
        <v>1382</v>
      </c>
      <c r="C23" s="232" t="s">
        <v>991</v>
      </c>
      <c r="D23" s="143" t="str">
        <f>#NAME?</f>
        <v xml:space="preserve">Мастер по лесному хозяйству</v>
      </c>
      <c r="E23" s="154" t="s">
        <v>14</v>
      </c>
      <c r="F23" s="158" t="s">
        <v>15</v>
      </c>
      <c r="G23" s="156">
        <v>1</v>
      </c>
      <c r="H23" s="156"/>
      <c r="I23" s="156"/>
      <c r="J23" s="156"/>
      <c r="K23" s="156"/>
      <c r="L23" s="156"/>
      <c r="M23" s="156"/>
      <c r="N23" s="156"/>
      <c r="O23" s="156"/>
      <c r="P23" s="156"/>
      <c r="Q23" s="156">
        <v>1</v>
      </c>
      <c r="R23" s="156"/>
      <c r="S23" s="156"/>
      <c r="T23" s="156"/>
      <c r="U23" s="156"/>
      <c r="V23" s="156"/>
      <c r="W23" s="156"/>
      <c r="X23" s="156"/>
      <c r="Y23" s="156"/>
      <c r="Z23" s="156"/>
      <c r="AA23" s="156"/>
      <c r="AB23" s="156"/>
      <c r="AC23" s="156"/>
      <c r="AD23" s="156"/>
      <c r="AE23" s="156"/>
      <c r="AF23" s="156"/>
      <c r="AG23" s="156"/>
      <c r="AH23" s="147" t="str">
        <f t="shared" si="461"/>
        <v xml:space="preserve">проверка пройдена</v>
      </c>
      <c r="AI23" s="147" t="str">
        <f t="shared" si="515"/>
        <v xml:space="preserve">проверка пройдена</v>
      </c>
    </row>
    <row r="24" ht="30">
      <c r="A24" s="143" t="s">
        <v>21</v>
      </c>
      <c r="B24" s="143" t="s">
        <v>1382</v>
      </c>
      <c r="C24" s="232" t="s">
        <v>991</v>
      </c>
      <c r="D24" s="143" t="str">
        <f>#NAME?</f>
        <v xml:space="preserve">Мастер по лесному хозяйству</v>
      </c>
      <c r="E24" s="154" t="s">
        <v>22</v>
      </c>
      <c r="F24" s="158" t="s">
        <v>23</v>
      </c>
      <c r="G24" s="156">
        <v>1</v>
      </c>
      <c r="H24" s="156"/>
      <c r="I24" s="156"/>
      <c r="J24" s="156"/>
      <c r="K24" s="156"/>
      <c r="L24" s="156"/>
      <c r="M24" s="156"/>
      <c r="N24" s="156"/>
      <c r="O24" s="156"/>
      <c r="P24" s="156"/>
      <c r="Q24" s="156">
        <v>1</v>
      </c>
      <c r="R24" s="156"/>
      <c r="S24" s="156"/>
      <c r="T24" s="156"/>
      <c r="U24" s="156"/>
      <c r="V24" s="156"/>
      <c r="W24" s="156"/>
      <c r="X24" s="156"/>
      <c r="Y24" s="156"/>
      <c r="Z24" s="156"/>
      <c r="AA24" s="156"/>
      <c r="AB24" s="156"/>
      <c r="AC24" s="156"/>
      <c r="AD24" s="156"/>
      <c r="AE24" s="156"/>
      <c r="AF24" s="156"/>
      <c r="AG24" s="156"/>
      <c r="AH24" s="147" t="str">
        <f t="shared" si="461"/>
        <v xml:space="preserve">проверка пройдена</v>
      </c>
      <c r="AI24" s="147" t="str">
        <f t="shared" si="515"/>
        <v xml:space="preserve">проверка пройдена</v>
      </c>
    </row>
    <row r="25" ht="30">
      <c r="A25" s="143" t="s">
        <v>21</v>
      </c>
      <c r="B25" s="143" t="s">
        <v>1382</v>
      </c>
      <c r="C25" s="232" t="s">
        <v>991</v>
      </c>
      <c r="D25" s="143" t="str">
        <f>#NAME?</f>
        <v xml:space="preserve">Мастер по лесному хозяйству</v>
      </c>
      <c r="E25" s="154" t="s">
        <v>29</v>
      </c>
      <c r="F25" s="158" t="s">
        <v>30</v>
      </c>
      <c r="G25" s="156">
        <v>0</v>
      </c>
      <c r="H25" s="156"/>
      <c r="I25" s="156"/>
      <c r="J25" s="156"/>
      <c r="K25" s="156"/>
      <c r="L25" s="156"/>
      <c r="M25" s="156"/>
      <c r="N25" s="156"/>
      <c r="O25" s="156"/>
      <c r="P25" s="156"/>
      <c r="Q25" s="156">
        <v>0</v>
      </c>
      <c r="R25" s="156"/>
      <c r="S25" s="156"/>
      <c r="T25" s="156"/>
      <c r="U25" s="156"/>
      <c r="V25" s="156"/>
      <c r="W25" s="156"/>
      <c r="X25" s="156"/>
      <c r="Y25" s="156"/>
      <c r="Z25" s="156"/>
      <c r="AA25" s="156"/>
      <c r="AB25" s="156"/>
      <c r="AC25" s="156"/>
      <c r="AD25" s="156"/>
      <c r="AE25" s="156"/>
      <c r="AF25" s="156"/>
      <c r="AG25" s="156"/>
      <c r="AH25" s="147" t="str">
        <f t="shared" si="461"/>
        <v xml:space="preserve">проверка пройдена</v>
      </c>
      <c r="AI25" s="147" t="str">
        <f t="shared" si="515"/>
        <v xml:space="preserve">проверка пройдена</v>
      </c>
    </row>
    <row r="26" ht="30">
      <c r="A26" s="143" t="s">
        <v>21</v>
      </c>
      <c r="B26" s="143" t="s">
        <v>1382</v>
      </c>
      <c r="C26" s="232" t="s">
        <v>991</v>
      </c>
      <c r="D26" s="143" t="str">
        <f>#NAME?</f>
        <v xml:space="preserve">Мастер по лесному хозяйству</v>
      </c>
      <c r="E26" s="154" t="s">
        <v>36</v>
      </c>
      <c r="F26" s="158" t="s">
        <v>37</v>
      </c>
      <c r="G26" s="156">
        <v>0</v>
      </c>
      <c r="H26" s="156"/>
      <c r="I26" s="156"/>
      <c r="J26" s="156"/>
      <c r="K26" s="156"/>
      <c r="L26" s="156"/>
      <c r="M26" s="156"/>
      <c r="N26" s="156"/>
      <c r="O26" s="156"/>
      <c r="P26" s="156"/>
      <c r="Q26" s="156">
        <v>0</v>
      </c>
      <c r="R26" s="156"/>
      <c r="S26" s="156"/>
      <c r="T26" s="156"/>
      <c r="U26" s="156"/>
      <c r="V26" s="156"/>
      <c r="W26" s="156"/>
      <c r="X26" s="156"/>
      <c r="Y26" s="156"/>
      <c r="Z26" s="156"/>
      <c r="AA26" s="156"/>
      <c r="AB26" s="156"/>
      <c r="AC26" s="156"/>
      <c r="AD26" s="156"/>
      <c r="AE26" s="156"/>
      <c r="AF26" s="156"/>
      <c r="AG26" s="156"/>
      <c r="AH26" s="147" t="str">
        <f t="shared" si="461"/>
        <v xml:space="preserve">проверка пройдена</v>
      </c>
      <c r="AI26" s="147" t="str">
        <f t="shared" si="515"/>
        <v xml:space="preserve">проверка пройдена</v>
      </c>
    </row>
    <row r="27" ht="60">
      <c r="A27" s="143" t="s">
        <v>21</v>
      </c>
      <c r="B27" s="143" t="s">
        <v>1382</v>
      </c>
      <c r="C27" s="232" t="s">
        <v>991</v>
      </c>
      <c r="D27" s="143" t="str">
        <f>#NAME?</f>
        <v xml:space="preserve">Мастер по лесному хозяйству</v>
      </c>
      <c r="E27" s="153" t="s">
        <v>42</v>
      </c>
      <c r="F27" s="159" t="s">
        <v>43</v>
      </c>
      <c r="G27" s="156">
        <f>G23+G25</f>
        <v>1</v>
      </c>
      <c r="H27" s="156">
        <f t="shared" ref="H27:AF36" si="516">H23+H25</f>
        <v>0</v>
      </c>
      <c r="I27" s="156">
        <f t="shared" si="516"/>
        <v>0</v>
      </c>
      <c r="J27" s="156">
        <f t="shared" si="516"/>
        <v>0</v>
      </c>
      <c r="K27" s="156">
        <f t="shared" si="516"/>
        <v>0</v>
      </c>
      <c r="L27" s="156">
        <f t="shared" si="516"/>
        <v>0</v>
      </c>
      <c r="M27" s="156">
        <f t="shared" si="516"/>
        <v>0</v>
      </c>
      <c r="N27" s="156">
        <f t="shared" si="516"/>
        <v>0</v>
      </c>
      <c r="O27" s="156">
        <f t="shared" si="516"/>
        <v>0</v>
      </c>
      <c r="P27" s="156">
        <f t="shared" si="516"/>
        <v>0</v>
      </c>
      <c r="Q27" s="156">
        <f t="shared" si="516"/>
        <v>1</v>
      </c>
      <c r="R27" s="156">
        <f t="shared" si="516"/>
        <v>0</v>
      </c>
      <c r="S27" s="156">
        <f t="shared" si="516"/>
        <v>0</v>
      </c>
      <c r="T27" s="156">
        <f t="shared" si="516"/>
        <v>0</v>
      </c>
      <c r="U27" s="156">
        <f t="shared" si="516"/>
        <v>0</v>
      </c>
      <c r="V27" s="156">
        <f t="shared" si="516"/>
        <v>0</v>
      </c>
      <c r="W27" s="156">
        <f t="shared" si="516"/>
        <v>0</v>
      </c>
      <c r="X27" s="156">
        <f t="shared" si="516"/>
        <v>0</v>
      </c>
      <c r="Y27" s="156">
        <f t="shared" si="516"/>
        <v>0</v>
      </c>
      <c r="Z27" s="156">
        <f t="shared" si="516"/>
        <v>0</v>
      </c>
      <c r="AA27" s="156">
        <f t="shared" si="516"/>
        <v>0</v>
      </c>
      <c r="AB27" s="156">
        <f t="shared" si="516"/>
        <v>0</v>
      </c>
      <c r="AC27" s="156">
        <f t="shared" si="516"/>
        <v>0</v>
      </c>
      <c r="AD27" s="156">
        <f t="shared" si="516"/>
        <v>0</v>
      </c>
      <c r="AE27" s="156">
        <f t="shared" si="516"/>
        <v>0</v>
      </c>
      <c r="AF27" s="156">
        <f t="shared" si="516"/>
        <v>0</v>
      </c>
      <c r="AG27" s="156"/>
      <c r="AH27" s="147" t="str">
        <f t="shared" si="461"/>
        <v xml:space="preserve">проверка пройдена</v>
      </c>
      <c r="AI27" s="147" t="str">
        <f t="shared" si="515"/>
        <v xml:space="preserve">проверка пройдена</v>
      </c>
    </row>
    <row r="28" ht="75">
      <c r="A28" s="143" t="s">
        <v>21</v>
      </c>
      <c r="B28" s="143" t="s">
        <v>1382</v>
      </c>
      <c r="C28" s="232" t="s">
        <v>991</v>
      </c>
      <c r="D28" s="143" t="str">
        <f>#NAME?</f>
        <v xml:space="preserve">Мастер по лесному хозяйству</v>
      </c>
      <c r="E28" s="153" t="s">
        <v>48</v>
      </c>
      <c r="F28" s="159" t="s">
        <v>49</v>
      </c>
      <c r="G28" s="156">
        <v>0</v>
      </c>
      <c r="H28" s="156">
        <f t="shared" si="516"/>
        <v>0</v>
      </c>
      <c r="I28" s="156">
        <f t="shared" ref="I28:I36" si="517">I24+I26</f>
        <v>0</v>
      </c>
      <c r="J28" s="156">
        <f t="shared" ref="J28:J36" si="518">J24+J26</f>
        <v>0</v>
      </c>
      <c r="K28" s="156">
        <f t="shared" ref="K28:K36" si="519">K24+K26</f>
        <v>0</v>
      </c>
      <c r="L28" s="156">
        <f t="shared" ref="L28:L36" si="520">L24+L26</f>
        <v>0</v>
      </c>
      <c r="M28" s="156">
        <f t="shared" ref="M28:M36" si="521">M24+M26</f>
        <v>0</v>
      </c>
      <c r="N28" s="156">
        <f t="shared" ref="N28:N36" si="522">N24+N26</f>
        <v>0</v>
      </c>
      <c r="O28" s="156">
        <f t="shared" ref="O28:O36" si="523">O24+O26</f>
        <v>0</v>
      </c>
      <c r="P28" s="156">
        <f t="shared" ref="P28:P36" si="524">P24+P26</f>
        <v>0</v>
      </c>
      <c r="Q28" s="156">
        <v>0</v>
      </c>
      <c r="R28" s="156">
        <f t="shared" ref="R28:R36" si="525">R24+R26</f>
        <v>0</v>
      </c>
      <c r="S28" s="156">
        <f t="shared" ref="S28:S36" si="526">S24+S26</f>
        <v>0</v>
      </c>
      <c r="T28" s="156">
        <f t="shared" ref="T28:T36" si="527">T24+T26</f>
        <v>0</v>
      </c>
      <c r="U28" s="156">
        <f t="shared" ref="U28:U36" si="528">U24+U26</f>
        <v>0</v>
      </c>
      <c r="V28" s="156">
        <f t="shared" ref="V28:V36" si="529">V24+V26</f>
        <v>0</v>
      </c>
      <c r="W28" s="156">
        <f t="shared" ref="W28:W36" si="530">W24+W26</f>
        <v>0</v>
      </c>
      <c r="X28" s="156">
        <f t="shared" ref="X28:X36" si="531">X24+X26</f>
        <v>0</v>
      </c>
      <c r="Y28" s="156">
        <f t="shared" ref="Y28:Y36" si="532">Y24+Y26</f>
        <v>0</v>
      </c>
      <c r="Z28" s="156">
        <f t="shared" ref="Z28:Z36" si="533">Z24+Z26</f>
        <v>0</v>
      </c>
      <c r="AA28" s="156">
        <f t="shared" ref="AA28:AA36" si="534">AA24+AA26</f>
        <v>0</v>
      </c>
      <c r="AB28" s="156">
        <f t="shared" ref="AB28:AB36" si="535">AB24+AB26</f>
        <v>0</v>
      </c>
      <c r="AC28" s="156">
        <f t="shared" ref="AC28:AC36" si="536">AC24+AC26</f>
        <v>0</v>
      </c>
      <c r="AD28" s="233">
        <f t="shared" ref="AD28:AD36" si="537">AD24+AD26</f>
        <v>0</v>
      </c>
      <c r="AE28" s="156">
        <f t="shared" ref="AE28:AE36" si="538">AE24+AE26</f>
        <v>0</v>
      </c>
      <c r="AF28" s="156">
        <f t="shared" ref="AF28:AF36" si="539">AF24+AF26</f>
        <v>0</v>
      </c>
      <c r="AG28" s="156"/>
      <c r="AH28" s="147" t="str">
        <f t="shared" si="461"/>
        <v xml:space="preserve">проверка пройдена</v>
      </c>
      <c r="AI28" s="147" t="str">
        <f t="shared" si="515"/>
        <v xml:space="preserve">проверка пройдена</v>
      </c>
    </row>
    <row r="29" ht="30">
      <c r="A29" s="143" t="s">
        <v>21</v>
      </c>
      <c r="B29" s="143" t="s">
        <v>1382</v>
      </c>
      <c r="C29" s="232" t="s">
        <v>991</v>
      </c>
      <c r="D29" s="143" t="str">
        <f>#NAME?</f>
        <v xml:space="preserve">Мастер по лесному хозяйству</v>
      </c>
      <c r="E29" s="153" t="s">
        <v>54</v>
      </c>
      <c r="F29" s="159" t="s">
        <v>55</v>
      </c>
      <c r="G29" s="156">
        <v>0</v>
      </c>
      <c r="H29" s="156">
        <f t="shared" si="516"/>
        <v>0</v>
      </c>
      <c r="I29" s="156">
        <f t="shared" si="517"/>
        <v>0</v>
      </c>
      <c r="J29" s="156">
        <f t="shared" si="518"/>
        <v>0</v>
      </c>
      <c r="K29" s="156">
        <f t="shared" si="519"/>
        <v>0</v>
      </c>
      <c r="L29" s="156">
        <f t="shared" si="520"/>
        <v>0</v>
      </c>
      <c r="M29" s="156">
        <f t="shared" si="521"/>
        <v>0</v>
      </c>
      <c r="N29" s="156">
        <f t="shared" si="522"/>
        <v>0</v>
      </c>
      <c r="O29" s="156">
        <f t="shared" si="523"/>
        <v>0</v>
      </c>
      <c r="P29" s="156">
        <f t="shared" si="524"/>
        <v>0</v>
      </c>
      <c r="Q29" s="156">
        <v>0</v>
      </c>
      <c r="R29" s="156">
        <f t="shared" si="525"/>
        <v>0</v>
      </c>
      <c r="S29" s="156">
        <f t="shared" si="526"/>
        <v>0</v>
      </c>
      <c r="T29" s="156">
        <f t="shared" si="527"/>
        <v>0</v>
      </c>
      <c r="U29" s="156">
        <f t="shared" si="528"/>
        <v>0</v>
      </c>
      <c r="V29" s="156">
        <f t="shared" si="529"/>
        <v>0</v>
      </c>
      <c r="W29" s="156">
        <f t="shared" si="530"/>
        <v>0</v>
      </c>
      <c r="X29" s="156">
        <f t="shared" si="531"/>
        <v>0</v>
      </c>
      <c r="Y29" s="156">
        <f t="shared" si="532"/>
        <v>0</v>
      </c>
      <c r="Z29" s="156">
        <f t="shared" si="533"/>
        <v>0</v>
      </c>
      <c r="AA29" s="156">
        <f t="shared" si="534"/>
        <v>0</v>
      </c>
      <c r="AB29" s="156">
        <f t="shared" si="535"/>
        <v>0</v>
      </c>
      <c r="AC29" s="156">
        <f t="shared" si="536"/>
        <v>0</v>
      </c>
      <c r="AD29" s="156">
        <f t="shared" si="537"/>
        <v>0</v>
      </c>
      <c r="AE29" s="156">
        <f t="shared" si="538"/>
        <v>0</v>
      </c>
      <c r="AF29" s="156">
        <f t="shared" si="539"/>
        <v>0</v>
      </c>
      <c r="AG29" s="156"/>
      <c r="AH29" s="147" t="str">
        <f t="shared" si="461"/>
        <v xml:space="preserve">проверка пройдена</v>
      </c>
      <c r="AI29" s="147" t="str">
        <f t="shared" si="515"/>
        <v xml:space="preserve">проверка пройдена</v>
      </c>
    </row>
    <row r="30" ht="30">
      <c r="A30" s="143" t="s">
        <v>21</v>
      </c>
      <c r="B30" s="143" t="s">
        <v>1382</v>
      </c>
      <c r="C30" s="232" t="s">
        <v>991</v>
      </c>
      <c r="D30" s="143" t="str">
        <f>#NAME?</f>
        <v xml:space="preserve">Мастер по лесному хозяйству</v>
      </c>
      <c r="E30" s="153" t="s">
        <v>60</v>
      </c>
      <c r="F30" s="159" t="s">
        <v>61</v>
      </c>
      <c r="G30" s="156">
        <v>0</v>
      </c>
      <c r="H30" s="156">
        <f t="shared" si="516"/>
        <v>0</v>
      </c>
      <c r="I30" s="156">
        <f t="shared" si="517"/>
        <v>0</v>
      </c>
      <c r="J30" s="156">
        <f t="shared" si="518"/>
        <v>0</v>
      </c>
      <c r="K30" s="156">
        <f t="shared" si="519"/>
        <v>0</v>
      </c>
      <c r="L30" s="156">
        <f t="shared" si="520"/>
        <v>0</v>
      </c>
      <c r="M30" s="156">
        <f t="shared" si="521"/>
        <v>0</v>
      </c>
      <c r="N30" s="156">
        <f t="shared" si="522"/>
        <v>0</v>
      </c>
      <c r="O30" s="156">
        <f t="shared" si="523"/>
        <v>0</v>
      </c>
      <c r="P30" s="156">
        <f t="shared" si="524"/>
        <v>0</v>
      </c>
      <c r="Q30" s="156">
        <v>0</v>
      </c>
      <c r="R30" s="156">
        <f t="shared" si="525"/>
        <v>0</v>
      </c>
      <c r="S30" s="156">
        <f t="shared" si="526"/>
        <v>0</v>
      </c>
      <c r="T30" s="156">
        <f t="shared" si="527"/>
        <v>0</v>
      </c>
      <c r="U30" s="156">
        <f t="shared" si="528"/>
        <v>0</v>
      </c>
      <c r="V30" s="156">
        <f t="shared" si="529"/>
        <v>0</v>
      </c>
      <c r="W30" s="156">
        <f t="shared" si="530"/>
        <v>0</v>
      </c>
      <c r="X30" s="156">
        <f t="shared" si="531"/>
        <v>0</v>
      </c>
      <c r="Y30" s="156">
        <f t="shared" si="532"/>
        <v>0</v>
      </c>
      <c r="Z30" s="156">
        <f t="shared" si="533"/>
        <v>0</v>
      </c>
      <c r="AA30" s="156">
        <f t="shared" si="534"/>
        <v>0</v>
      </c>
      <c r="AB30" s="156">
        <f t="shared" si="535"/>
        <v>0</v>
      </c>
      <c r="AC30" s="156">
        <f t="shared" si="536"/>
        <v>0</v>
      </c>
      <c r="AD30" s="156">
        <f t="shared" si="537"/>
        <v>0</v>
      </c>
      <c r="AE30" s="156">
        <f t="shared" si="538"/>
        <v>0</v>
      </c>
      <c r="AF30" s="156">
        <f t="shared" si="539"/>
        <v>0</v>
      </c>
      <c r="AG30" s="156"/>
      <c r="AH30" s="147" t="str">
        <f t="shared" si="461"/>
        <v xml:space="preserve">проверка пройдена</v>
      </c>
      <c r="AI30" s="147" t="str">
        <f t="shared" si="515"/>
        <v xml:space="preserve">проверка пройдена</v>
      </c>
    </row>
    <row r="31" ht="30">
      <c r="A31" s="143" t="s">
        <v>21</v>
      </c>
      <c r="B31" s="143" t="s">
        <v>1382</v>
      </c>
      <c r="C31" s="232" t="s">
        <v>991</v>
      </c>
      <c r="D31" s="143" t="str">
        <f>#NAME?</f>
        <v xml:space="preserve">Мастер по лесному хозяйству</v>
      </c>
      <c r="E31" s="160" t="s">
        <v>65</v>
      </c>
      <c r="F31" s="161" t="s">
        <v>66</v>
      </c>
      <c r="G31" s="156">
        <v>0</v>
      </c>
      <c r="H31" s="156">
        <f t="shared" si="516"/>
        <v>0</v>
      </c>
      <c r="I31" s="156">
        <f t="shared" si="517"/>
        <v>0</v>
      </c>
      <c r="J31" s="156">
        <f t="shared" si="518"/>
        <v>0</v>
      </c>
      <c r="K31" s="156">
        <f t="shared" si="519"/>
        <v>0</v>
      </c>
      <c r="L31" s="156">
        <f t="shared" si="520"/>
        <v>0</v>
      </c>
      <c r="M31" s="156">
        <f t="shared" si="521"/>
        <v>0</v>
      </c>
      <c r="N31" s="156">
        <f t="shared" si="522"/>
        <v>0</v>
      </c>
      <c r="O31" s="156">
        <f t="shared" si="523"/>
        <v>0</v>
      </c>
      <c r="P31" s="156">
        <f t="shared" si="524"/>
        <v>0</v>
      </c>
      <c r="Q31" s="156">
        <v>0</v>
      </c>
      <c r="R31" s="156">
        <f t="shared" si="525"/>
        <v>0</v>
      </c>
      <c r="S31" s="156">
        <f t="shared" si="526"/>
        <v>0</v>
      </c>
      <c r="T31" s="156">
        <f t="shared" si="527"/>
        <v>0</v>
      </c>
      <c r="U31" s="156">
        <f t="shared" si="528"/>
        <v>0</v>
      </c>
      <c r="V31" s="156">
        <f t="shared" si="529"/>
        <v>0</v>
      </c>
      <c r="W31" s="156">
        <f t="shared" si="530"/>
        <v>0</v>
      </c>
      <c r="X31" s="156">
        <f t="shared" si="531"/>
        <v>0</v>
      </c>
      <c r="Y31" s="156">
        <f t="shared" si="532"/>
        <v>0</v>
      </c>
      <c r="Z31" s="156">
        <f t="shared" si="533"/>
        <v>0</v>
      </c>
      <c r="AA31" s="156">
        <f t="shared" si="534"/>
        <v>0</v>
      </c>
      <c r="AB31" s="156">
        <f t="shared" si="535"/>
        <v>0</v>
      </c>
      <c r="AC31" s="156">
        <f t="shared" si="536"/>
        <v>0</v>
      </c>
      <c r="AD31" s="156">
        <f t="shared" si="537"/>
        <v>0</v>
      </c>
      <c r="AE31" s="156">
        <f t="shared" si="538"/>
        <v>0</v>
      </c>
      <c r="AF31" s="156">
        <f t="shared" si="539"/>
        <v>0</v>
      </c>
      <c r="AG31" s="156"/>
      <c r="AH31" s="147" t="str">
        <f t="shared" si="461"/>
        <v xml:space="preserve">проверка пройдена</v>
      </c>
      <c r="AI31" s="147" t="str">
        <f t="shared" si="515"/>
        <v xml:space="preserve">проверка пройдена</v>
      </c>
    </row>
    <row r="32" ht="30">
      <c r="A32" s="143" t="s">
        <v>21</v>
      </c>
      <c r="B32" s="143" t="s">
        <v>1382</v>
      </c>
      <c r="C32" s="232" t="s">
        <v>991</v>
      </c>
      <c r="D32" s="143" t="str">
        <f>#NAME?</f>
        <v xml:space="preserve">Мастер по лесному хозяйству</v>
      </c>
      <c r="E32" s="160" t="s">
        <v>70</v>
      </c>
      <c r="F32" s="161" t="s">
        <v>71</v>
      </c>
      <c r="G32" s="156">
        <v>0</v>
      </c>
      <c r="H32" s="156">
        <f t="shared" si="516"/>
        <v>0</v>
      </c>
      <c r="I32" s="156">
        <f t="shared" si="517"/>
        <v>0</v>
      </c>
      <c r="J32" s="156">
        <f t="shared" si="518"/>
        <v>0</v>
      </c>
      <c r="K32" s="156">
        <f t="shared" si="519"/>
        <v>0</v>
      </c>
      <c r="L32" s="156">
        <f t="shared" si="520"/>
        <v>0</v>
      </c>
      <c r="M32" s="156">
        <f t="shared" si="521"/>
        <v>0</v>
      </c>
      <c r="N32" s="156">
        <f t="shared" si="522"/>
        <v>0</v>
      </c>
      <c r="O32" s="156">
        <f t="shared" si="523"/>
        <v>0</v>
      </c>
      <c r="P32" s="156">
        <f t="shared" si="524"/>
        <v>0</v>
      </c>
      <c r="Q32" s="156">
        <v>0</v>
      </c>
      <c r="R32" s="156">
        <f t="shared" si="525"/>
        <v>0</v>
      </c>
      <c r="S32" s="156">
        <f t="shared" si="526"/>
        <v>0</v>
      </c>
      <c r="T32" s="156">
        <f t="shared" si="527"/>
        <v>0</v>
      </c>
      <c r="U32" s="156">
        <f t="shared" si="528"/>
        <v>0</v>
      </c>
      <c r="V32" s="156">
        <f t="shared" si="529"/>
        <v>0</v>
      </c>
      <c r="W32" s="156">
        <f t="shared" si="530"/>
        <v>0</v>
      </c>
      <c r="X32" s="156">
        <f t="shared" si="531"/>
        <v>0</v>
      </c>
      <c r="Y32" s="156">
        <f t="shared" si="532"/>
        <v>0</v>
      </c>
      <c r="Z32" s="156">
        <f t="shared" si="533"/>
        <v>0</v>
      </c>
      <c r="AA32" s="156">
        <f t="shared" si="534"/>
        <v>0</v>
      </c>
      <c r="AB32" s="156">
        <f t="shared" si="535"/>
        <v>0</v>
      </c>
      <c r="AC32" s="156">
        <f t="shared" si="536"/>
        <v>0</v>
      </c>
      <c r="AD32" s="156">
        <f t="shared" si="537"/>
        <v>0</v>
      </c>
      <c r="AE32" s="156">
        <f t="shared" si="538"/>
        <v>0</v>
      </c>
      <c r="AF32" s="156">
        <f t="shared" si="539"/>
        <v>0</v>
      </c>
      <c r="AG32" s="156"/>
      <c r="AH32" s="147" t="str">
        <f t="shared" si="461"/>
        <v xml:space="preserve">проверка пройдена</v>
      </c>
      <c r="AI32" s="147" t="str">
        <f t="shared" si="515"/>
        <v xml:space="preserve">проверка пройдена</v>
      </c>
    </row>
    <row r="33" ht="30">
      <c r="A33" s="143" t="s">
        <v>21</v>
      </c>
      <c r="B33" s="143" t="s">
        <v>1382</v>
      </c>
      <c r="C33" s="232" t="s">
        <v>991</v>
      </c>
      <c r="D33" s="143" t="str">
        <f>#NAME?</f>
        <v xml:space="preserve">Мастер по лесному хозяйству</v>
      </c>
      <c r="E33" s="160" t="s">
        <v>75</v>
      </c>
      <c r="F33" s="161" t="s">
        <v>76</v>
      </c>
      <c r="G33" s="156">
        <v>0</v>
      </c>
      <c r="H33" s="156">
        <f t="shared" si="516"/>
        <v>0</v>
      </c>
      <c r="I33" s="156">
        <f t="shared" si="517"/>
        <v>0</v>
      </c>
      <c r="J33" s="156">
        <f t="shared" si="518"/>
        <v>0</v>
      </c>
      <c r="K33" s="156">
        <f t="shared" si="519"/>
        <v>0</v>
      </c>
      <c r="L33" s="156">
        <f t="shared" si="520"/>
        <v>0</v>
      </c>
      <c r="M33" s="156">
        <f t="shared" si="521"/>
        <v>0</v>
      </c>
      <c r="N33" s="156">
        <f t="shared" si="522"/>
        <v>0</v>
      </c>
      <c r="O33" s="156">
        <f t="shared" si="523"/>
        <v>0</v>
      </c>
      <c r="P33" s="156">
        <f t="shared" si="524"/>
        <v>0</v>
      </c>
      <c r="Q33" s="156">
        <v>0</v>
      </c>
      <c r="R33" s="156">
        <f t="shared" si="525"/>
        <v>0</v>
      </c>
      <c r="S33" s="156">
        <f t="shared" si="526"/>
        <v>0</v>
      </c>
      <c r="T33" s="156">
        <f t="shared" si="527"/>
        <v>0</v>
      </c>
      <c r="U33" s="156">
        <f t="shared" si="528"/>
        <v>0</v>
      </c>
      <c r="V33" s="156">
        <f t="shared" si="529"/>
        <v>0</v>
      </c>
      <c r="W33" s="156">
        <f t="shared" si="530"/>
        <v>0</v>
      </c>
      <c r="X33" s="156">
        <f t="shared" si="531"/>
        <v>0</v>
      </c>
      <c r="Y33" s="156">
        <f t="shared" si="532"/>
        <v>0</v>
      </c>
      <c r="Z33" s="156">
        <f t="shared" si="533"/>
        <v>0</v>
      </c>
      <c r="AA33" s="156">
        <f t="shared" si="534"/>
        <v>0</v>
      </c>
      <c r="AB33" s="156">
        <f t="shared" si="535"/>
        <v>0</v>
      </c>
      <c r="AC33" s="156">
        <f t="shared" si="536"/>
        <v>0</v>
      </c>
      <c r="AD33" s="156">
        <f t="shared" si="537"/>
        <v>0</v>
      </c>
      <c r="AE33" s="156">
        <f t="shared" si="538"/>
        <v>0</v>
      </c>
      <c r="AF33" s="156">
        <f t="shared" si="539"/>
        <v>0</v>
      </c>
      <c r="AG33" s="156"/>
      <c r="AH33" s="147" t="str">
        <f t="shared" si="461"/>
        <v xml:space="preserve">проверка пройдена</v>
      </c>
      <c r="AI33" s="147" t="str">
        <f t="shared" si="515"/>
        <v xml:space="preserve">проверка пройдена</v>
      </c>
    </row>
    <row r="34" ht="30">
      <c r="A34" s="143" t="s">
        <v>21</v>
      </c>
      <c r="B34" s="143" t="s">
        <v>1382</v>
      </c>
      <c r="C34" s="232" t="s">
        <v>991</v>
      </c>
      <c r="D34" s="143" t="str">
        <f>#NAME?</f>
        <v xml:space="preserve">Мастер по лесному хозяйству</v>
      </c>
      <c r="E34" s="160" t="s">
        <v>80</v>
      </c>
      <c r="F34" s="161" t="s">
        <v>81</v>
      </c>
      <c r="G34" s="156">
        <v>1</v>
      </c>
      <c r="H34" s="156">
        <f t="shared" si="516"/>
        <v>0</v>
      </c>
      <c r="I34" s="156">
        <f t="shared" si="517"/>
        <v>0</v>
      </c>
      <c r="J34" s="156">
        <f t="shared" si="518"/>
        <v>0</v>
      </c>
      <c r="K34" s="156">
        <f t="shared" si="519"/>
        <v>0</v>
      </c>
      <c r="L34" s="156">
        <f t="shared" si="520"/>
        <v>0</v>
      </c>
      <c r="M34" s="156">
        <f t="shared" si="521"/>
        <v>0</v>
      </c>
      <c r="N34" s="156">
        <f t="shared" si="522"/>
        <v>0</v>
      </c>
      <c r="O34" s="156">
        <f t="shared" si="523"/>
        <v>0</v>
      </c>
      <c r="P34" s="156">
        <f t="shared" si="524"/>
        <v>0</v>
      </c>
      <c r="Q34" s="156">
        <v>1</v>
      </c>
      <c r="R34" s="156">
        <f t="shared" si="525"/>
        <v>0</v>
      </c>
      <c r="S34" s="156">
        <f t="shared" si="526"/>
        <v>0</v>
      </c>
      <c r="T34" s="156">
        <f t="shared" si="527"/>
        <v>0</v>
      </c>
      <c r="U34" s="156">
        <f t="shared" si="528"/>
        <v>0</v>
      </c>
      <c r="V34" s="156">
        <f t="shared" si="529"/>
        <v>0</v>
      </c>
      <c r="W34" s="156">
        <f t="shared" si="530"/>
        <v>0</v>
      </c>
      <c r="X34" s="156">
        <f t="shared" si="531"/>
        <v>0</v>
      </c>
      <c r="Y34" s="156">
        <f t="shared" si="532"/>
        <v>0</v>
      </c>
      <c r="Z34" s="156">
        <f t="shared" si="533"/>
        <v>0</v>
      </c>
      <c r="AA34" s="156">
        <f t="shared" si="534"/>
        <v>0</v>
      </c>
      <c r="AB34" s="156">
        <f t="shared" si="535"/>
        <v>0</v>
      </c>
      <c r="AC34" s="156">
        <f t="shared" si="536"/>
        <v>0</v>
      </c>
      <c r="AD34" s="156">
        <f t="shared" si="537"/>
        <v>0</v>
      </c>
      <c r="AE34" s="156">
        <f t="shared" si="538"/>
        <v>0</v>
      </c>
      <c r="AF34" s="156">
        <f t="shared" si="539"/>
        <v>0</v>
      </c>
      <c r="AG34" s="156"/>
      <c r="AH34" s="147" t="str">
        <f t="shared" si="461"/>
        <v xml:space="preserve">проверка пройдена</v>
      </c>
      <c r="AI34" s="147" t="str">
        <f t="shared" si="515"/>
        <v xml:space="preserve">проверка пройдена</v>
      </c>
    </row>
    <row r="35" ht="60">
      <c r="A35" s="143" t="s">
        <v>21</v>
      </c>
      <c r="B35" s="143" t="s">
        <v>1382</v>
      </c>
      <c r="C35" s="232" t="s">
        <v>991</v>
      </c>
      <c r="D35" s="143" t="str">
        <f>#NAME?</f>
        <v xml:space="preserve">Мастер по лесному хозяйству</v>
      </c>
      <c r="E35" s="153" t="s">
        <v>85</v>
      </c>
      <c r="F35" s="162" t="s">
        <v>86</v>
      </c>
      <c r="G35" s="156">
        <v>0</v>
      </c>
      <c r="H35" s="156">
        <f t="shared" si="516"/>
        <v>0</v>
      </c>
      <c r="I35" s="156">
        <f t="shared" si="517"/>
        <v>0</v>
      </c>
      <c r="J35" s="156">
        <f t="shared" si="518"/>
        <v>0</v>
      </c>
      <c r="K35" s="156">
        <f t="shared" si="519"/>
        <v>0</v>
      </c>
      <c r="L35" s="156">
        <f t="shared" si="520"/>
        <v>0</v>
      </c>
      <c r="M35" s="156">
        <f t="shared" si="521"/>
        <v>0</v>
      </c>
      <c r="N35" s="156">
        <f t="shared" si="522"/>
        <v>0</v>
      </c>
      <c r="O35" s="156">
        <f t="shared" si="523"/>
        <v>0</v>
      </c>
      <c r="P35" s="156">
        <f t="shared" si="524"/>
        <v>0</v>
      </c>
      <c r="Q35" s="156">
        <v>0</v>
      </c>
      <c r="R35" s="156">
        <f t="shared" si="525"/>
        <v>0</v>
      </c>
      <c r="S35" s="156">
        <f t="shared" si="526"/>
        <v>0</v>
      </c>
      <c r="T35" s="156">
        <f t="shared" si="527"/>
        <v>0</v>
      </c>
      <c r="U35" s="156">
        <f t="shared" si="528"/>
        <v>0</v>
      </c>
      <c r="V35" s="156">
        <f t="shared" si="529"/>
        <v>0</v>
      </c>
      <c r="W35" s="156">
        <f t="shared" si="530"/>
        <v>0</v>
      </c>
      <c r="X35" s="156">
        <f t="shared" si="531"/>
        <v>0</v>
      </c>
      <c r="Y35" s="156">
        <f t="shared" si="532"/>
        <v>0</v>
      </c>
      <c r="Z35" s="156">
        <f t="shared" si="533"/>
        <v>0</v>
      </c>
      <c r="AA35" s="156">
        <f t="shared" si="534"/>
        <v>0</v>
      </c>
      <c r="AB35" s="156">
        <f t="shared" si="535"/>
        <v>0</v>
      </c>
      <c r="AC35" s="156">
        <f t="shared" si="536"/>
        <v>0</v>
      </c>
      <c r="AD35" s="156">
        <f t="shared" si="537"/>
        <v>0</v>
      </c>
      <c r="AE35" s="156">
        <f t="shared" si="538"/>
        <v>0</v>
      </c>
      <c r="AF35" s="156">
        <f t="shared" si="539"/>
        <v>0</v>
      </c>
      <c r="AG35" s="156"/>
      <c r="AH35" s="147" t="str">
        <f t="shared" si="461"/>
        <v xml:space="preserve">проверка пройдена</v>
      </c>
      <c r="AI35" s="147" t="str">
        <f t="shared" si="515"/>
        <v xml:space="preserve">проверка пройдена</v>
      </c>
    </row>
    <row r="36" ht="75">
      <c r="A36" s="143" t="s">
        <v>21</v>
      </c>
      <c r="B36" s="143" t="s">
        <v>1382</v>
      </c>
      <c r="C36" s="232" t="s">
        <v>991</v>
      </c>
      <c r="D36" s="143" t="str">
        <f>#NAME?</f>
        <v xml:space="preserve">Мастер по лесному хозяйству</v>
      </c>
      <c r="E36" s="153" t="s">
        <v>90</v>
      </c>
      <c r="F36" s="162" t="s">
        <v>91</v>
      </c>
      <c r="G36" s="156">
        <v>0</v>
      </c>
      <c r="H36" s="156">
        <f t="shared" si="516"/>
        <v>0</v>
      </c>
      <c r="I36" s="156">
        <f t="shared" si="517"/>
        <v>0</v>
      </c>
      <c r="J36" s="156">
        <f t="shared" si="518"/>
        <v>0</v>
      </c>
      <c r="K36" s="156">
        <f t="shared" si="519"/>
        <v>0</v>
      </c>
      <c r="L36" s="156">
        <f t="shared" si="520"/>
        <v>0</v>
      </c>
      <c r="M36" s="156">
        <f t="shared" si="521"/>
        <v>0</v>
      </c>
      <c r="N36" s="156">
        <f t="shared" si="522"/>
        <v>0</v>
      </c>
      <c r="O36" s="156">
        <f t="shared" si="523"/>
        <v>0</v>
      </c>
      <c r="P36" s="156">
        <f t="shared" si="524"/>
        <v>0</v>
      </c>
      <c r="Q36" s="156">
        <v>0</v>
      </c>
      <c r="R36" s="156">
        <f t="shared" si="525"/>
        <v>0</v>
      </c>
      <c r="S36" s="156">
        <f t="shared" si="526"/>
        <v>0</v>
      </c>
      <c r="T36" s="156">
        <f t="shared" si="527"/>
        <v>0</v>
      </c>
      <c r="U36" s="156">
        <f t="shared" si="528"/>
        <v>0</v>
      </c>
      <c r="V36" s="156">
        <f t="shared" si="529"/>
        <v>0</v>
      </c>
      <c r="W36" s="156">
        <f t="shared" si="530"/>
        <v>0</v>
      </c>
      <c r="X36" s="156">
        <f t="shared" si="531"/>
        <v>0</v>
      </c>
      <c r="Y36" s="156">
        <f t="shared" si="532"/>
        <v>0</v>
      </c>
      <c r="Z36" s="156">
        <f t="shared" si="533"/>
        <v>0</v>
      </c>
      <c r="AA36" s="156">
        <f t="shared" si="534"/>
        <v>0</v>
      </c>
      <c r="AB36" s="156">
        <f t="shared" si="535"/>
        <v>0</v>
      </c>
      <c r="AC36" s="156">
        <f t="shared" si="536"/>
        <v>0</v>
      </c>
      <c r="AD36" s="156">
        <f t="shared" si="537"/>
        <v>0</v>
      </c>
      <c r="AE36" s="156">
        <f t="shared" si="538"/>
        <v>0</v>
      </c>
      <c r="AF36" s="156">
        <f t="shared" si="539"/>
        <v>0</v>
      </c>
      <c r="AG36" s="156"/>
      <c r="AH36" s="147" t="str">
        <f t="shared" si="461"/>
        <v xml:space="preserve">проверка пройдена</v>
      </c>
      <c r="AI36" s="147" t="str">
        <f t="shared" si="515"/>
        <v xml:space="preserve">проверка пройдена</v>
      </c>
    </row>
    <row r="37" ht="30">
      <c r="A37" s="143" t="s">
        <v>21</v>
      </c>
      <c r="B37" s="143" t="s">
        <v>1382</v>
      </c>
      <c r="C37" s="232" t="s">
        <v>991</v>
      </c>
      <c r="D37" s="143" t="str">
        <f>#NAME?</f>
        <v xml:space="preserve">Мастер по лесному хозяйству</v>
      </c>
      <c r="E37" s="163" t="s">
        <v>1331</v>
      </c>
      <c r="F37" s="164" t="s">
        <v>1362</v>
      </c>
      <c r="G37" s="165" t="str">
        <f>IF(AND(G23&lt;=G22,G24&lt;=G23,G25&lt;=G22,G26&lt;=G22,G27=(G23+G25),G27=(G28+G29+G30+G31+G32+G33+G34),G35&lt;=G27,G36&lt;=G27,(G23+G25)&lt;=G22,G28&lt;=G27,G29&lt;=G27,G30&lt;=G27,G31&lt;=G27,G32&lt;=G27,G33&lt;=G27,G34&lt;=G27,G35&lt;=G26,G35&lt;=G27),"проверка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H37" s="165" t="str">
        <f t="shared" ref="H37:AF37" si="540">IF(AND(H23&lt;=H22,H24&lt;=H23,H25&lt;=H22,H26&lt;=H22,H27=(H23+H25),H27=(H28+H29+H30+H31+H32+H33+H34),H35&lt;=H27,H36&lt;=H27,(H23+H25)&lt;=H22,H28&lt;=H27,H29&lt;=H27,H30&lt;=H27,H31&lt;=H27,H32&lt;=H27,H33&lt;=H27,H34&lt;=H27,H35&lt;=H26,H35&lt;=H27),"проверка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I37" s="165" t="str">
        <f t="shared" si="540"/>
        <v xml:space="preserve">проверка пройдена</v>
      </c>
      <c r="J37" s="165" t="str">
        <f t="shared" si="540"/>
        <v xml:space="preserve">проверка пройдена</v>
      </c>
      <c r="K37" s="165" t="str">
        <f t="shared" si="540"/>
        <v xml:space="preserve">проверка пройдена</v>
      </c>
      <c r="L37" s="165" t="str">
        <f t="shared" si="540"/>
        <v xml:space="preserve">проверка пройдена</v>
      </c>
      <c r="M37" s="165" t="str">
        <f t="shared" si="540"/>
        <v xml:space="preserve">проверка пройдена</v>
      </c>
      <c r="N37" s="165" t="str">
        <f t="shared" si="540"/>
        <v xml:space="preserve">проверка пройдена</v>
      </c>
      <c r="O37" s="165" t="str">
        <f t="shared" si="540"/>
        <v xml:space="preserve">проверка пройдена</v>
      </c>
      <c r="P37" s="165" t="str">
        <f t="shared" si="540"/>
        <v xml:space="preserve">проверка пройдена</v>
      </c>
      <c r="Q37" s="165" t="str">
        <f t="shared" si="540"/>
        <v xml:space="preserve">проверка пройдена</v>
      </c>
      <c r="R37" s="165" t="str">
        <f t="shared" si="540"/>
        <v xml:space="preserve">проверка пройдена</v>
      </c>
      <c r="S37" s="165" t="str">
        <f t="shared" si="540"/>
        <v xml:space="preserve">проверка пройдена</v>
      </c>
      <c r="T37" s="165" t="str">
        <f t="shared" si="540"/>
        <v xml:space="preserve">проверка пройдена</v>
      </c>
      <c r="U37" s="165" t="str">
        <f t="shared" si="540"/>
        <v xml:space="preserve">проверка пройдена</v>
      </c>
      <c r="V37" s="165" t="str">
        <f t="shared" si="540"/>
        <v xml:space="preserve">проверка пройдена</v>
      </c>
      <c r="W37" s="165" t="str">
        <f t="shared" si="540"/>
        <v xml:space="preserve">проверка пройдена</v>
      </c>
      <c r="X37" s="165" t="str">
        <f t="shared" si="540"/>
        <v xml:space="preserve">проверка пройдена</v>
      </c>
      <c r="Y37" s="165" t="str">
        <f t="shared" si="540"/>
        <v xml:space="preserve">проверка пройдена</v>
      </c>
      <c r="Z37" s="165" t="str">
        <f t="shared" si="540"/>
        <v xml:space="preserve">проверка пройдена</v>
      </c>
      <c r="AA37" s="165" t="str">
        <f t="shared" si="540"/>
        <v xml:space="preserve">проверка пройдена</v>
      </c>
      <c r="AB37" s="165" t="str">
        <f t="shared" si="540"/>
        <v xml:space="preserve">проверка пройдена</v>
      </c>
      <c r="AC37" s="165" t="str">
        <f t="shared" si="540"/>
        <v xml:space="preserve">проверка пройдена</v>
      </c>
      <c r="AD37" s="165" t="str">
        <f t="shared" si="540"/>
        <v xml:space="preserve">проверка пройдена</v>
      </c>
      <c r="AE37" s="165" t="str">
        <f t="shared" si="540"/>
        <v xml:space="preserve">проверка пройдена</v>
      </c>
      <c r="AF37" s="165" t="str">
        <f t="shared" si="540"/>
        <v xml:space="preserve">проверка пройдена</v>
      </c>
      <c r="AG37" s="166"/>
      <c r="AH37" s="147"/>
      <c r="AI37" s="147"/>
    </row>
    <row r="38" ht="30">
      <c r="A38" s="143" t="s">
        <v>21</v>
      </c>
      <c r="B38" s="143" t="s">
        <v>1382</v>
      </c>
      <c r="C38" s="232" t="s">
        <v>1051</v>
      </c>
      <c r="D38" s="143" t="str">
        <f>#NAME?</f>
        <v xml:space="preserve">Механизация сельского хозяйства</v>
      </c>
      <c r="E38" s="154" t="s">
        <v>6</v>
      </c>
      <c r="F38" s="155" t="s">
        <v>7</v>
      </c>
      <c r="G38" s="156">
        <v>38</v>
      </c>
      <c r="H38" s="156">
        <v>19</v>
      </c>
      <c r="I38" s="156">
        <v>11</v>
      </c>
      <c r="J38" s="156">
        <v>19</v>
      </c>
      <c r="K38" s="156">
        <v>1</v>
      </c>
      <c r="L38" s="156">
        <v>0</v>
      </c>
      <c r="M38" s="156">
        <v>3</v>
      </c>
      <c r="N38" s="156">
        <v>9</v>
      </c>
      <c r="O38" s="156">
        <v>0</v>
      </c>
      <c r="P38" s="156">
        <v>0</v>
      </c>
      <c r="Q38" s="156">
        <v>6</v>
      </c>
      <c r="R38" s="156">
        <v>0</v>
      </c>
      <c r="S38" s="156">
        <v>0</v>
      </c>
      <c r="T38" s="156">
        <v>0</v>
      </c>
      <c r="U38" s="156">
        <v>0</v>
      </c>
      <c r="V38" s="156">
        <v>0</v>
      </c>
      <c r="W38" s="156">
        <v>0</v>
      </c>
      <c r="X38" s="156">
        <v>0</v>
      </c>
      <c r="Y38" s="156">
        <v>0</v>
      </c>
      <c r="Z38" s="156">
        <v>0</v>
      </c>
      <c r="AA38" s="156">
        <v>0</v>
      </c>
      <c r="AB38" s="156">
        <v>0</v>
      </c>
      <c r="AC38" s="156">
        <v>0</v>
      </c>
      <c r="AD38" s="156">
        <v>0</v>
      </c>
      <c r="AE38" s="156">
        <v>0</v>
      </c>
      <c r="AF38" s="156">
        <v>0</v>
      </c>
      <c r="AG38" s="156" t="s">
        <v>1383</v>
      </c>
      <c r="AH38" s="147" t="str">
        <f t="shared" si="461"/>
        <v xml:space="preserve">проверка пройдена</v>
      </c>
      <c r="AI38" s="147" t="str">
        <f t="shared" si="515"/>
        <v xml:space="preserve">проверка пройдена</v>
      </c>
    </row>
    <row r="39" ht="30">
      <c r="A39" s="143" t="s">
        <v>21</v>
      </c>
      <c r="B39" s="143" t="s">
        <v>1382</v>
      </c>
      <c r="C39" s="232" t="s">
        <v>1051</v>
      </c>
      <c r="D39" s="143" t="str">
        <f>#NAME?</f>
        <v xml:space="preserve">Механизация сельского хозяйства</v>
      </c>
      <c r="E39" s="154" t="s">
        <v>14</v>
      </c>
      <c r="F39" s="158" t="s">
        <v>15</v>
      </c>
      <c r="G39" s="156">
        <v>0</v>
      </c>
      <c r="H39" s="156">
        <v>0</v>
      </c>
      <c r="I39" s="156">
        <v>0</v>
      </c>
      <c r="J39" s="156">
        <v>0</v>
      </c>
      <c r="K39" s="156">
        <v>0</v>
      </c>
      <c r="L39" s="156">
        <v>0</v>
      </c>
      <c r="M39" s="156">
        <v>0</v>
      </c>
      <c r="N39" s="156">
        <v>0</v>
      </c>
      <c r="O39" s="156">
        <v>0</v>
      </c>
      <c r="P39" s="156">
        <v>0</v>
      </c>
      <c r="Q39" s="156">
        <v>0</v>
      </c>
      <c r="R39" s="156">
        <v>0</v>
      </c>
      <c r="S39" s="156">
        <v>0</v>
      </c>
      <c r="T39" s="156">
        <v>0</v>
      </c>
      <c r="U39" s="156">
        <v>0</v>
      </c>
      <c r="V39" s="156">
        <v>0</v>
      </c>
      <c r="W39" s="156">
        <v>0</v>
      </c>
      <c r="X39" s="156">
        <v>0</v>
      </c>
      <c r="Y39" s="156">
        <v>0</v>
      </c>
      <c r="Z39" s="156">
        <v>0</v>
      </c>
      <c r="AA39" s="156">
        <v>0</v>
      </c>
      <c r="AB39" s="156">
        <v>0</v>
      </c>
      <c r="AC39" s="156">
        <v>0</v>
      </c>
      <c r="AD39" s="156">
        <v>0</v>
      </c>
      <c r="AE39" s="156">
        <v>0</v>
      </c>
      <c r="AF39" s="156">
        <v>0</v>
      </c>
      <c r="AG39" s="156"/>
      <c r="AH39" s="147" t="str">
        <f t="shared" si="461"/>
        <v xml:space="preserve">проверка пройдена</v>
      </c>
      <c r="AI39" s="147" t="str">
        <f t="shared" si="515"/>
        <v xml:space="preserve">проверка пройдена</v>
      </c>
    </row>
    <row r="40" ht="30">
      <c r="A40" s="143" t="s">
        <v>21</v>
      </c>
      <c r="B40" s="143" t="s">
        <v>1382</v>
      </c>
      <c r="C40" s="232" t="s">
        <v>1051</v>
      </c>
      <c r="D40" s="143" t="str">
        <f>#NAME?</f>
        <v xml:space="preserve">Механизация сельского хозяйства</v>
      </c>
      <c r="E40" s="154" t="s">
        <v>22</v>
      </c>
      <c r="F40" s="158" t="s">
        <v>23</v>
      </c>
      <c r="G40" s="156">
        <v>0</v>
      </c>
      <c r="H40" s="156">
        <v>0</v>
      </c>
      <c r="I40" s="156">
        <v>0</v>
      </c>
      <c r="J40" s="156">
        <v>0</v>
      </c>
      <c r="K40" s="156">
        <v>0</v>
      </c>
      <c r="L40" s="156">
        <v>0</v>
      </c>
      <c r="M40" s="156">
        <v>0</v>
      </c>
      <c r="N40" s="156">
        <v>0</v>
      </c>
      <c r="O40" s="156">
        <v>0</v>
      </c>
      <c r="P40" s="156">
        <v>0</v>
      </c>
      <c r="Q40" s="156">
        <v>0</v>
      </c>
      <c r="R40" s="156">
        <v>0</v>
      </c>
      <c r="S40" s="156">
        <v>0</v>
      </c>
      <c r="T40" s="156">
        <v>0</v>
      </c>
      <c r="U40" s="156">
        <v>0</v>
      </c>
      <c r="V40" s="156">
        <v>0</v>
      </c>
      <c r="W40" s="156">
        <v>0</v>
      </c>
      <c r="X40" s="156">
        <v>0</v>
      </c>
      <c r="Y40" s="156">
        <v>0</v>
      </c>
      <c r="Z40" s="156">
        <v>0</v>
      </c>
      <c r="AA40" s="156">
        <v>0</v>
      </c>
      <c r="AB40" s="156">
        <v>0</v>
      </c>
      <c r="AC40" s="156">
        <v>0</v>
      </c>
      <c r="AD40" s="156">
        <v>0</v>
      </c>
      <c r="AE40" s="156">
        <v>0</v>
      </c>
      <c r="AF40" s="156">
        <v>0</v>
      </c>
      <c r="AG40" s="156"/>
      <c r="AH40" s="147" t="str">
        <f t="shared" si="461"/>
        <v xml:space="preserve">проверка пройдена</v>
      </c>
      <c r="AI40" s="147" t="str">
        <f t="shared" si="515"/>
        <v xml:space="preserve">проверка пройдена</v>
      </c>
    </row>
    <row r="41" ht="30">
      <c r="A41" s="143" t="s">
        <v>21</v>
      </c>
      <c r="B41" s="143" t="s">
        <v>1382</v>
      </c>
      <c r="C41" s="232" t="s">
        <v>1051</v>
      </c>
      <c r="D41" s="143" t="str">
        <f>#NAME?</f>
        <v xml:space="preserve">Механизация сельского хозяйства</v>
      </c>
      <c r="E41" s="154" t="s">
        <v>29</v>
      </c>
      <c r="F41" s="158" t="s">
        <v>30</v>
      </c>
      <c r="G41" s="156">
        <v>0</v>
      </c>
      <c r="H41" s="156">
        <v>0</v>
      </c>
      <c r="I41" s="156">
        <v>0</v>
      </c>
      <c r="J41" s="156">
        <v>0</v>
      </c>
      <c r="K41" s="156">
        <v>0</v>
      </c>
      <c r="L41" s="156">
        <v>0</v>
      </c>
      <c r="M41" s="156">
        <v>0</v>
      </c>
      <c r="N41" s="156">
        <v>0</v>
      </c>
      <c r="O41" s="156">
        <v>0</v>
      </c>
      <c r="P41" s="156">
        <v>0</v>
      </c>
      <c r="Q41" s="156">
        <v>0</v>
      </c>
      <c r="R41" s="156">
        <v>0</v>
      </c>
      <c r="S41" s="156">
        <v>0</v>
      </c>
      <c r="T41" s="156">
        <v>0</v>
      </c>
      <c r="U41" s="156">
        <v>0</v>
      </c>
      <c r="V41" s="156">
        <v>0</v>
      </c>
      <c r="W41" s="156">
        <v>0</v>
      </c>
      <c r="X41" s="156">
        <v>0</v>
      </c>
      <c r="Y41" s="156">
        <v>0</v>
      </c>
      <c r="Z41" s="156">
        <v>0</v>
      </c>
      <c r="AA41" s="156">
        <v>0</v>
      </c>
      <c r="AB41" s="156">
        <v>0</v>
      </c>
      <c r="AC41" s="156">
        <v>0</v>
      </c>
      <c r="AD41" s="156">
        <v>0</v>
      </c>
      <c r="AE41" s="156">
        <v>0</v>
      </c>
      <c r="AF41" s="156">
        <v>0</v>
      </c>
      <c r="AG41" s="156"/>
      <c r="AH41" s="147" t="str">
        <f t="shared" si="461"/>
        <v xml:space="preserve">проверка пройдена</v>
      </c>
      <c r="AI41" s="147" t="str">
        <f t="shared" si="515"/>
        <v xml:space="preserve">проверка пройдена</v>
      </c>
    </row>
    <row r="42" ht="30">
      <c r="A42" s="143" t="s">
        <v>21</v>
      </c>
      <c r="B42" s="143" t="s">
        <v>1382</v>
      </c>
      <c r="C42" s="232" t="s">
        <v>1051</v>
      </c>
      <c r="D42" s="143" t="str">
        <f>#NAME?</f>
        <v xml:space="preserve">Механизация сельского хозяйства</v>
      </c>
      <c r="E42" s="154" t="s">
        <v>36</v>
      </c>
      <c r="F42" s="158" t="s">
        <v>37</v>
      </c>
      <c r="G42" s="156">
        <v>0</v>
      </c>
      <c r="H42" s="156">
        <v>0</v>
      </c>
      <c r="I42" s="156">
        <v>0</v>
      </c>
      <c r="J42" s="156">
        <v>0</v>
      </c>
      <c r="K42" s="156">
        <v>0</v>
      </c>
      <c r="L42" s="156">
        <v>0</v>
      </c>
      <c r="M42" s="156">
        <v>0</v>
      </c>
      <c r="N42" s="156">
        <v>0</v>
      </c>
      <c r="O42" s="156">
        <v>0</v>
      </c>
      <c r="P42" s="156">
        <v>0</v>
      </c>
      <c r="Q42" s="156">
        <v>0</v>
      </c>
      <c r="R42" s="156">
        <v>0</v>
      </c>
      <c r="S42" s="156">
        <v>0</v>
      </c>
      <c r="T42" s="156">
        <v>0</v>
      </c>
      <c r="U42" s="156">
        <v>0</v>
      </c>
      <c r="V42" s="156">
        <v>0</v>
      </c>
      <c r="W42" s="156">
        <v>0</v>
      </c>
      <c r="X42" s="156">
        <v>0</v>
      </c>
      <c r="Y42" s="156">
        <v>0</v>
      </c>
      <c r="Z42" s="156">
        <v>0</v>
      </c>
      <c r="AA42" s="156">
        <v>0</v>
      </c>
      <c r="AB42" s="156">
        <v>0</v>
      </c>
      <c r="AC42" s="156">
        <v>0</v>
      </c>
      <c r="AD42" s="156">
        <v>0</v>
      </c>
      <c r="AE42" s="156">
        <v>0</v>
      </c>
      <c r="AF42" s="156">
        <v>0</v>
      </c>
      <c r="AG42" s="156"/>
      <c r="AH42" s="147" t="str">
        <f t="shared" si="461"/>
        <v xml:space="preserve">проверка пройдена</v>
      </c>
      <c r="AI42" s="147" t="str">
        <f t="shared" si="515"/>
        <v xml:space="preserve">проверка пройдена</v>
      </c>
    </row>
    <row r="43" ht="60">
      <c r="A43" s="143" t="s">
        <v>21</v>
      </c>
      <c r="B43" s="143" t="s">
        <v>1382</v>
      </c>
      <c r="C43" s="232" t="s">
        <v>1051</v>
      </c>
      <c r="D43" s="143" t="str">
        <f>#NAME?</f>
        <v xml:space="preserve">Механизация сельского хозяйства</v>
      </c>
      <c r="E43" s="153" t="s">
        <v>42</v>
      </c>
      <c r="F43" s="159" t="s">
        <v>43</v>
      </c>
      <c r="G43" s="156">
        <f>G39+G41</f>
        <v>0</v>
      </c>
      <c r="H43" s="156">
        <f t="shared" ref="H43:AF43" si="541">H39+H41</f>
        <v>0</v>
      </c>
      <c r="I43" s="156">
        <f t="shared" si="541"/>
        <v>0</v>
      </c>
      <c r="J43" s="156">
        <f t="shared" si="541"/>
        <v>0</v>
      </c>
      <c r="K43" s="156">
        <f t="shared" si="541"/>
        <v>0</v>
      </c>
      <c r="L43" s="156">
        <f t="shared" si="541"/>
        <v>0</v>
      </c>
      <c r="M43" s="156">
        <f t="shared" si="541"/>
        <v>0</v>
      </c>
      <c r="N43" s="156">
        <f t="shared" si="541"/>
        <v>0</v>
      </c>
      <c r="O43" s="156">
        <f t="shared" si="541"/>
        <v>0</v>
      </c>
      <c r="P43" s="156">
        <f t="shared" si="541"/>
        <v>0</v>
      </c>
      <c r="Q43" s="156">
        <f t="shared" si="541"/>
        <v>0</v>
      </c>
      <c r="R43" s="156">
        <f t="shared" si="541"/>
        <v>0</v>
      </c>
      <c r="S43" s="156">
        <f t="shared" si="541"/>
        <v>0</v>
      </c>
      <c r="T43" s="156">
        <f t="shared" si="541"/>
        <v>0</v>
      </c>
      <c r="U43" s="156">
        <f t="shared" si="541"/>
        <v>0</v>
      </c>
      <c r="V43" s="156">
        <f t="shared" si="541"/>
        <v>0</v>
      </c>
      <c r="W43" s="156">
        <f t="shared" si="541"/>
        <v>0</v>
      </c>
      <c r="X43" s="156">
        <f t="shared" si="541"/>
        <v>0</v>
      </c>
      <c r="Y43" s="156">
        <f t="shared" si="541"/>
        <v>0</v>
      </c>
      <c r="Z43" s="156">
        <f t="shared" si="541"/>
        <v>0</v>
      </c>
      <c r="AA43" s="156">
        <f t="shared" si="541"/>
        <v>0</v>
      </c>
      <c r="AB43" s="156">
        <f t="shared" si="541"/>
        <v>0</v>
      </c>
      <c r="AC43" s="156">
        <f t="shared" si="541"/>
        <v>0</v>
      </c>
      <c r="AD43" s="156">
        <f t="shared" si="541"/>
        <v>0</v>
      </c>
      <c r="AE43" s="156">
        <f t="shared" si="541"/>
        <v>0</v>
      </c>
      <c r="AF43" s="156">
        <f t="shared" si="541"/>
        <v>0</v>
      </c>
      <c r="AG43" s="156"/>
      <c r="AH43" s="147" t="str">
        <f t="shared" si="461"/>
        <v xml:space="preserve">проверка пройдена</v>
      </c>
      <c r="AI43" s="147" t="str">
        <f t="shared" si="515"/>
        <v xml:space="preserve">проверка пройдена</v>
      </c>
    </row>
    <row r="44" ht="75">
      <c r="A44" s="143" t="s">
        <v>21</v>
      </c>
      <c r="B44" s="143" t="s">
        <v>1382</v>
      </c>
      <c r="C44" s="232" t="s">
        <v>1051</v>
      </c>
      <c r="D44" s="143" t="str">
        <f>#NAME?</f>
        <v xml:space="preserve">Механизация сельского хозяйства</v>
      </c>
      <c r="E44" s="153" t="s">
        <v>48</v>
      </c>
      <c r="F44" s="159" t="s">
        <v>49</v>
      </c>
      <c r="G44" s="156">
        <v>0</v>
      </c>
      <c r="H44" s="156">
        <v>0</v>
      </c>
      <c r="I44" s="156">
        <v>0</v>
      </c>
      <c r="J44" s="156">
        <v>0</v>
      </c>
      <c r="K44" s="156">
        <v>0</v>
      </c>
      <c r="L44" s="156">
        <v>0</v>
      </c>
      <c r="M44" s="156">
        <v>0</v>
      </c>
      <c r="N44" s="156">
        <v>0</v>
      </c>
      <c r="O44" s="156">
        <v>0</v>
      </c>
      <c r="P44" s="156">
        <v>0</v>
      </c>
      <c r="Q44" s="156">
        <v>0</v>
      </c>
      <c r="R44" s="156">
        <v>0</v>
      </c>
      <c r="S44" s="156">
        <v>0</v>
      </c>
      <c r="T44" s="156">
        <v>0</v>
      </c>
      <c r="U44" s="156">
        <v>0</v>
      </c>
      <c r="V44" s="156">
        <v>0</v>
      </c>
      <c r="W44" s="156">
        <v>0</v>
      </c>
      <c r="X44" s="156">
        <v>0</v>
      </c>
      <c r="Y44" s="156">
        <v>0</v>
      </c>
      <c r="Z44" s="156">
        <v>0</v>
      </c>
      <c r="AA44" s="156">
        <v>0</v>
      </c>
      <c r="AB44" s="156">
        <v>0</v>
      </c>
      <c r="AC44" s="156">
        <v>0</v>
      </c>
      <c r="AD44" s="156">
        <v>0</v>
      </c>
      <c r="AE44" s="156">
        <v>0</v>
      </c>
      <c r="AF44" s="156">
        <v>0</v>
      </c>
      <c r="AG44" s="156"/>
      <c r="AH44" s="147" t="str">
        <f t="shared" si="461"/>
        <v xml:space="preserve">проверка пройдена</v>
      </c>
      <c r="AI44" s="147" t="str">
        <f t="shared" si="515"/>
        <v xml:space="preserve">проверка пройдена</v>
      </c>
    </row>
    <row r="45" ht="30">
      <c r="A45" s="143" t="s">
        <v>21</v>
      </c>
      <c r="B45" s="143" t="s">
        <v>1382</v>
      </c>
      <c r="C45" s="232" t="s">
        <v>1051</v>
      </c>
      <c r="D45" s="143" t="str">
        <f>#NAME?</f>
        <v xml:space="preserve">Механизация сельского хозяйства</v>
      </c>
      <c r="E45" s="153" t="s">
        <v>54</v>
      </c>
      <c r="F45" s="159" t="s">
        <v>55</v>
      </c>
      <c r="G45" s="156">
        <v>0</v>
      </c>
      <c r="H45" s="156">
        <v>0</v>
      </c>
      <c r="I45" s="156">
        <v>0</v>
      </c>
      <c r="J45" s="156">
        <v>0</v>
      </c>
      <c r="K45" s="156">
        <v>0</v>
      </c>
      <c r="L45" s="156">
        <v>0</v>
      </c>
      <c r="M45" s="156">
        <v>0</v>
      </c>
      <c r="N45" s="156">
        <v>0</v>
      </c>
      <c r="O45" s="156">
        <v>0</v>
      </c>
      <c r="P45" s="156">
        <v>0</v>
      </c>
      <c r="Q45" s="156">
        <v>0</v>
      </c>
      <c r="R45" s="156">
        <v>0</v>
      </c>
      <c r="S45" s="156">
        <v>0</v>
      </c>
      <c r="T45" s="156">
        <v>0</v>
      </c>
      <c r="U45" s="156">
        <v>0</v>
      </c>
      <c r="V45" s="156">
        <v>0</v>
      </c>
      <c r="W45" s="156">
        <v>0</v>
      </c>
      <c r="X45" s="156">
        <v>0</v>
      </c>
      <c r="Y45" s="156">
        <v>0</v>
      </c>
      <c r="Z45" s="156">
        <v>0</v>
      </c>
      <c r="AA45" s="156">
        <v>0</v>
      </c>
      <c r="AB45" s="156">
        <v>0</v>
      </c>
      <c r="AC45" s="156">
        <v>0</v>
      </c>
      <c r="AD45" s="156">
        <v>0</v>
      </c>
      <c r="AE45" s="156">
        <v>0</v>
      </c>
      <c r="AF45" s="156">
        <v>0</v>
      </c>
      <c r="AG45" s="156"/>
      <c r="AH45" s="147" t="str">
        <f t="shared" si="461"/>
        <v xml:space="preserve">проверка пройдена</v>
      </c>
      <c r="AI45" s="147" t="str">
        <f t="shared" si="515"/>
        <v xml:space="preserve">проверка пройдена</v>
      </c>
    </row>
    <row r="46" ht="30">
      <c r="A46" s="143" t="s">
        <v>21</v>
      </c>
      <c r="B46" s="143" t="s">
        <v>1382</v>
      </c>
      <c r="C46" s="232" t="s">
        <v>1051</v>
      </c>
      <c r="D46" s="143" t="str">
        <f>#NAME?</f>
        <v xml:space="preserve">Механизация сельского хозяйства</v>
      </c>
      <c r="E46" s="153" t="s">
        <v>60</v>
      </c>
      <c r="F46" s="159" t="s">
        <v>61</v>
      </c>
      <c r="G46" s="156">
        <v>0</v>
      </c>
      <c r="H46" s="156">
        <v>0</v>
      </c>
      <c r="I46" s="156">
        <v>0</v>
      </c>
      <c r="J46" s="156">
        <v>0</v>
      </c>
      <c r="K46" s="156">
        <v>0</v>
      </c>
      <c r="L46" s="156">
        <v>0</v>
      </c>
      <c r="M46" s="156">
        <v>0</v>
      </c>
      <c r="N46" s="156">
        <v>0</v>
      </c>
      <c r="O46" s="156">
        <v>0</v>
      </c>
      <c r="P46" s="156">
        <v>0</v>
      </c>
      <c r="Q46" s="156">
        <v>0</v>
      </c>
      <c r="R46" s="156">
        <v>0</v>
      </c>
      <c r="S46" s="156">
        <v>0</v>
      </c>
      <c r="T46" s="156">
        <v>0</v>
      </c>
      <c r="U46" s="156">
        <v>0</v>
      </c>
      <c r="V46" s="156">
        <v>0</v>
      </c>
      <c r="W46" s="156">
        <v>0</v>
      </c>
      <c r="X46" s="156">
        <v>0</v>
      </c>
      <c r="Y46" s="156">
        <v>0</v>
      </c>
      <c r="Z46" s="156">
        <v>0</v>
      </c>
      <c r="AA46" s="156">
        <v>0</v>
      </c>
      <c r="AB46" s="156">
        <v>0</v>
      </c>
      <c r="AC46" s="156">
        <v>0</v>
      </c>
      <c r="AD46" s="156">
        <v>0</v>
      </c>
      <c r="AE46" s="156">
        <v>0</v>
      </c>
      <c r="AF46" s="156">
        <v>0</v>
      </c>
      <c r="AG46" s="156"/>
      <c r="AH46" s="147" t="str">
        <f t="shared" si="461"/>
        <v xml:space="preserve">проверка пройдена</v>
      </c>
      <c r="AI46" s="147" t="str">
        <f t="shared" si="515"/>
        <v xml:space="preserve">проверка пройдена</v>
      </c>
    </row>
    <row r="47" ht="30">
      <c r="A47" s="143" t="s">
        <v>21</v>
      </c>
      <c r="B47" s="143" t="s">
        <v>1382</v>
      </c>
      <c r="C47" s="232" t="s">
        <v>1051</v>
      </c>
      <c r="D47" s="143" t="str">
        <f>#NAME?</f>
        <v xml:space="preserve">Механизация сельского хозяйства</v>
      </c>
      <c r="E47" s="160" t="s">
        <v>65</v>
      </c>
      <c r="F47" s="161" t="s">
        <v>66</v>
      </c>
      <c r="G47" s="156">
        <v>0</v>
      </c>
      <c r="H47" s="156">
        <v>0</v>
      </c>
      <c r="I47" s="156">
        <v>0</v>
      </c>
      <c r="J47" s="156">
        <v>0</v>
      </c>
      <c r="K47" s="156">
        <v>0</v>
      </c>
      <c r="L47" s="156">
        <v>0</v>
      </c>
      <c r="M47" s="156">
        <v>0</v>
      </c>
      <c r="N47" s="156">
        <v>0</v>
      </c>
      <c r="O47" s="156">
        <v>0</v>
      </c>
      <c r="P47" s="156">
        <v>0</v>
      </c>
      <c r="Q47" s="156">
        <v>0</v>
      </c>
      <c r="R47" s="156">
        <v>0</v>
      </c>
      <c r="S47" s="156">
        <v>0</v>
      </c>
      <c r="T47" s="156">
        <v>0</v>
      </c>
      <c r="U47" s="156">
        <v>0</v>
      </c>
      <c r="V47" s="156">
        <v>0</v>
      </c>
      <c r="W47" s="156">
        <v>0</v>
      </c>
      <c r="X47" s="156">
        <v>0</v>
      </c>
      <c r="Y47" s="156">
        <v>0</v>
      </c>
      <c r="Z47" s="156">
        <v>0</v>
      </c>
      <c r="AA47" s="156">
        <v>0</v>
      </c>
      <c r="AB47" s="156">
        <v>0</v>
      </c>
      <c r="AC47" s="156">
        <v>0</v>
      </c>
      <c r="AD47" s="156">
        <v>0</v>
      </c>
      <c r="AE47" s="156">
        <v>0</v>
      </c>
      <c r="AF47" s="156">
        <v>0</v>
      </c>
      <c r="AG47" s="156"/>
      <c r="AH47" s="147" t="str">
        <f t="shared" si="461"/>
        <v xml:space="preserve">проверка пройдена</v>
      </c>
      <c r="AI47" s="147" t="str">
        <f t="shared" si="515"/>
        <v xml:space="preserve">проверка пройдена</v>
      </c>
    </row>
    <row r="48" ht="30">
      <c r="A48" s="143" t="s">
        <v>21</v>
      </c>
      <c r="B48" s="143" t="s">
        <v>1382</v>
      </c>
      <c r="C48" s="232" t="s">
        <v>1051</v>
      </c>
      <c r="D48" s="143" t="str">
        <f>#NAME?</f>
        <v xml:space="preserve">Механизация сельского хозяйства</v>
      </c>
      <c r="E48" s="160" t="s">
        <v>70</v>
      </c>
      <c r="F48" s="161" t="s">
        <v>71</v>
      </c>
      <c r="G48" s="156">
        <v>0</v>
      </c>
      <c r="H48" s="156">
        <v>0</v>
      </c>
      <c r="I48" s="156">
        <v>0</v>
      </c>
      <c r="J48" s="156">
        <v>0</v>
      </c>
      <c r="K48" s="156">
        <v>0</v>
      </c>
      <c r="L48" s="156">
        <v>0</v>
      </c>
      <c r="M48" s="156">
        <v>0</v>
      </c>
      <c r="N48" s="156">
        <v>0</v>
      </c>
      <c r="O48" s="156">
        <v>0</v>
      </c>
      <c r="P48" s="156">
        <v>0</v>
      </c>
      <c r="Q48" s="156">
        <v>0</v>
      </c>
      <c r="R48" s="156">
        <v>0</v>
      </c>
      <c r="S48" s="156">
        <v>0</v>
      </c>
      <c r="T48" s="156">
        <v>0</v>
      </c>
      <c r="U48" s="156">
        <v>0</v>
      </c>
      <c r="V48" s="156">
        <v>0</v>
      </c>
      <c r="W48" s="156">
        <v>0</v>
      </c>
      <c r="X48" s="156">
        <v>0</v>
      </c>
      <c r="Y48" s="156">
        <v>0</v>
      </c>
      <c r="Z48" s="156">
        <v>0</v>
      </c>
      <c r="AA48" s="156">
        <v>0</v>
      </c>
      <c r="AB48" s="156">
        <v>0</v>
      </c>
      <c r="AC48" s="156">
        <v>0</v>
      </c>
      <c r="AD48" s="156">
        <v>0</v>
      </c>
      <c r="AE48" s="156">
        <v>0</v>
      </c>
      <c r="AF48" s="156">
        <v>0</v>
      </c>
      <c r="AG48" s="156"/>
      <c r="AH48" s="147" t="str">
        <f t="shared" si="461"/>
        <v xml:space="preserve">проверка пройдена</v>
      </c>
      <c r="AI48" s="147" t="str">
        <f t="shared" si="515"/>
        <v xml:space="preserve">проверка пройдена</v>
      </c>
    </row>
    <row r="49" ht="30">
      <c r="A49" s="143" t="s">
        <v>21</v>
      </c>
      <c r="B49" s="143" t="s">
        <v>1382</v>
      </c>
      <c r="C49" s="232" t="s">
        <v>1051</v>
      </c>
      <c r="D49" s="143" t="str">
        <f>#NAME?</f>
        <v xml:space="preserve">Механизация сельского хозяйства</v>
      </c>
      <c r="E49" s="160" t="s">
        <v>75</v>
      </c>
      <c r="F49" s="161" t="s">
        <v>76</v>
      </c>
      <c r="G49" s="156">
        <v>0</v>
      </c>
      <c r="H49" s="156">
        <v>0</v>
      </c>
      <c r="I49" s="156">
        <v>0</v>
      </c>
      <c r="J49" s="156">
        <v>0</v>
      </c>
      <c r="K49" s="156">
        <v>0</v>
      </c>
      <c r="L49" s="156">
        <v>0</v>
      </c>
      <c r="M49" s="156">
        <v>0</v>
      </c>
      <c r="N49" s="156">
        <v>0</v>
      </c>
      <c r="O49" s="156">
        <v>0</v>
      </c>
      <c r="P49" s="156">
        <v>0</v>
      </c>
      <c r="Q49" s="156">
        <v>0</v>
      </c>
      <c r="R49" s="156">
        <v>0</v>
      </c>
      <c r="S49" s="156">
        <v>0</v>
      </c>
      <c r="T49" s="156">
        <v>0</v>
      </c>
      <c r="U49" s="156">
        <v>0</v>
      </c>
      <c r="V49" s="156">
        <v>0</v>
      </c>
      <c r="W49" s="156">
        <v>0</v>
      </c>
      <c r="X49" s="156">
        <v>0</v>
      </c>
      <c r="Y49" s="156">
        <v>0</v>
      </c>
      <c r="Z49" s="156">
        <v>0</v>
      </c>
      <c r="AA49" s="156">
        <v>0</v>
      </c>
      <c r="AB49" s="156">
        <v>0</v>
      </c>
      <c r="AC49" s="156">
        <v>0</v>
      </c>
      <c r="AD49" s="156">
        <v>0</v>
      </c>
      <c r="AE49" s="156">
        <v>0</v>
      </c>
      <c r="AF49" s="156">
        <v>0</v>
      </c>
      <c r="AG49" s="156"/>
      <c r="AH49" s="147" t="str">
        <f t="shared" si="461"/>
        <v xml:space="preserve">проверка пройдена</v>
      </c>
      <c r="AI49" s="147" t="str">
        <f t="shared" si="515"/>
        <v xml:space="preserve">проверка пройдена</v>
      </c>
    </row>
    <row r="50" ht="30">
      <c r="A50" s="143" t="s">
        <v>21</v>
      </c>
      <c r="B50" s="143" t="s">
        <v>1382</v>
      </c>
      <c r="C50" s="232" t="s">
        <v>1051</v>
      </c>
      <c r="D50" s="143" t="str">
        <f>#NAME?</f>
        <v xml:space="preserve">Механизация сельского хозяйства</v>
      </c>
      <c r="E50" s="160" t="s">
        <v>80</v>
      </c>
      <c r="F50" s="161" t="s">
        <v>81</v>
      </c>
      <c r="G50" s="156">
        <v>0</v>
      </c>
      <c r="H50" s="156">
        <v>0</v>
      </c>
      <c r="I50" s="156">
        <v>0</v>
      </c>
      <c r="J50" s="156">
        <v>0</v>
      </c>
      <c r="K50" s="156">
        <v>0</v>
      </c>
      <c r="L50" s="156">
        <v>0</v>
      </c>
      <c r="M50" s="156">
        <v>0</v>
      </c>
      <c r="N50" s="156">
        <v>0</v>
      </c>
      <c r="O50" s="156">
        <v>0</v>
      </c>
      <c r="P50" s="156">
        <v>0</v>
      </c>
      <c r="Q50" s="156">
        <v>0</v>
      </c>
      <c r="R50" s="156">
        <v>0</v>
      </c>
      <c r="S50" s="156">
        <v>0</v>
      </c>
      <c r="T50" s="156">
        <v>0</v>
      </c>
      <c r="U50" s="156">
        <v>0</v>
      </c>
      <c r="V50" s="156">
        <v>0</v>
      </c>
      <c r="W50" s="156">
        <v>0</v>
      </c>
      <c r="X50" s="156">
        <v>0</v>
      </c>
      <c r="Y50" s="156">
        <v>0</v>
      </c>
      <c r="Z50" s="156">
        <v>0</v>
      </c>
      <c r="AA50" s="156">
        <v>0</v>
      </c>
      <c r="AB50" s="156">
        <v>0</v>
      </c>
      <c r="AC50" s="156">
        <v>0</v>
      </c>
      <c r="AD50" s="156">
        <v>0</v>
      </c>
      <c r="AE50" s="156">
        <v>0</v>
      </c>
      <c r="AF50" s="156">
        <v>0</v>
      </c>
      <c r="AG50" s="156"/>
      <c r="AH50" s="147" t="str">
        <f t="shared" si="461"/>
        <v xml:space="preserve">проверка пройдена</v>
      </c>
      <c r="AI50" s="147" t="str">
        <f t="shared" si="515"/>
        <v xml:space="preserve">проверка пройдена</v>
      </c>
    </row>
    <row r="51" ht="60">
      <c r="A51" s="143" t="s">
        <v>21</v>
      </c>
      <c r="B51" s="143" t="s">
        <v>1382</v>
      </c>
      <c r="C51" s="232" t="s">
        <v>1051</v>
      </c>
      <c r="D51" s="143" t="str">
        <f>#NAME?</f>
        <v xml:space="preserve">Механизация сельского хозяйства</v>
      </c>
      <c r="E51" s="153" t="s">
        <v>85</v>
      </c>
      <c r="F51" s="162" t="s">
        <v>86</v>
      </c>
      <c r="G51" s="156">
        <v>0</v>
      </c>
      <c r="H51" s="156">
        <v>0</v>
      </c>
      <c r="I51" s="156">
        <v>0</v>
      </c>
      <c r="J51" s="156">
        <v>0</v>
      </c>
      <c r="K51" s="156">
        <v>0</v>
      </c>
      <c r="L51" s="156">
        <v>0</v>
      </c>
      <c r="M51" s="156">
        <v>0</v>
      </c>
      <c r="N51" s="156">
        <v>0</v>
      </c>
      <c r="O51" s="156">
        <v>0</v>
      </c>
      <c r="P51" s="156">
        <v>0</v>
      </c>
      <c r="Q51" s="156">
        <v>0</v>
      </c>
      <c r="R51" s="156">
        <v>0</v>
      </c>
      <c r="S51" s="156">
        <v>0</v>
      </c>
      <c r="T51" s="156">
        <v>0</v>
      </c>
      <c r="U51" s="156">
        <v>0</v>
      </c>
      <c r="V51" s="156">
        <v>0</v>
      </c>
      <c r="W51" s="156">
        <v>0</v>
      </c>
      <c r="X51" s="156">
        <v>0</v>
      </c>
      <c r="Y51" s="156">
        <v>0</v>
      </c>
      <c r="Z51" s="156">
        <v>0</v>
      </c>
      <c r="AA51" s="156">
        <v>0</v>
      </c>
      <c r="AB51" s="156">
        <v>0</v>
      </c>
      <c r="AC51" s="156">
        <v>0</v>
      </c>
      <c r="AD51" s="156">
        <v>0</v>
      </c>
      <c r="AE51" s="156">
        <v>0</v>
      </c>
      <c r="AF51" s="156">
        <v>0</v>
      </c>
      <c r="AG51" s="156"/>
      <c r="AH51" s="147" t="str">
        <f t="shared" si="461"/>
        <v xml:space="preserve">проверка пройдена</v>
      </c>
      <c r="AI51" s="147" t="str">
        <f t="shared" si="515"/>
        <v xml:space="preserve">проверка пройдена</v>
      </c>
    </row>
    <row r="52" ht="75">
      <c r="A52" s="143" t="s">
        <v>21</v>
      </c>
      <c r="B52" s="143" t="s">
        <v>1382</v>
      </c>
      <c r="C52" s="232" t="s">
        <v>1051</v>
      </c>
      <c r="D52" s="143" t="str">
        <f>#NAME?</f>
        <v xml:space="preserve">Механизация сельского хозяйства</v>
      </c>
      <c r="E52" s="153" t="s">
        <v>90</v>
      </c>
      <c r="F52" s="162" t="s">
        <v>91</v>
      </c>
      <c r="G52" s="156">
        <v>0</v>
      </c>
      <c r="H52" s="156">
        <v>0</v>
      </c>
      <c r="I52" s="156">
        <v>0</v>
      </c>
      <c r="J52" s="156">
        <v>0</v>
      </c>
      <c r="K52" s="156">
        <v>0</v>
      </c>
      <c r="L52" s="156">
        <v>0</v>
      </c>
      <c r="M52" s="156">
        <v>0</v>
      </c>
      <c r="N52" s="156">
        <v>0</v>
      </c>
      <c r="O52" s="156">
        <v>0</v>
      </c>
      <c r="P52" s="156">
        <v>0</v>
      </c>
      <c r="Q52" s="156">
        <v>0</v>
      </c>
      <c r="R52" s="156">
        <v>0</v>
      </c>
      <c r="S52" s="156">
        <v>0</v>
      </c>
      <c r="T52" s="156">
        <v>0</v>
      </c>
      <c r="U52" s="156">
        <v>0</v>
      </c>
      <c r="V52" s="156">
        <v>0</v>
      </c>
      <c r="W52" s="156">
        <v>0</v>
      </c>
      <c r="X52" s="156">
        <v>0</v>
      </c>
      <c r="Y52" s="156">
        <v>0</v>
      </c>
      <c r="Z52" s="156">
        <v>0</v>
      </c>
      <c r="AA52" s="156">
        <v>0</v>
      </c>
      <c r="AB52" s="156">
        <v>0</v>
      </c>
      <c r="AC52" s="156">
        <v>0</v>
      </c>
      <c r="AD52" s="156">
        <v>0</v>
      </c>
      <c r="AE52" s="156">
        <v>0</v>
      </c>
      <c r="AF52" s="156">
        <v>0</v>
      </c>
      <c r="AG52" s="156"/>
      <c r="AH52" s="147" t="str">
        <f t="shared" si="461"/>
        <v xml:space="preserve">проверка пройдена</v>
      </c>
      <c r="AI52" s="147" t="str">
        <f t="shared" si="515"/>
        <v xml:space="preserve">проверка пройдена</v>
      </c>
    </row>
    <row r="53" ht="30">
      <c r="A53" s="143" t="s">
        <v>21</v>
      </c>
      <c r="B53" s="143" t="s">
        <v>1382</v>
      </c>
      <c r="C53" s="232" t="s">
        <v>1051</v>
      </c>
      <c r="D53" s="143" t="str">
        <f>#NAME?</f>
        <v xml:space="preserve">Механизация сельского хозяйства</v>
      </c>
      <c r="E53" s="163" t="s">
        <v>1331</v>
      </c>
      <c r="F53" s="164" t="s">
        <v>1362</v>
      </c>
      <c r="G53" s="165" t="str">
        <f>IF(AND(G39&lt;=G38,G40&lt;=G39,G41&lt;=G38,G42&lt;=G38,G43=(G39+G41),G43=(G44+G45+G46+G47+G48+G49+G50),G51&lt;=G43,G52&lt;=G43,(G39+G41)&lt;=G38,G44&lt;=G43,G45&lt;=G43,G46&lt;=G43,G47&lt;=G43,G48&lt;=G43,G49&lt;=G43,G50&lt;=G43,G51&lt;=G42,G51&lt;=G43),"проверка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H53" s="165" t="str">
        <f t="shared" ref="H53:AF53" si="542">IF(AND(H39&lt;=H38,H40&lt;=H39,H41&lt;=H38,H42&lt;=H38,H43=(H39+H41),H43=(H44+H45+H46+H47+H48+H49+H50),H51&lt;=H43,H52&lt;=H43,(H39+H41)&lt;=H38,H44&lt;=H43,H45&lt;=H43,H46&lt;=H43,H47&lt;=H43,H48&lt;=H43,H49&lt;=H43,H50&lt;=H43,H51&lt;=H42,H51&lt;=H43),"проверка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I53" s="165" t="str">
        <f t="shared" si="542"/>
        <v xml:space="preserve">проверка пройдена</v>
      </c>
      <c r="J53" s="165" t="str">
        <f t="shared" si="542"/>
        <v xml:space="preserve">проверка пройдена</v>
      </c>
      <c r="K53" s="165" t="str">
        <f t="shared" si="542"/>
        <v xml:space="preserve">проверка пройдена</v>
      </c>
      <c r="L53" s="165" t="str">
        <f t="shared" si="542"/>
        <v xml:space="preserve">проверка пройдена</v>
      </c>
      <c r="M53" s="165" t="str">
        <f t="shared" si="542"/>
        <v xml:space="preserve">проверка пройдена</v>
      </c>
      <c r="N53" s="165" t="str">
        <f t="shared" si="542"/>
        <v xml:space="preserve">проверка пройдена</v>
      </c>
      <c r="O53" s="165" t="str">
        <f t="shared" si="542"/>
        <v xml:space="preserve">проверка пройдена</v>
      </c>
      <c r="P53" s="165" t="str">
        <f t="shared" si="542"/>
        <v xml:space="preserve">проверка пройдена</v>
      </c>
      <c r="Q53" s="165" t="str">
        <f t="shared" si="542"/>
        <v xml:space="preserve">проверка пройдена</v>
      </c>
      <c r="R53" s="165" t="str">
        <f t="shared" si="542"/>
        <v xml:space="preserve">проверка пройдена</v>
      </c>
      <c r="S53" s="165" t="str">
        <f t="shared" si="542"/>
        <v xml:space="preserve">проверка пройдена</v>
      </c>
      <c r="T53" s="165" t="str">
        <f t="shared" si="542"/>
        <v xml:space="preserve">проверка пройдена</v>
      </c>
      <c r="U53" s="165" t="str">
        <f t="shared" si="542"/>
        <v xml:space="preserve">проверка пройдена</v>
      </c>
      <c r="V53" s="165" t="str">
        <f t="shared" si="542"/>
        <v xml:space="preserve">проверка пройдена</v>
      </c>
      <c r="W53" s="165" t="str">
        <f t="shared" si="542"/>
        <v xml:space="preserve">проверка пройдена</v>
      </c>
      <c r="X53" s="165" t="str">
        <f t="shared" si="542"/>
        <v xml:space="preserve">проверка пройдена</v>
      </c>
      <c r="Y53" s="165" t="str">
        <f t="shared" si="542"/>
        <v xml:space="preserve">проверка пройдена</v>
      </c>
      <c r="Z53" s="165" t="str">
        <f t="shared" si="542"/>
        <v xml:space="preserve">проверка пройдена</v>
      </c>
      <c r="AA53" s="165" t="str">
        <f t="shared" si="542"/>
        <v xml:space="preserve">проверка пройдена</v>
      </c>
      <c r="AB53" s="165" t="str">
        <f t="shared" si="542"/>
        <v xml:space="preserve">проверка пройдена</v>
      </c>
      <c r="AC53" s="165" t="str">
        <f t="shared" si="542"/>
        <v xml:space="preserve">проверка пройдена</v>
      </c>
      <c r="AD53" s="165" t="str">
        <f t="shared" si="542"/>
        <v xml:space="preserve">проверка пройдена</v>
      </c>
      <c r="AE53" s="165" t="str">
        <f t="shared" si="542"/>
        <v xml:space="preserve">проверка пройдена</v>
      </c>
      <c r="AF53" s="165" t="str">
        <f t="shared" si="542"/>
        <v xml:space="preserve">проверка пройдена</v>
      </c>
      <c r="AG53" s="166"/>
      <c r="AH53" s="147"/>
      <c r="AI53" s="147"/>
    </row>
    <row r="54" ht="45">
      <c r="A54" s="143" t="s">
        <v>21</v>
      </c>
      <c r="B54" s="143" t="s">
        <v>1382</v>
      </c>
      <c r="C54" s="104" t="s">
        <v>1087</v>
      </c>
      <c r="D54" s="143" t="str">
        <f>#NAME?</f>
        <v xml:space="preserve">Экономика и бухгалтерский учет (по отраслям)</v>
      </c>
      <c r="E54" s="154" t="s">
        <v>6</v>
      </c>
      <c r="F54" s="155" t="s">
        <v>7</v>
      </c>
      <c r="G54" s="156">
        <v>7</v>
      </c>
      <c r="H54" s="156">
        <v>6</v>
      </c>
      <c r="I54" s="156">
        <v>3</v>
      </c>
      <c r="J54" s="156">
        <v>6</v>
      </c>
      <c r="K54" s="156">
        <v>0</v>
      </c>
      <c r="L54" s="156">
        <v>0</v>
      </c>
      <c r="M54" s="156">
        <v>0</v>
      </c>
      <c r="N54" s="156">
        <v>0</v>
      </c>
      <c r="O54" s="156">
        <v>1</v>
      </c>
      <c r="P54" s="156">
        <v>0</v>
      </c>
      <c r="Q54" s="156">
        <v>0</v>
      </c>
      <c r="R54" s="156">
        <v>0</v>
      </c>
      <c r="S54" s="156">
        <v>0</v>
      </c>
      <c r="T54" s="156">
        <v>0</v>
      </c>
      <c r="U54" s="156">
        <v>0</v>
      </c>
      <c r="V54" s="156">
        <v>0</v>
      </c>
      <c r="W54" s="156">
        <v>0</v>
      </c>
      <c r="X54" s="156">
        <v>0</v>
      </c>
      <c r="Y54" s="156">
        <v>0</v>
      </c>
      <c r="Z54" s="156">
        <v>0</v>
      </c>
      <c r="AA54" s="156">
        <v>0</v>
      </c>
      <c r="AB54" s="156">
        <v>0</v>
      </c>
      <c r="AC54" s="156">
        <v>0</v>
      </c>
      <c r="AD54" s="156">
        <v>0</v>
      </c>
      <c r="AE54" s="156">
        <v>0</v>
      </c>
      <c r="AF54" s="156">
        <v>0</v>
      </c>
      <c r="AG54" s="156" t="s">
        <v>1383</v>
      </c>
      <c r="AH54" s="147" t="str">
        <f t="shared" si="461"/>
        <v xml:space="preserve">проверка пройдена</v>
      </c>
      <c r="AI54" s="147" t="str">
        <f t="shared" si="515"/>
        <v xml:space="preserve">проверка пройдена</v>
      </c>
    </row>
    <row r="55" ht="45">
      <c r="A55" s="143" t="s">
        <v>21</v>
      </c>
      <c r="B55" s="143" t="s">
        <v>1382</v>
      </c>
      <c r="C55" s="104" t="s">
        <v>1087</v>
      </c>
      <c r="D55" s="143" t="str">
        <f>#NAME?</f>
        <v xml:space="preserve">Экономика и бухгалтерский учет (по отраслям)</v>
      </c>
      <c r="E55" s="154" t="s">
        <v>14</v>
      </c>
      <c r="F55" s="158" t="s">
        <v>15</v>
      </c>
      <c r="G55" s="156">
        <v>0</v>
      </c>
      <c r="H55" s="156">
        <v>0</v>
      </c>
      <c r="I55" s="156">
        <v>0</v>
      </c>
      <c r="J55" s="156">
        <v>0</v>
      </c>
      <c r="K55" s="156">
        <v>0</v>
      </c>
      <c r="L55" s="156">
        <v>0</v>
      </c>
      <c r="M55" s="156">
        <v>0</v>
      </c>
      <c r="N55" s="156">
        <v>0</v>
      </c>
      <c r="O55" s="156">
        <v>0</v>
      </c>
      <c r="P55" s="156">
        <v>0</v>
      </c>
      <c r="Q55" s="156">
        <v>0</v>
      </c>
      <c r="R55" s="156">
        <v>0</v>
      </c>
      <c r="S55" s="156">
        <v>0</v>
      </c>
      <c r="T55" s="156">
        <v>0</v>
      </c>
      <c r="U55" s="156">
        <v>0</v>
      </c>
      <c r="V55" s="156">
        <v>0</v>
      </c>
      <c r="W55" s="156">
        <v>0</v>
      </c>
      <c r="X55" s="156">
        <v>0</v>
      </c>
      <c r="Y55" s="156">
        <v>0</v>
      </c>
      <c r="Z55" s="156">
        <v>0</v>
      </c>
      <c r="AA55" s="156">
        <v>0</v>
      </c>
      <c r="AB55" s="156">
        <v>0</v>
      </c>
      <c r="AC55" s="156">
        <v>0</v>
      </c>
      <c r="AD55" s="156">
        <v>0</v>
      </c>
      <c r="AE55" s="156">
        <v>0</v>
      </c>
      <c r="AF55" s="156">
        <v>0</v>
      </c>
      <c r="AG55" s="156"/>
      <c r="AH55" s="147" t="str">
        <f t="shared" si="461"/>
        <v xml:space="preserve">проверка пройдена</v>
      </c>
      <c r="AI55" s="147" t="str">
        <f t="shared" si="515"/>
        <v xml:space="preserve">проверка пройдена</v>
      </c>
    </row>
    <row r="56" ht="45">
      <c r="A56" s="143" t="s">
        <v>21</v>
      </c>
      <c r="B56" s="143" t="s">
        <v>1382</v>
      </c>
      <c r="C56" s="104" t="s">
        <v>1087</v>
      </c>
      <c r="D56" s="143" t="str">
        <f>#NAME?</f>
        <v xml:space="preserve">Экономика и бухгалтерский учет (по отраслям)</v>
      </c>
      <c r="E56" s="154" t="s">
        <v>22</v>
      </c>
      <c r="F56" s="158" t="s">
        <v>23</v>
      </c>
      <c r="G56" s="156">
        <v>0</v>
      </c>
      <c r="H56" s="156">
        <v>0</v>
      </c>
      <c r="I56" s="156">
        <v>0</v>
      </c>
      <c r="J56" s="156">
        <v>0</v>
      </c>
      <c r="K56" s="156">
        <v>0</v>
      </c>
      <c r="L56" s="156">
        <v>0</v>
      </c>
      <c r="M56" s="156">
        <v>0</v>
      </c>
      <c r="N56" s="156">
        <v>0</v>
      </c>
      <c r="O56" s="156">
        <v>0</v>
      </c>
      <c r="P56" s="156">
        <v>0</v>
      </c>
      <c r="Q56" s="156">
        <v>0</v>
      </c>
      <c r="R56" s="156">
        <v>0</v>
      </c>
      <c r="S56" s="156">
        <v>0</v>
      </c>
      <c r="T56" s="156">
        <v>0</v>
      </c>
      <c r="U56" s="156">
        <v>0</v>
      </c>
      <c r="V56" s="156">
        <v>0</v>
      </c>
      <c r="W56" s="156">
        <v>0</v>
      </c>
      <c r="X56" s="156">
        <v>0</v>
      </c>
      <c r="Y56" s="156">
        <v>0</v>
      </c>
      <c r="Z56" s="156">
        <v>0</v>
      </c>
      <c r="AA56" s="156">
        <v>0</v>
      </c>
      <c r="AB56" s="156">
        <v>0</v>
      </c>
      <c r="AC56" s="156">
        <v>0</v>
      </c>
      <c r="AD56" s="156">
        <v>0</v>
      </c>
      <c r="AE56" s="156">
        <v>0</v>
      </c>
      <c r="AF56" s="156">
        <v>0</v>
      </c>
      <c r="AG56" s="156"/>
      <c r="AH56" s="147" t="str">
        <f t="shared" si="461"/>
        <v xml:space="preserve">проверка пройдена</v>
      </c>
      <c r="AI56" s="147" t="str">
        <f t="shared" si="515"/>
        <v xml:space="preserve">проверка пройдена</v>
      </c>
    </row>
    <row r="57" ht="45">
      <c r="A57" s="143" t="s">
        <v>21</v>
      </c>
      <c r="B57" s="143" t="s">
        <v>1382</v>
      </c>
      <c r="C57" s="104" t="s">
        <v>1087</v>
      </c>
      <c r="D57" s="143" t="str">
        <f>#NAME?</f>
        <v xml:space="preserve">Экономика и бухгалтерский учет (по отраслям)</v>
      </c>
      <c r="E57" s="154" t="s">
        <v>29</v>
      </c>
      <c r="F57" s="158" t="s">
        <v>30</v>
      </c>
      <c r="G57" s="156">
        <v>0</v>
      </c>
      <c r="H57" s="156">
        <v>0</v>
      </c>
      <c r="I57" s="156">
        <v>0</v>
      </c>
      <c r="J57" s="156">
        <v>0</v>
      </c>
      <c r="K57" s="156">
        <v>0</v>
      </c>
      <c r="L57" s="156">
        <v>0</v>
      </c>
      <c r="M57" s="156">
        <v>0</v>
      </c>
      <c r="N57" s="156">
        <v>0</v>
      </c>
      <c r="O57" s="156">
        <v>0</v>
      </c>
      <c r="P57" s="156">
        <v>0</v>
      </c>
      <c r="Q57" s="156">
        <v>0</v>
      </c>
      <c r="R57" s="156">
        <v>0</v>
      </c>
      <c r="S57" s="156">
        <v>0</v>
      </c>
      <c r="T57" s="156">
        <v>0</v>
      </c>
      <c r="U57" s="156">
        <v>0</v>
      </c>
      <c r="V57" s="156">
        <v>0</v>
      </c>
      <c r="W57" s="156">
        <v>0</v>
      </c>
      <c r="X57" s="156">
        <v>0</v>
      </c>
      <c r="Y57" s="156">
        <v>0</v>
      </c>
      <c r="Z57" s="156">
        <v>0</v>
      </c>
      <c r="AA57" s="156">
        <v>0</v>
      </c>
      <c r="AB57" s="156">
        <v>0</v>
      </c>
      <c r="AC57" s="156">
        <v>0</v>
      </c>
      <c r="AD57" s="156">
        <v>0</v>
      </c>
      <c r="AE57" s="156">
        <v>0</v>
      </c>
      <c r="AF57" s="156">
        <v>0</v>
      </c>
      <c r="AG57" s="156"/>
      <c r="AH57" s="147" t="str">
        <f t="shared" si="461"/>
        <v xml:space="preserve">проверка пройдена</v>
      </c>
      <c r="AI57" s="147" t="str">
        <f t="shared" si="515"/>
        <v xml:space="preserve">проверка пройдена</v>
      </c>
    </row>
    <row r="58" ht="45">
      <c r="A58" s="143" t="s">
        <v>21</v>
      </c>
      <c r="B58" s="143" t="s">
        <v>1382</v>
      </c>
      <c r="C58" s="104" t="s">
        <v>1087</v>
      </c>
      <c r="D58" s="143" t="str">
        <f>#NAME?</f>
        <v xml:space="preserve">Экономика и бухгалтерский учет (по отраслям)</v>
      </c>
      <c r="E58" s="154" t="s">
        <v>36</v>
      </c>
      <c r="F58" s="158" t="s">
        <v>37</v>
      </c>
      <c r="G58" s="156">
        <v>0</v>
      </c>
      <c r="H58" s="156">
        <v>0</v>
      </c>
      <c r="I58" s="156">
        <v>0</v>
      </c>
      <c r="J58" s="156">
        <v>0</v>
      </c>
      <c r="K58" s="156">
        <v>0</v>
      </c>
      <c r="L58" s="156">
        <v>0</v>
      </c>
      <c r="M58" s="156">
        <v>0</v>
      </c>
      <c r="N58" s="156">
        <v>0</v>
      </c>
      <c r="O58" s="156">
        <v>0</v>
      </c>
      <c r="P58" s="156">
        <v>0</v>
      </c>
      <c r="Q58" s="156">
        <v>0</v>
      </c>
      <c r="R58" s="156">
        <v>0</v>
      </c>
      <c r="S58" s="156">
        <v>0</v>
      </c>
      <c r="T58" s="156">
        <v>0</v>
      </c>
      <c r="U58" s="156">
        <v>0</v>
      </c>
      <c r="V58" s="156">
        <v>0</v>
      </c>
      <c r="W58" s="156">
        <v>0</v>
      </c>
      <c r="X58" s="156">
        <v>0</v>
      </c>
      <c r="Y58" s="156">
        <v>0</v>
      </c>
      <c r="Z58" s="156">
        <v>0</v>
      </c>
      <c r="AA58" s="156">
        <v>0</v>
      </c>
      <c r="AB58" s="156">
        <v>0</v>
      </c>
      <c r="AC58" s="156">
        <v>0</v>
      </c>
      <c r="AD58" s="156">
        <v>0</v>
      </c>
      <c r="AE58" s="156">
        <v>0</v>
      </c>
      <c r="AF58" s="156">
        <v>0</v>
      </c>
      <c r="AG58" s="156"/>
      <c r="AH58" s="147" t="str">
        <f t="shared" si="461"/>
        <v xml:space="preserve">проверка пройдена</v>
      </c>
      <c r="AI58" s="147" t="str">
        <f t="shared" si="515"/>
        <v xml:space="preserve">проверка пройдена</v>
      </c>
    </row>
    <row r="59" ht="60">
      <c r="A59" s="143" t="s">
        <v>21</v>
      </c>
      <c r="B59" s="143" t="s">
        <v>1382</v>
      </c>
      <c r="C59" s="104" t="s">
        <v>1087</v>
      </c>
      <c r="D59" s="143" t="str">
        <f>#NAME?</f>
        <v xml:space="preserve">Экономика и бухгалтерский учет (по отраслям)</v>
      </c>
      <c r="E59" s="153" t="s">
        <v>42</v>
      </c>
      <c r="F59" s="159" t="s">
        <v>43</v>
      </c>
      <c r="G59" s="156">
        <f>G55+G57</f>
        <v>0</v>
      </c>
      <c r="H59" s="156">
        <f t="shared" ref="H59:AF59" si="543">H55+H57</f>
        <v>0</v>
      </c>
      <c r="I59" s="156">
        <f t="shared" si="543"/>
        <v>0</v>
      </c>
      <c r="J59" s="156">
        <f t="shared" si="543"/>
        <v>0</v>
      </c>
      <c r="K59" s="156">
        <f t="shared" si="543"/>
        <v>0</v>
      </c>
      <c r="L59" s="156">
        <f t="shared" si="543"/>
        <v>0</v>
      </c>
      <c r="M59" s="156">
        <f t="shared" si="543"/>
        <v>0</v>
      </c>
      <c r="N59" s="156">
        <f t="shared" si="543"/>
        <v>0</v>
      </c>
      <c r="O59" s="156">
        <f t="shared" si="543"/>
        <v>0</v>
      </c>
      <c r="P59" s="156">
        <f t="shared" si="543"/>
        <v>0</v>
      </c>
      <c r="Q59" s="156">
        <f t="shared" si="543"/>
        <v>0</v>
      </c>
      <c r="R59" s="156">
        <f t="shared" si="543"/>
        <v>0</v>
      </c>
      <c r="S59" s="156">
        <f t="shared" si="543"/>
        <v>0</v>
      </c>
      <c r="T59" s="156">
        <f t="shared" si="543"/>
        <v>0</v>
      </c>
      <c r="U59" s="156">
        <f t="shared" si="543"/>
        <v>0</v>
      </c>
      <c r="V59" s="156">
        <f t="shared" si="543"/>
        <v>0</v>
      </c>
      <c r="W59" s="156">
        <f t="shared" si="543"/>
        <v>0</v>
      </c>
      <c r="X59" s="156">
        <f t="shared" si="543"/>
        <v>0</v>
      </c>
      <c r="Y59" s="156">
        <f t="shared" si="543"/>
        <v>0</v>
      </c>
      <c r="Z59" s="156">
        <f t="shared" si="543"/>
        <v>0</v>
      </c>
      <c r="AA59" s="156">
        <f t="shared" si="543"/>
        <v>0</v>
      </c>
      <c r="AB59" s="156">
        <f t="shared" si="543"/>
        <v>0</v>
      </c>
      <c r="AC59" s="156">
        <f t="shared" si="543"/>
        <v>0</v>
      </c>
      <c r="AD59" s="156">
        <f t="shared" si="543"/>
        <v>0</v>
      </c>
      <c r="AE59" s="156">
        <f t="shared" si="543"/>
        <v>0</v>
      </c>
      <c r="AF59" s="156">
        <f t="shared" si="543"/>
        <v>0</v>
      </c>
      <c r="AG59" s="156"/>
      <c r="AH59" s="147" t="str">
        <f t="shared" si="461"/>
        <v xml:space="preserve">проверка пройдена</v>
      </c>
      <c r="AI59" s="147" t="str">
        <f t="shared" si="515"/>
        <v xml:space="preserve">проверка пройдена</v>
      </c>
    </row>
    <row r="60" ht="75">
      <c r="A60" s="143" t="s">
        <v>21</v>
      </c>
      <c r="B60" s="143" t="s">
        <v>1382</v>
      </c>
      <c r="C60" s="104" t="s">
        <v>1087</v>
      </c>
      <c r="D60" s="143" t="str">
        <f>#NAME?</f>
        <v xml:space="preserve">Экономика и бухгалтерский учет (по отраслям)</v>
      </c>
      <c r="E60" s="153" t="s">
        <v>48</v>
      </c>
      <c r="F60" s="159" t="s">
        <v>49</v>
      </c>
      <c r="G60" s="156">
        <v>0</v>
      </c>
      <c r="H60" s="156">
        <v>0</v>
      </c>
      <c r="I60" s="156">
        <v>0</v>
      </c>
      <c r="J60" s="156">
        <v>0</v>
      </c>
      <c r="K60" s="156">
        <v>0</v>
      </c>
      <c r="L60" s="156">
        <v>0</v>
      </c>
      <c r="M60" s="156">
        <v>0</v>
      </c>
      <c r="N60" s="156">
        <v>0</v>
      </c>
      <c r="O60" s="156">
        <v>0</v>
      </c>
      <c r="P60" s="156">
        <v>0</v>
      </c>
      <c r="Q60" s="156">
        <v>0</v>
      </c>
      <c r="R60" s="156">
        <v>0</v>
      </c>
      <c r="S60" s="156">
        <v>0</v>
      </c>
      <c r="T60" s="156">
        <v>0</v>
      </c>
      <c r="U60" s="156">
        <v>0</v>
      </c>
      <c r="V60" s="156">
        <v>0</v>
      </c>
      <c r="W60" s="156">
        <v>0</v>
      </c>
      <c r="X60" s="156">
        <v>0</v>
      </c>
      <c r="Y60" s="156">
        <v>0</v>
      </c>
      <c r="Z60" s="156">
        <v>0</v>
      </c>
      <c r="AA60" s="156">
        <v>0</v>
      </c>
      <c r="AB60" s="156">
        <v>0</v>
      </c>
      <c r="AC60" s="156">
        <v>0</v>
      </c>
      <c r="AD60" s="156">
        <v>0</v>
      </c>
      <c r="AE60" s="156">
        <v>0</v>
      </c>
      <c r="AF60" s="156">
        <v>0</v>
      </c>
      <c r="AG60" s="156"/>
      <c r="AH60" s="147" t="str">
        <f t="shared" si="461"/>
        <v xml:space="preserve">проверка пройдена</v>
      </c>
      <c r="AI60" s="147" t="str">
        <f t="shared" si="515"/>
        <v xml:space="preserve">проверка пройдена</v>
      </c>
    </row>
    <row r="61" ht="45">
      <c r="A61" s="143" t="s">
        <v>21</v>
      </c>
      <c r="B61" s="143" t="s">
        <v>1382</v>
      </c>
      <c r="C61" s="104" t="s">
        <v>1087</v>
      </c>
      <c r="D61" s="143" t="str">
        <f>#NAME?</f>
        <v xml:space="preserve">Экономика и бухгалтерский учет (по отраслям)</v>
      </c>
      <c r="E61" s="153" t="s">
        <v>54</v>
      </c>
      <c r="F61" s="159" t="s">
        <v>55</v>
      </c>
      <c r="G61" s="156">
        <v>0</v>
      </c>
      <c r="H61" s="156">
        <v>0</v>
      </c>
      <c r="I61" s="156">
        <v>0</v>
      </c>
      <c r="J61" s="156">
        <v>0</v>
      </c>
      <c r="K61" s="156">
        <v>0</v>
      </c>
      <c r="L61" s="156">
        <v>0</v>
      </c>
      <c r="M61" s="156">
        <v>0</v>
      </c>
      <c r="N61" s="156">
        <v>0</v>
      </c>
      <c r="O61" s="156">
        <v>0</v>
      </c>
      <c r="P61" s="156">
        <v>0</v>
      </c>
      <c r="Q61" s="156">
        <v>0</v>
      </c>
      <c r="R61" s="156">
        <v>0</v>
      </c>
      <c r="S61" s="156">
        <v>0</v>
      </c>
      <c r="T61" s="156">
        <v>0</v>
      </c>
      <c r="U61" s="156">
        <v>0</v>
      </c>
      <c r="V61" s="156">
        <v>0</v>
      </c>
      <c r="W61" s="156">
        <v>0</v>
      </c>
      <c r="X61" s="156">
        <v>0</v>
      </c>
      <c r="Y61" s="156">
        <v>0</v>
      </c>
      <c r="Z61" s="156">
        <v>0</v>
      </c>
      <c r="AA61" s="156">
        <v>0</v>
      </c>
      <c r="AB61" s="156">
        <v>0</v>
      </c>
      <c r="AC61" s="156">
        <v>0</v>
      </c>
      <c r="AD61" s="156">
        <v>0</v>
      </c>
      <c r="AE61" s="156">
        <v>0</v>
      </c>
      <c r="AF61" s="156">
        <v>0</v>
      </c>
      <c r="AG61" s="156"/>
      <c r="AH61" s="147" t="str">
        <f t="shared" si="461"/>
        <v xml:space="preserve">проверка пройдена</v>
      </c>
      <c r="AI61" s="147" t="str">
        <f t="shared" si="515"/>
        <v xml:space="preserve">проверка пройдена</v>
      </c>
    </row>
    <row r="62" ht="45">
      <c r="A62" s="143" t="s">
        <v>21</v>
      </c>
      <c r="B62" s="143" t="s">
        <v>1382</v>
      </c>
      <c r="C62" s="104" t="s">
        <v>1087</v>
      </c>
      <c r="D62" s="143" t="str">
        <f>#NAME?</f>
        <v xml:space="preserve">Экономика и бухгалтерский учет (по отраслям)</v>
      </c>
      <c r="E62" s="153" t="s">
        <v>60</v>
      </c>
      <c r="F62" s="159" t="s">
        <v>61</v>
      </c>
      <c r="G62" s="156">
        <v>0</v>
      </c>
      <c r="H62" s="156">
        <v>0</v>
      </c>
      <c r="I62" s="156">
        <v>0</v>
      </c>
      <c r="J62" s="156">
        <v>0</v>
      </c>
      <c r="K62" s="156">
        <v>0</v>
      </c>
      <c r="L62" s="156">
        <v>0</v>
      </c>
      <c r="M62" s="156">
        <v>0</v>
      </c>
      <c r="N62" s="156">
        <v>0</v>
      </c>
      <c r="O62" s="156">
        <v>0</v>
      </c>
      <c r="P62" s="156">
        <v>0</v>
      </c>
      <c r="Q62" s="156">
        <v>0</v>
      </c>
      <c r="R62" s="156">
        <v>0</v>
      </c>
      <c r="S62" s="156">
        <v>0</v>
      </c>
      <c r="T62" s="156">
        <v>0</v>
      </c>
      <c r="U62" s="156">
        <v>0</v>
      </c>
      <c r="V62" s="156">
        <v>0</v>
      </c>
      <c r="W62" s="156">
        <v>0</v>
      </c>
      <c r="X62" s="156">
        <v>0</v>
      </c>
      <c r="Y62" s="156">
        <v>0</v>
      </c>
      <c r="Z62" s="156">
        <v>0</v>
      </c>
      <c r="AA62" s="156">
        <v>0</v>
      </c>
      <c r="AB62" s="156">
        <v>0</v>
      </c>
      <c r="AC62" s="156">
        <v>0</v>
      </c>
      <c r="AD62" s="156">
        <v>0</v>
      </c>
      <c r="AE62" s="156">
        <v>0</v>
      </c>
      <c r="AF62" s="156">
        <v>0</v>
      </c>
      <c r="AG62" s="156"/>
      <c r="AH62" s="147" t="str">
        <f t="shared" si="461"/>
        <v xml:space="preserve">проверка пройдена</v>
      </c>
      <c r="AI62" s="147" t="str">
        <f t="shared" si="515"/>
        <v xml:space="preserve">проверка пройдена</v>
      </c>
    </row>
    <row r="63" ht="45">
      <c r="A63" s="143" t="s">
        <v>21</v>
      </c>
      <c r="B63" s="143" t="s">
        <v>1382</v>
      </c>
      <c r="C63" s="104" t="s">
        <v>1087</v>
      </c>
      <c r="D63" s="143" t="str">
        <f>#NAME?</f>
        <v xml:space="preserve">Экономика и бухгалтерский учет (по отраслям)</v>
      </c>
      <c r="E63" s="160" t="s">
        <v>65</v>
      </c>
      <c r="F63" s="161" t="s">
        <v>66</v>
      </c>
      <c r="G63" s="156">
        <v>0</v>
      </c>
      <c r="H63" s="156">
        <v>0</v>
      </c>
      <c r="I63" s="156">
        <v>0</v>
      </c>
      <c r="J63" s="156">
        <v>0</v>
      </c>
      <c r="K63" s="156">
        <v>0</v>
      </c>
      <c r="L63" s="156">
        <v>0</v>
      </c>
      <c r="M63" s="156">
        <v>0</v>
      </c>
      <c r="N63" s="156">
        <v>0</v>
      </c>
      <c r="O63" s="156">
        <v>0</v>
      </c>
      <c r="P63" s="156">
        <v>0</v>
      </c>
      <c r="Q63" s="156">
        <v>0</v>
      </c>
      <c r="R63" s="156">
        <v>0</v>
      </c>
      <c r="S63" s="156">
        <v>0</v>
      </c>
      <c r="T63" s="156">
        <v>0</v>
      </c>
      <c r="U63" s="156">
        <v>0</v>
      </c>
      <c r="V63" s="156">
        <v>0</v>
      </c>
      <c r="W63" s="156">
        <v>0</v>
      </c>
      <c r="X63" s="156">
        <v>0</v>
      </c>
      <c r="Y63" s="156">
        <v>0</v>
      </c>
      <c r="Z63" s="156">
        <v>0</v>
      </c>
      <c r="AA63" s="156">
        <v>0</v>
      </c>
      <c r="AB63" s="156">
        <v>0</v>
      </c>
      <c r="AC63" s="156">
        <v>0</v>
      </c>
      <c r="AD63" s="156">
        <v>0</v>
      </c>
      <c r="AE63" s="156">
        <v>0</v>
      </c>
      <c r="AF63" s="156">
        <v>0</v>
      </c>
      <c r="AG63" s="156"/>
      <c r="AH63" s="147" t="str">
        <f t="shared" si="461"/>
        <v xml:space="preserve">проверка пройдена</v>
      </c>
      <c r="AI63" s="147" t="str">
        <f t="shared" si="515"/>
        <v xml:space="preserve">проверка пройдена</v>
      </c>
    </row>
    <row r="64" ht="45">
      <c r="A64" s="143" t="s">
        <v>21</v>
      </c>
      <c r="B64" s="143" t="s">
        <v>1382</v>
      </c>
      <c r="C64" s="104" t="s">
        <v>1087</v>
      </c>
      <c r="D64" s="143" t="str">
        <f>#NAME?</f>
        <v xml:space="preserve">Экономика и бухгалтерский учет (по отраслям)</v>
      </c>
      <c r="E64" s="160" t="s">
        <v>70</v>
      </c>
      <c r="F64" s="161" t="s">
        <v>71</v>
      </c>
      <c r="G64" s="156">
        <v>0</v>
      </c>
      <c r="H64" s="156">
        <v>0</v>
      </c>
      <c r="I64" s="156">
        <v>0</v>
      </c>
      <c r="J64" s="156">
        <v>0</v>
      </c>
      <c r="K64" s="156">
        <v>0</v>
      </c>
      <c r="L64" s="156">
        <v>0</v>
      </c>
      <c r="M64" s="156">
        <v>0</v>
      </c>
      <c r="N64" s="156">
        <v>0</v>
      </c>
      <c r="O64" s="156">
        <v>0</v>
      </c>
      <c r="P64" s="156">
        <v>0</v>
      </c>
      <c r="Q64" s="156">
        <v>0</v>
      </c>
      <c r="R64" s="156">
        <v>0</v>
      </c>
      <c r="S64" s="156">
        <v>0</v>
      </c>
      <c r="T64" s="156">
        <v>0</v>
      </c>
      <c r="U64" s="156">
        <v>0</v>
      </c>
      <c r="V64" s="156">
        <v>0</v>
      </c>
      <c r="W64" s="156">
        <v>0</v>
      </c>
      <c r="X64" s="156">
        <v>0</v>
      </c>
      <c r="Y64" s="156">
        <v>0</v>
      </c>
      <c r="Z64" s="156">
        <v>0</v>
      </c>
      <c r="AA64" s="156">
        <v>0</v>
      </c>
      <c r="AB64" s="156">
        <v>0</v>
      </c>
      <c r="AC64" s="156">
        <v>0</v>
      </c>
      <c r="AD64" s="156">
        <v>0</v>
      </c>
      <c r="AE64" s="156">
        <v>0</v>
      </c>
      <c r="AF64" s="156">
        <v>0</v>
      </c>
      <c r="AG64" s="156"/>
      <c r="AH64" s="147" t="str">
        <f t="shared" si="461"/>
        <v xml:space="preserve">проверка пройдена</v>
      </c>
      <c r="AI64" s="147" t="str">
        <f t="shared" si="515"/>
        <v xml:space="preserve">проверка пройдена</v>
      </c>
    </row>
    <row r="65" ht="31">
      <c r="A65" s="143" t="s">
        <v>21</v>
      </c>
      <c r="B65" s="143" t="s">
        <v>1382</v>
      </c>
      <c r="C65" s="104" t="s">
        <v>1087</v>
      </c>
      <c r="D65" s="143" t="str">
        <f>#NAME?</f>
        <v xml:space="preserve">Экономика и бухгалтерский учет (по отраслям)</v>
      </c>
      <c r="E65" s="160" t="s">
        <v>75</v>
      </c>
      <c r="F65" s="161" t="s">
        <v>76</v>
      </c>
      <c r="G65" s="156">
        <v>0</v>
      </c>
      <c r="H65" s="156">
        <v>0</v>
      </c>
      <c r="I65" s="156">
        <v>0</v>
      </c>
      <c r="J65" s="156">
        <v>0</v>
      </c>
      <c r="K65" s="156">
        <v>0</v>
      </c>
      <c r="L65" s="156">
        <v>0</v>
      </c>
      <c r="M65" s="156">
        <v>0</v>
      </c>
      <c r="N65" s="156">
        <v>0</v>
      </c>
      <c r="O65" s="156">
        <v>0</v>
      </c>
      <c r="P65" s="156">
        <v>0</v>
      </c>
      <c r="Q65" s="156">
        <v>0</v>
      </c>
      <c r="R65" s="156">
        <v>0</v>
      </c>
      <c r="S65" s="156">
        <v>0</v>
      </c>
      <c r="T65" s="156">
        <v>0</v>
      </c>
      <c r="U65" s="156">
        <v>0</v>
      </c>
      <c r="V65" s="156">
        <v>0</v>
      </c>
      <c r="W65" s="156">
        <v>0</v>
      </c>
      <c r="X65" s="156">
        <v>0</v>
      </c>
      <c r="Y65" s="156">
        <v>0</v>
      </c>
      <c r="Z65" s="156">
        <v>0</v>
      </c>
      <c r="AA65" s="156">
        <v>0</v>
      </c>
      <c r="AB65" s="156">
        <v>0</v>
      </c>
      <c r="AC65" s="156">
        <v>0</v>
      </c>
      <c r="AD65" s="156">
        <v>0</v>
      </c>
      <c r="AE65" s="156">
        <v>0</v>
      </c>
      <c r="AF65" s="156">
        <v>0</v>
      </c>
      <c r="AG65" s="156"/>
      <c r="AH65" s="147" t="str">
        <f t="shared" si="461"/>
        <v xml:space="preserve">проверка пройдена</v>
      </c>
      <c r="AI65" s="147" t="str">
        <f t="shared" si="515"/>
        <v xml:space="preserve">проверка пройдена</v>
      </c>
    </row>
    <row r="66" ht="31">
      <c r="A66" s="143" t="s">
        <v>21</v>
      </c>
      <c r="B66" s="143" t="s">
        <v>1382</v>
      </c>
      <c r="C66" s="104" t="s">
        <v>1087</v>
      </c>
      <c r="D66" s="143" t="str">
        <f>#NAME?</f>
        <v xml:space="preserve">Экономика и бухгалтерский учет (по отраслям)</v>
      </c>
      <c r="E66" s="160" t="s">
        <v>80</v>
      </c>
      <c r="F66" s="161" t="s">
        <v>81</v>
      </c>
      <c r="G66" s="156">
        <v>0</v>
      </c>
      <c r="H66" s="156">
        <v>0</v>
      </c>
      <c r="I66" s="156">
        <v>0</v>
      </c>
      <c r="J66" s="156">
        <v>0</v>
      </c>
      <c r="K66" s="156">
        <v>0</v>
      </c>
      <c r="L66" s="156">
        <v>0</v>
      </c>
      <c r="M66" s="156">
        <v>0</v>
      </c>
      <c r="N66" s="156">
        <v>0</v>
      </c>
      <c r="O66" s="156">
        <v>0</v>
      </c>
      <c r="P66" s="156">
        <v>0</v>
      </c>
      <c r="Q66" s="156">
        <v>0</v>
      </c>
      <c r="R66" s="156">
        <v>0</v>
      </c>
      <c r="S66" s="156">
        <v>0</v>
      </c>
      <c r="T66" s="156">
        <v>0</v>
      </c>
      <c r="U66" s="156">
        <v>0</v>
      </c>
      <c r="V66" s="156">
        <v>0</v>
      </c>
      <c r="W66" s="156">
        <v>0</v>
      </c>
      <c r="X66" s="156">
        <v>0</v>
      </c>
      <c r="Y66" s="156">
        <v>0</v>
      </c>
      <c r="Z66" s="156">
        <v>0</v>
      </c>
      <c r="AA66" s="156">
        <v>0</v>
      </c>
      <c r="AB66" s="156">
        <v>0</v>
      </c>
      <c r="AC66" s="156">
        <v>0</v>
      </c>
      <c r="AD66" s="156">
        <v>0</v>
      </c>
      <c r="AE66" s="156">
        <v>0</v>
      </c>
      <c r="AF66" s="156">
        <v>0</v>
      </c>
      <c r="AG66" s="156"/>
      <c r="AH66" s="147" t="str">
        <f t="shared" si="461"/>
        <v xml:space="preserve">проверка пройдена</v>
      </c>
      <c r="AI66" s="147" t="str">
        <f t="shared" si="515"/>
        <v xml:space="preserve">проверка пройдена</v>
      </c>
    </row>
    <row r="67" ht="62">
      <c r="A67" s="143" t="s">
        <v>21</v>
      </c>
      <c r="B67" s="143" t="s">
        <v>1382</v>
      </c>
      <c r="C67" s="104" t="s">
        <v>1087</v>
      </c>
      <c r="D67" s="143" t="str">
        <f>#NAME?</f>
        <v xml:space="preserve">Экономика и бухгалтерский учет (по отраслям)</v>
      </c>
      <c r="E67" s="153" t="s">
        <v>85</v>
      </c>
      <c r="F67" s="162" t="s">
        <v>86</v>
      </c>
      <c r="G67" s="156">
        <v>0</v>
      </c>
      <c r="H67" s="156">
        <v>0</v>
      </c>
      <c r="I67" s="156">
        <v>0</v>
      </c>
      <c r="J67" s="156">
        <v>0</v>
      </c>
      <c r="K67" s="156">
        <v>0</v>
      </c>
      <c r="L67" s="156">
        <v>0</v>
      </c>
      <c r="M67" s="156">
        <v>0</v>
      </c>
      <c r="N67" s="156">
        <v>0</v>
      </c>
      <c r="O67" s="156">
        <v>0</v>
      </c>
      <c r="P67" s="156">
        <v>0</v>
      </c>
      <c r="Q67" s="156">
        <v>0</v>
      </c>
      <c r="R67" s="156">
        <v>0</v>
      </c>
      <c r="S67" s="156">
        <v>0</v>
      </c>
      <c r="T67" s="156">
        <v>0</v>
      </c>
      <c r="U67" s="156">
        <v>0</v>
      </c>
      <c r="V67" s="156">
        <v>0</v>
      </c>
      <c r="W67" s="156">
        <v>0</v>
      </c>
      <c r="X67" s="156">
        <v>0</v>
      </c>
      <c r="Y67" s="156">
        <v>0</v>
      </c>
      <c r="Z67" s="156">
        <v>0</v>
      </c>
      <c r="AA67" s="156">
        <v>0</v>
      </c>
      <c r="AB67" s="156">
        <v>0</v>
      </c>
      <c r="AC67" s="156">
        <v>0</v>
      </c>
      <c r="AD67" s="156">
        <v>0</v>
      </c>
      <c r="AE67" s="156">
        <v>0</v>
      </c>
      <c r="AF67" s="156">
        <v>0</v>
      </c>
      <c r="AG67" s="156"/>
      <c r="AH67" s="147" t="str">
        <f t="shared" si="461"/>
        <v xml:space="preserve">проверка пройдена</v>
      </c>
      <c r="AI67" s="147" t="str">
        <f t="shared" si="515"/>
        <v xml:space="preserve">проверка пройдена</v>
      </c>
    </row>
    <row r="68" ht="62">
      <c r="A68" s="143" t="s">
        <v>21</v>
      </c>
      <c r="B68" s="143" t="s">
        <v>1382</v>
      </c>
      <c r="C68" s="104" t="s">
        <v>1087</v>
      </c>
      <c r="D68" s="143" t="str">
        <f>#NAME?</f>
        <v xml:space="preserve">Экономика и бухгалтерский учет (по отраслям)</v>
      </c>
      <c r="E68" s="153" t="s">
        <v>90</v>
      </c>
      <c r="F68" s="162" t="s">
        <v>91</v>
      </c>
      <c r="G68" s="156">
        <v>0</v>
      </c>
      <c r="H68" s="156">
        <v>0</v>
      </c>
      <c r="I68" s="156">
        <v>0</v>
      </c>
      <c r="J68" s="156">
        <v>0</v>
      </c>
      <c r="K68" s="156">
        <v>0</v>
      </c>
      <c r="L68" s="156">
        <v>0</v>
      </c>
      <c r="M68" s="156">
        <v>0</v>
      </c>
      <c r="N68" s="156">
        <v>0</v>
      </c>
      <c r="O68" s="156">
        <v>0</v>
      </c>
      <c r="P68" s="156">
        <v>0</v>
      </c>
      <c r="Q68" s="156">
        <v>0</v>
      </c>
      <c r="R68" s="156">
        <v>0</v>
      </c>
      <c r="S68" s="156">
        <v>0</v>
      </c>
      <c r="T68" s="156">
        <v>0</v>
      </c>
      <c r="U68" s="156">
        <v>0</v>
      </c>
      <c r="V68" s="156">
        <v>0</v>
      </c>
      <c r="W68" s="156">
        <v>0</v>
      </c>
      <c r="X68" s="156">
        <v>0</v>
      </c>
      <c r="Y68" s="156">
        <v>0</v>
      </c>
      <c r="Z68" s="156">
        <v>0</v>
      </c>
      <c r="AA68" s="156">
        <v>0</v>
      </c>
      <c r="AB68" s="156">
        <v>0</v>
      </c>
      <c r="AC68" s="156">
        <v>0</v>
      </c>
      <c r="AD68" s="156">
        <v>0</v>
      </c>
      <c r="AE68" s="156">
        <v>0</v>
      </c>
      <c r="AF68" s="156">
        <v>0</v>
      </c>
      <c r="AG68" s="156"/>
      <c r="AH68" s="147" t="str">
        <f t="shared" si="461"/>
        <v xml:space="preserve">проверка пройдена</v>
      </c>
      <c r="AI68" s="147" t="str">
        <f t="shared" si="515"/>
        <v xml:space="preserve">проверка пройдена</v>
      </c>
    </row>
    <row r="69" ht="31">
      <c r="A69" s="143" t="s">
        <v>21</v>
      </c>
      <c r="B69" s="143" t="s">
        <v>1382</v>
      </c>
      <c r="C69" s="104" t="s">
        <v>1087</v>
      </c>
      <c r="D69" s="143" t="str">
        <f>#NAME?</f>
        <v xml:space="preserve">Экономика и бухгалтерский учет (по отраслям)</v>
      </c>
      <c r="E69" s="163" t="s">
        <v>1331</v>
      </c>
      <c r="F69" s="164" t="s">
        <v>1362</v>
      </c>
      <c r="G69" s="165" t="str">
        <f>IF(AND(G55&lt;=G54,G56&lt;=G55,G57&lt;=G54,G58&lt;=G54,G59=(G55+G57),G59=(G60+G61+G62+G63+G64+G65+G66),G67&lt;=G59,G68&lt;=G59,(G55+G57)&lt;=G54,G60&lt;=G59,G61&lt;=G59,G62&lt;=G59,G63&lt;=G59,G64&lt;=G59,G65&lt;=G59,G66&lt;=G59,G67&lt;=G58,G67&lt;=G59),"проверка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H69" s="165" t="str">
        <f t="shared" ref="H69:AF69" si="544">IF(AND(H55&lt;=H54,H56&lt;=H55,H57&lt;=H54,H58&lt;=H54,H59=(H55+H57),H59=(H60+H61+H62+H63+H64+H65+H66),H67&lt;=H59,H68&lt;=H59,(H55+H57)&lt;=H54,H60&lt;=H59,H61&lt;=H59,H62&lt;=H59,H63&lt;=H59,H64&lt;=H59,H65&lt;=H59,H66&lt;=H59,H67&lt;=H58,H67&lt;=H59),"проверка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I69" s="165" t="str">
        <f t="shared" si="544"/>
        <v xml:space="preserve">проверка пройдена</v>
      </c>
      <c r="J69" s="165" t="str">
        <f t="shared" si="544"/>
        <v xml:space="preserve">проверка пройдена</v>
      </c>
      <c r="K69" s="165" t="str">
        <f t="shared" si="544"/>
        <v xml:space="preserve">проверка пройдена</v>
      </c>
      <c r="L69" s="165" t="str">
        <f t="shared" si="544"/>
        <v xml:space="preserve">проверка пройдена</v>
      </c>
      <c r="M69" s="165" t="str">
        <f t="shared" si="544"/>
        <v xml:space="preserve">проверка пройдена</v>
      </c>
      <c r="N69" s="165" t="str">
        <f t="shared" si="544"/>
        <v xml:space="preserve">проверка пройдена</v>
      </c>
      <c r="O69" s="165" t="str">
        <f t="shared" si="544"/>
        <v xml:space="preserve">проверка пройдена</v>
      </c>
      <c r="P69" s="165" t="str">
        <f t="shared" si="544"/>
        <v xml:space="preserve">проверка пройдена</v>
      </c>
      <c r="Q69" s="165" t="str">
        <f t="shared" si="544"/>
        <v xml:space="preserve">проверка пройдена</v>
      </c>
      <c r="R69" s="165" t="str">
        <f t="shared" si="544"/>
        <v xml:space="preserve">проверка пройдена</v>
      </c>
      <c r="S69" s="165" t="str">
        <f t="shared" si="544"/>
        <v xml:space="preserve">проверка пройдена</v>
      </c>
      <c r="T69" s="165" t="str">
        <f t="shared" si="544"/>
        <v xml:space="preserve">проверка пройдена</v>
      </c>
      <c r="U69" s="165" t="str">
        <f t="shared" si="544"/>
        <v xml:space="preserve">проверка пройдена</v>
      </c>
      <c r="V69" s="165" t="str">
        <f t="shared" si="544"/>
        <v xml:space="preserve">проверка пройдена</v>
      </c>
      <c r="W69" s="165" t="str">
        <f t="shared" si="544"/>
        <v xml:space="preserve">проверка пройдена</v>
      </c>
      <c r="X69" s="165" t="str">
        <f t="shared" si="544"/>
        <v xml:space="preserve">проверка пройдена</v>
      </c>
      <c r="Y69" s="165" t="str">
        <f t="shared" si="544"/>
        <v xml:space="preserve">проверка пройдена</v>
      </c>
      <c r="Z69" s="165" t="str">
        <f t="shared" si="544"/>
        <v xml:space="preserve">проверка пройдена</v>
      </c>
      <c r="AA69" s="165" t="str">
        <f t="shared" si="544"/>
        <v xml:space="preserve">проверка пройдена</v>
      </c>
      <c r="AB69" s="165" t="str">
        <f t="shared" si="544"/>
        <v xml:space="preserve">проверка пройдена</v>
      </c>
      <c r="AC69" s="165" t="str">
        <f t="shared" si="544"/>
        <v xml:space="preserve">проверка пройдена</v>
      </c>
      <c r="AD69" s="165" t="str">
        <f t="shared" si="544"/>
        <v xml:space="preserve">проверка пройдена</v>
      </c>
      <c r="AE69" s="165" t="str">
        <f t="shared" si="544"/>
        <v xml:space="preserve">проверка пройдена</v>
      </c>
      <c r="AF69" s="165" t="str">
        <f t="shared" si="544"/>
        <v xml:space="preserve">проверка пройдена</v>
      </c>
      <c r="AG69" s="166"/>
      <c r="AH69" s="147"/>
      <c r="AI69" s="147"/>
    </row>
  </sheetData>
  <protectedRanges>
    <protectedRange name="ввод1" sqref="D9:D21 D25:D37 D41:D53 D57:D69" algorithmName="SHA-512" hashValue="3teNE4pvDBDul3mrEbltdDGBYplUJ6c16UnNaregC3hRXRlnhcZ0d0caCdGSLGoROU8sRVpDkDjCVKmT3gm6xg==" saltValue="UzrC1GLadPAhGdGammAoPw==" spinCount="100000"/>
    <protectedRange name="ввод2" sqref="H9:AH11 AG12:AH20 H21:AH21 H25:AH27 Q28:Q36 AG28:AH36 H37:AH37 AG41:AH42 H43:AH43 AG44:AH52 H53:AH53 AG57:AH58 H59:AH59 AG60:AH68 H69:AH69" algorithmName="SHA-512" hashValue="Djbmgck9+CPbM9cug3Jsz7xVQqeJ1qfbVNKIxsP27tLR6fuyBQcflh9ANfoGWhpJqiwfjx/i4geB4WWibHVZgA==" saltValue="2459pcPIZpI46FZZBkjvOw==" spinCount="100000"/>
    <protectedRange name="ввод1_1" sqref="C6:C21" algorithmName="SHA-512" hashValue="3teNE4pvDBDul3mrEbltdDGBYplUJ6c16UnNaregC3hRXRlnhcZ0d0caCdGSLGoROU8sRVpDkDjCVKmT3gm6xg==" saltValue="UzrC1GLadPAhGdGammAoPw==" spinCount="100000"/>
    <protectedRange name="ввод1_2" sqref="C22:C37" algorithmName="SHA-512" hashValue="3teNE4pvDBDul3mrEbltdDGBYplUJ6c16UnNaregC3hRXRlnhcZ0d0caCdGSLGoROU8sRVpDkDjCVKmT3gm6xg==" saltValue="UzrC1GLadPAhGdGammAoPw==" spinCount="100000"/>
    <protectedRange name="ввод1_3" sqref="C38:C53" algorithmName="SHA-512" hashValue="3teNE4pvDBDul3mrEbltdDGBYplUJ6c16UnNaregC3hRXRlnhcZ0d0caCdGSLGoROU8sRVpDkDjCVKmT3gm6xg==" saltValue="UzrC1GLadPAhGdGammAoPw==" spinCount="100000"/>
    <protectedRange name="ввод1_4" sqref="C54:C69" algorithmName="SHA-512" hashValue="3teNE4pvDBDul3mrEbltdDGBYplUJ6c16UnNaregC3hRXRlnhcZ0d0caCdGSLGoROU8sRVpDkDjCVKmT3gm6xg==" saltValue="UzrC1GLadPAhGdGammAoPw==" spinCount="100000"/>
    <protectedRange name="ввод2_1" sqref="H28" algorithmName="SHA-512" hashValue="Djbmgck9+CPbM9cug3Jsz7xVQqeJ1qfbVNKIxsP27tLR6fuyBQcflh9ANfoGWhpJqiwfjx/i4geB4WWibHVZgA==" saltValue="2459pcPIZpI46FZZBkjvOw==" spinCount="100000"/>
    <protectedRange name="ввод2_2" sqref="R28" algorithmName="SHA-512" hashValue="Djbmgck9+CPbM9cug3Jsz7xVQqeJ1qfbVNKIxsP27tLR6fuyBQcflh9ANfoGWhpJqiwfjx/i4geB4WWibHVZgA==" saltValue="2459pcPIZpI46FZZBkjvOw==" spinCount="100000"/>
  </protectedRanges>
  <mergeCells count="17">
    <mergeCell ref="A1:AG1"/>
    <mergeCell ref="A2:A4"/>
    <mergeCell ref="B2:B4"/>
    <mergeCell ref="C2:C4"/>
    <mergeCell ref="D2:D4"/>
    <mergeCell ref="E2:E4"/>
    <mergeCell ref="F2:F4"/>
    <mergeCell ref="G2:G4"/>
    <mergeCell ref="H2:AF2"/>
    <mergeCell ref="AG2:AG4"/>
    <mergeCell ref="AH2:AH4"/>
    <mergeCell ref="AI2:AI4"/>
    <mergeCell ref="H3:M3"/>
    <mergeCell ref="N3:P3"/>
    <mergeCell ref="Q3:T3"/>
    <mergeCell ref="U3:Z3"/>
    <mergeCell ref="AA3:AF3"/>
  </mergeCells>
  <printOptions headings="0" gridLines="0"/>
  <pageMargins left="0.25" right="0.25" top="0.75" bottom="0.75" header="0.30000001192092901" footer="0.30000001192092901"/>
  <pageSetup paperSize="9" scale="41" fitToWidth="1" fitToHeight="1" pageOrder="downThenOver" orientation="portrait" usePrinterDefaults="1" blackAndWhite="0" draft="0" cellComments="none" useFirstPageNumber="0" errors="displayed" horizontalDpi="600" verticalDpi="600" copies="1"/>
  <headerFooter/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topLeftCell="C4" zoomScale="70" workbookViewId="0">
      <selection activeCell="C22" activeCellId="0" sqref="C22:C37"/>
    </sheetView>
  </sheetViews>
  <sheetFormatPr defaultColWidth="9.1796875" defaultRowHeight="14.25"/>
  <cols>
    <col customWidth="1" min="1" max="1" style="141" width="19.1796875"/>
    <col customWidth="1" min="2" max="2" style="141" width="19.453125"/>
    <col customWidth="1" min="3" max="3" style="141" width="21"/>
    <col customWidth="1" min="4" max="4" style="141" width="27"/>
    <col customWidth="1" min="5" max="5" style="141" width="8.81640625"/>
    <col customWidth="1" min="6" max="6" style="141" width="39.26953125"/>
    <col customWidth="1" min="7" max="7" style="141" width="27.453125"/>
    <col customWidth="1" min="8" max="9" style="141" width="21.81640625"/>
    <col customWidth="1" min="10" max="10" style="141" width="22.54296875"/>
    <col customWidth="1" min="11" max="11" style="141" width="14.453125"/>
    <col customWidth="1" min="12" max="12" style="141" width="18.1796875"/>
    <col customWidth="1" min="13" max="13" style="141" width="15.81640625"/>
    <col customWidth="1" min="14" max="14" style="141" width="19.453125"/>
    <col customWidth="1" min="15" max="15" style="141" width="33"/>
    <col customWidth="1" min="16" max="17" style="141" width="18.26953125"/>
    <col customWidth="1" min="18" max="18" style="141" width="21"/>
    <col customWidth="1" min="19" max="19" style="141" width="22"/>
    <col customWidth="1" min="20" max="20" style="141" width="21.54296875"/>
    <col customWidth="1" min="21" max="21" style="141" width="20.26953125"/>
    <col customWidth="1" min="22" max="23" style="141" width="18.26953125"/>
    <col customWidth="1" min="24" max="25" style="141" width="20"/>
    <col customWidth="1" min="26" max="26" style="141" width="23.1796875"/>
    <col customWidth="1" min="27" max="27" style="141" width="20"/>
    <col customWidth="1" min="28" max="28" style="141" width="18.1796875"/>
    <col customWidth="1" min="29" max="29" style="141" width="20"/>
    <col customWidth="1" min="30" max="30" style="141" width="15.26953125"/>
    <col customWidth="1" min="31" max="31" style="141" width="32"/>
    <col customWidth="1" min="32" max="32" style="141" width="15.54296875"/>
    <col customWidth="1" min="33" max="33" style="141" width="24"/>
    <col customWidth="1" min="34" max="34" style="141" width="53"/>
    <col customWidth="1" min="35" max="35" style="141" width="44.453125"/>
    <col min="36" max="16384" style="141" width="9.1796875"/>
  </cols>
  <sheetData>
    <row r="1" ht="193" customHeight="1">
      <c r="A1" s="55" t="s">
        <v>1350</v>
      </c>
      <c r="B1" s="56"/>
      <c r="C1" s="57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</row>
    <row r="2" s="142" customFormat="1" ht="42.75" customHeight="1">
      <c r="A2" s="143" t="s">
        <v>1291</v>
      </c>
      <c r="B2" s="143" t="s">
        <v>1351</v>
      </c>
      <c r="C2" s="143" t="s">
        <v>1293</v>
      </c>
      <c r="D2" s="143" t="s">
        <v>1294</v>
      </c>
      <c r="E2" s="143" t="s">
        <v>1295</v>
      </c>
      <c r="F2" s="143" t="s">
        <v>1352</v>
      </c>
      <c r="G2" s="144" t="s">
        <v>1353</v>
      </c>
      <c r="H2" s="145" t="s">
        <v>1298</v>
      </c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45"/>
      <c r="AC2" s="145"/>
      <c r="AD2" s="145"/>
      <c r="AE2" s="145"/>
      <c r="AF2" s="145"/>
      <c r="AG2" s="146" t="s">
        <v>1354</v>
      </c>
      <c r="AH2" s="147" t="s">
        <v>1300</v>
      </c>
      <c r="AI2" s="147" t="s">
        <v>1355</v>
      </c>
    </row>
    <row r="3" s="142" customFormat="1" ht="51.75" customHeight="1">
      <c r="A3" s="143"/>
      <c r="B3" s="143"/>
      <c r="C3" s="143"/>
      <c r="D3" s="143"/>
      <c r="E3" s="143"/>
      <c r="F3" s="143"/>
      <c r="G3" s="144"/>
      <c r="H3" s="148" t="s">
        <v>1301</v>
      </c>
      <c r="I3" s="148"/>
      <c r="J3" s="148"/>
      <c r="K3" s="148"/>
      <c r="L3" s="148"/>
      <c r="M3" s="148"/>
      <c r="N3" s="149" t="s">
        <v>1302</v>
      </c>
      <c r="O3" s="149"/>
      <c r="P3" s="149"/>
      <c r="Q3" s="149" t="s">
        <v>1303</v>
      </c>
      <c r="R3" s="149"/>
      <c r="S3" s="149"/>
      <c r="T3" s="149"/>
      <c r="U3" s="148" t="s">
        <v>1304</v>
      </c>
      <c r="V3" s="148"/>
      <c r="W3" s="148"/>
      <c r="X3" s="148"/>
      <c r="Y3" s="148"/>
      <c r="Z3" s="148"/>
      <c r="AA3" s="145" t="s">
        <v>1305</v>
      </c>
      <c r="AB3" s="145"/>
      <c r="AC3" s="145"/>
      <c r="AD3" s="145"/>
      <c r="AE3" s="145"/>
      <c r="AF3" s="145"/>
      <c r="AG3" s="146"/>
      <c r="AH3" s="147"/>
      <c r="AI3" s="147"/>
    </row>
    <row r="4" s="150" customFormat="1" ht="255.75" customHeight="1">
      <c r="A4" s="143"/>
      <c r="B4" s="143"/>
      <c r="C4" s="143"/>
      <c r="D4" s="143"/>
      <c r="E4" s="143"/>
      <c r="F4" s="143"/>
      <c r="G4" s="143"/>
      <c r="H4" s="144" t="s">
        <v>1306</v>
      </c>
      <c r="I4" s="151" t="s">
        <v>1307</v>
      </c>
      <c r="J4" s="151" t="s">
        <v>1308</v>
      </c>
      <c r="K4" s="144" t="s">
        <v>1309</v>
      </c>
      <c r="L4" s="143" t="s">
        <v>1310</v>
      </c>
      <c r="M4" s="144" t="s">
        <v>1311</v>
      </c>
      <c r="N4" s="144" t="s">
        <v>1312</v>
      </c>
      <c r="O4" s="152" t="s">
        <v>1356</v>
      </c>
      <c r="P4" s="144" t="s">
        <v>1314</v>
      </c>
      <c r="Q4" s="144" t="s">
        <v>1357</v>
      </c>
      <c r="R4" s="143" t="s">
        <v>1316</v>
      </c>
      <c r="S4" s="143" t="s">
        <v>1317</v>
      </c>
      <c r="T4" s="143" t="s">
        <v>1318</v>
      </c>
      <c r="U4" s="144" t="s">
        <v>1319</v>
      </c>
      <c r="V4" s="144" t="s">
        <v>1320</v>
      </c>
      <c r="W4" s="144" t="s">
        <v>1358</v>
      </c>
      <c r="X4" s="144" t="s">
        <v>1322</v>
      </c>
      <c r="Y4" s="144" t="s">
        <v>1323</v>
      </c>
      <c r="Z4" s="144" t="s">
        <v>1324</v>
      </c>
      <c r="AA4" s="144" t="s">
        <v>1325</v>
      </c>
      <c r="AB4" s="144" t="s">
        <v>1326</v>
      </c>
      <c r="AC4" s="144" t="s">
        <v>1327</v>
      </c>
      <c r="AD4" s="144" t="s">
        <v>1328</v>
      </c>
      <c r="AE4" s="144" t="s">
        <v>1359</v>
      </c>
      <c r="AF4" s="144" t="s">
        <v>1330</v>
      </c>
      <c r="AG4" s="146"/>
      <c r="AH4" s="147"/>
      <c r="AI4" s="147"/>
    </row>
    <row r="5" s="150" customFormat="1" ht="18.75" customHeight="1">
      <c r="A5" s="153" t="s">
        <v>6</v>
      </c>
      <c r="B5" s="153" t="s">
        <v>14</v>
      </c>
      <c r="C5" s="153" t="s">
        <v>22</v>
      </c>
      <c r="D5" s="153" t="s">
        <v>29</v>
      </c>
      <c r="E5" s="153" t="s">
        <v>36</v>
      </c>
      <c r="F5" s="153" t="s">
        <v>42</v>
      </c>
      <c r="G5" s="153" t="s">
        <v>48</v>
      </c>
      <c r="H5" s="153" t="s">
        <v>54</v>
      </c>
      <c r="I5" s="153" t="s">
        <v>60</v>
      </c>
      <c r="J5" s="153" t="s">
        <v>65</v>
      </c>
      <c r="K5" s="153" t="s">
        <v>70</v>
      </c>
      <c r="L5" s="153" t="s">
        <v>75</v>
      </c>
      <c r="M5" s="153" t="s">
        <v>80</v>
      </c>
      <c r="N5" s="153" t="s">
        <v>85</v>
      </c>
      <c r="O5" s="153" t="s">
        <v>90</v>
      </c>
      <c r="P5" s="153" t="s">
        <v>1331</v>
      </c>
      <c r="Q5" s="153" t="s">
        <v>1332</v>
      </c>
      <c r="R5" s="153" t="s">
        <v>1333</v>
      </c>
      <c r="S5" s="153" t="s">
        <v>1334</v>
      </c>
      <c r="T5" s="153" t="s">
        <v>1335</v>
      </c>
      <c r="U5" s="153" t="s">
        <v>1336</v>
      </c>
      <c r="V5" s="153" t="s">
        <v>1337</v>
      </c>
      <c r="W5" s="153" t="s">
        <v>1338</v>
      </c>
      <c r="X5" s="153" t="s">
        <v>1339</v>
      </c>
      <c r="Y5" s="153" t="s">
        <v>1340</v>
      </c>
      <c r="Z5" s="153" t="s">
        <v>1341</v>
      </c>
      <c r="AA5" s="153" t="s">
        <v>1342</v>
      </c>
      <c r="AB5" s="153" t="s">
        <v>1343</v>
      </c>
      <c r="AC5" s="153" t="s">
        <v>1344</v>
      </c>
      <c r="AD5" s="153" t="s">
        <v>1345</v>
      </c>
      <c r="AE5" s="153" t="s">
        <v>1346</v>
      </c>
      <c r="AF5" s="153" t="s">
        <v>1347</v>
      </c>
      <c r="AG5" s="153" t="s">
        <v>1348</v>
      </c>
      <c r="AH5" s="153" t="s">
        <v>1349</v>
      </c>
      <c r="AI5" s="153" t="s">
        <v>1360</v>
      </c>
    </row>
    <row r="6" s="150" customFormat="1" ht="35.25" customHeight="1">
      <c r="A6" s="143"/>
      <c r="B6" s="143"/>
      <c r="C6" s="72" t="s">
        <v>197</v>
      </c>
      <c r="D6" s="143" t="str">
        <f>VLOOKUP(C6,'[1]Коды программ'!$A$2:$B$578,2,FALSE)</f>
        <v xml:space="preserve">Прикладная информатика (по отраслям)</v>
      </c>
      <c r="E6" s="154" t="s">
        <v>6</v>
      </c>
      <c r="F6" s="155" t="s">
        <v>7</v>
      </c>
      <c r="G6" s="156">
        <v>8</v>
      </c>
      <c r="H6" s="156">
        <v>2</v>
      </c>
      <c r="I6" s="156">
        <v>1</v>
      </c>
      <c r="J6" s="156">
        <v>2</v>
      </c>
      <c r="K6" s="156">
        <v>0</v>
      </c>
      <c r="L6" s="156">
        <v>0</v>
      </c>
      <c r="M6" s="156">
        <v>0</v>
      </c>
      <c r="N6" s="156">
        <v>4</v>
      </c>
      <c r="O6" s="156">
        <v>0</v>
      </c>
      <c r="P6" s="156">
        <v>0</v>
      </c>
      <c r="Q6" s="156">
        <v>1</v>
      </c>
      <c r="R6" s="156">
        <v>0</v>
      </c>
      <c r="S6" s="156">
        <v>0</v>
      </c>
      <c r="T6" s="156">
        <v>0</v>
      </c>
      <c r="U6" s="156">
        <v>0</v>
      </c>
      <c r="V6" s="156">
        <v>0</v>
      </c>
      <c r="W6" s="156">
        <v>0</v>
      </c>
      <c r="X6" s="156">
        <v>0</v>
      </c>
      <c r="Y6" s="156">
        <v>0</v>
      </c>
      <c r="Z6" s="156">
        <v>0</v>
      </c>
      <c r="AA6" s="156">
        <v>1</v>
      </c>
      <c r="AB6" s="156">
        <v>0</v>
      </c>
      <c r="AC6" s="156">
        <v>0</v>
      </c>
      <c r="AD6" s="156">
        <v>0</v>
      </c>
      <c r="AE6" s="156">
        <v>0</v>
      </c>
      <c r="AF6" s="156">
        <v>0</v>
      </c>
      <c r="AG6" s="156" t="s">
        <v>1384</v>
      </c>
      <c r="AH6" s="147" t="str">
        <f t="shared" ref="AH6:AH10" si="545">IF(G6=H6+K6+L6+M6+N6+O6+P6+Q6+R6+S6+T6+U6+V6+W6+X6+Y6+Z6+AA6+AB6+AC6+AD6+AE6+AF6,"проверка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 xml:space="preserve">проверка пройдена</v>
      </c>
      <c r="AI6" s="147" t="str">
        <f t="shared" ref="AI6:AI20" si="546">IF(OR(I6&gt;H6,J6&gt;H6),"ВНИМАНИЕ! В гр.09 и/или 10 не может стоять значение большее, чем в гр.08","проверка пройдена")</f>
        <v xml:space="preserve">проверка пройдена</v>
      </c>
    </row>
    <row r="7" s="150" customFormat="1" ht="35.25" customHeight="1">
      <c r="A7" s="143"/>
      <c r="B7" s="143"/>
      <c r="C7" s="72" t="s">
        <v>197</v>
      </c>
      <c r="D7" s="143" t="str">
        <f>#NAME?</f>
        <v xml:space="preserve">Прикладная информатика (по отраслям)</v>
      </c>
      <c r="E7" s="154" t="s">
        <v>14</v>
      </c>
      <c r="F7" s="158" t="s">
        <v>15</v>
      </c>
      <c r="G7" s="156">
        <v>0</v>
      </c>
      <c r="H7" s="156">
        <v>0</v>
      </c>
      <c r="I7" s="156">
        <v>0</v>
      </c>
      <c r="J7" s="156">
        <v>0</v>
      </c>
      <c r="K7" s="156">
        <v>0</v>
      </c>
      <c r="L7" s="156">
        <v>0</v>
      </c>
      <c r="M7" s="156">
        <v>0</v>
      </c>
      <c r="N7" s="156">
        <v>0</v>
      </c>
      <c r="O7" s="156">
        <v>0</v>
      </c>
      <c r="P7" s="156">
        <v>0</v>
      </c>
      <c r="Q7" s="156">
        <v>0</v>
      </c>
      <c r="R7" s="156">
        <v>0</v>
      </c>
      <c r="S7" s="156">
        <v>0</v>
      </c>
      <c r="T7" s="156">
        <v>0</v>
      </c>
      <c r="U7" s="156">
        <v>0</v>
      </c>
      <c r="V7" s="156">
        <v>0</v>
      </c>
      <c r="W7" s="156">
        <v>0</v>
      </c>
      <c r="X7" s="156">
        <v>0</v>
      </c>
      <c r="Y7" s="156">
        <v>0</v>
      </c>
      <c r="Z7" s="156">
        <v>0</v>
      </c>
      <c r="AA7" s="156">
        <v>0</v>
      </c>
      <c r="AB7" s="156">
        <v>0</v>
      </c>
      <c r="AC7" s="156">
        <v>0</v>
      </c>
      <c r="AD7" s="156">
        <v>0</v>
      </c>
      <c r="AE7" s="156">
        <v>0</v>
      </c>
      <c r="AF7" s="156">
        <v>0</v>
      </c>
      <c r="AG7" s="156"/>
      <c r="AH7" s="147" t="str">
        <f t="shared" si="545"/>
        <v xml:space="preserve">проверка пройдена</v>
      </c>
      <c r="AI7" s="147" t="str">
        <f t="shared" si="546"/>
        <v xml:space="preserve">проверка пройдена</v>
      </c>
    </row>
    <row r="8" s="150" customFormat="1" ht="35.25" customHeight="1">
      <c r="A8" s="143"/>
      <c r="B8" s="143"/>
      <c r="C8" s="72" t="s">
        <v>197</v>
      </c>
      <c r="D8" s="143" t="str">
        <f>#NAME?</f>
        <v xml:space="preserve">Прикладная информатика (по отраслям)</v>
      </c>
      <c r="E8" s="154" t="s">
        <v>22</v>
      </c>
      <c r="F8" s="158" t="s">
        <v>23</v>
      </c>
      <c r="G8" s="156">
        <v>0</v>
      </c>
      <c r="H8" s="156">
        <v>0</v>
      </c>
      <c r="I8" s="156">
        <v>0</v>
      </c>
      <c r="J8" s="156">
        <v>0</v>
      </c>
      <c r="K8" s="156">
        <v>0</v>
      </c>
      <c r="L8" s="156">
        <v>0</v>
      </c>
      <c r="M8" s="156">
        <v>0</v>
      </c>
      <c r="N8" s="156">
        <v>0</v>
      </c>
      <c r="O8" s="156">
        <v>0</v>
      </c>
      <c r="P8" s="156">
        <v>0</v>
      </c>
      <c r="Q8" s="156">
        <v>0</v>
      </c>
      <c r="R8" s="156">
        <v>0</v>
      </c>
      <c r="S8" s="156">
        <v>0</v>
      </c>
      <c r="T8" s="156">
        <v>0</v>
      </c>
      <c r="U8" s="156">
        <v>0</v>
      </c>
      <c r="V8" s="156">
        <v>0</v>
      </c>
      <c r="W8" s="156">
        <v>0</v>
      </c>
      <c r="X8" s="156">
        <v>0</v>
      </c>
      <c r="Y8" s="156">
        <v>0</v>
      </c>
      <c r="Z8" s="156">
        <v>0</v>
      </c>
      <c r="AA8" s="156">
        <v>0</v>
      </c>
      <c r="AB8" s="156">
        <v>0</v>
      </c>
      <c r="AC8" s="156">
        <v>0</v>
      </c>
      <c r="AD8" s="156">
        <v>0</v>
      </c>
      <c r="AE8" s="156">
        <v>0</v>
      </c>
      <c r="AF8" s="156">
        <v>0</v>
      </c>
      <c r="AG8" s="156"/>
      <c r="AH8" s="147" t="str">
        <f t="shared" si="545"/>
        <v xml:space="preserve">проверка пройдена</v>
      </c>
      <c r="AI8" s="147" t="str">
        <f t="shared" si="546"/>
        <v xml:space="preserve">проверка пройдена</v>
      </c>
    </row>
    <row r="9" s="150" customFormat="1" ht="36.75" customHeight="1">
      <c r="A9" s="143"/>
      <c r="B9" s="143"/>
      <c r="C9" s="72" t="s">
        <v>197</v>
      </c>
      <c r="D9" s="143" t="str">
        <f>#NAME?</f>
        <v xml:space="preserve">Прикладная информатика (по отраслям)</v>
      </c>
      <c r="E9" s="154" t="s">
        <v>29</v>
      </c>
      <c r="F9" s="158" t="s">
        <v>30</v>
      </c>
      <c r="G9" s="156">
        <v>0</v>
      </c>
      <c r="H9" s="156">
        <v>0</v>
      </c>
      <c r="I9" s="156">
        <v>0</v>
      </c>
      <c r="J9" s="156">
        <v>0</v>
      </c>
      <c r="K9" s="156">
        <v>0</v>
      </c>
      <c r="L9" s="156">
        <v>0</v>
      </c>
      <c r="M9" s="156">
        <v>0</v>
      </c>
      <c r="N9" s="156">
        <v>0</v>
      </c>
      <c r="O9" s="156">
        <v>0</v>
      </c>
      <c r="P9" s="156">
        <v>0</v>
      </c>
      <c r="Q9" s="156">
        <v>0</v>
      </c>
      <c r="R9" s="156">
        <v>0</v>
      </c>
      <c r="S9" s="156">
        <v>0</v>
      </c>
      <c r="T9" s="156">
        <v>0</v>
      </c>
      <c r="U9" s="156">
        <v>0</v>
      </c>
      <c r="V9" s="156">
        <v>0</v>
      </c>
      <c r="W9" s="156">
        <v>0</v>
      </c>
      <c r="X9" s="156">
        <v>0</v>
      </c>
      <c r="Y9" s="156">
        <v>0</v>
      </c>
      <c r="Z9" s="156">
        <v>0</v>
      </c>
      <c r="AA9" s="156">
        <v>0</v>
      </c>
      <c r="AB9" s="156">
        <v>0</v>
      </c>
      <c r="AC9" s="156">
        <v>0</v>
      </c>
      <c r="AD9" s="156">
        <v>0</v>
      </c>
      <c r="AE9" s="156">
        <v>0</v>
      </c>
      <c r="AF9" s="156">
        <v>0</v>
      </c>
      <c r="AG9" s="156"/>
      <c r="AH9" s="147" t="str">
        <f t="shared" si="545"/>
        <v xml:space="preserve">проверка пройдена</v>
      </c>
      <c r="AI9" s="147" t="str">
        <f t="shared" si="546"/>
        <v xml:space="preserve">проверка пройдена</v>
      </c>
    </row>
    <row r="10" s="150" customFormat="1" ht="27" customHeight="1">
      <c r="A10" s="143"/>
      <c r="B10" s="143"/>
      <c r="C10" s="72" t="s">
        <v>197</v>
      </c>
      <c r="D10" s="143" t="str">
        <f>VLOOKUP(C10,'[1]Коды программ'!$A$2:$B$578,2,FALSE)</f>
        <v xml:space="preserve">Прикладная информатика (по отраслям)</v>
      </c>
      <c r="E10" s="154" t="s">
        <v>36</v>
      </c>
      <c r="F10" s="158" t="s">
        <v>37</v>
      </c>
      <c r="G10" s="156">
        <v>0</v>
      </c>
      <c r="H10" s="156">
        <v>0</v>
      </c>
      <c r="I10" s="156">
        <v>0</v>
      </c>
      <c r="J10" s="156">
        <v>0</v>
      </c>
      <c r="K10" s="156">
        <v>0</v>
      </c>
      <c r="L10" s="156">
        <v>0</v>
      </c>
      <c r="M10" s="156">
        <v>0</v>
      </c>
      <c r="N10" s="156">
        <v>0</v>
      </c>
      <c r="O10" s="156">
        <v>0</v>
      </c>
      <c r="P10" s="156">
        <v>0</v>
      </c>
      <c r="Q10" s="156">
        <v>0</v>
      </c>
      <c r="R10" s="156">
        <v>0</v>
      </c>
      <c r="S10" s="156">
        <v>0</v>
      </c>
      <c r="T10" s="156">
        <v>0</v>
      </c>
      <c r="U10" s="156">
        <v>0</v>
      </c>
      <c r="V10" s="156">
        <v>0</v>
      </c>
      <c r="W10" s="156">
        <v>0</v>
      </c>
      <c r="X10" s="156">
        <v>0</v>
      </c>
      <c r="Y10" s="156">
        <v>0</v>
      </c>
      <c r="Z10" s="156">
        <v>0</v>
      </c>
      <c r="AA10" s="156">
        <v>0</v>
      </c>
      <c r="AB10" s="156">
        <v>0</v>
      </c>
      <c r="AC10" s="156">
        <v>0</v>
      </c>
      <c r="AD10" s="156">
        <v>0</v>
      </c>
      <c r="AE10" s="156">
        <v>0</v>
      </c>
      <c r="AF10" s="156">
        <v>0</v>
      </c>
      <c r="AG10" s="156"/>
      <c r="AH10" s="147" t="str">
        <f t="shared" si="545"/>
        <v xml:space="preserve">проверка пройдена</v>
      </c>
      <c r="AI10" s="147" t="str">
        <f t="shared" si="546"/>
        <v xml:space="preserve">проверка пройдена</v>
      </c>
    </row>
    <row r="11" s="150" customFormat="1" ht="81" customHeight="1">
      <c r="A11" s="143"/>
      <c r="B11" s="143"/>
      <c r="C11" s="72" t="s">
        <v>197</v>
      </c>
      <c r="D11" s="143" t="str">
        <f>#NAME?</f>
        <v xml:space="preserve">Прикладная информатика (по отраслям)</v>
      </c>
      <c r="E11" s="153" t="s">
        <v>42</v>
      </c>
      <c r="F11" s="159" t="s">
        <v>43</v>
      </c>
      <c r="G11" s="156">
        <f>G7+G9</f>
        <v>0</v>
      </c>
      <c r="H11" s="156">
        <f t="shared" ref="H11:AF11" si="547">H7+H9</f>
        <v>0</v>
      </c>
      <c r="I11" s="156">
        <f t="shared" si="547"/>
        <v>0</v>
      </c>
      <c r="J11" s="156">
        <f t="shared" si="547"/>
        <v>0</v>
      </c>
      <c r="K11" s="156">
        <f t="shared" si="547"/>
        <v>0</v>
      </c>
      <c r="L11" s="156">
        <f t="shared" si="547"/>
        <v>0</v>
      </c>
      <c r="M11" s="156">
        <f t="shared" si="547"/>
        <v>0</v>
      </c>
      <c r="N11" s="156">
        <f t="shared" si="547"/>
        <v>0</v>
      </c>
      <c r="O11" s="156">
        <f t="shared" si="547"/>
        <v>0</v>
      </c>
      <c r="P11" s="156">
        <f t="shared" si="547"/>
        <v>0</v>
      </c>
      <c r="Q11" s="156">
        <f t="shared" si="547"/>
        <v>0</v>
      </c>
      <c r="R11" s="156">
        <f t="shared" si="547"/>
        <v>0</v>
      </c>
      <c r="S11" s="156">
        <f t="shared" si="547"/>
        <v>0</v>
      </c>
      <c r="T11" s="156">
        <f t="shared" si="547"/>
        <v>0</v>
      </c>
      <c r="U11" s="156">
        <f t="shared" si="547"/>
        <v>0</v>
      </c>
      <c r="V11" s="156">
        <f t="shared" si="547"/>
        <v>0</v>
      </c>
      <c r="W11" s="156">
        <f t="shared" si="547"/>
        <v>0</v>
      </c>
      <c r="X11" s="156">
        <f t="shared" si="547"/>
        <v>0</v>
      </c>
      <c r="Y11" s="156">
        <f t="shared" si="547"/>
        <v>0</v>
      </c>
      <c r="Z11" s="156">
        <f t="shared" si="547"/>
        <v>0</v>
      </c>
      <c r="AA11" s="156">
        <f t="shared" si="547"/>
        <v>0</v>
      </c>
      <c r="AB11" s="156">
        <f t="shared" si="547"/>
        <v>0</v>
      </c>
      <c r="AC11" s="156">
        <f t="shared" si="547"/>
        <v>0</v>
      </c>
      <c r="AD11" s="156">
        <f t="shared" si="547"/>
        <v>0</v>
      </c>
      <c r="AE11" s="156">
        <f t="shared" si="547"/>
        <v>0</v>
      </c>
      <c r="AF11" s="156">
        <f t="shared" si="547"/>
        <v>0</v>
      </c>
      <c r="AG11" s="156"/>
      <c r="AH11" s="147" t="str">
        <f t="shared" ref="AH11:AH36" si="548">IF(G11=H11+K11+L11+M11+N11+O11+P11+Q11+R11+S11+T11+U11+V11+W11+X11+Y11+Z11+AA11+AB11+AC11+AD11+AE11+AF11,"проверка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 xml:space="preserve">проверка пройдена</v>
      </c>
      <c r="AI11" s="147" t="str">
        <f t="shared" si="546"/>
        <v xml:space="preserve">проверка пройдена</v>
      </c>
    </row>
    <row r="12" ht="87" customHeight="1">
      <c r="A12" s="143"/>
      <c r="B12" s="143"/>
      <c r="C12" s="72" t="s">
        <v>197</v>
      </c>
      <c r="D12" s="143" t="str">
        <f>#NAME?</f>
        <v xml:space="preserve">Прикладная информатика (по отраслям)</v>
      </c>
      <c r="E12" s="153" t="s">
        <v>48</v>
      </c>
      <c r="F12" s="159" t="s">
        <v>49</v>
      </c>
      <c r="G12" s="156">
        <v>0</v>
      </c>
      <c r="H12" s="156">
        <v>0</v>
      </c>
      <c r="I12" s="156">
        <v>0</v>
      </c>
      <c r="J12" s="156">
        <v>0</v>
      </c>
      <c r="K12" s="156">
        <v>0</v>
      </c>
      <c r="L12" s="156">
        <v>0</v>
      </c>
      <c r="M12" s="156">
        <v>0</v>
      </c>
      <c r="N12" s="156">
        <v>0</v>
      </c>
      <c r="O12" s="156">
        <v>0</v>
      </c>
      <c r="P12" s="156">
        <v>0</v>
      </c>
      <c r="Q12" s="156">
        <v>0</v>
      </c>
      <c r="R12" s="156">
        <v>0</v>
      </c>
      <c r="S12" s="156">
        <v>0</v>
      </c>
      <c r="T12" s="156">
        <v>0</v>
      </c>
      <c r="U12" s="156">
        <v>0</v>
      </c>
      <c r="V12" s="156">
        <v>0</v>
      </c>
      <c r="W12" s="156">
        <v>0</v>
      </c>
      <c r="X12" s="156">
        <v>0</v>
      </c>
      <c r="Y12" s="156">
        <v>0</v>
      </c>
      <c r="Z12" s="156">
        <v>0</v>
      </c>
      <c r="AA12" s="156">
        <v>0</v>
      </c>
      <c r="AB12" s="156">
        <v>0</v>
      </c>
      <c r="AC12" s="156">
        <v>0</v>
      </c>
      <c r="AD12" s="156">
        <v>0</v>
      </c>
      <c r="AE12" s="156">
        <v>0</v>
      </c>
      <c r="AF12" s="156">
        <v>0</v>
      </c>
      <c r="AG12" s="156"/>
      <c r="AH12" s="147" t="str">
        <f t="shared" si="548"/>
        <v xml:space="preserve">проверка пройдена</v>
      </c>
      <c r="AI12" s="147" t="str">
        <f t="shared" si="546"/>
        <v xml:space="preserve">проверка пройдена</v>
      </c>
    </row>
    <row r="13" ht="30">
      <c r="A13" s="143"/>
      <c r="B13" s="143"/>
      <c r="C13" s="72" t="s">
        <v>197</v>
      </c>
      <c r="D13" s="143" t="str">
        <f>#NAME?</f>
        <v xml:space="preserve">Прикладная информатика (по отраслям)</v>
      </c>
      <c r="E13" s="153" t="s">
        <v>54</v>
      </c>
      <c r="F13" s="159" t="s">
        <v>55</v>
      </c>
      <c r="G13" s="156">
        <v>0</v>
      </c>
      <c r="H13" s="156">
        <v>0</v>
      </c>
      <c r="I13" s="156">
        <v>0</v>
      </c>
      <c r="J13" s="156">
        <v>0</v>
      </c>
      <c r="K13" s="156">
        <v>0</v>
      </c>
      <c r="L13" s="156">
        <v>0</v>
      </c>
      <c r="M13" s="156">
        <v>0</v>
      </c>
      <c r="N13" s="156">
        <v>0</v>
      </c>
      <c r="O13" s="156">
        <v>0</v>
      </c>
      <c r="P13" s="156">
        <v>0</v>
      </c>
      <c r="Q13" s="156">
        <v>0</v>
      </c>
      <c r="R13" s="156">
        <v>0</v>
      </c>
      <c r="S13" s="156">
        <v>0</v>
      </c>
      <c r="T13" s="156">
        <v>0</v>
      </c>
      <c r="U13" s="156">
        <v>0</v>
      </c>
      <c r="V13" s="156">
        <v>0</v>
      </c>
      <c r="W13" s="156">
        <v>0</v>
      </c>
      <c r="X13" s="156">
        <v>0</v>
      </c>
      <c r="Y13" s="156">
        <v>0</v>
      </c>
      <c r="Z13" s="156">
        <v>0</v>
      </c>
      <c r="AA13" s="156">
        <v>0</v>
      </c>
      <c r="AB13" s="156">
        <v>0</v>
      </c>
      <c r="AC13" s="156">
        <v>0</v>
      </c>
      <c r="AD13" s="156">
        <v>0</v>
      </c>
      <c r="AE13" s="156">
        <v>0</v>
      </c>
      <c r="AF13" s="156">
        <v>0</v>
      </c>
      <c r="AG13" s="156"/>
      <c r="AH13" s="147" t="str">
        <f t="shared" si="548"/>
        <v xml:space="preserve">проверка пройдена</v>
      </c>
      <c r="AI13" s="147" t="str">
        <f t="shared" si="546"/>
        <v xml:space="preserve">проверка пройдена</v>
      </c>
    </row>
    <row r="14" ht="30">
      <c r="A14" s="143"/>
      <c r="B14" s="143"/>
      <c r="C14" s="72" t="s">
        <v>197</v>
      </c>
      <c r="D14" s="143" t="str">
        <f>#NAME?</f>
        <v xml:space="preserve">Прикладная информатика (по отраслям)</v>
      </c>
      <c r="E14" s="153" t="s">
        <v>60</v>
      </c>
      <c r="F14" s="159" t="s">
        <v>61</v>
      </c>
      <c r="G14" s="156">
        <v>0</v>
      </c>
      <c r="H14" s="156">
        <v>0</v>
      </c>
      <c r="I14" s="156">
        <v>0</v>
      </c>
      <c r="J14" s="156">
        <v>0</v>
      </c>
      <c r="K14" s="156">
        <v>0</v>
      </c>
      <c r="L14" s="156">
        <v>0</v>
      </c>
      <c r="M14" s="156">
        <v>0</v>
      </c>
      <c r="N14" s="156">
        <v>0</v>
      </c>
      <c r="O14" s="156">
        <v>0</v>
      </c>
      <c r="P14" s="156">
        <v>0</v>
      </c>
      <c r="Q14" s="156">
        <v>0</v>
      </c>
      <c r="R14" s="156">
        <v>0</v>
      </c>
      <c r="S14" s="156">
        <v>0</v>
      </c>
      <c r="T14" s="156">
        <v>0</v>
      </c>
      <c r="U14" s="156">
        <v>0</v>
      </c>
      <c r="V14" s="156">
        <v>0</v>
      </c>
      <c r="W14" s="156">
        <v>0</v>
      </c>
      <c r="X14" s="156">
        <v>0</v>
      </c>
      <c r="Y14" s="156">
        <v>0</v>
      </c>
      <c r="Z14" s="156">
        <v>0</v>
      </c>
      <c r="AA14" s="156">
        <v>0</v>
      </c>
      <c r="AB14" s="156">
        <v>0</v>
      </c>
      <c r="AC14" s="156">
        <v>0</v>
      </c>
      <c r="AD14" s="156">
        <v>0</v>
      </c>
      <c r="AE14" s="156">
        <v>0</v>
      </c>
      <c r="AF14" s="156">
        <v>0</v>
      </c>
      <c r="AG14" s="156"/>
      <c r="AH14" s="147" t="str">
        <f t="shared" si="548"/>
        <v xml:space="preserve">проверка пройдена</v>
      </c>
      <c r="AI14" s="147" t="str">
        <f t="shared" si="546"/>
        <v xml:space="preserve">проверка пройдена</v>
      </c>
    </row>
    <row r="15" ht="45" customHeight="1">
      <c r="A15" s="143"/>
      <c r="B15" s="143"/>
      <c r="C15" s="72" t="s">
        <v>197</v>
      </c>
      <c r="D15" s="143" t="str">
        <f>#NAME?</f>
        <v xml:space="preserve">Прикладная информатика (по отраслям)</v>
      </c>
      <c r="E15" s="160" t="s">
        <v>65</v>
      </c>
      <c r="F15" s="161" t="s">
        <v>66</v>
      </c>
      <c r="G15" s="156">
        <v>0</v>
      </c>
      <c r="H15" s="156">
        <v>0</v>
      </c>
      <c r="I15" s="156">
        <v>0</v>
      </c>
      <c r="J15" s="156">
        <v>0</v>
      </c>
      <c r="K15" s="156">
        <v>0</v>
      </c>
      <c r="L15" s="156">
        <v>0</v>
      </c>
      <c r="M15" s="156">
        <v>0</v>
      </c>
      <c r="N15" s="156">
        <v>0</v>
      </c>
      <c r="O15" s="156">
        <v>0</v>
      </c>
      <c r="P15" s="156">
        <v>0</v>
      </c>
      <c r="Q15" s="156">
        <v>0</v>
      </c>
      <c r="R15" s="156">
        <v>0</v>
      </c>
      <c r="S15" s="156">
        <v>0</v>
      </c>
      <c r="T15" s="156">
        <v>0</v>
      </c>
      <c r="U15" s="156">
        <v>0</v>
      </c>
      <c r="V15" s="156">
        <v>0</v>
      </c>
      <c r="W15" s="156">
        <v>0</v>
      </c>
      <c r="X15" s="156">
        <v>0</v>
      </c>
      <c r="Y15" s="156">
        <v>0</v>
      </c>
      <c r="Z15" s="156">
        <v>0</v>
      </c>
      <c r="AA15" s="156">
        <v>0</v>
      </c>
      <c r="AB15" s="156">
        <v>0</v>
      </c>
      <c r="AC15" s="156">
        <v>0</v>
      </c>
      <c r="AD15" s="156">
        <v>0</v>
      </c>
      <c r="AE15" s="156">
        <v>0</v>
      </c>
      <c r="AF15" s="156">
        <v>0</v>
      </c>
      <c r="AG15" s="156"/>
      <c r="AH15" s="147" t="str">
        <f t="shared" si="548"/>
        <v xml:space="preserve">проверка пройдена</v>
      </c>
      <c r="AI15" s="147" t="str">
        <f t="shared" si="546"/>
        <v xml:space="preserve">проверка пройдена</v>
      </c>
    </row>
    <row r="16" ht="21.649999999999999" customHeight="1">
      <c r="A16" s="143"/>
      <c r="B16" s="143"/>
      <c r="C16" s="72" t="s">
        <v>197</v>
      </c>
      <c r="D16" s="143" t="str">
        <f>#NAME?</f>
        <v xml:space="preserve">Прикладная информатика (по отраслям)</v>
      </c>
      <c r="E16" s="160" t="s">
        <v>70</v>
      </c>
      <c r="F16" s="161" t="s">
        <v>71</v>
      </c>
      <c r="G16" s="156">
        <v>0</v>
      </c>
      <c r="H16" s="156">
        <v>0</v>
      </c>
      <c r="I16" s="156">
        <v>0</v>
      </c>
      <c r="J16" s="156">
        <v>0</v>
      </c>
      <c r="K16" s="156">
        <v>0</v>
      </c>
      <c r="L16" s="156">
        <v>0</v>
      </c>
      <c r="M16" s="156">
        <v>0</v>
      </c>
      <c r="N16" s="156">
        <v>0</v>
      </c>
      <c r="O16" s="156">
        <v>0</v>
      </c>
      <c r="P16" s="156">
        <v>0</v>
      </c>
      <c r="Q16" s="156">
        <v>0</v>
      </c>
      <c r="R16" s="156">
        <v>0</v>
      </c>
      <c r="S16" s="156">
        <v>0</v>
      </c>
      <c r="T16" s="156">
        <v>0</v>
      </c>
      <c r="U16" s="156">
        <v>0</v>
      </c>
      <c r="V16" s="156">
        <v>0</v>
      </c>
      <c r="W16" s="156">
        <v>0</v>
      </c>
      <c r="X16" s="156">
        <v>0</v>
      </c>
      <c r="Y16" s="156">
        <v>0</v>
      </c>
      <c r="Z16" s="156">
        <v>0</v>
      </c>
      <c r="AA16" s="156">
        <v>0</v>
      </c>
      <c r="AB16" s="156">
        <v>0</v>
      </c>
      <c r="AC16" s="156">
        <v>0</v>
      </c>
      <c r="AD16" s="156">
        <v>0</v>
      </c>
      <c r="AE16" s="156">
        <v>0</v>
      </c>
      <c r="AF16" s="156">
        <v>0</v>
      </c>
      <c r="AG16" s="156"/>
      <c r="AH16" s="147" t="str">
        <f t="shared" si="548"/>
        <v xml:space="preserve">проверка пройдена</v>
      </c>
      <c r="AI16" s="147" t="str">
        <f t="shared" si="546"/>
        <v xml:space="preserve">проверка пройдена</v>
      </c>
    </row>
    <row r="17" ht="30">
      <c r="A17" s="143"/>
      <c r="B17" s="143"/>
      <c r="C17" s="72" t="s">
        <v>197</v>
      </c>
      <c r="D17" s="143" t="str">
        <f>#NAME?</f>
        <v xml:space="preserve">Прикладная информатика (по отраслям)</v>
      </c>
      <c r="E17" s="160" t="s">
        <v>75</v>
      </c>
      <c r="F17" s="161" t="s">
        <v>76</v>
      </c>
      <c r="G17" s="156">
        <v>0</v>
      </c>
      <c r="H17" s="156">
        <v>0</v>
      </c>
      <c r="I17" s="156">
        <v>0</v>
      </c>
      <c r="J17" s="156">
        <v>0</v>
      </c>
      <c r="K17" s="156">
        <v>0</v>
      </c>
      <c r="L17" s="156">
        <v>0</v>
      </c>
      <c r="M17" s="156">
        <v>0</v>
      </c>
      <c r="N17" s="156">
        <v>0</v>
      </c>
      <c r="O17" s="156">
        <v>0</v>
      </c>
      <c r="P17" s="156">
        <v>0</v>
      </c>
      <c r="Q17" s="156">
        <v>0</v>
      </c>
      <c r="R17" s="156">
        <v>0</v>
      </c>
      <c r="S17" s="156">
        <v>0</v>
      </c>
      <c r="T17" s="156">
        <v>0</v>
      </c>
      <c r="U17" s="156">
        <v>0</v>
      </c>
      <c r="V17" s="156">
        <v>0</v>
      </c>
      <c r="W17" s="156">
        <v>0</v>
      </c>
      <c r="X17" s="156">
        <v>0</v>
      </c>
      <c r="Y17" s="156">
        <v>0</v>
      </c>
      <c r="Z17" s="156">
        <v>0</v>
      </c>
      <c r="AA17" s="156">
        <v>0</v>
      </c>
      <c r="AB17" s="156">
        <v>0</v>
      </c>
      <c r="AC17" s="156">
        <v>0</v>
      </c>
      <c r="AD17" s="156">
        <v>0</v>
      </c>
      <c r="AE17" s="156">
        <v>0</v>
      </c>
      <c r="AF17" s="156">
        <v>0</v>
      </c>
      <c r="AG17" s="156"/>
      <c r="AH17" s="147" t="str">
        <f t="shared" si="548"/>
        <v xml:space="preserve">проверка пройдена</v>
      </c>
      <c r="AI17" s="147" t="str">
        <f t="shared" si="546"/>
        <v xml:space="preserve">проверка пройдена</v>
      </c>
    </row>
    <row r="18" ht="37.5" customHeight="1">
      <c r="A18" s="143"/>
      <c r="B18" s="143"/>
      <c r="C18" s="72" t="s">
        <v>197</v>
      </c>
      <c r="D18" s="143" t="str">
        <f>#NAME?</f>
        <v xml:space="preserve">Прикладная информатика (по отраслям)</v>
      </c>
      <c r="E18" s="160" t="s">
        <v>80</v>
      </c>
      <c r="F18" s="161" t="s">
        <v>81</v>
      </c>
      <c r="G18" s="156">
        <v>0</v>
      </c>
      <c r="H18" s="156">
        <v>0</v>
      </c>
      <c r="I18" s="156">
        <v>0</v>
      </c>
      <c r="J18" s="156">
        <v>0</v>
      </c>
      <c r="K18" s="156">
        <v>0</v>
      </c>
      <c r="L18" s="156">
        <v>0</v>
      </c>
      <c r="M18" s="156">
        <v>0</v>
      </c>
      <c r="N18" s="156">
        <v>0</v>
      </c>
      <c r="O18" s="156">
        <v>0</v>
      </c>
      <c r="P18" s="156">
        <v>0</v>
      </c>
      <c r="Q18" s="156">
        <v>0</v>
      </c>
      <c r="R18" s="156">
        <v>0</v>
      </c>
      <c r="S18" s="156">
        <v>0</v>
      </c>
      <c r="T18" s="156">
        <v>0</v>
      </c>
      <c r="U18" s="156">
        <v>0</v>
      </c>
      <c r="V18" s="156">
        <v>0</v>
      </c>
      <c r="W18" s="156">
        <v>0</v>
      </c>
      <c r="X18" s="156">
        <v>0</v>
      </c>
      <c r="Y18" s="156">
        <v>0</v>
      </c>
      <c r="Z18" s="156">
        <v>0</v>
      </c>
      <c r="AA18" s="156">
        <v>0</v>
      </c>
      <c r="AB18" s="156">
        <v>0</v>
      </c>
      <c r="AC18" s="156">
        <v>0</v>
      </c>
      <c r="AD18" s="156">
        <v>0</v>
      </c>
      <c r="AE18" s="156">
        <v>0</v>
      </c>
      <c r="AF18" s="156">
        <v>0</v>
      </c>
      <c r="AG18" s="156"/>
      <c r="AH18" s="147" t="str">
        <f t="shared" si="548"/>
        <v xml:space="preserve">проверка пройдена</v>
      </c>
      <c r="AI18" s="147" t="str">
        <f t="shared" si="546"/>
        <v xml:space="preserve">проверка пройдена</v>
      </c>
    </row>
    <row r="19" ht="60">
      <c r="A19" s="143"/>
      <c r="B19" s="143"/>
      <c r="C19" s="72" t="s">
        <v>197</v>
      </c>
      <c r="D19" s="143" t="str">
        <f>#NAME?</f>
        <v xml:space="preserve">Прикладная информатика (по отраслям)</v>
      </c>
      <c r="E19" s="153" t="s">
        <v>85</v>
      </c>
      <c r="F19" s="162" t="s">
        <v>86</v>
      </c>
      <c r="G19" s="156">
        <v>0</v>
      </c>
      <c r="H19" s="156">
        <v>0</v>
      </c>
      <c r="I19" s="156">
        <v>0</v>
      </c>
      <c r="J19" s="156">
        <v>0</v>
      </c>
      <c r="K19" s="156">
        <v>0</v>
      </c>
      <c r="L19" s="156">
        <v>0</v>
      </c>
      <c r="M19" s="156">
        <v>0</v>
      </c>
      <c r="N19" s="156">
        <v>0</v>
      </c>
      <c r="O19" s="156">
        <v>0</v>
      </c>
      <c r="P19" s="156">
        <v>0</v>
      </c>
      <c r="Q19" s="156">
        <v>0</v>
      </c>
      <c r="R19" s="156">
        <v>0</v>
      </c>
      <c r="S19" s="156">
        <v>0</v>
      </c>
      <c r="T19" s="156">
        <v>0</v>
      </c>
      <c r="U19" s="156">
        <v>0</v>
      </c>
      <c r="V19" s="156">
        <v>0</v>
      </c>
      <c r="W19" s="156">
        <v>0</v>
      </c>
      <c r="X19" s="156">
        <v>0</v>
      </c>
      <c r="Y19" s="156">
        <v>0</v>
      </c>
      <c r="Z19" s="156">
        <v>0</v>
      </c>
      <c r="AA19" s="156">
        <v>0</v>
      </c>
      <c r="AB19" s="156">
        <v>0</v>
      </c>
      <c r="AC19" s="156">
        <v>0</v>
      </c>
      <c r="AD19" s="156">
        <v>0</v>
      </c>
      <c r="AE19" s="156">
        <v>0</v>
      </c>
      <c r="AF19" s="156">
        <v>0</v>
      </c>
      <c r="AG19" s="156"/>
      <c r="AH19" s="147" t="str">
        <f t="shared" si="548"/>
        <v xml:space="preserve">проверка пройдена</v>
      </c>
      <c r="AI19" s="147" t="str">
        <f t="shared" si="546"/>
        <v xml:space="preserve">проверка пройдена</v>
      </c>
    </row>
    <row r="20" ht="75">
      <c r="A20" s="143"/>
      <c r="B20" s="143"/>
      <c r="C20" s="72" t="s">
        <v>197</v>
      </c>
      <c r="D20" s="143" t="str">
        <f>#NAME?</f>
        <v xml:space="preserve">Прикладная информатика (по отраслям)</v>
      </c>
      <c r="E20" s="153" t="s">
        <v>90</v>
      </c>
      <c r="F20" s="162" t="s">
        <v>91</v>
      </c>
      <c r="G20" s="156">
        <v>0</v>
      </c>
      <c r="H20" s="156">
        <v>0</v>
      </c>
      <c r="I20" s="156">
        <v>0</v>
      </c>
      <c r="J20" s="156">
        <v>0</v>
      </c>
      <c r="K20" s="156">
        <v>0</v>
      </c>
      <c r="L20" s="156">
        <v>0</v>
      </c>
      <c r="M20" s="156">
        <v>0</v>
      </c>
      <c r="N20" s="156">
        <v>0</v>
      </c>
      <c r="O20" s="156">
        <v>0</v>
      </c>
      <c r="P20" s="156">
        <v>0</v>
      </c>
      <c r="Q20" s="156">
        <v>0</v>
      </c>
      <c r="R20" s="156">
        <v>0</v>
      </c>
      <c r="S20" s="156">
        <v>0</v>
      </c>
      <c r="T20" s="156">
        <v>0</v>
      </c>
      <c r="U20" s="156">
        <v>0</v>
      </c>
      <c r="V20" s="156">
        <v>0</v>
      </c>
      <c r="W20" s="156">
        <v>0</v>
      </c>
      <c r="X20" s="156">
        <v>0</v>
      </c>
      <c r="Y20" s="156">
        <v>0</v>
      </c>
      <c r="Z20" s="156">
        <v>0</v>
      </c>
      <c r="AA20" s="156">
        <v>0</v>
      </c>
      <c r="AB20" s="156">
        <v>0</v>
      </c>
      <c r="AC20" s="156">
        <v>0</v>
      </c>
      <c r="AD20" s="156">
        <v>0</v>
      </c>
      <c r="AE20" s="156">
        <v>0</v>
      </c>
      <c r="AF20" s="156">
        <v>0</v>
      </c>
      <c r="AG20" s="156"/>
      <c r="AH20" s="147" t="str">
        <f t="shared" si="548"/>
        <v xml:space="preserve">проверка пройдена</v>
      </c>
      <c r="AI20" s="147" t="str">
        <f t="shared" si="546"/>
        <v xml:space="preserve">проверка пройдена</v>
      </c>
    </row>
    <row r="21" ht="105.75" customHeight="1">
      <c r="A21" s="143"/>
      <c r="B21" s="143"/>
      <c r="C21" s="72" t="s">
        <v>197</v>
      </c>
      <c r="D21" s="143" t="str">
        <f>#NAME?</f>
        <v xml:space="preserve">Прикладная информатика (по отраслям)</v>
      </c>
      <c r="E21" s="163" t="s">
        <v>1331</v>
      </c>
      <c r="F21" s="164" t="s">
        <v>1362</v>
      </c>
      <c r="G21" s="165" t="s">
        <v>1385</v>
      </c>
      <c r="H21" s="165" t="str">
        <f>IF(AND(H7&lt;=H6,H8&lt;=H7,H9&lt;=H6,H10&lt;=H6,H11=(H7+H9),H11=(H12+H13+H14+H15+H16+H17+H18),H19&lt;=H11,H20&lt;=H11,(H7+H9)&lt;=H6,H12&lt;=H11,H13&lt;=H11,H14&lt;=H11,H15&lt;=H11,H16&lt;=H11,H17&lt;=H11,H18&lt;=H11,H19&lt;=H10,H19&lt;=H11),"проверка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I21" s="165" t="str">
        <f t="shared" ref="I21:AF21" si="549">IF(AND(I7&lt;=I6,I8&lt;=I7,I9&lt;=I6,I10&lt;=I6,I11=(I7+I9),I11=(I12+I13+I14+I15+I16+I17+I18),I19&lt;=I11,I20&lt;=I11,(I7+I9)&lt;=I6,I12&lt;=I11,I13&lt;=I11,I14&lt;=I11,I15&lt;=I11,I16&lt;=I11,I17&lt;=I11,I18&lt;=I11,I19&lt;=I10,I19&lt;=I11),"проверка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J21" s="165" t="str">
        <f t="shared" si="549"/>
        <v xml:space="preserve">проверка пройдена</v>
      </c>
      <c r="K21" s="165" t="str">
        <f t="shared" si="549"/>
        <v xml:space="preserve">проверка пройдена</v>
      </c>
      <c r="L21" s="165" t="str">
        <f t="shared" si="549"/>
        <v xml:space="preserve">проверка пройдена</v>
      </c>
      <c r="M21" s="165" t="str">
        <f t="shared" si="549"/>
        <v xml:space="preserve">проверка пройдена</v>
      </c>
      <c r="N21" s="165" t="str">
        <f t="shared" si="549"/>
        <v xml:space="preserve">проверка пройдена</v>
      </c>
      <c r="O21" s="165" t="str">
        <f t="shared" si="549"/>
        <v xml:space="preserve">проверка пройдена</v>
      </c>
      <c r="P21" s="165" t="str">
        <f t="shared" si="549"/>
        <v xml:space="preserve">проверка пройдена</v>
      </c>
      <c r="Q21" s="165" t="str">
        <f t="shared" si="549"/>
        <v xml:space="preserve">проверка пройдена</v>
      </c>
      <c r="R21" s="165" t="str">
        <f t="shared" si="549"/>
        <v xml:space="preserve">проверка пройдена</v>
      </c>
      <c r="S21" s="165" t="str">
        <f t="shared" si="549"/>
        <v xml:space="preserve">проверка пройдена</v>
      </c>
      <c r="T21" s="165" t="str">
        <f t="shared" si="549"/>
        <v xml:space="preserve">проверка пройдена</v>
      </c>
      <c r="U21" s="165" t="str">
        <f t="shared" si="549"/>
        <v xml:space="preserve">проверка пройдена</v>
      </c>
      <c r="V21" s="165" t="str">
        <f t="shared" si="549"/>
        <v xml:space="preserve">проверка пройдена</v>
      </c>
      <c r="W21" s="165" t="str">
        <f t="shared" si="549"/>
        <v xml:space="preserve">проверка пройдена</v>
      </c>
      <c r="X21" s="165" t="str">
        <f t="shared" si="549"/>
        <v xml:space="preserve">проверка пройдена</v>
      </c>
      <c r="Y21" s="165" t="str">
        <f t="shared" si="549"/>
        <v xml:space="preserve">проверка пройдена</v>
      </c>
      <c r="Z21" s="165" t="str">
        <f t="shared" si="549"/>
        <v xml:space="preserve">проверка пройдена</v>
      </c>
      <c r="AA21" s="165" t="str">
        <f t="shared" si="549"/>
        <v xml:space="preserve">проверка пройдена</v>
      </c>
      <c r="AB21" s="165" t="str">
        <f t="shared" si="549"/>
        <v xml:space="preserve">проверка пройдена</v>
      </c>
      <c r="AC21" s="165" t="str">
        <f t="shared" si="549"/>
        <v xml:space="preserve">проверка пройдена</v>
      </c>
      <c r="AD21" s="165" t="str">
        <f t="shared" si="549"/>
        <v xml:space="preserve">проверка пройдена</v>
      </c>
      <c r="AE21" s="165" t="str">
        <f t="shared" si="549"/>
        <v xml:space="preserve">проверка пройдена</v>
      </c>
      <c r="AF21" s="165" t="str">
        <f t="shared" si="549"/>
        <v xml:space="preserve">проверка пройдена</v>
      </c>
      <c r="AG21" s="166"/>
      <c r="AH21" s="147"/>
      <c r="AI21" s="147"/>
    </row>
    <row r="22" ht="30">
      <c r="A22" s="143"/>
      <c r="B22" s="143"/>
      <c r="C22" s="72" t="s">
        <v>1093</v>
      </c>
      <c r="D22" s="143" t="str">
        <f>#NAME?</f>
        <v xml:space="preserve">Коммерция (по отраслям)</v>
      </c>
      <c r="E22" s="154" t="s">
        <v>6</v>
      </c>
      <c r="F22" s="155" t="s">
        <v>7</v>
      </c>
      <c r="G22" s="156">
        <v>31</v>
      </c>
      <c r="H22" s="156">
        <v>19</v>
      </c>
      <c r="I22" s="156">
        <v>14</v>
      </c>
      <c r="J22" s="156">
        <v>12</v>
      </c>
      <c r="K22" s="156">
        <v>0</v>
      </c>
      <c r="L22" s="156">
        <v>0</v>
      </c>
      <c r="M22" s="156">
        <v>1</v>
      </c>
      <c r="N22" s="156">
        <v>4</v>
      </c>
      <c r="O22" s="156">
        <v>0</v>
      </c>
      <c r="P22" s="156">
        <v>0</v>
      </c>
      <c r="Q22" s="156">
        <v>4</v>
      </c>
      <c r="R22" s="156">
        <v>0</v>
      </c>
      <c r="S22" s="156">
        <v>0</v>
      </c>
      <c r="T22" s="156">
        <v>0</v>
      </c>
      <c r="U22" s="156">
        <v>1</v>
      </c>
      <c r="V22" s="156">
        <v>0</v>
      </c>
      <c r="W22" s="156">
        <v>0</v>
      </c>
      <c r="X22" s="156">
        <v>0</v>
      </c>
      <c r="Y22" s="156">
        <v>0</v>
      </c>
      <c r="Z22" s="156">
        <v>0</v>
      </c>
      <c r="AA22" s="156">
        <v>2</v>
      </c>
      <c r="AB22" s="156">
        <v>0</v>
      </c>
      <c r="AC22" s="156">
        <v>0</v>
      </c>
      <c r="AD22" s="156">
        <v>0</v>
      </c>
      <c r="AE22" s="156">
        <v>0</v>
      </c>
      <c r="AF22" s="156">
        <v>0</v>
      </c>
      <c r="AG22" s="156" t="s">
        <v>1384</v>
      </c>
      <c r="AH22" s="147" t="str">
        <f t="shared" si="548"/>
        <v xml:space="preserve">проверка пройдена</v>
      </c>
      <c r="AI22" s="147" t="str">
        <f t="shared" ref="AI22:AI36" si="550">IF(OR(I22&gt;H22,J22&gt;H22),"ВНИМАНИЕ! В гр.09 и/или 10 не может стоять значение большее, чем в гр.08","проверка пройдена")</f>
        <v xml:space="preserve">проверка пройдена</v>
      </c>
    </row>
    <row r="23" ht="30">
      <c r="A23" s="143"/>
      <c r="B23" s="143"/>
      <c r="C23" s="72" t="s">
        <v>1093</v>
      </c>
      <c r="D23" s="143" t="str">
        <f>#NAME?</f>
        <v xml:space="preserve">Коммерция (по отраслям)</v>
      </c>
      <c r="E23" s="154" t="s">
        <v>14</v>
      </c>
      <c r="F23" s="158" t="s">
        <v>15</v>
      </c>
      <c r="G23" s="156">
        <v>2</v>
      </c>
      <c r="H23" s="156">
        <v>0</v>
      </c>
      <c r="I23" s="156">
        <v>0</v>
      </c>
      <c r="J23" s="156">
        <v>0</v>
      </c>
      <c r="K23" s="156">
        <v>0</v>
      </c>
      <c r="L23" s="156">
        <v>0</v>
      </c>
      <c r="M23" s="156">
        <v>0</v>
      </c>
      <c r="N23" s="156">
        <v>0</v>
      </c>
      <c r="O23" s="156">
        <v>0</v>
      </c>
      <c r="P23" s="156">
        <v>0</v>
      </c>
      <c r="Q23" s="156">
        <v>1</v>
      </c>
      <c r="R23" s="156">
        <v>0</v>
      </c>
      <c r="S23" s="156">
        <v>0</v>
      </c>
      <c r="T23" s="156">
        <v>0</v>
      </c>
      <c r="U23" s="156">
        <v>1</v>
      </c>
      <c r="V23" s="156">
        <v>0</v>
      </c>
      <c r="W23" s="156">
        <v>0</v>
      </c>
      <c r="X23" s="156">
        <v>0</v>
      </c>
      <c r="Y23" s="156">
        <v>0</v>
      </c>
      <c r="Z23" s="156">
        <v>0</v>
      </c>
      <c r="AA23" s="156">
        <v>0</v>
      </c>
      <c r="AB23" s="156">
        <v>0</v>
      </c>
      <c r="AC23" s="156">
        <v>0</v>
      </c>
      <c r="AD23" s="156">
        <v>0</v>
      </c>
      <c r="AE23" s="156">
        <v>0</v>
      </c>
      <c r="AF23" s="156">
        <v>0</v>
      </c>
      <c r="AG23" s="156"/>
      <c r="AH23" s="147" t="str">
        <f t="shared" si="548"/>
        <v xml:space="preserve">проверка пройдена</v>
      </c>
      <c r="AI23" s="147" t="str">
        <f t="shared" si="550"/>
        <v xml:space="preserve">проверка пройдена</v>
      </c>
    </row>
    <row r="24" ht="30">
      <c r="A24" s="143"/>
      <c r="B24" s="143"/>
      <c r="C24" s="72" t="s">
        <v>1093</v>
      </c>
      <c r="D24" s="143" t="str">
        <f>#NAME?</f>
        <v xml:space="preserve">Коммерция (по отраслям)</v>
      </c>
      <c r="E24" s="154" t="s">
        <v>22</v>
      </c>
      <c r="F24" s="158" t="s">
        <v>23</v>
      </c>
      <c r="G24" s="156">
        <v>2</v>
      </c>
      <c r="H24" s="156">
        <v>0</v>
      </c>
      <c r="I24" s="156">
        <v>0</v>
      </c>
      <c r="J24" s="156">
        <v>0</v>
      </c>
      <c r="K24" s="156">
        <v>0</v>
      </c>
      <c r="L24" s="156">
        <v>0</v>
      </c>
      <c r="M24" s="156">
        <v>0</v>
      </c>
      <c r="N24" s="156">
        <v>0</v>
      </c>
      <c r="O24" s="156">
        <v>0</v>
      </c>
      <c r="P24" s="156">
        <v>0</v>
      </c>
      <c r="Q24" s="156">
        <v>1</v>
      </c>
      <c r="R24" s="156">
        <v>0</v>
      </c>
      <c r="S24" s="156">
        <v>0</v>
      </c>
      <c r="T24" s="156">
        <v>0</v>
      </c>
      <c r="U24" s="156">
        <v>1</v>
      </c>
      <c r="V24" s="156">
        <v>0</v>
      </c>
      <c r="W24" s="156">
        <v>0</v>
      </c>
      <c r="X24" s="156">
        <v>0</v>
      </c>
      <c r="Y24" s="156">
        <v>0</v>
      </c>
      <c r="Z24" s="156">
        <v>0</v>
      </c>
      <c r="AA24" s="156">
        <v>0</v>
      </c>
      <c r="AB24" s="156">
        <v>0</v>
      </c>
      <c r="AC24" s="156">
        <v>0</v>
      </c>
      <c r="AD24" s="156">
        <v>0</v>
      </c>
      <c r="AE24" s="156">
        <v>0</v>
      </c>
      <c r="AF24" s="156">
        <v>0</v>
      </c>
      <c r="AG24" s="156"/>
      <c r="AH24" s="147" t="str">
        <f t="shared" si="548"/>
        <v xml:space="preserve">проверка пройдена</v>
      </c>
      <c r="AI24" s="147" t="str">
        <f t="shared" si="550"/>
        <v xml:space="preserve">проверка пройдена</v>
      </c>
    </row>
    <row r="25" ht="30">
      <c r="A25" s="143"/>
      <c r="B25" s="143"/>
      <c r="C25" s="72" t="s">
        <v>1093</v>
      </c>
      <c r="D25" s="143" t="str">
        <f>#NAME?</f>
        <v xml:space="preserve">Коммерция (по отраслям)</v>
      </c>
      <c r="E25" s="154" t="s">
        <v>29</v>
      </c>
      <c r="F25" s="158" t="s">
        <v>30</v>
      </c>
      <c r="G25" s="156">
        <v>0</v>
      </c>
      <c r="H25" s="156">
        <v>0</v>
      </c>
      <c r="I25" s="156">
        <v>0</v>
      </c>
      <c r="J25" s="156">
        <v>0</v>
      </c>
      <c r="K25" s="156">
        <v>0</v>
      </c>
      <c r="L25" s="156">
        <v>0</v>
      </c>
      <c r="M25" s="156">
        <v>0</v>
      </c>
      <c r="N25" s="156">
        <v>0</v>
      </c>
      <c r="O25" s="156">
        <v>0</v>
      </c>
      <c r="P25" s="156">
        <v>0</v>
      </c>
      <c r="Q25" s="156">
        <v>0</v>
      </c>
      <c r="R25" s="156">
        <v>0</v>
      </c>
      <c r="S25" s="156">
        <v>0</v>
      </c>
      <c r="T25" s="156">
        <v>0</v>
      </c>
      <c r="U25" s="156">
        <v>0</v>
      </c>
      <c r="V25" s="156">
        <v>0</v>
      </c>
      <c r="W25" s="156">
        <v>0</v>
      </c>
      <c r="X25" s="156">
        <v>0</v>
      </c>
      <c r="Y25" s="156">
        <v>0</v>
      </c>
      <c r="Z25" s="156">
        <v>0</v>
      </c>
      <c r="AA25" s="156">
        <v>0</v>
      </c>
      <c r="AB25" s="156">
        <v>0</v>
      </c>
      <c r="AC25" s="156">
        <v>0</v>
      </c>
      <c r="AD25" s="156">
        <v>0</v>
      </c>
      <c r="AE25" s="156">
        <v>0</v>
      </c>
      <c r="AF25" s="156">
        <v>0</v>
      </c>
      <c r="AG25" s="156"/>
      <c r="AH25" s="147" t="str">
        <f t="shared" si="548"/>
        <v xml:space="preserve">проверка пройдена</v>
      </c>
      <c r="AI25" s="147" t="str">
        <f t="shared" si="550"/>
        <v xml:space="preserve">проверка пройдена</v>
      </c>
    </row>
    <row r="26" ht="15">
      <c r="A26" s="143"/>
      <c r="B26" s="143"/>
      <c r="C26" s="72" t="s">
        <v>1093</v>
      </c>
      <c r="D26" s="143" t="str">
        <f>#NAME?</f>
        <v xml:space="preserve">Коммерция (по отраслям)</v>
      </c>
      <c r="E26" s="154" t="s">
        <v>36</v>
      </c>
      <c r="F26" s="158" t="s">
        <v>37</v>
      </c>
      <c r="G26" s="156">
        <v>0</v>
      </c>
      <c r="H26" s="156">
        <v>0</v>
      </c>
      <c r="I26" s="156">
        <v>0</v>
      </c>
      <c r="J26" s="156">
        <v>0</v>
      </c>
      <c r="K26" s="156">
        <v>0</v>
      </c>
      <c r="L26" s="156">
        <v>0</v>
      </c>
      <c r="M26" s="156">
        <v>0</v>
      </c>
      <c r="N26" s="156">
        <v>0</v>
      </c>
      <c r="O26" s="156">
        <v>0</v>
      </c>
      <c r="P26" s="156">
        <v>0</v>
      </c>
      <c r="Q26" s="156">
        <v>0</v>
      </c>
      <c r="R26" s="156">
        <v>0</v>
      </c>
      <c r="S26" s="156">
        <v>0</v>
      </c>
      <c r="T26" s="156">
        <v>0</v>
      </c>
      <c r="U26" s="156">
        <v>0</v>
      </c>
      <c r="V26" s="156">
        <v>0</v>
      </c>
      <c r="W26" s="156">
        <v>0</v>
      </c>
      <c r="X26" s="156">
        <v>0</v>
      </c>
      <c r="Y26" s="156">
        <v>0</v>
      </c>
      <c r="Z26" s="156">
        <v>0</v>
      </c>
      <c r="AA26" s="156">
        <v>0</v>
      </c>
      <c r="AB26" s="156">
        <v>0</v>
      </c>
      <c r="AC26" s="156">
        <v>0</v>
      </c>
      <c r="AD26" s="156">
        <v>0</v>
      </c>
      <c r="AE26" s="156">
        <v>0</v>
      </c>
      <c r="AF26" s="156">
        <v>0</v>
      </c>
      <c r="AG26" s="156"/>
      <c r="AH26" s="147" t="str">
        <f t="shared" si="548"/>
        <v xml:space="preserve">проверка пройдена</v>
      </c>
      <c r="AI26" s="147" t="str">
        <f t="shared" si="550"/>
        <v xml:space="preserve">проверка пройдена</v>
      </c>
    </row>
    <row r="27" ht="60">
      <c r="A27" s="143"/>
      <c r="B27" s="143"/>
      <c r="C27" s="72" t="s">
        <v>1093</v>
      </c>
      <c r="D27" s="143" t="str">
        <f>#NAME?</f>
        <v xml:space="preserve">Коммерция (по отраслям)</v>
      </c>
      <c r="E27" s="153" t="s">
        <v>42</v>
      </c>
      <c r="F27" s="159" t="s">
        <v>43</v>
      </c>
      <c r="G27" s="156">
        <f>G23+G25</f>
        <v>2</v>
      </c>
      <c r="H27" s="156">
        <f t="shared" ref="H27:AE27" si="551">H23+H25</f>
        <v>0</v>
      </c>
      <c r="I27" s="156">
        <f t="shared" si="551"/>
        <v>0</v>
      </c>
      <c r="J27" s="156">
        <f t="shared" si="551"/>
        <v>0</v>
      </c>
      <c r="K27" s="156">
        <f t="shared" si="551"/>
        <v>0</v>
      </c>
      <c r="L27" s="156">
        <f t="shared" si="551"/>
        <v>0</v>
      </c>
      <c r="M27" s="156">
        <f t="shared" si="551"/>
        <v>0</v>
      </c>
      <c r="N27" s="156">
        <f t="shared" si="551"/>
        <v>0</v>
      </c>
      <c r="O27" s="156">
        <f t="shared" si="551"/>
        <v>0</v>
      </c>
      <c r="P27" s="156">
        <f t="shared" si="551"/>
        <v>0</v>
      </c>
      <c r="Q27" s="156">
        <f t="shared" si="551"/>
        <v>1</v>
      </c>
      <c r="R27" s="156">
        <f t="shared" si="551"/>
        <v>0</v>
      </c>
      <c r="S27" s="156">
        <f t="shared" si="551"/>
        <v>0</v>
      </c>
      <c r="T27" s="156">
        <f t="shared" si="551"/>
        <v>0</v>
      </c>
      <c r="U27" s="156">
        <f t="shared" si="551"/>
        <v>1</v>
      </c>
      <c r="V27" s="156">
        <f t="shared" si="551"/>
        <v>0</v>
      </c>
      <c r="W27" s="156">
        <f t="shared" si="551"/>
        <v>0</v>
      </c>
      <c r="X27" s="156">
        <f t="shared" si="551"/>
        <v>0</v>
      </c>
      <c r="Y27" s="156">
        <f t="shared" si="551"/>
        <v>0</v>
      </c>
      <c r="Z27" s="156">
        <f t="shared" si="551"/>
        <v>0</v>
      </c>
      <c r="AA27" s="156">
        <v>0</v>
      </c>
      <c r="AB27" s="156">
        <f t="shared" si="551"/>
        <v>0</v>
      </c>
      <c r="AC27" s="156">
        <f t="shared" si="551"/>
        <v>0</v>
      </c>
      <c r="AD27" s="156">
        <f t="shared" si="551"/>
        <v>0</v>
      </c>
      <c r="AE27" s="156">
        <f t="shared" si="551"/>
        <v>0</v>
      </c>
      <c r="AF27" s="156">
        <v>0</v>
      </c>
      <c r="AG27" s="156"/>
      <c r="AH27" s="147" t="str">
        <f t="shared" si="548"/>
        <v xml:space="preserve">проверка пройдена</v>
      </c>
      <c r="AI27" s="147" t="str">
        <f t="shared" si="550"/>
        <v xml:space="preserve">проверка пройдена</v>
      </c>
    </row>
    <row r="28" ht="75">
      <c r="A28" s="143"/>
      <c r="B28" s="143"/>
      <c r="C28" s="72" t="s">
        <v>1093</v>
      </c>
      <c r="D28" s="143" t="str">
        <f>#NAME?</f>
        <v xml:space="preserve">Коммерция (по отраслям)</v>
      </c>
      <c r="E28" s="153" t="s">
        <v>48</v>
      </c>
      <c r="F28" s="159" t="s">
        <v>49</v>
      </c>
      <c r="G28" s="156">
        <v>0</v>
      </c>
      <c r="H28" s="156">
        <v>0</v>
      </c>
      <c r="I28" s="156">
        <v>0</v>
      </c>
      <c r="J28" s="156">
        <v>0</v>
      </c>
      <c r="K28" s="156">
        <v>0</v>
      </c>
      <c r="L28" s="156">
        <v>0</v>
      </c>
      <c r="M28" s="156">
        <v>0</v>
      </c>
      <c r="N28" s="156">
        <v>0</v>
      </c>
      <c r="O28" s="156">
        <v>0</v>
      </c>
      <c r="P28" s="156">
        <v>0</v>
      </c>
      <c r="Q28" s="156">
        <v>0</v>
      </c>
      <c r="R28" s="156">
        <v>0</v>
      </c>
      <c r="S28" s="156">
        <v>0</v>
      </c>
      <c r="T28" s="156">
        <v>0</v>
      </c>
      <c r="U28" s="156">
        <v>0</v>
      </c>
      <c r="V28" s="156">
        <v>0</v>
      </c>
      <c r="W28" s="156">
        <v>0</v>
      </c>
      <c r="X28" s="156">
        <v>0</v>
      </c>
      <c r="Y28" s="156">
        <v>0</v>
      </c>
      <c r="Z28" s="156">
        <v>0</v>
      </c>
      <c r="AA28" s="156">
        <v>0</v>
      </c>
      <c r="AB28" s="156">
        <v>0</v>
      </c>
      <c r="AC28" s="156">
        <v>0</v>
      </c>
      <c r="AD28" s="156">
        <v>0</v>
      </c>
      <c r="AE28" s="156">
        <v>0</v>
      </c>
      <c r="AF28" s="156">
        <v>0</v>
      </c>
      <c r="AG28" s="156"/>
      <c r="AH28" s="147" t="str">
        <f t="shared" si="548"/>
        <v xml:space="preserve">проверка пройдена</v>
      </c>
      <c r="AI28" s="147" t="str">
        <f t="shared" si="550"/>
        <v xml:space="preserve">проверка пройдена</v>
      </c>
    </row>
    <row r="29" ht="15">
      <c r="A29" s="143"/>
      <c r="B29" s="143"/>
      <c r="C29" s="72" t="s">
        <v>1093</v>
      </c>
      <c r="D29" s="143" t="str">
        <f>#NAME?</f>
        <v xml:space="preserve">Коммерция (по отраслям)</v>
      </c>
      <c r="E29" s="153" t="s">
        <v>54</v>
      </c>
      <c r="F29" s="159" t="s">
        <v>55</v>
      </c>
      <c r="G29" s="156">
        <v>1</v>
      </c>
      <c r="H29" s="156">
        <v>0</v>
      </c>
      <c r="I29" s="156">
        <v>0</v>
      </c>
      <c r="J29" s="156">
        <v>0</v>
      </c>
      <c r="K29" s="156">
        <v>0</v>
      </c>
      <c r="L29" s="156">
        <v>0</v>
      </c>
      <c r="M29" s="156">
        <v>0</v>
      </c>
      <c r="N29" s="156">
        <v>0</v>
      </c>
      <c r="O29" s="156">
        <v>0</v>
      </c>
      <c r="P29" s="156">
        <v>0</v>
      </c>
      <c r="Q29" s="156">
        <v>1</v>
      </c>
      <c r="R29" s="156">
        <v>0</v>
      </c>
      <c r="S29" s="156">
        <v>0</v>
      </c>
      <c r="T29" s="156">
        <v>0</v>
      </c>
      <c r="U29" s="156">
        <v>0</v>
      </c>
      <c r="V29" s="156">
        <v>0</v>
      </c>
      <c r="W29" s="156">
        <v>0</v>
      </c>
      <c r="X29" s="156">
        <v>0</v>
      </c>
      <c r="Y29" s="156">
        <v>0</v>
      </c>
      <c r="Z29" s="156">
        <v>0</v>
      </c>
      <c r="AA29" s="156">
        <v>0</v>
      </c>
      <c r="AB29" s="156">
        <v>0</v>
      </c>
      <c r="AC29" s="156">
        <v>0</v>
      </c>
      <c r="AD29" s="156">
        <v>0</v>
      </c>
      <c r="AE29" s="156">
        <v>0</v>
      </c>
      <c r="AF29" s="156">
        <v>0</v>
      </c>
      <c r="AG29" s="156"/>
      <c r="AH29" s="147" t="str">
        <f t="shared" si="548"/>
        <v xml:space="preserve">проверка пройдена</v>
      </c>
      <c r="AI29" s="147" t="str">
        <f t="shared" si="550"/>
        <v xml:space="preserve">проверка пройдена</v>
      </c>
    </row>
    <row r="30" ht="15">
      <c r="A30" s="143"/>
      <c r="B30" s="143"/>
      <c r="C30" s="72" t="s">
        <v>1093</v>
      </c>
      <c r="D30" s="143" t="str">
        <f>#NAME?</f>
        <v xml:space="preserve">Коммерция (по отраслям)</v>
      </c>
      <c r="E30" s="153" t="s">
        <v>60</v>
      </c>
      <c r="F30" s="159" t="s">
        <v>61</v>
      </c>
      <c r="G30" s="156">
        <v>1</v>
      </c>
      <c r="H30" s="156">
        <v>0</v>
      </c>
      <c r="I30" s="156">
        <v>0</v>
      </c>
      <c r="J30" s="156">
        <v>0</v>
      </c>
      <c r="K30" s="156">
        <v>0</v>
      </c>
      <c r="L30" s="156">
        <v>0</v>
      </c>
      <c r="M30" s="156">
        <v>0</v>
      </c>
      <c r="N30" s="156">
        <v>0</v>
      </c>
      <c r="O30" s="156">
        <v>0</v>
      </c>
      <c r="P30" s="156">
        <v>0</v>
      </c>
      <c r="Q30" s="156">
        <v>0</v>
      </c>
      <c r="R30" s="156">
        <v>0</v>
      </c>
      <c r="S30" s="156">
        <v>0</v>
      </c>
      <c r="T30" s="156">
        <v>0</v>
      </c>
      <c r="U30" s="156">
        <v>1</v>
      </c>
      <c r="V30" s="156">
        <v>0</v>
      </c>
      <c r="W30" s="156">
        <v>0</v>
      </c>
      <c r="X30" s="156">
        <v>0</v>
      </c>
      <c r="Y30" s="156">
        <v>0</v>
      </c>
      <c r="Z30" s="156">
        <v>0</v>
      </c>
      <c r="AA30" s="156">
        <v>0</v>
      </c>
      <c r="AB30" s="156">
        <v>0</v>
      </c>
      <c r="AC30" s="156">
        <v>0</v>
      </c>
      <c r="AD30" s="156">
        <v>0</v>
      </c>
      <c r="AE30" s="156">
        <v>0</v>
      </c>
      <c r="AF30" s="156">
        <v>0</v>
      </c>
      <c r="AG30" s="156"/>
      <c r="AH30" s="147" t="str">
        <f t="shared" si="548"/>
        <v xml:space="preserve">проверка пройдена</v>
      </c>
      <c r="AI30" s="147" t="str">
        <f t="shared" si="550"/>
        <v xml:space="preserve">проверка пройдена</v>
      </c>
    </row>
    <row r="31" ht="15">
      <c r="A31" s="143"/>
      <c r="B31" s="143"/>
      <c r="C31" s="72" t="s">
        <v>1093</v>
      </c>
      <c r="D31" s="143" t="str">
        <f>#NAME?</f>
        <v xml:space="preserve">Коммерция (по отраслям)</v>
      </c>
      <c r="E31" s="160" t="s">
        <v>65</v>
      </c>
      <c r="F31" s="161" t="s">
        <v>66</v>
      </c>
      <c r="G31" s="156">
        <v>0</v>
      </c>
      <c r="H31" s="156">
        <v>0</v>
      </c>
      <c r="I31" s="156">
        <v>0</v>
      </c>
      <c r="J31" s="156">
        <v>0</v>
      </c>
      <c r="K31" s="156">
        <v>0</v>
      </c>
      <c r="L31" s="156">
        <v>0</v>
      </c>
      <c r="M31" s="156">
        <v>0</v>
      </c>
      <c r="N31" s="156">
        <v>0</v>
      </c>
      <c r="O31" s="156">
        <v>0</v>
      </c>
      <c r="P31" s="156">
        <v>0</v>
      </c>
      <c r="Q31" s="156">
        <v>0</v>
      </c>
      <c r="R31" s="156">
        <v>0</v>
      </c>
      <c r="S31" s="156">
        <v>0</v>
      </c>
      <c r="T31" s="156">
        <v>0</v>
      </c>
      <c r="U31" s="156">
        <v>0</v>
      </c>
      <c r="V31" s="156">
        <v>0</v>
      </c>
      <c r="W31" s="156">
        <v>0</v>
      </c>
      <c r="X31" s="156">
        <v>0</v>
      </c>
      <c r="Y31" s="156">
        <v>0</v>
      </c>
      <c r="Z31" s="156">
        <v>0</v>
      </c>
      <c r="AA31" s="156">
        <v>0</v>
      </c>
      <c r="AB31" s="156">
        <v>0</v>
      </c>
      <c r="AC31" s="156">
        <v>0</v>
      </c>
      <c r="AD31" s="156">
        <v>0</v>
      </c>
      <c r="AE31" s="156">
        <v>0</v>
      </c>
      <c r="AF31" s="156">
        <v>0</v>
      </c>
      <c r="AG31" s="156"/>
      <c r="AH31" s="147" t="str">
        <f t="shared" si="548"/>
        <v xml:space="preserve">проверка пройдена</v>
      </c>
      <c r="AI31" s="147" t="str">
        <f t="shared" si="550"/>
        <v xml:space="preserve">проверка пройдена</v>
      </c>
    </row>
    <row r="32" ht="30">
      <c r="A32" s="143"/>
      <c r="B32" s="143"/>
      <c r="C32" s="72" t="s">
        <v>1093</v>
      </c>
      <c r="D32" s="143" t="str">
        <f>#NAME?</f>
        <v xml:space="preserve">Коммерция (по отраслям)</v>
      </c>
      <c r="E32" s="160" t="s">
        <v>70</v>
      </c>
      <c r="F32" s="161" t="s">
        <v>71</v>
      </c>
      <c r="G32" s="156">
        <v>0</v>
      </c>
      <c r="H32" s="156">
        <v>0</v>
      </c>
      <c r="I32" s="156">
        <v>0</v>
      </c>
      <c r="J32" s="156">
        <v>0</v>
      </c>
      <c r="K32" s="156">
        <v>0</v>
      </c>
      <c r="L32" s="156">
        <v>0</v>
      </c>
      <c r="M32" s="156">
        <v>0</v>
      </c>
      <c r="N32" s="156">
        <v>0</v>
      </c>
      <c r="O32" s="156">
        <v>0</v>
      </c>
      <c r="P32" s="156">
        <v>0</v>
      </c>
      <c r="Q32" s="156">
        <v>0</v>
      </c>
      <c r="R32" s="156">
        <v>0</v>
      </c>
      <c r="S32" s="156">
        <v>0</v>
      </c>
      <c r="T32" s="156">
        <v>0</v>
      </c>
      <c r="U32" s="156">
        <v>0</v>
      </c>
      <c r="V32" s="156">
        <v>0</v>
      </c>
      <c r="W32" s="156">
        <v>0</v>
      </c>
      <c r="X32" s="156">
        <v>0</v>
      </c>
      <c r="Y32" s="156">
        <v>0</v>
      </c>
      <c r="Z32" s="156">
        <v>0</v>
      </c>
      <c r="AA32" s="156">
        <v>0</v>
      </c>
      <c r="AB32" s="156">
        <v>0</v>
      </c>
      <c r="AC32" s="156">
        <v>0</v>
      </c>
      <c r="AD32" s="156">
        <v>0</v>
      </c>
      <c r="AE32" s="156">
        <v>0</v>
      </c>
      <c r="AF32" s="156">
        <v>0</v>
      </c>
      <c r="AG32" s="156"/>
      <c r="AH32" s="147" t="str">
        <f t="shared" si="548"/>
        <v xml:space="preserve">проверка пройдена</v>
      </c>
      <c r="AI32" s="147" t="str">
        <f t="shared" si="550"/>
        <v xml:space="preserve">проверка пройдена</v>
      </c>
    </row>
    <row r="33" ht="30">
      <c r="A33" s="143"/>
      <c r="B33" s="143"/>
      <c r="C33" s="72" t="s">
        <v>1093</v>
      </c>
      <c r="D33" s="143" t="str">
        <f>#NAME?</f>
        <v xml:space="preserve">Коммерция (по отраслям)</v>
      </c>
      <c r="E33" s="160" t="s">
        <v>75</v>
      </c>
      <c r="F33" s="161" t="s">
        <v>76</v>
      </c>
      <c r="G33" s="156">
        <v>0</v>
      </c>
      <c r="H33" s="156">
        <v>0</v>
      </c>
      <c r="I33" s="156">
        <v>0</v>
      </c>
      <c r="J33" s="156">
        <v>0</v>
      </c>
      <c r="K33" s="156">
        <v>0</v>
      </c>
      <c r="L33" s="156">
        <v>0</v>
      </c>
      <c r="M33" s="156">
        <v>0</v>
      </c>
      <c r="N33" s="156">
        <v>0</v>
      </c>
      <c r="O33" s="156">
        <v>0</v>
      </c>
      <c r="P33" s="156">
        <v>0</v>
      </c>
      <c r="Q33" s="156">
        <v>0</v>
      </c>
      <c r="R33" s="156">
        <v>0</v>
      </c>
      <c r="S33" s="156">
        <v>0</v>
      </c>
      <c r="T33" s="156">
        <v>0</v>
      </c>
      <c r="U33" s="156">
        <v>0</v>
      </c>
      <c r="V33" s="156">
        <v>0</v>
      </c>
      <c r="W33" s="156">
        <v>0</v>
      </c>
      <c r="X33" s="156">
        <v>0</v>
      </c>
      <c r="Y33" s="156">
        <v>0</v>
      </c>
      <c r="Z33" s="156">
        <v>0</v>
      </c>
      <c r="AA33" s="156">
        <v>0</v>
      </c>
      <c r="AB33" s="156">
        <v>0</v>
      </c>
      <c r="AC33" s="156">
        <v>0</v>
      </c>
      <c r="AD33" s="156">
        <v>0</v>
      </c>
      <c r="AE33" s="156">
        <v>0</v>
      </c>
      <c r="AF33" s="156">
        <v>0</v>
      </c>
      <c r="AG33" s="156"/>
      <c r="AH33" s="147" t="str">
        <f t="shared" si="548"/>
        <v xml:space="preserve">проверка пройдена</v>
      </c>
      <c r="AI33" s="147" t="str">
        <f t="shared" si="550"/>
        <v xml:space="preserve">проверка пройдена</v>
      </c>
    </row>
    <row r="34" ht="30">
      <c r="A34" s="143"/>
      <c r="B34" s="143"/>
      <c r="C34" s="72" t="s">
        <v>1093</v>
      </c>
      <c r="D34" s="143" t="str">
        <f>#NAME?</f>
        <v xml:space="preserve">Коммерция (по отраслям)</v>
      </c>
      <c r="E34" s="160" t="s">
        <v>80</v>
      </c>
      <c r="F34" s="161" t="s">
        <v>81</v>
      </c>
      <c r="G34" s="156">
        <v>0</v>
      </c>
      <c r="H34" s="156">
        <v>0</v>
      </c>
      <c r="I34" s="156">
        <v>0</v>
      </c>
      <c r="J34" s="156">
        <v>0</v>
      </c>
      <c r="K34" s="156">
        <v>0</v>
      </c>
      <c r="L34" s="156">
        <v>0</v>
      </c>
      <c r="M34" s="156">
        <v>0</v>
      </c>
      <c r="N34" s="156">
        <v>0</v>
      </c>
      <c r="O34" s="156">
        <v>0</v>
      </c>
      <c r="P34" s="156">
        <v>0</v>
      </c>
      <c r="Q34" s="156">
        <v>0</v>
      </c>
      <c r="R34" s="156">
        <v>0</v>
      </c>
      <c r="S34" s="156">
        <v>0</v>
      </c>
      <c r="T34" s="156">
        <v>0</v>
      </c>
      <c r="U34" s="156">
        <v>0</v>
      </c>
      <c r="V34" s="156">
        <v>0</v>
      </c>
      <c r="W34" s="156">
        <v>0</v>
      </c>
      <c r="X34" s="156">
        <v>0</v>
      </c>
      <c r="Y34" s="156">
        <v>0</v>
      </c>
      <c r="Z34" s="156">
        <v>0</v>
      </c>
      <c r="AA34" s="156">
        <v>0</v>
      </c>
      <c r="AB34" s="156">
        <v>0</v>
      </c>
      <c r="AC34" s="156">
        <v>0</v>
      </c>
      <c r="AD34" s="156">
        <v>0</v>
      </c>
      <c r="AE34" s="156">
        <v>0</v>
      </c>
      <c r="AF34" s="156">
        <v>0</v>
      </c>
      <c r="AG34" s="156"/>
      <c r="AH34" s="147" t="str">
        <f t="shared" si="548"/>
        <v xml:space="preserve">проверка пройдена</v>
      </c>
      <c r="AI34" s="147" t="str">
        <f t="shared" si="550"/>
        <v xml:space="preserve">проверка пройдена</v>
      </c>
    </row>
    <row r="35" ht="60">
      <c r="A35" s="143"/>
      <c r="B35" s="143"/>
      <c r="C35" s="72" t="s">
        <v>1093</v>
      </c>
      <c r="D35" s="143" t="str">
        <f>#NAME?</f>
        <v xml:space="preserve">Коммерция (по отраслям)</v>
      </c>
      <c r="E35" s="153" t="s">
        <v>85</v>
      </c>
      <c r="F35" s="162" t="s">
        <v>86</v>
      </c>
      <c r="G35" s="156">
        <v>0</v>
      </c>
      <c r="H35" s="156">
        <v>0</v>
      </c>
      <c r="I35" s="156">
        <v>0</v>
      </c>
      <c r="J35" s="156">
        <v>0</v>
      </c>
      <c r="K35" s="156">
        <v>0</v>
      </c>
      <c r="L35" s="156">
        <v>0</v>
      </c>
      <c r="M35" s="156">
        <v>0</v>
      </c>
      <c r="N35" s="156">
        <v>0</v>
      </c>
      <c r="O35" s="156">
        <v>0</v>
      </c>
      <c r="P35" s="156">
        <v>0</v>
      </c>
      <c r="Q35" s="156">
        <v>0</v>
      </c>
      <c r="R35" s="156">
        <v>0</v>
      </c>
      <c r="S35" s="156">
        <v>0</v>
      </c>
      <c r="T35" s="156">
        <v>0</v>
      </c>
      <c r="U35" s="156">
        <v>0</v>
      </c>
      <c r="V35" s="156">
        <v>0</v>
      </c>
      <c r="W35" s="156">
        <v>0</v>
      </c>
      <c r="X35" s="156">
        <v>0</v>
      </c>
      <c r="Y35" s="156">
        <v>0</v>
      </c>
      <c r="Z35" s="156">
        <v>0</v>
      </c>
      <c r="AA35" s="156">
        <v>0</v>
      </c>
      <c r="AB35" s="156">
        <v>0</v>
      </c>
      <c r="AC35" s="156">
        <v>0</v>
      </c>
      <c r="AD35" s="156">
        <v>0</v>
      </c>
      <c r="AE35" s="156">
        <v>0</v>
      </c>
      <c r="AF35" s="156">
        <v>0</v>
      </c>
      <c r="AG35" s="156"/>
      <c r="AH35" s="147" t="str">
        <f t="shared" si="548"/>
        <v xml:space="preserve">проверка пройдена</v>
      </c>
      <c r="AI35" s="147" t="str">
        <f t="shared" si="550"/>
        <v xml:space="preserve">проверка пройдена</v>
      </c>
    </row>
    <row r="36" ht="75">
      <c r="A36" s="143"/>
      <c r="B36" s="143"/>
      <c r="C36" s="72" t="s">
        <v>1093</v>
      </c>
      <c r="D36" s="143" t="str">
        <f>#NAME?</f>
        <v xml:space="preserve">Коммерция (по отраслям)</v>
      </c>
      <c r="E36" s="153" t="s">
        <v>90</v>
      </c>
      <c r="F36" s="162" t="s">
        <v>91</v>
      </c>
      <c r="G36" s="156">
        <v>0</v>
      </c>
      <c r="H36" s="156">
        <v>0</v>
      </c>
      <c r="I36" s="156">
        <v>0</v>
      </c>
      <c r="J36" s="156">
        <v>0</v>
      </c>
      <c r="K36" s="156">
        <v>0</v>
      </c>
      <c r="L36" s="156">
        <v>0</v>
      </c>
      <c r="M36" s="156">
        <v>0</v>
      </c>
      <c r="N36" s="156">
        <v>0</v>
      </c>
      <c r="O36" s="156">
        <v>0</v>
      </c>
      <c r="P36" s="156">
        <v>0</v>
      </c>
      <c r="Q36" s="156">
        <v>0</v>
      </c>
      <c r="R36" s="156">
        <v>0</v>
      </c>
      <c r="S36" s="156">
        <v>0</v>
      </c>
      <c r="T36" s="156">
        <v>0</v>
      </c>
      <c r="U36" s="156">
        <v>0</v>
      </c>
      <c r="V36" s="156">
        <v>0</v>
      </c>
      <c r="W36" s="156">
        <v>0</v>
      </c>
      <c r="X36" s="156">
        <v>0</v>
      </c>
      <c r="Y36" s="156">
        <v>0</v>
      </c>
      <c r="Z36" s="156">
        <v>0</v>
      </c>
      <c r="AA36" s="156">
        <v>0</v>
      </c>
      <c r="AB36" s="156">
        <v>0</v>
      </c>
      <c r="AC36" s="156">
        <v>0</v>
      </c>
      <c r="AD36" s="156">
        <v>0</v>
      </c>
      <c r="AE36" s="156">
        <v>0</v>
      </c>
      <c r="AF36" s="156">
        <v>0</v>
      </c>
      <c r="AG36" s="156"/>
      <c r="AH36" s="147" t="str">
        <f t="shared" si="548"/>
        <v xml:space="preserve">проверка пройдена</v>
      </c>
      <c r="AI36" s="147" t="str">
        <f t="shared" si="550"/>
        <v xml:space="preserve">проверка пройдена</v>
      </c>
    </row>
    <row r="37" ht="30">
      <c r="A37" s="143"/>
      <c r="B37" s="143"/>
      <c r="C37" s="72" t="s">
        <v>1093</v>
      </c>
      <c r="D37" s="143" t="str">
        <f>#NAME?</f>
        <v xml:space="preserve">Коммерция (по отраслям)</v>
      </c>
      <c r="E37" s="163" t="s">
        <v>1331</v>
      </c>
      <c r="F37" s="164" t="s">
        <v>1362</v>
      </c>
      <c r="G37" s="165" t="str">
        <f>IF(AND(G23&lt;=G22,G24&lt;=G23,G25&lt;=G22,G26&lt;=G22,G27=(G23+G25),G27=(G28+G29+G30+G31+G32+G33+G34),G35&lt;=G27,G36&lt;=G27,(G23+G25)&lt;=G22,G28&lt;=G27,G29&lt;=G27,G30&lt;=G27,G31&lt;=G27,G32&lt;=G27,G33&lt;=G27,G34&lt;=G27,G35&lt;=G26,G35&lt;=G27),"проверка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H37" s="165" t="str">
        <f t="shared" ref="H37:AF37" si="552">IF(AND(H23&lt;=H22,H24&lt;=H23,H25&lt;=H22,H26&lt;=H22,H27=(H23+H25),H27=(H28+H29+H30+H31+H32+H33+H34),H35&lt;=H27,H36&lt;=H27,(H23+H25)&lt;=H22,H28&lt;=H27,H29&lt;=H27,H30&lt;=H27,H31&lt;=H27,H32&lt;=H27,H33&lt;=H27,H34&lt;=H27,H35&lt;=H26,H35&lt;=H27),"проверка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I37" s="165" t="str">
        <f t="shared" si="552"/>
        <v xml:space="preserve">проверка пройдена</v>
      </c>
      <c r="J37" s="165" t="str">
        <f t="shared" si="552"/>
        <v xml:space="preserve">проверка пройдена</v>
      </c>
      <c r="K37" s="165" t="str">
        <f t="shared" si="552"/>
        <v xml:space="preserve">проверка пройдена</v>
      </c>
      <c r="L37" s="165" t="str">
        <f t="shared" si="552"/>
        <v xml:space="preserve">проверка пройдена</v>
      </c>
      <c r="M37" s="165" t="str">
        <f t="shared" si="552"/>
        <v xml:space="preserve">проверка пройдена</v>
      </c>
      <c r="N37" s="165" t="str">
        <f t="shared" si="552"/>
        <v xml:space="preserve">проверка пройдена</v>
      </c>
      <c r="O37" s="165" t="str">
        <f t="shared" si="552"/>
        <v xml:space="preserve">проверка пройдена</v>
      </c>
      <c r="P37" s="165" t="str">
        <f t="shared" si="552"/>
        <v xml:space="preserve">проверка пройдена</v>
      </c>
      <c r="Q37" s="165" t="str">
        <f t="shared" si="552"/>
        <v xml:space="preserve">проверка пройдена</v>
      </c>
      <c r="R37" s="165" t="str">
        <f t="shared" si="552"/>
        <v xml:space="preserve">проверка пройдена</v>
      </c>
      <c r="S37" s="165" t="str">
        <f t="shared" si="552"/>
        <v xml:space="preserve">проверка пройдена</v>
      </c>
      <c r="T37" s="165" t="str">
        <f t="shared" si="552"/>
        <v xml:space="preserve">проверка пройдена</v>
      </c>
      <c r="U37" s="165" t="str">
        <f t="shared" si="552"/>
        <v xml:space="preserve">проверка пройдена</v>
      </c>
      <c r="V37" s="165" t="str">
        <f t="shared" si="552"/>
        <v xml:space="preserve">проверка пройдена</v>
      </c>
      <c r="W37" s="165" t="str">
        <f t="shared" si="552"/>
        <v xml:space="preserve">проверка пройдена</v>
      </c>
      <c r="X37" s="165" t="str">
        <f t="shared" si="552"/>
        <v xml:space="preserve">проверка пройдена</v>
      </c>
      <c r="Y37" s="165" t="str">
        <f t="shared" si="552"/>
        <v xml:space="preserve">проверка пройдена</v>
      </c>
      <c r="Z37" s="165" t="str">
        <f t="shared" si="552"/>
        <v xml:space="preserve">проверка пройдена</v>
      </c>
      <c r="AA37" s="165" t="str">
        <f t="shared" si="552"/>
        <v xml:space="preserve">проверка пройдена</v>
      </c>
      <c r="AB37" s="165" t="str">
        <f t="shared" si="552"/>
        <v xml:space="preserve">проверка пройдена</v>
      </c>
      <c r="AC37" s="165" t="str">
        <f t="shared" si="552"/>
        <v xml:space="preserve">проверка пройдена</v>
      </c>
      <c r="AD37" s="165" t="str">
        <f t="shared" si="552"/>
        <v xml:space="preserve">проверка пройдена</v>
      </c>
      <c r="AE37" s="165" t="str">
        <f t="shared" si="552"/>
        <v xml:space="preserve">проверка пройдена</v>
      </c>
      <c r="AF37" s="165" t="str">
        <f t="shared" si="552"/>
        <v xml:space="preserve">проверка пройдена</v>
      </c>
      <c r="AG37" s="166"/>
      <c r="AH37" s="147"/>
      <c r="AI37" s="147"/>
    </row>
  </sheetData>
  <protectedRanges>
    <protectedRange name="ввод1_1" sqref="C6:C21" algorithmName="SHA-512" hashValue="jWSGMFu1jjtcaW1i8b+RidEMJ5ESNvtSEsCGhq5tVSPV0ieYiVkBIoSBBI4sWJsOe+DRYADIzD8TZAWotFEyiQ==" saltValue="corwGbKC/m/Jc08bqjszag==" spinCount="100000"/>
    <protectedRange name="ввод1_2" sqref="C22:C37" algorithmName="SHA-512" hashValue="jWSGMFu1jjtcaW1i8b+RidEMJ5ESNvtSEsCGhq5tVSPV0ieYiVkBIoSBBI4sWJsOe+DRYADIzD8TZAWotFEyiQ==" saltValue="corwGbKC/m/Jc08bqjszag==" spinCount="100000"/>
  </protectedRanges>
  <mergeCells count="17">
    <mergeCell ref="A1:AG1"/>
    <mergeCell ref="A2:A4"/>
    <mergeCell ref="B2:B4"/>
    <mergeCell ref="C2:C4"/>
    <mergeCell ref="D2:D4"/>
    <mergeCell ref="E2:E4"/>
    <mergeCell ref="F2:F4"/>
    <mergeCell ref="G2:G4"/>
    <mergeCell ref="H2:AF2"/>
    <mergeCell ref="AG2:AG4"/>
    <mergeCell ref="AH2:AH4"/>
    <mergeCell ref="AI2:AI4"/>
    <mergeCell ref="H3:M3"/>
    <mergeCell ref="N3:P3"/>
    <mergeCell ref="Q3:T3"/>
    <mergeCell ref="U3:Z3"/>
    <mergeCell ref="AA3:AF3"/>
  </mergeCells>
  <printOptions headings="0" gridLines="0"/>
  <pageMargins left="0.25" right="0.25" top="0.75" bottom="0.75" header="0.30000001192092901" footer="0.30000001192092901"/>
  <pageSetup paperSize="9" scale="41" fitToWidth="1" fitToHeight="1" pageOrder="downThenOver" orientation="portrait" usePrinterDefaults="1" blackAndWhite="0" draft="0" cellComments="none" useFirstPageNumber="0" errors="displayed" horizontalDpi="600" verticalDpi="600" copies="1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topLeftCell="AF13" zoomScale="70" workbookViewId="0">
      <selection activeCell="D54" activeCellId="0" sqref="D54"/>
    </sheetView>
  </sheetViews>
  <sheetFormatPr defaultColWidth="9.1796875" defaultRowHeight="14.25"/>
  <cols>
    <col customWidth="1" min="1" max="1" style="54" width="19.1796875"/>
    <col customWidth="1" min="2" max="2" style="54" width="19.453125"/>
    <col customWidth="1" min="3" max="3" style="54" width="21"/>
    <col customWidth="1" min="4" max="4" style="54" width="27"/>
    <col customWidth="1" min="5" max="5" style="54" width="8.81640625"/>
    <col customWidth="1" min="6" max="6" style="54" width="39.26953125"/>
    <col customWidth="1" min="7" max="7" style="54" width="27.453125"/>
    <col customWidth="1" min="8" max="9" style="54" width="21.81640625"/>
    <col customWidth="1" min="10" max="10" style="54" width="22.54296875"/>
    <col customWidth="1" min="11" max="11" style="54" width="14.453125"/>
    <col customWidth="1" min="12" max="12" style="54" width="18.1796875"/>
    <col customWidth="1" min="13" max="13" style="54" width="15.81640625"/>
    <col customWidth="1" min="14" max="14" style="54" width="19.453125"/>
    <col customWidth="1" min="15" max="15" style="54" width="33"/>
    <col customWidth="1" min="16" max="17" style="54" width="18.26953125"/>
    <col customWidth="1" min="18" max="18" style="54" width="21"/>
    <col customWidth="1" min="19" max="19" style="54" width="22"/>
    <col customWidth="1" min="20" max="20" style="54" width="21.54296875"/>
    <col customWidth="1" min="21" max="21" style="54" width="20.26953125"/>
    <col customWidth="1" min="22" max="23" style="54" width="18.26953125"/>
    <col customWidth="1" min="24" max="25" style="54" width="20"/>
    <col customWidth="1" min="26" max="26" style="54" width="23.1796875"/>
    <col customWidth="1" min="27" max="27" style="54" width="20"/>
    <col customWidth="1" min="28" max="28" style="54" width="18.1796875"/>
    <col customWidth="1" min="29" max="29" style="54" width="20"/>
    <col customWidth="1" min="30" max="30" style="54" width="15.26953125"/>
    <col customWidth="1" min="31" max="31" style="54" width="32"/>
    <col customWidth="1" min="32" max="32" style="54" width="15.54296875"/>
    <col customWidth="1" min="33" max="33" style="54" width="24"/>
    <col customWidth="1" min="34" max="34" style="54" width="53"/>
    <col customWidth="1" min="35" max="35" style="54" width="44.453125"/>
    <col min="36" max="16384" style="54" width="9.1796875"/>
  </cols>
  <sheetData>
    <row r="1" ht="193" customHeight="1">
      <c r="A1" s="55" t="s">
        <v>1350</v>
      </c>
      <c r="B1" s="56"/>
      <c r="C1" s="57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</row>
    <row r="2" s="58" customFormat="1" ht="42.75" customHeight="1">
      <c r="A2" s="59" t="s">
        <v>1291</v>
      </c>
      <c r="B2" s="59" t="s">
        <v>1351</v>
      </c>
      <c r="C2" s="59" t="s">
        <v>1293</v>
      </c>
      <c r="D2" s="59" t="s">
        <v>1294</v>
      </c>
      <c r="E2" s="59" t="s">
        <v>1295</v>
      </c>
      <c r="F2" s="59" t="s">
        <v>1352</v>
      </c>
      <c r="G2" s="60" t="s">
        <v>1353</v>
      </c>
      <c r="H2" s="61" t="s">
        <v>1298</v>
      </c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2" t="s">
        <v>1354</v>
      </c>
      <c r="AH2" s="63" t="s">
        <v>1300</v>
      </c>
      <c r="AI2" s="63" t="s">
        <v>1355</v>
      </c>
    </row>
    <row r="3" s="58" customFormat="1" ht="51.75" customHeight="1">
      <c r="A3" s="59"/>
      <c r="B3" s="59"/>
      <c r="C3" s="59"/>
      <c r="D3" s="59"/>
      <c r="E3" s="59"/>
      <c r="F3" s="59"/>
      <c r="G3" s="60"/>
      <c r="H3" s="64" t="s">
        <v>1301</v>
      </c>
      <c r="I3" s="64"/>
      <c r="J3" s="64"/>
      <c r="K3" s="64"/>
      <c r="L3" s="64"/>
      <c r="M3" s="64"/>
      <c r="N3" s="65" t="s">
        <v>1302</v>
      </c>
      <c r="O3" s="65"/>
      <c r="P3" s="65"/>
      <c r="Q3" s="65" t="s">
        <v>1303</v>
      </c>
      <c r="R3" s="65"/>
      <c r="S3" s="65"/>
      <c r="T3" s="65"/>
      <c r="U3" s="64" t="s">
        <v>1304</v>
      </c>
      <c r="V3" s="64"/>
      <c r="W3" s="64"/>
      <c r="X3" s="64"/>
      <c r="Y3" s="64"/>
      <c r="Z3" s="64"/>
      <c r="AA3" s="61" t="s">
        <v>1305</v>
      </c>
      <c r="AB3" s="61"/>
      <c r="AC3" s="61"/>
      <c r="AD3" s="61"/>
      <c r="AE3" s="61"/>
      <c r="AF3" s="61"/>
      <c r="AG3" s="62"/>
      <c r="AH3" s="63"/>
      <c r="AI3" s="63"/>
    </row>
    <row r="4" s="66" customFormat="1" ht="255.75" customHeight="1">
      <c r="A4" s="59"/>
      <c r="B4" s="59"/>
      <c r="C4" s="59"/>
      <c r="D4" s="59"/>
      <c r="E4" s="59"/>
      <c r="F4" s="59"/>
      <c r="G4" s="59"/>
      <c r="H4" s="60" t="s">
        <v>1306</v>
      </c>
      <c r="I4" s="67" t="s">
        <v>1307</v>
      </c>
      <c r="J4" s="67" t="s">
        <v>1308</v>
      </c>
      <c r="K4" s="60" t="s">
        <v>1309</v>
      </c>
      <c r="L4" s="59" t="s">
        <v>1310</v>
      </c>
      <c r="M4" s="60" t="s">
        <v>1311</v>
      </c>
      <c r="N4" s="60" t="s">
        <v>1312</v>
      </c>
      <c r="O4" s="68" t="s">
        <v>1356</v>
      </c>
      <c r="P4" s="60" t="s">
        <v>1314</v>
      </c>
      <c r="Q4" s="60" t="s">
        <v>1357</v>
      </c>
      <c r="R4" s="59" t="s">
        <v>1316</v>
      </c>
      <c r="S4" s="59" t="s">
        <v>1317</v>
      </c>
      <c r="T4" s="59" t="s">
        <v>1318</v>
      </c>
      <c r="U4" s="60" t="s">
        <v>1319</v>
      </c>
      <c r="V4" s="60" t="s">
        <v>1320</v>
      </c>
      <c r="W4" s="60" t="s">
        <v>1358</v>
      </c>
      <c r="X4" s="60" t="s">
        <v>1322</v>
      </c>
      <c r="Y4" s="60" t="s">
        <v>1323</v>
      </c>
      <c r="Z4" s="60" t="s">
        <v>1324</v>
      </c>
      <c r="AA4" s="60" t="s">
        <v>1325</v>
      </c>
      <c r="AB4" s="60" t="s">
        <v>1326</v>
      </c>
      <c r="AC4" s="60" t="s">
        <v>1327</v>
      </c>
      <c r="AD4" s="60" t="s">
        <v>1328</v>
      </c>
      <c r="AE4" s="60" t="s">
        <v>1359</v>
      </c>
      <c r="AF4" s="60" t="s">
        <v>1330</v>
      </c>
      <c r="AG4" s="62"/>
      <c r="AH4" s="63"/>
      <c r="AI4" s="63"/>
    </row>
    <row r="5" s="66" customFormat="1" ht="18.75" customHeight="1">
      <c r="A5" s="69" t="s">
        <v>6</v>
      </c>
      <c r="B5" s="69" t="s">
        <v>14</v>
      </c>
      <c r="C5" s="70" t="s">
        <v>22</v>
      </c>
      <c r="D5" s="69" t="s">
        <v>29</v>
      </c>
      <c r="E5" s="69" t="s">
        <v>36</v>
      </c>
      <c r="F5" s="69" t="s">
        <v>42</v>
      </c>
      <c r="G5" s="69" t="s">
        <v>48</v>
      </c>
      <c r="H5" s="69" t="s">
        <v>54</v>
      </c>
      <c r="I5" s="69" t="s">
        <v>60</v>
      </c>
      <c r="J5" s="69" t="s">
        <v>65</v>
      </c>
      <c r="K5" s="69" t="s">
        <v>70</v>
      </c>
      <c r="L5" s="69" t="s">
        <v>75</v>
      </c>
      <c r="M5" s="69" t="s">
        <v>80</v>
      </c>
      <c r="N5" s="69" t="s">
        <v>85</v>
      </c>
      <c r="O5" s="69" t="s">
        <v>90</v>
      </c>
      <c r="P5" s="69" t="s">
        <v>1331</v>
      </c>
      <c r="Q5" s="69" t="s">
        <v>1332</v>
      </c>
      <c r="R5" s="69" t="s">
        <v>1333</v>
      </c>
      <c r="S5" s="69" t="s">
        <v>1334</v>
      </c>
      <c r="T5" s="69" t="s">
        <v>1335</v>
      </c>
      <c r="U5" s="69" t="s">
        <v>1336</v>
      </c>
      <c r="V5" s="69" t="s">
        <v>1337</v>
      </c>
      <c r="W5" s="69" t="s">
        <v>1338</v>
      </c>
      <c r="X5" s="69" t="s">
        <v>1339</v>
      </c>
      <c r="Y5" s="69" t="s">
        <v>1340</v>
      </c>
      <c r="Z5" s="69" t="s">
        <v>1341</v>
      </c>
      <c r="AA5" s="69" t="s">
        <v>1342</v>
      </c>
      <c r="AB5" s="69" t="s">
        <v>1343</v>
      </c>
      <c r="AC5" s="69" t="s">
        <v>1344</v>
      </c>
      <c r="AD5" s="69" t="s">
        <v>1345</v>
      </c>
      <c r="AE5" s="69" t="s">
        <v>1346</v>
      </c>
      <c r="AF5" s="69" t="s">
        <v>1347</v>
      </c>
      <c r="AG5" s="69" t="s">
        <v>1348</v>
      </c>
      <c r="AH5" s="69" t="s">
        <v>1349</v>
      </c>
      <c r="AI5" s="69" t="s">
        <v>1360</v>
      </c>
    </row>
    <row r="6" s="66" customFormat="1" ht="35.25" customHeight="1">
      <c r="A6" s="59" t="s">
        <v>1361</v>
      </c>
      <c r="B6" s="71" t="s">
        <v>280</v>
      </c>
      <c r="C6" s="72" t="s">
        <v>765</v>
      </c>
      <c r="D6" s="72" t="str">
        <f>VLOOKUP(C6,'Коды программ'!$A$2:$B$578,2,FALSE)</f>
        <v>Автомеханик</v>
      </c>
      <c r="E6" s="73" t="s">
        <v>6</v>
      </c>
      <c r="F6" s="74" t="s">
        <v>7</v>
      </c>
      <c r="G6" s="75">
        <v>18</v>
      </c>
      <c r="H6" s="76">
        <v>3</v>
      </c>
      <c r="I6" s="76">
        <v>2</v>
      </c>
      <c r="J6" s="76">
        <v>0</v>
      </c>
      <c r="K6" s="76">
        <v>0</v>
      </c>
      <c r="L6" s="76">
        <v>0</v>
      </c>
      <c r="M6" s="76">
        <v>1</v>
      </c>
      <c r="N6" s="76">
        <v>6</v>
      </c>
      <c r="O6" s="76">
        <v>0</v>
      </c>
      <c r="P6" s="76">
        <v>0</v>
      </c>
      <c r="Q6" s="76">
        <v>8</v>
      </c>
      <c r="R6" s="76">
        <v>0</v>
      </c>
      <c r="S6" s="76">
        <v>0</v>
      </c>
      <c r="T6" s="76">
        <v>0</v>
      </c>
      <c r="U6" s="76">
        <v>0</v>
      </c>
      <c r="V6" s="76">
        <v>0</v>
      </c>
      <c r="W6" s="76">
        <v>0</v>
      </c>
      <c r="X6" s="76">
        <v>0</v>
      </c>
      <c r="Y6" s="76">
        <v>0</v>
      </c>
      <c r="Z6" s="76">
        <v>0</v>
      </c>
      <c r="AA6" s="76">
        <v>0</v>
      </c>
      <c r="AB6" s="76">
        <v>0</v>
      </c>
      <c r="AC6" s="76">
        <v>0</v>
      </c>
      <c r="AD6" s="76">
        <v>0</v>
      </c>
      <c r="AE6" s="76">
        <v>0</v>
      </c>
      <c r="AF6" s="76">
        <v>0</v>
      </c>
      <c r="AG6" s="76"/>
      <c r="AH6" s="63" t="str">
        <f t="shared" ref="AH6:AH10" si="0">IF(G6=H6+K6+L6+M6+N6+O6+P6+Q6+R6+S6+T6+U6+V6+W6+X6+Y6+Z6+AA6+AB6+AC6+AD6+AE6+AF6,"проверка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 xml:space="preserve">проверка пройдена</v>
      </c>
      <c r="AI6" s="63" t="str">
        <f t="shared" ref="AI6:AI20" si="1">IF(OR(I6&gt;H6,J6&gt;H6),"ВНИМАНИЕ! В гр.09 и/или 10 не может стоять значение большее, чем в гр.08","проверка пройдена")</f>
        <v xml:space="preserve">проверка пройдена</v>
      </c>
    </row>
    <row r="7" s="66" customFormat="1" ht="35.25" customHeight="1">
      <c r="A7" s="59" t="s">
        <v>1361</v>
      </c>
      <c r="B7" s="71" t="s">
        <v>280</v>
      </c>
      <c r="C7" s="72" t="s">
        <v>765</v>
      </c>
      <c r="D7" s="72" t="str">
        <f>VLOOKUP(C7,'Коды программ'!$A$2:$B$578,2,FALSE)</f>
        <v>Автомеханик</v>
      </c>
      <c r="E7" s="73" t="s">
        <v>14</v>
      </c>
      <c r="F7" s="77" t="s">
        <v>15</v>
      </c>
      <c r="G7" s="75">
        <v>0</v>
      </c>
      <c r="H7" s="76">
        <v>0</v>
      </c>
      <c r="I7" s="76">
        <v>0</v>
      </c>
      <c r="J7" s="76">
        <v>0</v>
      </c>
      <c r="K7" s="76">
        <v>0</v>
      </c>
      <c r="L7" s="76">
        <v>0</v>
      </c>
      <c r="M7" s="76">
        <v>0</v>
      </c>
      <c r="N7" s="76">
        <v>0</v>
      </c>
      <c r="O7" s="76">
        <v>0</v>
      </c>
      <c r="P7" s="76">
        <v>0</v>
      </c>
      <c r="Q7" s="76">
        <v>0</v>
      </c>
      <c r="R7" s="76">
        <v>0</v>
      </c>
      <c r="S7" s="76">
        <v>0</v>
      </c>
      <c r="T7" s="76">
        <v>0</v>
      </c>
      <c r="U7" s="76">
        <v>0</v>
      </c>
      <c r="V7" s="76">
        <v>0</v>
      </c>
      <c r="W7" s="76">
        <v>0</v>
      </c>
      <c r="X7" s="76">
        <v>0</v>
      </c>
      <c r="Y7" s="76">
        <v>0</v>
      </c>
      <c r="Z7" s="76">
        <v>0</v>
      </c>
      <c r="AA7" s="76">
        <v>0</v>
      </c>
      <c r="AB7" s="76">
        <v>0</v>
      </c>
      <c r="AC7" s="76">
        <v>0</v>
      </c>
      <c r="AD7" s="76">
        <v>0</v>
      </c>
      <c r="AE7" s="76">
        <v>0</v>
      </c>
      <c r="AF7" s="76">
        <v>0</v>
      </c>
      <c r="AG7" s="76"/>
      <c r="AH7" s="63" t="str">
        <f t="shared" si="0"/>
        <v xml:space="preserve">проверка пройдена</v>
      </c>
      <c r="AI7" s="63" t="str">
        <f t="shared" si="1"/>
        <v xml:space="preserve">проверка пройдена</v>
      </c>
    </row>
    <row r="8" s="66" customFormat="1" ht="35.25" customHeight="1">
      <c r="A8" s="59" t="s">
        <v>1361</v>
      </c>
      <c r="B8" s="71" t="s">
        <v>280</v>
      </c>
      <c r="C8" s="72" t="s">
        <v>765</v>
      </c>
      <c r="D8" s="72" t="str">
        <f>VLOOKUP(C8,'Коды программ'!$A$2:$B$578,2,FALSE)</f>
        <v>Автомеханик</v>
      </c>
      <c r="E8" s="73" t="s">
        <v>22</v>
      </c>
      <c r="F8" s="77" t="s">
        <v>23</v>
      </c>
      <c r="G8" s="75">
        <v>0</v>
      </c>
      <c r="H8" s="76">
        <v>0</v>
      </c>
      <c r="I8" s="76">
        <v>0</v>
      </c>
      <c r="J8" s="76">
        <v>0</v>
      </c>
      <c r="K8" s="76">
        <v>0</v>
      </c>
      <c r="L8" s="76">
        <v>0</v>
      </c>
      <c r="M8" s="76">
        <v>0</v>
      </c>
      <c r="N8" s="76">
        <v>0</v>
      </c>
      <c r="O8" s="76">
        <v>0</v>
      </c>
      <c r="P8" s="76">
        <v>0</v>
      </c>
      <c r="Q8" s="76">
        <v>0</v>
      </c>
      <c r="R8" s="76">
        <v>0</v>
      </c>
      <c r="S8" s="76">
        <v>0</v>
      </c>
      <c r="T8" s="76">
        <v>0</v>
      </c>
      <c r="U8" s="76">
        <v>0</v>
      </c>
      <c r="V8" s="76">
        <v>0</v>
      </c>
      <c r="W8" s="76">
        <v>0</v>
      </c>
      <c r="X8" s="76">
        <v>0</v>
      </c>
      <c r="Y8" s="76">
        <v>0</v>
      </c>
      <c r="Z8" s="76">
        <v>0</v>
      </c>
      <c r="AA8" s="76">
        <v>0</v>
      </c>
      <c r="AB8" s="76">
        <v>0</v>
      </c>
      <c r="AC8" s="76">
        <v>0</v>
      </c>
      <c r="AD8" s="76">
        <v>0</v>
      </c>
      <c r="AE8" s="76">
        <v>0</v>
      </c>
      <c r="AF8" s="76">
        <v>0</v>
      </c>
      <c r="AG8" s="76"/>
      <c r="AH8" s="63" t="str">
        <f t="shared" si="0"/>
        <v xml:space="preserve">проверка пройдена</v>
      </c>
      <c r="AI8" s="63" t="str">
        <f t="shared" si="1"/>
        <v xml:space="preserve">проверка пройдена</v>
      </c>
    </row>
    <row r="9" s="66" customFormat="1" ht="36.75" customHeight="1">
      <c r="A9" s="59" t="s">
        <v>1361</v>
      </c>
      <c r="B9" s="71" t="s">
        <v>280</v>
      </c>
      <c r="C9" s="72" t="s">
        <v>765</v>
      </c>
      <c r="D9" s="72" t="str">
        <f>VLOOKUP(C9,'Коды программ'!$A$2:$B$578,2,FALSE)</f>
        <v>Автомеханик</v>
      </c>
      <c r="E9" s="73" t="s">
        <v>29</v>
      </c>
      <c r="F9" s="77" t="s">
        <v>30</v>
      </c>
      <c r="G9" s="75">
        <v>0</v>
      </c>
      <c r="H9" s="76">
        <v>0</v>
      </c>
      <c r="I9" s="76">
        <v>0</v>
      </c>
      <c r="J9" s="76">
        <v>0</v>
      </c>
      <c r="K9" s="76">
        <v>0</v>
      </c>
      <c r="L9" s="76">
        <v>0</v>
      </c>
      <c r="M9" s="76">
        <v>0</v>
      </c>
      <c r="N9" s="76">
        <v>0</v>
      </c>
      <c r="O9" s="76">
        <v>0</v>
      </c>
      <c r="P9" s="76">
        <v>0</v>
      </c>
      <c r="Q9" s="76">
        <v>0</v>
      </c>
      <c r="R9" s="76">
        <v>0</v>
      </c>
      <c r="S9" s="76">
        <v>0</v>
      </c>
      <c r="T9" s="76">
        <v>0</v>
      </c>
      <c r="U9" s="76">
        <v>0</v>
      </c>
      <c r="V9" s="76">
        <v>0</v>
      </c>
      <c r="W9" s="76">
        <v>0</v>
      </c>
      <c r="X9" s="76">
        <v>0</v>
      </c>
      <c r="Y9" s="76">
        <v>0</v>
      </c>
      <c r="Z9" s="76">
        <v>0</v>
      </c>
      <c r="AA9" s="76">
        <v>0</v>
      </c>
      <c r="AB9" s="76">
        <v>0</v>
      </c>
      <c r="AC9" s="76">
        <v>0</v>
      </c>
      <c r="AD9" s="76">
        <v>0</v>
      </c>
      <c r="AE9" s="76">
        <v>0</v>
      </c>
      <c r="AF9" s="76">
        <v>0</v>
      </c>
      <c r="AG9" s="76"/>
      <c r="AH9" s="63" t="str">
        <f t="shared" si="0"/>
        <v xml:space="preserve">проверка пройдена</v>
      </c>
      <c r="AI9" s="63" t="str">
        <f t="shared" si="1"/>
        <v xml:space="preserve">проверка пройдена</v>
      </c>
    </row>
    <row r="10" s="66" customFormat="1" ht="27" customHeight="1">
      <c r="A10" s="59" t="s">
        <v>1361</v>
      </c>
      <c r="B10" s="71" t="s">
        <v>280</v>
      </c>
      <c r="C10" s="72" t="s">
        <v>765</v>
      </c>
      <c r="D10" s="72" t="str">
        <f>VLOOKUP(C10,'Коды программ'!$A$2:$B$578,2,FALSE)</f>
        <v>Автомеханик</v>
      </c>
      <c r="E10" s="73" t="s">
        <v>36</v>
      </c>
      <c r="F10" s="77" t="s">
        <v>37</v>
      </c>
      <c r="G10" s="75">
        <v>0</v>
      </c>
      <c r="H10" s="76">
        <v>0</v>
      </c>
      <c r="I10" s="76">
        <v>0</v>
      </c>
      <c r="J10" s="76">
        <v>0</v>
      </c>
      <c r="K10" s="76">
        <v>0</v>
      </c>
      <c r="L10" s="76">
        <v>0</v>
      </c>
      <c r="M10" s="76">
        <v>0</v>
      </c>
      <c r="N10" s="76">
        <v>0</v>
      </c>
      <c r="O10" s="76">
        <v>0</v>
      </c>
      <c r="P10" s="76">
        <v>0</v>
      </c>
      <c r="Q10" s="76">
        <v>0</v>
      </c>
      <c r="R10" s="76">
        <v>0</v>
      </c>
      <c r="S10" s="76">
        <v>0</v>
      </c>
      <c r="T10" s="76">
        <v>0</v>
      </c>
      <c r="U10" s="76">
        <v>0</v>
      </c>
      <c r="V10" s="76">
        <v>0</v>
      </c>
      <c r="W10" s="76">
        <v>0</v>
      </c>
      <c r="X10" s="76">
        <v>0</v>
      </c>
      <c r="Y10" s="76">
        <v>0</v>
      </c>
      <c r="Z10" s="76">
        <v>0</v>
      </c>
      <c r="AA10" s="76">
        <v>0</v>
      </c>
      <c r="AB10" s="76">
        <v>0</v>
      </c>
      <c r="AC10" s="76">
        <v>0</v>
      </c>
      <c r="AD10" s="76">
        <v>0</v>
      </c>
      <c r="AE10" s="76">
        <v>0</v>
      </c>
      <c r="AF10" s="76">
        <v>0</v>
      </c>
      <c r="AG10" s="76"/>
      <c r="AH10" s="63" t="str">
        <f t="shared" si="0"/>
        <v xml:space="preserve">проверка пройдена</v>
      </c>
      <c r="AI10" s="63" t="str">
        <f t="shared" si="1"/>
        <v xml:space="preserve">проверка пройдена</v>
      </c>
    </row>
    <row r="11" s="66" customFormat="1" ht="81" customHeight="1">
      <c r="A11" s="59" t="s">
        <v>1361</v>
      </c>
      <c r="B11" s="71" t="s">
        <v>280</v>
      </c>
      <c r="C11" s="72" t="s">
        <v>765</v>
      </c>
      <c r="D11" s="72" t="str">
        <f>VLOOKUP(C11,'Коды программ'!$A$2:$B$578,2,FALSE)</f>
        <v>Автомеханик</v>
      </c>
      <c r="E11" s="69" t="s">
        <v>42</v>
      </c>
      <c r="F11" s="78" t="s">
        <v>43</v>
      </c>
      <c r="G11" s="76">
        <f>G7+G9</f>
        <v>0</v>
      </c>
      <c r="H11" s="76">
        <f t="shared" ref="H11:AF11" si="2">H7+H9</f>
        <v>0</v>
      </c>
      <c r="I11" s="76">
        <f t="shared" si="2"/>
        <v>0</v>
      </c>
      <c r="J11" s="76">
        <f>J7+J9</f>
        <v>0</v>
      </c>
      <c r="K11" s="76">
        <f>K7+K9</f>
        <v>0</v>
      </c>
      <c r="L11" s="76">
        <f t="shared" si="2"/>
        <v>0</v>
      </c>
      <c r="M11" s="76">
        <f t="shared" si="2"/>
        <v>0</v>
      </c>
      <c r="N11" s="76">
        <f t="shared" si="2"/>
        <v>0</v>
      </c>
      <c r="O11" s="76">
        <f t="shared" si="2"/>
        <v>0</v>
      </c>
      <c r="P11" s="76">
        <f t="shared" si="2"/>
        <v>0</v>
      </c>
      <c r="Q11" s="76">
        <f t="shared" si="2"/>
        <v>0</v>
      </c>
      <c r="R11" s="76">
        <f t="shared" si="2"/>
        <v>0</v>
      </c>
      <c r="S11" s="76">
        <f t="shared" si="2"/>
        <v>0</v>
      </c>
      <c r="T11" s="76">
        <f t="shared" si="2"/>
        <v>0</v>
      </c>
      <c r="U11" s="76">
        <f t="shared" si="2"/>
        <v>0</v>
      </c>
      <c r="V11" s="76">
        <f t="shared" si="2"/>
        <v>0</v>
      </c>
      <c r="W11" s="76">
        <f t="shared" si="2"/>
        <v>0</v>
      </c>
      <c r="X11" s="76">
        <f t="shared" si="2"/>
        <v>0</v>
      </c>
      <c r="Y11" s="76">
        <f t="shared" si="2"/>
        <v>0</v>
      </c>
      <c r="Z11" s="76">
        <f t="shared" si="2"/>
        <v>0</v>
      </c>
      <c r="AA11" s="76">
        <f t="shared" si="2"/>
        <v>0</v>
      </c>
      <c r="AB11" s="76">
        <f t="shared" si="2"/>
        <v>0</v>
      </c>
      <c r="AC11" s="76">
        <f t="shared" si="2"/>
        <v>0</v>
      </c>
      <c r="AD11" s="76">
        <f t="shared" si="2"/>
        <v>0</v>
      </c>
      <c r="AE11" s="76">
        <f t="shared" si="2"/>
        <v>0</v>
      </c>
      <c r="AF11" s="76">
        <f t="shared" si="2"/>
        <v>0</v>
      </c>
      <c r="AG11" s="76"/>
      <c r="AH11" s="63" t="str">
        <f t="shared" ref="AH11:AH52" si="3">IF(G11=H11+K11+L11+M11+N11+O11+P11+Q11+R11+S11+T11+U11+V11+W11+X11+Y11+Z11+AA11+AB11+AC11+AD11+AE11+AF11,"проверка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 xml:space="preserve">проверка пройдена</v>
      </c>
      <c r="AI11" s="63" t="str">
        <f t="shared" si="1"/>
        <v xml:space="preserve">проверка пройдена</v>
      </c>
    </row>
    <row r="12" ht="87" customHeight="1">
      <c r="A12" s="59" t="s">
        <v>1361</v>
      </c>
      <c r="B12" s="71" t="s">
        <v>280</v>
      </c>
      <c r="C12" s="72" t="s">
        <v>765</v>
      </c>
      <c r="D12" s="72" t="str">
        <f>VLOOKUP(C12,'Коды программ'!$A$2:$B$578,2,FALSE)</f>
        <v>Автомеханик</v>
      </c>
      <c r="E12" s="69" t="s">
        <v>48</v>
      </c>
      <c r="F12" s="78" t="s">
        <v>49</v>
      </c>
      <c r="G12" s="76">
        <v>0</v>
      </c>
      <c r="H12" s="76">
        <v>0</v>
      </c>
      <c r="I12" s="76">
        <f t="shared" ref="I12:I13" si="4">I8+I10</f>
        <v>0</v>
      </c>
      <c r="J12" s="76">
        <f t="shared" ref="J12:J13" si="5">J8+J10</f>
        <v>0</v>
      </c>
      <c r="K12" s="76">
        <f t="shared" ref="K12:K13" si="6">K8+K10</f>
        <v>0</v>
      </c>
      <c r="L12" s="76">
        <f t="shared" ref="L12:L13" si="7">L8+L10</f>
        <v>0</v>
      </c>
      <c r="M12" s="76">
        <f t="shared" ref="M12:M13" si="8">M8+M10</f>
        <v>0</v>
      </c>
      <c r="N12" s="76">
        <f t="shared" ref="N12:N13" si="9">N8+N10</f>
        <v>0</v>
      </c>
      <c r="O12" s="76">
        <f t="shared" ref="O12:O13" si="10">O8+O10</f>
        <v>0</v>
      </c>
      <c r="P12" s="76">
        <f t="shared" ref="P12:P13" si="11">P8+P10</f>
        <v>0</v>
      </c>
      <c r="Q12" s="76">
        <f t="shared" ref="Q12:Q13" si="12">Q8+Q10</f>
        <v>0</v>
      </c>
      <c r="R12" s="76">
        <f t="shared" ref="R12:R13" si="13">R8+R10</f>
        <v>0</v>
      </c>
      <c r="S12" s="76">
        <f t="shared" ref="S12:S13" si="14">S8+S10</f>
        <v>0</v>
      </c>
      <c r="T12" s="76">
        <f t="shared" ref="T12:T13" si="15">T8+T10</f>
        <v>0</v>
      </c>
      <c r="U12" s="76">
        <f t="shared" ref="U12:U13" si="16">U8+U10</f>
        <v>0</v>
      </c>
      <c r="V12" s="76">
        <f t="shared" ref="V12:V13" si="17">V8+V10</f>
        <v>0</v>
      </c>
      <c r="W12" s="76">
        <f t="shared" ref="W12:W13" si="18">W8+W10</f>
        <v>0</v>
      </c>
      <c r="X12" s="76">
        <f t="shared" ref="X12:X13" si="19">X8+X10</f>
        <v>0</v>
      </c>
      <c r="Y12" s="76">
        <f t="shared" ref="Y12:Y13" si="20">Y8+Y10</f>
        <v>0</v>
      </c>
      <c r="Z12" s="76">
        <f t="shared" ref="Z12:Z13" si="21">Z8+Z10</f>
        <v>0</v>
      </c>
      <c r="AA12" s="76">
        <f t="shared" ref="AA12:AA13" si="22">AA8+AA10</f>
        <v>0</v>
      </c>
      <c r="AB12" s="76">
        <f t="shared" ref="AB12:AB13" si="23">AB8+AB10</f>
        <v>0</v>
      </c>
      <c r="AC12" s="76">
        <f t="shared" ref="AC12:AC13" si="24">AC8+AC10</f>
        <v>0</v>
      </c>
      <c r="AD12" s="76">
        <f t="shared" ref="AD12:AD13" si="25">AD8+AD10</f>
        <v>0</v>
      </c>
      <c r="AE12" s="76">
        <f t="shared" ref="AE12:AE13" si="26">AE8+AE10</f>
        <v>0</v>
      </c>
      <c r="AF12" s="76">
        <f t="shared" ref="AF12:AF13" si="27">AF8+AF10</f>
        <v>0</v>
      </c>
      <c r="AG12" s="76"/>
      <c r="AH12" s="63" t="str">
        <f>IF(H17=I17+K12+L12+M12+N12+O12+P12+Q12+R12+S12+T12+U12+V12+W12+X12+Y12+Z12+AA12+AB12+AC12+AD12+AE12+AF12,"проверка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 xml:space="preserve">проверка пройдена</v>
      </c>
      <c r="AI12" s="63" t="str">
        <f>IF(OR(I12&gt;I17,J12&gt;I17),"ВНИМАНИЕ! В гр.09 и/или 10 не может стоять значение большее, чем в гр.08","проверка пройдена")</f>
        <v xml:space="preserve">проверка пройдена</v>
      </c>
    </row>
    <row r="13" ht="45">
      <c r="A13" s="59" t="s">
        <v>1361</v>
      </c>
      <c r="B13" s="71" t="s">
        <v>280</v>
      </c>
      <c r="C13" s="72" t="s">
        <v>765</v>
      </c>
      <c r="D13" s="72" t="str">
        <f>VLOOKUP(C13,'Коды программ'!$A$2:$B$578,2,FALSE)</f>
        <v>Автомеханик</v>
      </c>
      <c r="E13" s="69" t="s">
        <v>54</v>
      </c>
      <c r="F13" s="78" t="s">
        <v>55</v>
      </c>
      <c r="G13" s="76">
        <v>0</v>
      </c>
      <c r="H13" s="76">
        <v>0</v>
      </c>
      <c r="I13" s="76">
        <f t="shared" si="4"/>
        <v>0</v>
      </c>
      <c r="J13" s="76">
        <f t="shared" si="5"/>
        <v>0</v>
      </c>
      <c r="K13" s="76">
        <f t="shared" si="6"/>
        <v>0</v>
      </c>
      <c r="L13" s="76">
        <f t="shared" si="7"/>
        <v>0</v>
      </c>
      <c r="M13" s="76">
        <f t="shared" si="8"/>
        <v>0</v>
      </c>
      <c r="N13" s="76">
        <f t="shared" si="9"/>
        <v>0</v>
      </c>
      <c r="O13" s="76">
        <f t="shared" si="10"/>
        <v>0</v>
      </c>
      <c r="P13" s="76">
        <f t="shared" si="11"/>
        <v>0</v>
      </c>
      <c r="Q13" s="76">
        <f t="shared" si="12"/>
        <v>0</v>
      </c>
      <c r="R13" s="76">
        <f t="shared" si="13"/>
        <v>0</v>
      </c>
      <c r="S13" s="76">
        <f t="shared" si="14"/>
        <v>0</v>
      </c>
      <c r="T13" s="76">
        <f t="shared" si="15"/>
        <v>0</v>
      </c>
      <c r="U13" s="76">
        <f t="shared" si="16"/>
        <v>0</v>
      </c>
      <c r="V13" s="76">
        <f t="shared" si="17"/>
        <v>0</v>
      </c>
      <c r="W13" s="76">
        <f t="shared" si="18"/>
        <v>0</v>
      </c>
      <c r="X13" s="76">
        <f t="shared" si="19"/>
        <v>0</v>
      </c>
      <c r="Y13" s="76">
        <f t="shared" si="20"/>
        <v>0</v>
      </c>
      <c r="Z13" s="76">
        <f t="shared" si="21"/>
        <v>0</v>
      </c>
      <c r="AA13" s="76">
        <f t="shared" si="22"/>
        <v>0</v>
      </c>
      <c r="AB13" s="76">
        <f t="shared" si="23"/>
        <v>0</v>
      </c>
      <c r="AC13" s="76">
        <f t="shared" si="24"/>
        <v>0</v>
      </c>
      <c r="AD13" s="76">
        <f t="shared" si="25"/>
        <v>0</v>
      </c>
      <c r="AE13" s="76">
        <f t="shared" si="26"/>
        <v>0</v>
      </c>
      <c r="AF13" s="76">
        <f t="shared" si="27"/>
        <v>0</v>
      </c>
      <c r="AG13" s="76"/>
      <c r="AH13" s="63" t="str">
        <f t="shared" si="3"/>
        <v xml:space="preserve">проверка пройдена</v>
      </c>
      <c r="AI13" s="63" t="str">
        <f t="shared" si="1"/>
        <v xml:space="preserve">проверка пройдена</v>
      </c>
    </row>
    <row r="14" ht="45">
      <c r="A14" s="59" t="s">
        <v>1361</v>
      </c>
      <c r="B14" s="71" t="s">
        <v>280</v>
      </c>
      <c r="C14" s="72" t="s">
        <v>765</v>
      </c>
      <c r="D14" s="72" t="str">
        <f>VLOOKUP(C14,'Коды программ'!$A$2:$B$578,2,FALSE)</f>
        <v>Автомеханик</v>
      </c>
      <c r="E14" s="69" t="s">
        <v>60</v>
      </c>
      <c r="F14" s="78" t="s">
        <v>61</v>
      </c>
      <c r="G14" s="76">
        <v>0</v>
      </c>
      <c r="H14" s="76">
        <v>0</v>
      </c>
      <c r="I14" s="76">
        <f t="shared" ref="I14:I20" si="28">I10+I12</f>
        <v>0</v>
      </c>
      <c r="J14" s="76">
        <f t="shared" ref="J14:J20" si="29">J10+J12</f>
        <v>0</v>
      </c>
      <c r="K14" s="76">
        <f t="shared" ref="K14:K19" si="30">K10+K12</f>
        <v>0</v>
      </c>
      <c r="L14" s="76">
        <f t="shared" ref="L14:L19" si="31">L10+L12</f>
        <v>0</v>
      </c>
      <c r="M14" s="76">
        <f t="shared" ref="M14:M19" si="32">M10+M12</f>
        <v>0</v>
      </c>
      <c r="N14" s="76">
        <f t="shared" ref="N14:N19" si="33">N10+N12</f>
        <v>0</v>
      </c>
      <c r="O14" s="76">
        <f t="shared" ref="O14:O19" si="34">O10+O12</f>
        <v>0</v>
      </c>
      <c r="P14" s="76">
        <f t="shared" ref="P14:P19" si="35">P10+P12</f>
        <v>0</v>
      </c>
      <c r="Q14" s="76">
        <f t="shared" ref="Q14:Q19" si="36">Q10+Q12</f>
        <v>0</v>
      </c>
      <c r="R14" s="76">
        <f t="shared" ref="R14:R19" si="37">R10+R12</f>
        <v>0</v>
      </c>
      <c r="S14" s="76">
        <f t="shared" ref="S14:S19" si="38">S10+S12</f>
        <v>0</v>
      </c>
      <c r="T14" s="76">
        <f t="shared" ref="T14:T19" si="39">T10+T12</f>
        <v>0</v>
      </c>
      <c r="U14" s="76">
        <f t="shared" ref="U14:U19" si="40">U10+U12</f>
        <v>0</v>
      </c>
      <c r="V14" s="76">
        <f t="shared" ref="V14:V19" si="41">V10+V12</f>
        <v>0</v>
      </c>
      <c r="W14" s="76">
        <f t="shared" ref="W14:W19" si="42">W10+W12</f>
        <v>0</v>
      </c>
      <c r="X14" s="76">
        <f t="shared" ref="X14:X19" si="43">X10+X12</f>
        <v>0</v>
      </c>
      <c r="Y14" s="76">
        <f t="shared" ref="Y14:Y20" si="44">Y10+Y12</f>
        <v>0</v>
      </c>
      <c r="Z14" s="76">
        <f t="shared" ref="Z14:Z20" si="45">Z10+Z12</f>
        <v>0</v>
      </c>
      <c r="AA14" s="76">
        <f t="shared" ref="AA14:AA20" si="46">AA10+AA12</f>
        <v>0</v>
      </c>
      <c r="AB14" s="76">
        <f t="shared" ref="AB14:AB20" si="47">AB10+AB12</f>
        <v>0</v>
      </c>
      <c r="AC14" s="76">
        <f t="shared" ref="AC14:AC20" si="48">AC10+AC12</f>
        <v>0</v>
      </c>
      <c r="AD14" s="76">
        <f t="shared" ref="AD14:AD20" si="49">AD10+AD12</f>
        <v>0</v>
      </c>
      <c r="AE14" s="76">
        <f t="shared" ref="AE14:AE20" si="50">AE10+AE12</f>
        <v>0</v>
      </c>
      <c r="AF14" s="76">
        <f t="shared" ref="AF14:AF20" si="51">AF10+AF12</f>
        <v>0</v>
      </c>
      <c r="AG14" s="76"/>
      <c r="AH14" s="63" t="str">
        <f t="shared" si="3"/>
        <v xml:space="preserve">проверка пройдена</v>
      </c>
      <c r="AI14" s="63" t="str">
        <f t="shared" si="1"/>
        <v xml:space="preserve">проверка пройдена</v>
      </c>
    </row>
    <row r="15" ht="45" customHeight="1">
      <c r="A15" s="59" t="s">
        <v>1361</v>
      </c>
      <c r="B15" s="71" t="s">
        <v>280</v>
      </c>
      <c r="C15" s="72" t="s">
        <v>765</v>
      </c>
      <c r="D15" s="72" t="str">
        <f>VLOOKUP(C15,'Коды программ'!$A$2:$B$578,2,FALSE)</f>
        <v>Автомеханик</v>
      </c>
      <c r="E15" s="79" t="s">
        <v>65</v>
      </c>
      <c r="F15" s="80" t="s">
        <v>66</v>
      </c>
      <c r="G15" s="76">
        <v>0</v>
      </c>
      <c r="H15" s="76">
        <v>0</v>
      </c>
      <c r="I15" s="76">
        <f t="shared" si="28"/>
        <v>0</v>
      </c>
      <c r="J15" s="76">
        <f t="shared" si="29"/>
        <v>0</v>
      </c>
      <c r="K15" s="76">
        <f t="shared" si="30"/>
        <v>0</v>
      </c>
      <c r="L15" s="76">
        <f t="shared" si="31"/>
        <v>0</v>
      </c>
      <c r="M15" s="76">
        <f t="shared" si="32"/>
        <v>0</v>
      </c>
      <c r="N15" s="76">
        <f t="shared" si="33"/>
        <v>0</v>
      </c>
      <c r="O15" s="76">
        <f t="shared" si="34"/>
        <v>0</v>
      </c>
      <c r="P15" s="76">
        <f t="shared" si="35"/>
        <v>0</v>
      </c>
      <c r="Q15" s="76">
        <f t="shared" si="36"/>
        <v>0</v>
      </c>
      <c r="R15" s="76">
        <f t="shared" si="37"/>
        <v>0</v>
      </c>
      <c r="S15" s="76">
        <f t="shared" si="38"/>
        <v>0</v>
      </c>
      <c r="T15" s="76">
        <f t="shared" si="39"/>
        <v>0</v>
      </c>
      <c r="U15" s="76">
        <f t="shared" si="40"/>
        <v>0</v>
      </c>
      <c r="V15" s="76">
        <f t="shared" si="41"/>
        <v>0</v>
      </c>
      <c r="W15" s="76">
        <f t="shared" si="42"/>
        <v>0</v>
      </c>
      <c r="X15" s="76">
        <f t="shared" si="43"/>
        <v>0</v>
      </c>
      <c r="Y15" s="76">
        <f t="shared" si="44"/>
        <v>0</v>
      </c>
      <c r="Z15" s="76">
        <f t="shared" si="45"/>
        <v>0</v>
      </c>
      <c r="AA15" s="76">
        <f t="shared" si="46"/>
        <v>0</v>
      </c>
      <c r="AB15" s="76">
        <f t="shared" si="47"/>
        <v>0</v>
      </c>
      <c r="AC15" s="76">
        <f t="shared" si="48"/>
        <v>0</v>
      </c>
      <c r="AD15" s="76">
        <f t="shared" si="49"/>
        <v>0</v>
      </c>
      <c r="AE15" s="76">
        <f t="shared" si="50"/>
        <v>0</v>
      </c>
      <c r="AF15" s="76">
        <f t="shared" si="51"/>
        <v>0</v>
      </c>
      <c r="AG15" s="76"/>
      <c r="AH15" s="63" t="str">
        <f t="shared" si="3"/>
        <v xml:space="preserve">проверка пройдена</v>
      </c>
      <c r="AI15" s="63" t="str">
        <f t="shared" si="1"/>
        <v xml:space="preserve">проверка пройдена</v>
      </c>
    </row>
    <row r="16" ht="21.649999999999999" customHeight="1">
      <c r="A16" s="59" t="s">
        <v>1361</v>
      </c>
      <c r="B16" s="71" t="s">
        <v>280</v>
      </c>
      <c r="C16" s="72" t="s">
        <v>765</v>
      </c>
      <c r="D16" s="72" t="str">
        <f>VLOOKUP(C16,'Коды программ'!$A$2:$B$578,2,FALSE)</f>
        <v>Автомеханик</v>
      </c>
      <c r="E16" s="79" t="s">
        <v>70</v>
      </c>
      <c r="F16" s="80" t="s">
        <v>71</v>
      </c>
      <c r="G16" s="76">
        <v>0</v>
      </c>
      <c r="H16" s="76">
        <v>0</v>
      </c>
      <c r="I16" s="76">
        <f t="shared" si="28"/>
        <v>0</v>
      </c>
      <c r="J16" s="76">
        <f t="shared" si="29"/>
        <v>0</v>
      </c>
      <c r="K16" s="76">
        <f t="shared" si="30"/>
        <v>0</v>
      </c>
      <c r="L16" s="76">
        <f t="shared" si="31"/>
        <v>0</v>
      </c>
      <c r="M16" s="76">
        <f t="shared" si="32"/>
        <v>0</v>
      </c>
      <c r="N16" s="76">
        <f t="shared" si="33"/>
        <v>0</v>
      </c>
      <c r="O16" s="76">
        <f t="shared" si="34"/>
        <v>0</v>
      </c>
      <c r="P16" s="76">
        <f t="shared" si="35"/>
        <v>0</v>
      </c>
      <c r="Q16" s="76">
        <f t="shared" si="36"/>
        <v>0</v>
      </c>
      <c r="R16" s="76">
        <f t="shared" si="37"/>
        <v>0</v>
      </c>
      <c r="S16" s="76">
        <f t="shared" si="38"/>
        <v>0</v>
      </c>
      <c r="T16" s="76">
        <f t="shared" si="39"/>
        <v>0</v>
      </c>
      <c r="U16" s="76">
        <f t="shared" si="40"/>
        <v>0</v>
      </c>
      <c r="V16" s="76">
        <f t="shared" si="41"/>
        <v>0</v>
      </c>
      <c r="W16" s="76">
        <f t="shared" si="42"/>
        <v>0</v>
      </c>
      <c r="X16" s="76">
        <f t="shared" si="43"/>
        <v>0</v>
      </c>
      <c r="Y16" s="76">
        <f t="shared" si="44"/>
        <v>0</v>
      </c>
      <c r="Z16" s="76">
        <f t="shared" si="45"/>
        <v>0</v>
      </c>
      <c r="AA16" s="76">
        <f t="shared" si="46"/>
        <v>0</v>
      </c>
      <c r="AB16" s="76">
        <f t="shared" si="47"/>
        <v>0</v>
      </c>
      <c r="AC16" s="76">
        <f t="shared" si="48"/>
        <v>0</v>
      </c>
      <c r="AD16" s="76">
        <f t="shared" si="49"/>
        <v>0</v>
      </c>
      <c r="AE16" s="76">
        <f t="shared" si="50"/>
        <v>0</v>
      </c>
      <c r="AF16" s="76">
        <f t="shared" si="51"/>
        <v>0</v>
      </c>
      <c r="AG16" s="76"/>
      <c r="AH16" s="63" t="str">
        <f t="shared" si="3"/>
        <v xml:space="preserve">проверка пройдена</v>
      </c>
      <c r="AI16" s="63" t="str">
        <f t="shared" si="1"/>
        <v xml:space="preserve">проверка пройдена</v>
      </c>
    </row>
    <row r="17" ht="45">
      <c r="A17" s="59" t="s">
        <v>1361</v>
      </c>
      <c r="B17" s="71" t="s">
        <v>280</v>
      </c>
      <c r="C17" s="72" t="s">
        <v>765</v>
      </c>
      <c r="D17" s="72" t="str">
        <f>VLOOKUP(C17,'Коды программ'!$A$2:$B$578,2,FALSE)</f>
        <v>Автомеханик</v>
      </c>
      <c r="E17" s="79" t="s">
        <v>75</v>
      </c>
      <c r="F17" s="80" t="s">
        <v>76</v>
      </c>
      <c r="G17" s="76">
        <v>0</v>
      </c>
      <c r="H17" s="76">
        <v>0</v>
      </c>
      <c r="I17" s="76">
        <f t="shared" si="28"/>
        <v>0</v>
      </c>
      <c r="J17" s="76">
        <f t="shared" si="29"/>
        <v>0</v>
      </c>
      <c r="K17" s="76">
        <f t="shared" si="30"/>
        <v>0</v>
      </c>
      <c r="L17" s="76">
        <f t="shared" si="31"/>
        <v>0</v>
      </c>
      <c r="M17" s="76">
        <f t="shared" si="32"/>
        <v>0</v>
      </c>
      <c r="N17" s="76">
        <f t="shared" si="33"/>
        <v>0</v>
      </c>
      <c r="O17" s="76">
        <f t="shared" si="34"/>
        <v>0</v>
      </c>
      <c r="P17" s="76">
        <f t="shared" si="35"/>
        <v>0</v>
      </c>
      <c r="Q17" s="76">
        <f t="shared" si="36"/>
        <v>0</v>
      </c>
      <c r="R17" s="76">
        <f t="shared" si="37"/>
        <v>0</v>
      </c>
      <c r="S17" s="76">
        <f t="shared" si="38"/>
        <v>0</v>
      </c>
      <c r="T17" s="76">
        <f t="shared" si="39"/>
        <v>0</v>
      </c>
      <c r="U17" s="76">
        <f t="shared" si="40"/>
        <v>0</v>
      </c>
      <c r="V17" s="76">
        <f t="shared" si="41"/>
        <v>0</v>
      </c>
      <c r="W17" s="76">
        <f t="shared" si="42"/>
        <v>0</v>
      </c>
      <c r="X17" s="76">
        <f t="shared" si="43"/>
        <v>0</v>
      </c>
      <c r="Y17" s="76">
        <f t="shared" si="44"/>
        <v>0</v>
      </c>
      <c r="Z17" s="76">
        <f t="shared" si="45"/>
        <v>0</v>
      </c>
      <c r="AA17" s="76">
        <f t="shared" si="46"/>
        <v>0</v>
      </c>
      <c r="AB17" s="76">
        <f t="shared" si="47"/>
        <v>0</v>
      </c>
      <c r="AC17" s="76">
        <f t="shared" si="48"/>
        <v>0</v>
      </c>
      <c r="AD17" s="76">
        <f t="shared" si="49"/>
        <v>0</v>
      </c>
      <c r="AE17" s="76">
        <f t="shared" si="50"/>
        <v>0</v>
      </c>
      <c r="AF17" s="76">
        <f t="shared" si="51"/>
        <v>0</v>
      </c>
      <c r="AG17" s="76"/>
      <c r="AH17" s="63" t="str">
        <f t="shared" si="3"/>
        <v xml:space="preserve">проверка пройдена</v>
      </c>
      <c r="AI17" s="63" t="str">
        <f>IF(OR(I17&gt;H17,J17&gt;H17),"ВНИМАНИЕ! В гр.09 и/или 10 не может стоять значение большее, чем в гр.08","проверка пройдена")</f>
        <v xml:space="preserve">проверка пройдена</v>
      </c>
    </row>
    <row r="18" ht="37.5" customHeight="1">
      <c r="A18" s="59" t="s">
        <v>1361</v>
      </c>
      <c r="B18" s="71" t="s">
        <v>280</v>
      </c>
      <c r="C18" s="72" t="s">
        <v>765</v>
      </c>
      <c r="D18" s="72" t="str">
        <f>VLOOKUP(C18,'Коды программ'!$A$2:$B$578,2,FALSE)</f>
        <v>Автомеханик</v>
      </c>
      <c r="E18" s="79" t="s">
        <v>80</v>
      </c>
      <c r="F18" s="80" t="s">
        <v>81</v>
      </c>
      <c r="G18" s="76">
        <v>0</v>
      </c>
      <c r="H18" s="76">
        <v>0</v>
      </c>
      <c r="I18" s="76">
        <f t="shared" si="28"/>
        <v>0</v>
      </c>
      <c r="J18" s="76">
        <f t="shared" si="29"/>
        <v>0</v>
      </c>
      <c r="K18" s="76">
        <f t="shared" si="30"/>
        <v>0</v>
      </c>
      <c r="L18" s="76">
        <f t="shared" si="31"/>
        <v>0</v>
      </c>
      <c r="M18" s="76">
        <f t="shared" si="32"/>
        <v>0</v>
      </c>
      <c r="N18" s="76">
        <f t="shared" si="33"/>
        <v>0</v>
      </c>
      <c r="O18" s="76">
        <f t="shared" si="34"/>
        <v>0</v>
      </c>
      <c r="P18" s="76">
        <f t="shared" si="35"/>
        <v>0</v>
      </c>
      <c r="Q18" s="76">
        <f t="shared" si="36"/>
        <v>0</v>
      </c>
      <c r="R18" s="76">
        <f t="shared" si="37"/>
        <v>0</v>
      </c>
      <c r="S18" s="76">
        <f t="shared" si="38"/>
        <v>0</v>
      </c>
      <c r="T18" s="76">
        <f t="shared" si="39"/>
        <v>0</v>
      </c>
      <c r="U18" s="76">
        <f t="shared" si="40"/>
        <v>0</v>
      </c>
      <c r="V18" s="76">
        <f t="shared" si="41"/>
        <v>0</v>
      </c>
      <c r="W18" s="76">
        <f t="shared" si="42"/>
        <v>0</v>
      </c>
      <c r="X18" s="76">
        <f t="shared" si="43"/>
        <v>0</v>
      </c>
      <c r="Y18" s="76">
        <f t="shared" si="44"/>
        <v>0</v>
      </c>
      <c r="Z18" s="76">
        <f t="shared" si="45"/>
        <v>0</v>
      </c>
      <c r="AA18" s="76">
        <f t="shared" si="46"/>
        <v>0</v>
      </c>
      <c r="AB18" s="76">
        <f t="shared" si="47"/>
        <v>0</v>
      </c>
      <c r="AC18" s="76">
        <f t="shared" si="48"/>
        <v>0</v>
      </c>
      <c r="AD18" s="76">
        <f t="shared" si="49"/>
        <v>0</v>
      </c>
      <c r="AE18" s="76">
        <f t="shared" si="50"/>
        <v>0</v>
      </c>
      <c r="AF18" s="76">
        <f t="shared" si="51"/>
        <v>0</v>
      </c>
      <c r="AG18" s="76"/>
      <c r="AH18" s="63" t="str">
        <f t="shared" si="3"/>
        <v xml:space="preserve">проверка пройдена</v>
      </c>
      <c r="AI18" s="63" t="str">
        <f t="shared" si="1"/>
        <v xml:space="preserve">проверка пройдена</v>
      </c>
    </row>
    <row r="19" ht="60">
      <c r="A19" s="59" t="s">
        <v>1361</v>
      </c>
      <c r="B19" s="71" t="s">
        <v>280</v>
      </c>
      <c r="C19" s="72" t="s">
        <v>765</v>
      </c>
      <c r="D19" s="72" t="str">
        <f>VLOOKUP(C19,'Коды программ'!$A$2:$B$578,2,FALSE)</f>
        <v>Автомеханик</v>
      </c>
      <c r="E19" s="69" t="s">
        <v>85</v>
      </c>
      <c r="F19" s="81" t="s">
        <v>86</v>
      </c>
      <c r="G19" s="76">
        <v>0</v>
      </c>
      <c r="H19" s="76">
        <v>0</v>
      </c>
      <c r="I19" s="76">
        <f t="shared" si="28"/>
        <v>0</v>
      </c>
      <c r="J19" s="76">
        <f t="shared" si="29"/>
        <v>0</v>
      </c>
      <c r="K19" s="76">
        <f t="shared" si="30"/>
        <v>0</v>
      </c>
      <c r="L19" s="76">
        <f t="shared" si="31"/>
        <v>0</v>
      </c>
      <c r="M19" s="76">
        <f t="shared" si="32"/>
        <v>0</v>
      </c>
      <c r="N19" s="76">
        <f t="shared" si="33"/>
        <v>0</v>
      </c>
      <c r="O19" s="76">
        <f t="shared" si="34"/>
        <v>0</v>
      </c>
      <c r="P19" s="76">
        <f t="shared" si="35"/>
        <v>0</v>
      </c>
      <c r="Q19" s="76">
        <f t="shared" si="36"/>
        <v>0</v>
      </c>
      <c r="R19" s="76">
        <f t="shared" si="37"/>
        <v>0</v>
      </c>
      <c r="S19" s="76">
        <f t="shared" si="38"/>
        <v>0</v>
      </c>
      <c r="T19" s="76">
        <f t="shared" si="39"/>
        <v>0</v>
      </c>
      <c r="U19" s="76">
        <f t="shared" si="40"/>
        <v>0</v>
      </c>
      <c r="V19" s="76">
        <f t="shared" si="41"/>
        <v>0</v>
      </c>
      <c r="W19" s="76">
        <f t="shared" si="42"/>
        <v>0</v>
      </c>
      <c r="X19" s="76">
        <f t="shared" si="43"/>
        <v>0</v>
      </c>
      <c r="Y19" s="76">
        <f t="shared" si="44"/>
        <v>0</v>
      </c>
      <c r="Z19" s="76">
        <f t="shared" si="45"/>
        <v>0</v>
      </c>
      <c r="AA19" s="76">
        <f t="shared" si="46"/>
        <v>0</v>
      </c>
      <c r="AB19" s="76">
        <f t="shared" si="47"/>
        <v>0</v>
      </c>
      <c r="AC19" s="76">
        <f t="shared" si="48"/>
        <v>0</v>
      </c>
      <c r="AD19" s="76">
        <f t="shared" si="49"/>
        <v>0</v>
      </c>
      <c r="AE19" s="76">
        <f t="shared" si="50"/>
        <v>0</v>
      </c>
      <c r="AF19" s="76">
        <f t="shared" si="51"/>
        <v>0</v>
      </c>
      <c r="AG19" s="76"/>
      <c r="AH19" s="63" t="str">
        <f t="shared" si="3"/>
        <v xml:space="preserve">проверка пройдена</v>
      </c>
      <c r="AI19" s="63" t="str">
        <f t="shared" si="1"/>
        <v xml:space="preserve">проверка пройдена</v>
      </c>
    </row>
    <row r="20" ht="75">
      <c r="A20" s="59" t="s">
        <v>1361</v>
      </c>
      <c r="B20" s="71" t="s">
        <v>280</v>
      </c>
      <c r="C20" s="72" t="s">
        <v>765</v>
      </c>
      <c r="D20" s="72" t="str">
        <f>VLOOKUP(C20,'Коды программ'!$A$2:$B$578,2,FALSE)</f>
        <v>Автомеханик</v>
      </c>
      <c r="E20" s="69" t="s">
        <v>90</v>
      </c>
      <c r="F20" s="81" t="s">
        <v>91</v>
      </c>
      <c r="G20" s="76">
        <v>0</v>
      </c>
      <c r="H20" s="76">
        <v>0</v>
      </c>
      <c r="I20" s="76">
        <f t="shared" si="28"/>
        <v>0</v>
      </c>
      <c r="J20" s="76">
        <f t="shared" si="29"/>
        <v>0</v>
      </c>
      <c r="K20" s="76">
        <v>0</v>
      </c>
      <c r="L20" s="76">
        <v>0</v>
      </c>
      <c r="M20" s="76">
        <v>0</v>
      </c>
      <c r="N20" s="76">
        <v>0</v>
      </c>
      <c r="O20" s="76">
        <v>0</v>
      </c>
      <c r="P20" s="76">
        <v>0</v>
      </c>
      <c r="Q20" s="76">
        <v>0</v>
      </c>
      <c r="R20" s="76">
        <v>0</v>
      </c>
      <c r="S20" s="76">
        <v>0</v>
      </c>
      <c r="T20" s="76">
        <v>0</v>
      </c>
      <c r="U20" s="76">
        <v>0</v>
      </c>
      <c r="V20" s="76">
        <v>0</v>
      </c>
      <c r="W20" s="76">
        <v>0</v>
      </c>
      <c r="X20" s="76">
        <v>0</v>
      </c>
      <c r="Y20" s="76">
        <f t="shared" si="44"/>
        <v>0</v>
      </c>
      <c r="Z20" s="76">
        <f t="shared" si="45"/>
        <v>0</v>
      </c>
      <c r="AA20" s="76">
        <f t="shared" si="46"/>
        <v>0</v>
      </c>
      <c r="AB20" s="76">
        <f t="shared" si="47"/>
        <v>0</v>
      </c>
      <c r="AC20" s="76">
        <f t="shared" si="48"/>
        <v>0</v>
      </c>
      <c r="AD20" s="76">
        <f t="shared" si="49"/>
        <v>0</v>
      </c>
      <c r="AE20" s="76">
        <f t="shared" si="50"/>
        <v>0</v>
      </c>
      <c r="AF20" s="76">
        <f t="shared" si="51"/>
        <v>0</v>
      </c>
      <c r="AG20" s="76"/>
      <c r="AH20" s="63" t="str">
        <f t="shared" si="3"/>
        <v xml:space="preserve">проверка пройдена</v>
      </c>
      <c r="AI20" s="63" t="str">
        <f t="shared" si="1"/>
        <v xml:space="preserve">проверка пройдена</v>
      </c>
    </row>
    <row r="21" ht="105.75" customHeight="1">
      <c r="A21" s="59" t="s">
        <v>1361</v>
      </c>
      <c r="B21" s="71" t="s">
        <v>280</v>
      </c>
      <c r="C21" s="72" t="s">
        <v>765</v>
      </c>
      <c r="D21" s="72" t="str">
        <f>VLOOKUP(C21,'Коды программ'!$A$2:$B$578,2,FALSE)</f>
        <v>Автомеханик</v>
      </c>
      <c r="E21" s="82" t="s">
        <v>1331</v>
      </c>
      <c r="F21" s="83" t="s">
        <v>1362</v>
      </c>
      <c r="G21" s="84" t="str">
        <f>IF(AND(G7&lt;=G6,G8&lt;=G7,G9&lt;=G6,G10&lt;=G6,G11=(G7+G9),G11=(H17+G13+G14+G15+G16+G17+G18),G19&lt;=G11,G20&lt;=G11,(G7+G9)&lt;=G6,H17&lt;=G11,G13&lt;=G11,G14&lt;=G11,G15&lt;=G11,G16&lt;=G11,G17&lt;=G11,G18&lt;=G11,G19&lt;=G10,G19&lt;=G11),"проверка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H21" s="84" t="str">
        <f>IF(AND(H7&lt;=H6,H8&lt;=H7,H9&lt;=H6,H10&lt;=H6,H11=(H7+H9),H11=(I17+H13+H14+H15+H16+H17+H18),H19&lt;=H11,H20&lt;=H11,(H7+H9)&lt;=H6,I17&lt;=H11,H13&lt;=H11,H14&lt;=H11,H15&lt;=H11,H16&lt;=H11,H17&lt;=H11,H18&lt;=H11,H19&lt;=H10,H19&lt;=H11),"проверка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I21" s="84" t="str">
        <f>IF(AND(I7&lt;=I6,I8&lt;=I7,I9&lt;=I6,I10&lt;=I6,I11=(I7+I9),I11=(J17+I13+I14+I15+I16+I17+I18),I19&lt;=I11,I20&lt;=I11,(I7+I9)&lt;=I6,J17&lt;=I11,I13&lt;=I11,I14&lt;=I11,I15&lt;=I11,I16&lt;=I11,I17&lt;=I11,I18&lt;=I11,I19&lt;=I10,I19&lt;=I11),"проверка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J21" s="84" t="str">
        <f t="shared" ref="J21:AF21" si="52">IF(AND(J7&lt;=J6,J8&lt;=J7,J9&lt;=J6,J10&lt;=J6,J11=(J7+J9),J11=(J12+J13+J14+J15+J16+J17+J18),J19&lt;=J11,J20&lt;=J11,(J7+J9)&lt;=J6,J12&lt;=J11,J13&lt;=J11,J14&lt;=J11,J15&lt;=J11,J16&lt;=J11,J17&lt;=J11,J18&lt;=J11,J19&lt;=J10,J19&lt;=J11),"проверка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K21" s="84" t="str">
        <f t="shared" si="52"/>
        <v xml:space="preserve">проверка пройдена</v>
      </c>
      <c r="L21" s="84" t="str">
        <f t="shared" si="52"/>
        <v xml:space="preserve">проверка пройдена</v>
      </c>
      <c r="M21" s="84" t="str">
        <f t="shared" si="52"/>
        <v xml:space="preserve">проверка пройдена</v>
      </c>
      <c r="N21" s="84" t="str">
        <f t="shared" si="52"/>
        <v xml:space="preserve">проверка пройдена</v>
      </c>
      <c r="O21" s="84" t="str">
        <f t="shared" si="52"/>
        <v xml:space="preserve">проверка пройдена</v>
      </c>
      <c r="P21" s="84" t="str">
        <f t="shared" si="52"/>
        <v xml:space="preserve">проверка пройдена</v>
      </c>
      <c r="Q21" s="84" t="str">
        <f t="shared" si="52"/>
        <v xml:space="preserve">проверка пройдена</v>
      </c>
      <c r="R21" s="84" t="str">
        <f t="shared" si="52"/>
        <v xml:space="preserve">проверка пройдена</v>
      </c>
      <c r="S21" s="84" t="str">
        <f t="shared" si="52"/>
        <v xml:space="preserve">проверка пройдена</v>
      </c>
      <c r="T21" s="84" t="str">
        <f t="shared" si="52"/>
        <v xml:space="preserve">проверка пройдена</v>
      </c>
      <c r="U21" s="84" t="str">
        <f t="shared" si="52"/>
        <v xml:space="preserve">проверка пройдена</v>
      </c>
      <c r="V21" s="84" t="str">
        <f t="shared" si="52"/>
        <v xml:space="preserve">проверка пройдена</v>
      </c>
      <c r="W21" s="84" t="str">
        <f t="shared" si="52"/>
        <v xml:space="preserve">проверка пройдена</v>
      </c>
      <c r="X21" s="84" t="str">
        <f t="shared" si="52"/>
        <v xml:space="preserve">проверка пройдена</v>
      </c>
      <c r="Y21" s="84" t="str">
        <f t="shared" si="52"/>
        <v xml:space="preserve">проверка пройдена</v>
      </c>
      <c r="Z21" s="84" t="str">
        <f t="shared" si="52"/>
        <v xml:space="preserve">проверка пройдена</v>
      </c>
      <c r="AA21" s="84" t="str">
        <f t="shared" si="52"/>
        <v xml:space="preserve">проверка пройдена</v>
      </c>
      <c r="AB21" s="84" t="str">
        <f t="shared" si="52"/>
        <v xml:space="preserve">проверка пройдена</v>
      </c>
      <c r="AC21" s="84" t="str">
        <f t="shared" si="52"/>
        <v xml:space="preserve">проверка пройдена</v>
      </c>
      <c r="AD21" s="84" t="str">
        <f t="shared" si="52"/>
        <v xml:space="preserve">проверка пройдена</v>
      </c>
      <c r="AE21" s="84" t="str">
        <f t="shared" si="52"/>
        <v xml:space="preserve">проверка пройдена</v>
      </c>
      <c r="AF21" s="84" t="str">
        <f t="shared" si="52"/>
        <v xml:space="preserve">проверка пройдена</v>
      </c>
      <c r="AG21" s="85"/>
      <c r="AH21" s="63"/>
      <c r="AI21" s="63"/>
    </row>
    <row r="22" ht="60">
      <c r="A22" s="59" t="s">
        <v>1361</v>
      </c>
      <c r="B22" s="71" t="s">
        <v>280</v>
      </c>
      <c r="C22" s="86" t="s">
        <v>409</v>
      </c>
      <c r="D22" s="72" t="str">
        <f>VLOOKUP(C22,'Коды программ'!$A$2:$B$578,2,FALSE)</f>
        <v xml:space="preserve">Сварщик (ручной и частично механизированной сварки (наплавки)</v>
      </c>
      <c r="E22" s="73" t="s">
        <v>6</v>
      </c>
      <c r="F22" s="74" t="s">
        <v>7</v>
      </c>
      <c r="G22" s="75">
        <v>16</v>
      </c>
      <c r="H22" s="76">
        <v>2</v>
      </c>
      <c r="I22" s="76">
        <v>2</v>
      </c>
      <c r="J22" s="76">
        <v>2</v>
      </c>
      <c r="K22" s="76">
        <v>0</v>
      </c>
      <c r="L22" s="76">
        <v>0</v>
      </c>
      <c r="M22" s="76">
        <v>0</v>
      </c>
      <c r="N22" s="76">
        <v>8</v>
      </c>
      <c r="O22" s="76">
        <v>0</v>
      </c>
      <c r="P22" s="76">
        <v>6</v>
      </c>
      <c r="Q22" s="76">
        <v>0</v>
      </c>
      <c r="R22" s="76">
        <v>0</v>
      </c>
      <c r="S22" s="76">
        <v>0</v>
      </c>
      <c r="T22" s="76">
        <v>0</v>
      </c>
      <c r="U22" s="76">
        <v>0</v>
      </c>
      <c r="V22" s="76">
        <v>0</v>
      </c>
      <c r="W22" s="76">
        <v>0</v>
      </c>
      <c r="X22" s="76">
        <v>0</v>
      </c>
      <c r="Y22" s="76">
        <v>0</v>
      </c>
      <c r="Z22" s="76">
        <v>0</v>
      </c>
      <c r="AA22" s="76">
        <v>0</v>
      </c>
      <c r="AB22" s="76">
        <v>0</v>
      </c>
      <c r="AC22" s="76">
        <v>0</v>
      </c>
      <c r="AD22" s="76">
        <v>0</v>
      </c>
      <c r="AE22" s="76">
        <v>0</v>
      </c>
      <c r="AF22" s="76">
        <v>0</v>
      </c>
      <c r="AG22" s="76"/>
      <c r="AH22" s="63" t="str">
        <f t="shared" si="3"/>
        <v xml:space="preserve">проверка пройдена</v>
      </c>
      <c r="AI22" s="63" t="str">
        <f t="shared" ref="AI22:AI52" si="53">IF(OR(I22&gt;H22,J22&gt;H22),"ВНИМАНИЕ! В гр.09 и/или 10 не может стоять значение большее, чем в гр.08","проверка пройдена")</f>
        <v xml:space="preserve">проверка пройдена</v>
      </c>
    </row>
    <row r="23" ht="60">
      <c r="A23" s="59" t="s">
        <v>1361</v>
      </c>
      <c r="B23" s="71" t="s">
        <v>280</v>
      </c>
      <c r="C23" s="72" t="s">
        <v>409</v>
      </c>
      <c r="D23" s="72" t="str">
        <f>VLOOKUP(C23,'Коды программ'!$A$2:$B$578,2,FALSE)</f>
        <v xml:space="preserve">Сварщик (ручной и частично механизированной сварки (наплавки)</v>
      </c>
      <c r="E23" s="73" t="s">
        <v>14</v>
      </c>
      <c r="F23" s="77" t="s">
        <v>15</v>
      </c>
      <c r="G23" s="75">
        <v>0</v>
      </c>
      <c r="H23" s="76">
        <v>0</v>
      </c>
      <c r="I23" s="76">
        <v>0</v>
      </c>
      <c r="J23" s="76">
        <v>0</v>
      </c>
      <c r="K23" s="76">
        <v>0</v>
      </c>
      <c r="L23" s="76">
        <v>0</v>
      </c>
      <c r="M23" s="76">
        <v>0</v>
      </c>
      <c r="N23" s="76">
        <v>0</v>
      </c>
      <c r="O23" s="76">
        <v>0</v>
      </c>
      <c r="P23" s="76">
        <v>0</v>
      </c>
      <c r="Q23" s="76">
        <v>0</v>
      </c>
      <c r="R23" s="76">
        <v>0</v>
      </c>
      <c r="S23" s="76">
        <v>0</v>
      </c>
      <c r="T23" s="76">
        <v>0</v>
      </c>
      <c r="U23" s="76">
        <v>0</v>
      </c>
      <c r="V23" s="76">
        <v>0</v>
      </c>
      <c r="W23" s="76">
        <v>0</v>
      </c>
      <c r="X23" s="76">
        <v>0</v>
      </c>
      <c r="Y23" s="76">
        <v>0</v>
      </c>
      <c r="Z23" s="76">
        <v>0</v>
      </c>
      <c r="AA23" s="76">
        <v>0</v>
      </c>
      <c r="AB23" s="76">
        <v>0</v>
      </c>
      <c r="AC23" s="76">
        <v>0</v>
      </c>
      <c r="AD23" s="76">
        <v>0</v>
      </c>
      <c r="AE23" s="76">
        <v>0</v>
      </c>
      <c r="AF23" s="76">
        <v>0</v>
      </c>
      <c r="AG23" s="76"/>
      <c r="AH23" s="63" t="str">
        <f t="shared" si="3"/>
        <v xml:space="preserve">проверка пройдена</v>
      </c>
      <c r="AI23" s="63" t="str">
        <f t="shared" si="53"/>
        <v xml:space="preserve">проверка пройдена</v>
      </c>
    </row>
    <row r="24" ht="60">
      <c r="A24" s="59" t="s">
        <v>1361</v>
      </c>
      <c r="B24" s="71" t="s">
        <v>280</v>
      </c>
      <c r="C24" s="86" t="s">
        <v>409</v>
      </c>
      <c r="D24" s="72" t="str">
        <f>VLOOKUP(C24,'Коды программ'!$A$2:$B$578,2,FALSE)</f>
        <v xml:space="preserve">Сварщик (ручной и частично механизированной сварки (наплавки)</v>
      </c>
      <c r="E24" s="73" t="s">
        <v>22</v>
      </c>
      <c r="F24" s="77" t="s">
        <v>23</v>
      </c>
      <c r="G24" s="75">
        <v>0</v>
      </c>
      <c r="H24" s="76">
        <v>0</v>
      </c>
      <c r="I24" s="76">
        <v>0</v>
      </c>
      <c r="J24" s="76">
        <v>0</v>
      </c>
      <c r="K24" s="76">
        <v>0</v>
      </c>
      <c r="L24" s="76">
        <v>0</v>
      </c>
      <c r="M24" s="76">
        <v>0</v>
      </c>
      <c r="N24" s="76">
        <v>0</v>
      </c>
      <c r="O24" s="76">
        <v>0</v>
      </c>
      <c r="P24" s="76">
        <v>0</v>
      </c>
      <c r="Q24" s="76">
        <v>0</v>
      </c>
      <c r="R24" s="76">
        <v>0</v>
      </c>
      <c r="S24" s="76">
        <v>0</v>
      </c>
      <c r="T24" s="76">
        <v>0</v>
      </c>
      <c r="U24" s="76">
        <v>0</v>
      </c>
      <c r="V24" s="76">
        <v>0</v>
      </c>
      <c r="W24" s="76">
        <v>0</v>
      </c>
      <c r="X24" s="76">
        <v>0</v>
      </c>
      <c r="Y24" s="76">
        <v>0</v>
      </c>
      <c r="Z24" s="76">
        <v>0</v>
      </c>
      <c r="AA24" s="76">
        <v>0</v>
      </c>
      <c r="AB24" s="76">
        <v>0</v>
      </c>
      <c r="AC24" s="76">
        <v>0</v>
      </c>
      <c r="AD24" s="76">
        <v>0</v>
      </c>
      <c r="AE24" s="76">
        <v>0</v>
      </c>
      <c r="AF24" s="76">
        <v>0</v>
      </c>
      <c r="AG24" s="76"/>
      <c r="AH24" s="63" t="str">
        <f t="shared" si="3"/>
        <v xml:space="preserve">проверка пройдена</v>
      </c>
      <c r="AI24" s="63" t="str">
        <f t="shared" si="53"/>
        <v xml:space="preserve">проверка пройдена</v>
      </c>
    </row>
    <row r="25" ht="60">
      <c r="A25" s="59" t="s">
        <v>1361</v>
      </c>
      <c r="B25" s="71" t="s">
        <v>280</v>
      </c>
      <c r="C25" s="72" t="s">
        <v>409</v>
      </c>
      <c r="D25" s="72" t="str">
        <f>VLOOKUP(C25,'Коды программ'!$A$2:$B$578,2,FALSE)</f>
        <v xml:space="preserve">Сварщик (ручной и частично механизированной сварки (наплавки)</v>
      </c>
      <c r="E25" s="73" t="s">
        <v>29</v>
      </c>
      <c r="F25" s="77" t="s">
        <v>30</v>
      </c>
      <c r="G25" s="75">
        <v>0</v>
      </c>
      <c r="H25" s="76">
        <v>0</v>
      </c>
      <c r="I25" s="76">
        <v>0</v>
      </c>
      <c r="J25" s="76">
        <v>0</v>
      </c>
      <c r="K25" s="76">
        <v>0</v>
      </c>
      <c r="L25" s="76">
        <v>0</v>
      </c>
      <c r="M25" s="76">
        <v>0</v>
      </c>
      <c r="N25" s="76">
        <v>0</v>
      </c>
      <c r="O25" s="76">
        <v>0</v>
      </c>
      <c r="P25" s="76">
        <v>0</v>
      </c>
      <c r="Q25" s="76">
        <v>0</v>
      </c>
      <c r="R25" s="76">
        <v>0</v>
      </c>
      <c r="S25" s="76">
        <v>0</v>
      </c>
      <c r="T25" s="76">
        <v>0</v>
      </c>
      <c r="U25" s="76">
        <v>0</v>
      </c>
      <c r="V25" s="76">
        <v>0</v>
      </c>
      <c r="W25" s="76">
        <v>0</v>
      </c>
      <c r="X25" s="76">
        <v>0</v>
      </c>
      <c r="Y25" s="76">
        <v>0</v>
      </c>
      <c r="Z25" s="76">
        <v>0</v>
      </c>
      <c r="AA25" s="76">
        <v>0</v>
      </c>
      <c r="AB25" s="76">
        <v>0</v>
      </c>
      <c r="AC25" s="76">
        <v>0</v>
      </c>
      <c r="AD25" s="76">
        <v>0</v>
      </c>
      <c r="AE25" s="76">
        <v>0</v>
      </c>
      <c r="AF25" s="76">
        <v>0</v>
      </c>
      <c r="AG25" s="76"/>
      <c r="AH25" s="63" t="str">
        <f t="shared" si="3"/>
        <v xml:space="preserve">проверка пройдена</v>
      </c>
      <c r="AI25" s="63" t="str">
        <f t="shared" si="53"/>
        <v xml:space="preserve">проверка пройдена</v>
      </c>
    </row>
    <row r="26" ht="60">
      <c r="A26" s="59" t="s">
        <v>1361</v>
      </c>
      <c r="B26" s="71" t="s">
        <v>280</v>
      </c>
      <c r="C26" s="86" t="s">
        <v>409</v>
      </c>
      <c r="D26" s="72" t="str">
        <f>VLOOKUP(C26,'Коды программ'!$A$2:$B$578,2,FALSE)</f>
        <v xml:space="preserve">Сварщик (ручной и частично механизированной сварки (наплавки)</v>
      </c>
      <c r="E26" s="73" t="s">
        <v>36</v>
      </c>
      <c r="F26" s="77" t="s">
        <v>37</v>
      </c>
      <c r="G26" s="75">
        <v>0</v>
      </c>
      <c r="H26" s="76">
        <v>0</v>
      </c>
      <c r="I26" s="76">
        <v>0</v>
      </c>
      <c r="J26" s="76">
        <v>0</v>
      </c>
      <c r="K26" s="76">
        <v>0</v>
      </c>
      <c r="L26" s="76">
        <v>0</v>
      </c>
      <c r="M26" s="76">
        <v>0</v>
      </c>
      <c r="N26" s="76">
        <v>0</v>
      </c>
      <c r="O26" s="76">
        <v>0</v>
      </c>
      <c r="P26" s="76">
        <v>0</v>
      </c>
      <c r="Q26" s="76">
        <v>0</v>
      </c>
      <c r="R26" s="76">
        <v>0</v>
      </c>
      <c r="S26" s="76">
        <v>0</v>
      </c>
      <c r="T26" s="76">
        <v>0</v>
      </c>
      <c r="U26" s="76">
        <v>0</v>
      </c>
      <c r="V26" s="76">
        <v>0</v>
      </c>
      <c r="W26" s="76">
        <v>0</v>
      </c>
      <c r="X26" s="76">
        <v>0</v>
      </c>
      <c r="Y26" s="76">
        <v>0</v>
      </c>
      <c r="Z26" s="76">
        <v>0</v>
      </c>
      <c r="AA26" s="76">
        <v>0</v>
      </c>
      <c r="AB26" s="76">
        <v>0</v>
      </c>
      <c r="AC26" s="76">
        <v>0</v>
      </c>
      <c r="AD26" s="76">
        <v>0</v>
      </c>
      <c r="AE26" s="76">
        <v>0</v>
      </c>
      <c r="AF26" s="76">
        <v>0</v>
      </c>
      <c r="AG26" s="76"/>
      <c r="AH26" s="63" t="str">
        <f t="shared" si="3"/>
        <v xml:space="preserve">проверка пройдена</v>
      </c>
      <c r="AI26" s="63" t="str">
        <f t="shared" si="53"/>
        <v xml:space="preserve">проверка пройдена</v>
      </c>
    </row>
    <row r="27" ht="60">
      <c r="A27" s="59" t="s">
        <v>1361</v>
      </c>
      <c r="B27" s="71" t="s">
        <v>280</v>
      </c>
      <c r="C27" s="72" t="s">
        <v>409</v>
      </c>
      <c r="D27" s="72" t="str">
        <f>VLOOKUP(C27,'Коды программ'!$A$2:$B$578,2,FALSE)</f>
        <v xml:space="preserve">Сварщик (ручной и частично механизированной сварки (наплавки)</v>
      </c>
      <c r="E27" s="69" t="s">
        <v>42</v>
      </c>
      <c r="F27" s="78" t="s">
        <v>43</v>
      </c>
      <c r="G27" s="76">
        <f t="shared" ref="G27:G36" si="54">G23+G25</f>
        <v>0</v>
      </c>
      <c r="H27" s="76">
        <f t="shared" ref="H27:AF36" si="55">H23+H25</f>
        <v>0</v>
      </c>
      <c r="I27" s="76">
        <f t="shared" si="55"/>
        <v>0</v>
      </c>
      <c r="J27" s="76">
        <f t="shared" si="55"/>
        <v>0</v>
      </c>
      <c r="K27" s="76">
        <f t="shared" si="55"/>
        <v>0</v>
      </c>
      <c r="L27" s="76">
        <f t="shared" si="55"/>
        <v>0</v>
      </c>
      <c r="M27" s="76">
        <f t="shared" si="55"/>
        <v>0</v>
      </c>
      <c r="N27" s="76">
        <f t="shared" si="55"/>
        <v>0</v>
      </c>
      <c r="O27" s="76">
        <f t="shared" si="55"/>
        <v>0</v>
      </c>
      <c r="P27" s="76">
        <f t="shared" si="55"/>
        <v>0</v>
      </c>
      <c r="Q27" s="76">
        <f t="shared" si="55"/>
        <v>0</v>
      </c>
      <c r="R27" s="76">
        <f t="shared" si="55"/>
        <v>0</v>
      </c>
      <c r="S27" s="76">
        <f t="shared" si="55"/>
        <v>0</v>
      </c>
      <c r="T27" s="76">
        <f t="shared" si="55"/>
        <v>0</v>
      </c>
      <c r="U27" s="76">
        <f t="shared" si="55"/>
        <v>0</v>
      </c>
      <c r="V27" s="76">
        <f t="shared" si="55"/>
        <v>0</v>
      </c>
      <c r="W27" s="76">
        <f t="shared" si="55"/>
        <v>0</v>
      </c>
      <c r="X27" s="76">
        <f t="shared" si="55"/>
        <v>0</v>
      </c>
      <c r="Y27" s="76">
        <f t="shared" si="55"/>
        <v>0</v>
      </c>
      <c r="Z27" s="76">
        <f t="shared" si="55"/>
        <v>0</v>
      </c>
      <c r="AA27" s="76">
        <f t="shared" ref="AA27:AA36" si="56">AA23+AA25</f>
        <v>0</v>
      </c>
      <c r="AB27" s="76">
        <f t="shared" si="55"/>
        <v>0</v>
      </c>
      <c r="AC27" s="76">
        <f t="shared" si="55"/>
        <v>0</v>
      </c>
      <c r="AD27" s="76">
        <f t="shared" si="55"/>
        <v>0</v>
      </c>
      <c r="AE27" s="76">
        <f t="shared" si="55"/>
        <v>0</v>
      </c>
      <c r="AF27" s="76">
        <f t="shared" si="55"/>
        <v>0</v>
      </c>
      <c r="AG27" s="76"/>
      <c r="AH27" s="63" t="str">
        <f t="shared" si="3"/>
        <v xml:space="preserve">проверка пройдена</v>
      </c>
      <c r="AI27" s="63" t="str">
        <f t="shared" si="53"/>
        <v xml:space="preserve">проверка пройдена</v>
      </c>
    </row>
    <row r="28" ht="75">
      <c r="A28" s="59" t="s">
        <v>1361</v>
      </c>
      <c r="B28" s="71" t="s">
        <v>280</v>
      </c>
      <c r="C28" s="86" t="s">
        <v>409</v>
      </c>
      <c r="D28" s="72" t="str">
        <f>VLOOKUP(C28,'Коды программ'!$A$2:$B$578,2,FALSE)</f>
        <v xml:space="preserve">Сварщик (ручной и частично механизированной сварки (наплавки)</v>
      </c>
      <c r="E28" s="69" t="s">
        <v>48</v>
      </c>
      <c r="F28" s="78" t="s">
        <v>49</v>
      </c>
      <c r="G28" s="76">
        <f t="shared" si="54"/>
        <v>0</v>
      </c>
      <c r="H28" s="76">
        <f t="shared" si="55"/>
        <v>0</v>
      </c>
      <c r="I28" s="76">
        <f t="shared" ref="I28:I36" si="57">I24+I26</f>
        <v>0</v>
      </c>
      <c r="J28" s="76">
        <f t="shared" ref="J28:J36" si="58">J24+J26</f>
        <v>0</v>
      </c>
      <c r="K28" s="76">
        <f t="shared" ref="K28:K36" si="59">K24+K26</f>
        <v>0</v>
      </c>
      <c r="L28" s="76">
        <f t="shared" ref="L28:L36" si="60">L24+L26</f>
        <v>0</v>
      </c>
      <c r="M28" s="76">
        <f t="shared" ref="M28:M36" si="61">M24+M26</f>
        <v>0</v>
      </c>
      <c r="N28" s="76">
        <f t="shared" ref="N28:N36" si="62">N24+N26</f>
        <v>0</v>
      </c>
      <c r="O28" s="76">
        <f t="shared" ref="O28:O36" si="63">O24+O26</f>
        <v>0</v>
      </c>
      <c r="P28" s="76">
        <f t="shared" ref="P28:P36" si="64">P24+P26</f>
        <v>0</v>
      </c>
      <c r="Q28" s="76">
        <f t="shared" ref="Q28:Q36" si="65">Q24+Q26</f>
        <v>0</v>
      </c>
      <c r="R28" s="76">
        <f t="shared" ref="R28:R36" si="66">R24+R26</f>
        <v>0</v>
      </c>
      <c r="S28" s="76">
        <f t="shared" ref="S28:S36" si="67">S24+S26</f>
        <v>0</v>
      </c>
      <c r="T28" s="76">
        <f t="shared" ref="T28:T36" si="68">T24+T26</f>
        <v>0</v>
      </c>
      <c r="U28" s="76">
        <f t="shared" ref="U28:U36" si="69">U24+U26</f>
        <v>0</v>
      </c>
      <c r="V28" s="76">
        <f t="shared" ref="V28:V36" si="70">V24+V26</f>
        <v>0</v>
      </c>
      <c r="W28" s="76">
        <f t="shared" ref="W28:W36" si="71">W24+W26</f>
        <v>0</v>
      </c>
      <c r="X28" s="76">
        <f t="shared" ref="X28:X36" si="72">X24+X26</f>
        <v>0</v>
      </c>
      <c r="Y28" s="76">
        <f t="shared" ref="Y28:Y36" si="73">Y24+Y26</f>
        <v>0</v>
      </c>
      <c r="Z28" s="76">
        <f t="shared" ref="Z28:Z36" si="74">Z24+Z26</f>
        <v>0</v>
      </c>
      <c r="AA28" s="76">
        <f t="shared" si="56"/>
        <v>0</v>
      </c>
      <c r="AB28" s="76">
        <f t="shared" ref="AB28:AB36" si="75">AB24+AB26</f>
        <v>0</v>
      </c>
      <c r="AC28" s="76">
        <f t="shared" ref="AC28:AC36" si="76">AC24+AC26</f>
        <v>0</v>
      </c>
      <c r="AD28" s="76">
        <f t="shared" ref="AD28:AD36" si="77">AD24+AD26</f>
        <v>0</v>
      </c>
      <c r="AE28" s="76">
        <f t="shared" ref="AE28:AE36" si="78">AE24+AE26</f>
        <v>0</v>
      </c>
      <c r="AF28" s="76">
        <f t="shared" ref="AF28:AF36" si="79">AF24+AF26</f>
        <v>0</v>
      </c>
      <c r="AG28" s="76"/>
      <c r="AH28" s="63" t="str">
        <f t="shared" si="3"/>
        <v xml:space="preserve">проверка пройдена</v>
      </c>
      <c r="AI28" s="63" t="str">
        <f t="shared" si="53"/>
        <v xml:space="preserve">проверка пройдена</v>
      </c>
    </row>
    <row r="29" ht="60">
      <c r="A29" s="59" t="s">
        <v>1361</v>
      </c>
      <c r="B29" s="71" t="s">
        <v>280</v>
      </c>
      <c r="C29" s="72" t="s">
        <v>409</v>
      </c>
      <c r="D29" s="72" t="str">
        <f>VLOOKUP(C29,'Коды программ'!$A$2:$B$578,2,FALSE)</f>
        <v xml:space="preserve">Сварщик (ручной и частично механизированной сварки (наплавки)</v>
      </c>
      <c r="E29" s="69" t="s">
        <v>54</v>
      </c>
      <c r="F29" s="78" t="s">
        <v>55</v>
      </c>
      <c r="G29" s="76">
        <f t="shared" si="54"/>
        <v>0</v>
      </c>
      <c r="H29" s="76">
        <f t="shared" si="55"/>
        <v>0</v>
      </c>
      <c r="I29" s="76">
        <f t="shared" si="57"/>
        <v>0</v>
      </c>
      <c r="J29" s="76">
        <f t="shared" si="58"/>
        <v>0</v>
      </c>
      <c r="K29" s="76">
        <f t="shared" si="59"/>
        <v>0</v>
      </c>
      <c r="L29" s="76">
        <f t="shared" si="60"/>
        <v>0</v>
      </c>
      <c r="M29" s="76">
        <f t="shared" si="61"/>
        <v>0</v>
      </c>
      <c r="N29" s="76">
        <f t="shared" si="62"/>
        <v>0</v>
      </c>
      <c r="O29" s="76">
        <f t="shared" si="63"/>
        <v>0</v>
      </c>
      <c r="P29" s="76">
        <f t="shared" si="64"/>
        <v>0</v>
      </c>
      <c r="Q29" s="76">
        <f t="shared" si="65"/>
        <v>0</v>
      </c>
      <c r="R29" s="76">
        <f t="shared" si="66"/>
        <v>0</v>
      </c>
      <c r="S29" s="76">
        <f t="shared" si="67"/>
        <v>0</v>
      </c>
      <c r="T29" s="76">
        <f t="shared" si="68"/>
        <v>0</v>
      </c>
      <c r="U29" s="76">
        <f t="shared" si="69"/>
        <v>0</v>
      </c>
      <c r="V29" s="76">
        <f t="shared" si="70"/>
        <v>0</v>
      </c>
      <c r="W29" s="76">
        <f t="shared" si="71"/>
        <v>0</v>
      </c>
      <c r="X29" s="76">
        <f t="shared" si="72"/>
        <v>0</v>
      </c>
      <c r="Y29" s="76">
        <f t="shared" si="73"/>
        <v>0</v>
      </c>
      <c r="Z29" s="76">
        <f t="shared" si="74"/>
        <v>0</v>
      </c>
      <c r="AA29" s="76">
        <f t="shared" si="56"/>
        <v>0</v>
      </c>
      <c r="AB29" s="76">
        <f t="shared" si="75"/>
        <v>0</v>
      </c>
      <c r="AC29" s="76">
        <f t="shared" si="76"/>
        <v>0</v>
      </c>
      <c r="AD29" s="76">
        <f t="shared" si="77"/>
        <v>0</v>
      </c>
      <c r="AE29" s="76">
        <f t="shared" si="78"/>
        <v>0</v>
      </c>
      <c r="AF29" s="76">
        <f t="shared" si="79"/>
        <v>0</v>
      </c>
      <c r="AG29" s="76"/>
      <c r="AH29" s="63" t="str">
        <f t="shared" si="3"/>
        <v xml:space="preserve">проверка пройдена</v>
      </c>
      <c r="AI29" s="63" t="str">
        <f t="shared" si="53"/>
        <v xml:space="preserve">проверка пройдена</v>
      </c>
    </row>
    <row r="30" ht="60">
      <c r="A30" s="59" t="s">
        <v>1361</v>
      </c>
      <c r="B30" s="71" t="s">
        <v>280</v>
      </c>
      <c r="C30" s="86" t="s">
        <v>409</v>
      </c>
      <c r="D30" s="72" t="str">
        <f>VLOOKUP(C30,'Коды программ'!$A$2:$B$578,2,FALSE)</f>
        <v xml:space="preserve">Сварщик (ручной и частично механизированной сварки (наплавки)</v>
      </c>
      <c r="E30" s="69" t="s">
        <v>60</v>
      </c>
      <c r="F30" s="78" t="s">
        <v>61</v>
      </c>
      <c r="G30" s="76">
        <f t="shared" si="54"/>
        <v>0</v>
      </c>
      <c r="H30" s="76">
        <f t="shared" si="55"/>
        <v>0</v>
      </c>
      <c r="I30" s="76">
        <f t="shared" si="57"/>
        <v>0</v>
      </c>
      <c r="J30" s="76">
        <f t="shared" si="58"/>
        <v>0</v>
      </c>
      <c r="K30" s="76">
        <f t="shared" si="59"/>
        <v>0</v>
      </c>
      <c r="L30" s="76">
        <f t="shared" si="60"/>
        <v>0</v>
      </c>
      <c r="M30" s="76">
        <f t="shared" si="61"/>
        <v>0</v>
      </c>
      <c r="N30" s="76">
        <f t="shared" si="62"/>
        <v>0</v>
      </c>
      <c r="O30" s="76">
        <f t="shared" si="63"/>
        <v>0</v>
      </c>
      <c r="P30" s="76">
        <f t="shared" si="64"/>
        <v>0</v>
      </c>
      <c r="Q30" s="76">
        <f t="shared" si="65"/>
        <v>0</v>
      </c>
      <c r="R30" s="76">
        <f t="shared" si="66"/>
        <v>0</v>
      </c>
      <c r="S30" s="76">
        <f t="shared" si="67"/>
        <v>0</v>
      </c>
      <c r="T30" s="76">
        <f t="shared" si="68"/>
        <v>0</v>
      </c>
      <c r="U30" s="76">
        <f t="shared" si="69"/>
        <v>0</v>
      </c>
      <c r="V30" s="76">
        <f t="shared" si="70"/>
        <v>0</v>
      </c>
      <c r="W30" s="76">
        <f t="shared" si="71"/>
        <v>0</v>
      </c>
      <c r="X30" s="76">
        <f t="shared" si="72"/>
        <v>0</v>
      </c>
      <c r="Y30" s="76">
        <f t="shared" si="73"/>
        <v>0</v>
      </c>
      <c r="Z30" s="76">
        <f t="shared" si="74"/>
        <v>0</v>
      </c>
      <c r="AA30" s="76">
        <f t="shared" si="56"/>
        <v>0</v>
      </c>
      <c r="AB30" s="76">
        <f t="shared" si="75"/>
        <v>0</v>
      </c>
      <c r="AC30" s="76">
        <f t="shared" si="76"/>
        <v>0</v>
      </c>
      <c r="AD30" s="76">
        <f t="shared" si="77"/>
        <v>0</v>
      </c>
      <c r="AE30" s="76">
        <f t="shared" si="78"/>
        <v>0</v>
      </c>
      <c r="AF30" s="76">
        <f t="shared" si="79"/>
        <v>0</v>
      </c>
      <c r="AG30" s="76"/>
      <c r="AH30" s="63" t="str">
        <f t="shared" si="3"/>
        <v xml:space="preserve">проверка пройдена</v>
      </c>
      <c r="AI30" s="63" t="str">
        <f t="shared" si="53"/>
        <v xml:space="preserve">проверка пройдена</v>
      </c>
    </row>
    <row r="31" ht="60">
      <c r="A31" s="59" t="s">
        <v>1361</v>
      </c>
      <c r="B31" s="71" t="s">
        <v>280</v>
      </c>
      <c r="C31" s="72" t="s">
        <v>409</v>
      </c>
      <c r="D31" s="72" t="str">
        <f>VLOOKUP(C31,'Коды программ'!$A$2:$B$578,2,FALSE)</f>
        <v xml:space="preserve">Сварщик (ручной и частично механизированной сварки (наплавки)</v>
      </c>
      <c r="E31" s="79" t="s">
        <v>65</v>
      </c>
      <c r="F31" s="80" t="s">
        <v>66</v>
      </c>
      <c r="G31" s="76">
        <f t="shared" si="54"/>
        <v>0</v>
      </c>
      <c r="H31" s="76">
        <f t="shared" si="55"/>
        <v>0</v>
      </c>
      <c r="I31" s="76">
        <f t="shared" si="57"/>
        <v>0</v>
      </c>
      <c r="J31" s="76">
        <f t="shared" si="58"/>
        <v>0</v>
      </c>
      <c r="K31" s="76">
        <f t="shared" si="59"/>
        <v>0</v>
      </c>
      <c r="L31" s="76">
        <f t="shared" si="60"/>
        <v>0</v>
      </c>
      <c r="M31" s="76">
        <f t="shared" si="61"/>
        <v>0</v>
      </c>
      <c r="N31" s="76">
        <f t="shared" si="62"/>
        <v>0</v>
      </c>
      <c r="O31" s="76">
        <f t="shared" si="63"/>
        <v>0</v>
      </c>
      <c r="P31" s="76">
        <f t="shared" si="64"/>
        <v>0</v>
      </c>
      <c r="Q31" s="76">
        <f t="shared" si="65"/>
        <v>0</v>
      </c>
      <c r="R31" s="76">
        <f t="shared" si="66"/>
        <v>0</v>
      </c>
      <c r="S31" s="76">
        <f t="shared" si="67"/>
        <v>0</v>
      </c>
      <c r="T31" s="76">
        <f t="shared" si="68"/>
        <v>0</v>
      </c>
      <c r="U31" s="76">
        <f t="shared" si="69"/>
        <v>0</v>
      </c>
      <c r="V31" s="76">
        <f t="shared" si="70"/>
        <v>0</v>
      </c>
      <c r="W31" s="76">
        <f t="shared" si="71"/>
        <v>0</v>
      </c>
      <c r="X31" s="76">
        <f t="shared" si="72"/>
        <v>0</v>
      </c>
      <c r="Y31" s="76">
        <f t="shared" si="73"/>
        <v>0</v>
      </c>
      <c r="Z31" s="76">
        <f t="shared" si="74"/>
        <v>0</v>
      </c>
      <c r="AA31" s="76">
        <f t="shared" si="56"/>
        <v>0</v>
      </c>
      <c r="AB31" s="76">
        <f t="shared" si="75"/>
        <v>0</v>
      </c>
      <c r="AC31" s="76">
        <f t="shared" si="76"/>
        <v>0</v>
      </c>
      <c r="AD31" s="76">
        <f t="shared" si="77"/>
        <v>0</v>
      </c>
      <c r="AE31" s="76">
        <f t="shared" si="78"/>
        <v>0</v>
      </c>
      <c r="AF31" s="76">
        <f t="shared" si="79"/>
        <v>0</v>
      </c>
      <c r="AG31" s="76"/>
      <c r="AH31" s="63" t="str">
        <f t="shared" si="3"/>
        <v xml:space="preserve">проверка пройдена</v>
      </c>
      <c r="AI31" s="63" t="str">
        <f t="shared" si="53"/>
        <v xml:space="preserve">проверка пройдена</v>
      </c>
    </row>
    <row r="32" ht="60">
      <c r="A32" s="59" t="s">
        <v>1361</v>
      </c>
      <c r="B32" s="71" t="s">
        <v>280</v>
      </c>
      <c r="C32" s="86" t="s">
        <v>409</v>
      </c>
      <c r="D32" s="72" t="str">
        <f>VLOOKUP(C32,'Коды программ'!$A$2:$B$578,2,FALSE)</f>
        <v xml:space="preserve">Сварщик (ручной и частично механизированной сварки (наплавки)</v>
      </c>
      <c r="E32" s="79" t="s">
        <v>70</v>
      </c>
      <c r="F32" s="80" t="s">
        <v>71</v>
      </c>
      <c r="G32" s="76">
        <f t="shared" si="54"/>
        <v>0</v>
      </c>
      <c r="H32" s="76">
        <f t="shared" si="55"/>
        <v>0</v>
      </c>
      <c r="I32" s="76">
        <f t="shared" si="57"/>
        <v>0</v>
      </c>
      <c r="J32" s="76">
        <f t="shared" si="58"/>
        <v>0</v>
      </c>
      <c r="K32" s="76">
        <f t="shared" si="59"/>
        <v>0</v>
      </c>
      <c r="L32" s="76">
        <f t="shared" si="60"/>
        <v>0</v>
      </c>
      <c r="M32" s="76">
        <f t="shared" si="61"/>
        <v>0</v>
      </c>
      <c r="N32" s="76">
        <f t="shared" si="62"/>
        <v>0</v>
      </c>
      <c r="O32" s="76">
        <f t="shared" si="63"/>
        <v>0</v>
      </c>
      <c r="P32" s="76">
        <f t="shared" si="64"/>
        <v>0</v>
      </c>
      <c r="Q32" s="76">
        <f t="shared" si="65"/>
        <v>0</v>
      </c>
      <c r="R32" s="76">
        <f t="shared" si="66"/>
        <v>0</v>
      </c>
      <c r="S32" s="76">
        <f t="shared" si="67"/>
        <v>0</v>
      </c>
      <c r="T32" s="76">
        <f t="shared" si="68"/>
        <v>0</v>
      </c>
      <c r="U32" s="76">
        <f t="shared" si="69"/>
        <v>0</v>
      </c>
      <c r="V32" s="76">
        <f t="shared" si="70"/>
        <v>0</v>
      </c>
      <c r="W32" s="76">
        <f t="shared" si="71"/>
        <v>0</v>
      </c>
      <c r="X32" s="76">
        <f t="shared" si="72"/>
        <v>0</v>
      </c>
      <c r="Y32" s="76">
        <f t="shared" si="73"/>
        <v>0</v>
      </c>
      <c r="Z32" s="76">
        <f t="shared" si="74"/>
        <v>0</v>
      </c>
      <c r="AA32" s="76">
        <f t="shared" si="56"/>
        <v>0</v>
      </c>
      <c r="AB32" s="76">
        <f t="shared" si="75"/>
        <v>0</v>
      </c>
      <c r="AC32" s="76">
        <f t="shared" si="76"/>
        <v>0</v>
      </c>
      <c r="AD32" s="76">
        <f t="shared" si="77"/>
        <v>0</v>
      </c>
      <c r="AE32" s="76">
        <f t="shared" si="78"/>
        <v>0</v>
      </c>
      <c r="AF32" s="76">
        <f t="shared" si="79"/>
        <v>0</v>
      </c>
      <c r="AG32" s="76"/>
      <c r="AH32" s="63" t="str">
        <f t="shared" si="3"/>
        <v xml:space="preserve">проверка пройдена</v>
      </c>
      <c r="AI32" s="63" t="str">
        <f t="shared" si="53"/>
        <v xml:space="preserve">проверка пройдена</v>
      </c>
    </row>
    <row r="33" ht="60">
      <c r="A33" s="59" t="s">
        <v>1361</v>
      </c>
      <c r="B33" s="71" t="s">
        <v>280</v>
      </c>
      <c r="C33" s="72" t="s">
        <v>409</v>
      </c>
      <c r="D33" s="72" t="str">
        <f>VLOOKUP(C33,'Коды программ'!$A$2:$B$578,2,FALSE)</f>
        <v xml:space="preserve">Сварщик (ручной и частично механизированной сварки (наплавки)</v>
      </c>
      <c r="E33" s="79" t="s">
        <v>75</v>
      </c>
      <c r="F33" s="80" t="s">
        <v>76</v>
      </c>
      <c r="G33" s="76">
        <f t="shared" si="54"/>
        <v>0</v>
      </c>
      <c r="H33" s="76">
        <f t="shared" si="55"/>
        <v>0</v>
      </c>
      <c r="I33" s="76">
        <f t="shared" si="57"/>
        <v>0</v>
      </c>
      <c r="J33" s="76">
        <f t="shared" si="58"/>
        <v>0</v>
      </c>
      <c r="K33" s="76">
        <f t="shared" si="59"/>
        <v>0</v>
      </c>
      <c r="L33" s="76">
        <f t="shared" si="60"/>
        <v>0</v>
      </c>
      <c r="M33" s="76">
        <f t="shared" si="61"/>
        <v>0</v>
      </c>
      <c r="N33" s="76">
        <f t="shared" si="62"/>
        <v>0</v>
      </c>
      <c r="O33" s="76">
        <f t="shared" si="63"/>
        <v>0</v>
      </c>
      <c r="P33" s="76">
        <f t="shared" si="64"/>
        <v>0</v>
      </c>
      <c r="Q33" s="76">
        <f t="shared" si="65"/>
        <v>0</v>
      </c>
      <c r="R33" s="76">
        <f t="shared" si="66"/>
        <v>0</v>
      </c>
      <c r="S33" s="76">
        <f t="shared" si="67"/>
        <v>0</v>
      </c>
      <c r="T33" s="76">
        <f t="shared" si="68"/>
        <v>0</v>
      </c>
      <c r="U33" s="76">
        <f t="shared" si="69"/>
        <v>0</v>
      </c>
      <c r="V33" s="76">
        <f t="shared" si="70"/>
        <v>0</v>
      </c>
      <c r="W33" s="76">
        <f t="shared" si="71"/>
        <v>0</v>
      </c>
      <c r="X33" s="76">
        <f t="shared" si="72"/>
        <v>0</v>
      </c>
      <c r="Y33" s="76">
        <f t="shared" si="73"/>
        <v>0</v>
      </c>
      <c r="Z33" s="76">
        <f t="shared" si="74"/>
        <v>0</v>
      </c>
      <c r="AA33" s="76">
        <f t="shared" si="56"/>
        <v>0</v>
      </c>
      <c r="AB33" s="76">
        <f t="shared" si="75"/>
        <v>0</v>
      </c>
      <c r="AC33" s="76">
        <f t="shared" si="76"/>
        <v>0</v>
      </c>
      <c r="AD33" s="76">
        <f t="shared" si="77"/>
        <v>0</v>
      </c>
      <c r="AE33" s="76">
        <f t="shared" si="78"/>
        <v>0</v>
      </c>
      <c r="AF33" s="76">
        <f t="shared" si="79"/>
        <v>0</v>
      </c>
      <c r="AG33" s="76"/>
      <c r="AH33" s="63" t="str">
        <f t="shared" si="3"/>
        <v xml:space="preserve">проверка пройдена</v>
      </c>
      <c r="AI33" s="63" t="str">
        <f t="shared" si="53"/>
        <v xml:space="preserve">проверка пройдена</v>
      </c>
    </row>
    <row r="34" ht="60">
      <c r="A34" s="59" t="s">
        <v>1361</v>
      </c>
      <c r="B34" s="71" t="s">
        <v>280</v>
      </c>
      <c r="C34" s="86" t="s">
        <v>409</v>
      </c>
      <c r="D34" s="72" t="str">
        <f>VLOOKUP(C34,'Коды программ'!$A$2:$B$578,2,FALSE)</f>
        <v xml:space="preserve">Сварщик (ручной и частично механизированной сварки (наплавки)</v>
      </c>
      <c r="E34" s="79" t="s">
        <v>80</v>
      </c>
      <c r="F34" s="80" t="s">
        <v>81</v>
      </c>
      <c r="G34" s="76">
        <f t="shared" si="54"/>
        <v>0</v>
      </c>
      <c r="H34" s="76">
        <f t="shared" si="55"/>
        <v>0</v>
      </c>
      <c r="I34" s="76">
        <f t="shared" si="57"/>
        <v>0</v>
      </c>
      <c r="J34" s="76">
        <f t="shared" si="58"/>
        <v>0</v>
      </c>
      <c r="K34" s="76">
        <f t="shared" si="59"/>
        <v>0</v>
      </c>
      <c r="L34" s="76">
        <f t="shared" si="60"/>
        <v>0</v>
      </c>
      <c r="M34" s="76">
        <f t="shared" si="61"/>
        <v>0</v>
      </c>
      <c r="N34" s="76">
        <f t="shared" si="62"/>
        <v>0</v>
      </c>
      <c r="O34" s="76">
        <f t="shared" si="63"/>
        <v>0</v>
      </c>
      <c r="P34" s="76">
        <f t="shared" si="64"/>
        <v>0</v>
      </c>
      <c r="Q34" s="76">
        <f t="shared" si="65"/>
        <v>0</v>
      </c>
      <c r="R34" s="76">
        <f t="shared" si="66"/>
        <v>0</v>
      </c>
      <c r="S34" s="76">
        <f t="shared" si="67"/>
        <v>0</v>
      </c>
      <c r="T34" s="76">
        <f t="shared" si="68"/>
        <v>0</v>
      </c>
      <c r="U34" s="76">
        <f t="shared" si="69"/>
        <v>0</v>
      </c>
      <c r="V34" s="76">
        <f t="shared" si="70"/>
        <v>0</v>
      </c>
      <c r="W34" s="76">
        <f t="shared" si="71"/>
        <v>0</v>
      </c>
      <c r="X34" s="76">
        <f t="shared" si="72"/>
        <v>0</v>
      </c>
      <c r="Y34" s="76">
        <f t="shared" si="73"/>
        <v>0</v>
      </c>
      <c r="Z34" s="76">
        <f t="shared" si="74"/>
        <v>0</v>
      </c>
      <c r="AA34" s="76">
        <f t="shared" si="56"/>
        <v>0</v>
      </c>
      <c r="AB34" s="76">
        <f t="shared" si="75"/>
        <v>0</v>
      </c>
      <c r="AC34" s="76">
        <f t="shared" si="76"/>
        <v>0</v>
      </c>
      <c r="AD34" s="76">
        <f t="shared" si="77"/>
        <v>0</v>
      </c>
      <c r="AE34" s="76">
        <f t="shared" si="78"/>
        <v>0</v>
      </c>
      <c r="AF34" s="76">
        <f t="shared" si="79"/>
        <v>0</v>
      </c>
      <c r="AG34" s="76"/>
      <c r="AH34" s="63" t="str">
        <f t="shared" si="3"/>
        <v xml:space="preserve">проверка пройдена</v>
      </c>
      <c r="AI34" s="63" t="str">
        <f t="shared" si="53"/>
        <v xml:space="preserve">проверка пройдена</v>
      </c>
    </row>
    <row r="35" ht="60">
      <c r="A35" s="59" t="s">
        <v>1361</v>
      </c>
      <c r="B35" s="71" t="s">
        <v>280</v>
      </c>
      <c r="C35" s="72" t="s">
        <v>409</v>
      </c>
      <c r="D35" s="72" t="str">
        <f>VLOOKUP(C35,'Коды программ'!$A$2:$B$578,2,FALSE)</f>
        <v xml:space="preserve">Сварщик (ручной и частично механизированной сварки (наплавки)</v>
      </c>
      <c r="E35" s="69" t="s">
        <v>85</v>
      </c>
      <c r="F35" s="81" t="s">
        <v>86</v>
      </c>
      <c r="G35" s="76">
        <f t="shared" si="54"/>
        <v>0</v>
      </c>
      <c r="H35" s="76">
        <f t="shared" si="55"/>
        <v>0</v>
      </c>
      <c r="I35" s="76">
        <f t="shared" si="57"/>
        <v>0</v>
      </c>
      <c r="J35" s="76">
        <f t="shared" si="58"/>
        <v>0</v>
      </c>
      <c r="K35" s="76">
        <f t="shared" si="59"/>
        <v>0</v>
      </c>
      <c r="L35" s="76">
        <f t="shared" si="60"/>
        <v>0</v>
      </c>
      <c r="M35" s="76">
        <f t="shared" si="61"/>
        <v>0</v>
      </c>
      <c r="N35" s="76">
        <f t="shared" si="62"/>
        <v>0</v>
      </c>
      <c r="O35" s="76">
        <f t="shared" si="63"/>
        <v>0</v>
      </c>
      <c r="P35" s="76">
        <f t="shared" si="64"/>
        <v>0</v>
      </c>
      <c r="Q35" s="76">
        <f t="shared" si="65"/>
        <v>0</v>
      </c>
      <c r="R35" s="76">
        <f t="shared" si="66"/>
        <v>0</v>
      </c>
      <c r="S35" s="76">
        <f t="shared" si="67"/>
        <v>0</v>
      </c>
      <c r="T35" s="76">
        <f t="shared" si="68"/>
        <v>0</v>
      </c>
      <c r="U35" s="76">
        <f t="shared" si="69"/>
        <v>0</v>
      </c>
      <c r="V35" s="76">
        <f t="shared" si="70"/>
        <v>0</v>
      </c>
      <c r="W35" s="76">
        <f t="shared" si="71"/>
        <v>0</v>
      </c>
      <c r="X35" s="76">
        <f t="shared" si="72"/>
        <v>0</v>
      </c>
      <c r="Y35" s="76">
        <f t="shared" si="73"/>
        <v>0</v>
      </c>
      <c r="Z35" s="76">
        <f t="shared" si="74"/>
        <v>0</v>
      </c>
      <c r="AA35" s="76">
        <f t="shared" si="56"/>
        <v>0</v>
      </c>
      <c r="AB35" s="76">
        <f t="shared" si="75"/>
        <v>0</v>
      </c>
      <c r="AC35" s="76">
        <f t="shared" si="76"/>
        <v>0</v>
      </c>
      <c r="AD35" s="76">
        <f t="shared" si="77"/>
        <v>0</v>
      </c>
      <c r="AE35" s="76">
        <f t="shared" si="78"/>
        <v>0</v>
      </c>
      <c r="AF35" s="76">
        <f t="shared" si="79"/>
        <v>0</v>
      </c>
      <c r="AG35" s="76"/>
      <c r="AH35" s="63" t="str">
        <f t="shared" si="3"/>
        <v xml:space="preserve">проверка пройдена</v>
      </c>
      <c r="AI35" s="63" t="str">
        <f t="shared" si="53"/>
        <v xml:space="preserve">проверка пройдена</v>
      </c>
    </row>
    <row r="36" ht="75">
      <c r="A36" s="59" t="s">
        <v>1361</v>
      </c>
      <c r="B36" s="71" t="s">
        <v>280</v>
      </c>
      <c r="C36" s="86" t="s">
        <v>409</v>
      </c>
      <c r="D36" s="72" t="str">
        <f>VLOOKUP(C36,'Коды программ'!$A$2:$B$578,2,FALSE)</f>
        <v xml:space="preserve">Сварщик (ручной и частично механизированной сварки (наплавки)</v>
      </c>
      <c r="E36" s="69" t="s">
        <v>90</v>
      </c>
      <c r="F36" s="81" t="s">
        <v>91</v>
      </c>
      <c r="G36" s="76">
        <f t="shared" si="54"/>
        <v>0</v>
      </c>
      <c r="H36" s="76">
        <f t="shared" si="55"/>
        <v>0</v>
      </c>
      <c r="I36" s="76">
        <f t="shared" si="57"/>
        <v>0</v>
      </c>
      <c r="J36" s="76">
        <f t="shared" si="58"/>
        <v>0</v>
      </c>
      <c r="K36" s="76">
        <f t="shared" si="59"/>
        <v>0</v>
      </c>
      <c r="L36" s="76">
        <f t="shared" si="60"/>
        <v>0</v>
      </c>
      <c r="M36" s="76">
        <f t="shared" si="61"/>
        <v>0</v>
      </c>
      <c r="N36" s="76">
        <f t="shared" si="62"/>
        <v>0</v>
      </c>
      <c r="O36" s="76">
        <f t="shared" si="63"/>
        <v>0</v>
      </c>
      <c r="P36" s="76">
        <f t="shared" si="64"/>
        <v>0</v>
      </c>
      <c r="Q36" s="76">
        <f t="shared" si="65"/>
        <v>0</v>
      </c>
      <c r="R36" s="76">
        <f t="shared" si="66"/>
        <v>0</v>
      </c>
      <c r="S36" s="76">
        <f t="shared" si="67"/>
        <v>0</v>
      </c>
      <c r="T36" s="76">
        <f t="shared" si="68"/>
        <v>0</v>
      </c>
      <c r="U36" s="76">
        <f t="shared" si="69"/>
        <v>0</v>
      </c>
      <c r="V36" s="76">
        <f t="shared" si="70"/>
        <v>0</v>
      </c>
      <c r="W36" s="76">
        <f t="shared" si="71"/>
        <v>0</v>
      </c>
      <c r="X36" s="76">
        <f t="shared" si="72"/>
        <v>0</v>
      </c>
      <c r="Y36" s="76">
        <f t="shared" si="73"/>
        <v>0</v>
      </c>
      <c r="Z36" s="76">
        <f t="shared" si="74"/>
        <v>0</v>
      </c>
      <c r="AA36" s="76">
        <f t="shared" si="56"/>
        <v>0</v>
      </c>
      <c r="AB36" s="76">
        <f t="shared" si="75"/>
        <v>0</v>
      </c>
      <c r="AC36" s="76">
        <f t="shared" si="76"/>
        <v>0</v>
      </c>
      <c r="AD36" s="76">
        <f t="shared" si="77"/>
        <v>0</v>
      </c>
      <c r="AE36" s="76">
        <f t="shared" si="78"/>
        <v>0</v>
      </c>
      <c r="AF36" s="76">
        <f t="shared" si="79"/>
        <v>0</v>
      </c>
      <c r="AG36" s="76"/>
      <c r="AH36" s="63" t="str">
        <f t="shared" si="3"/>
        <v xml:space="preserve">проверка пройдена</v>
      </c>
      <c r="AI36" s="63" t="str">
        <f t="shared" si="53"/>
        <v xml:space="preserve">проверка пройдена</v>
      </c>
    </row>
    <row r="37" ht="60">
      <c r="A37" s="59" t="s">
        <v>1361</v>
      </c>
      <c r="B37" s="71" t="s">
        <v>280</v>
      </c>
      <c r="C37" s="72" t="s">
        <v>409</v>
      </c>
      <c r="D37" s="72" t="str">
        <f>VLOOKUP(C37,'Коды программ'!$A$2:$B$578,2,FALSE)</f>
        <v xml:space="preserve">Сварщик (ручной и частично механизированной сварки (наплавки)</v>
      </c>
      <c r="E37" s="82" t="s">
        <v>1331</v>
      </c>
      <c r="F37" s="83" t="s">
        <v>1362</v>
      </c>
      <c r="G37" s="84" t="str">
        <f>IF(AND(G23&lt;=G22,G24&lt;=G23,G25&lt;=G22,G26&lt;=G22,G27=(G23+G25),G27=(G28+G29+G30+G31+G32+G33+G34),G35&lt;=G27,G36&lt;=G27,(G23+G25)&lt;=G22,G28&lt;=G27,G29&lt;=G27,G30&lt;=G27,G31&lt;=G27,G32&lt;=G27,G33&lt;=G27,G34&lt;=G27,G35&lt;=G26,G35&lt;=G27),"проверка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H37" s="84" t="str">
        <f t="shared" ref="H37:AF37" si="80">IF(AND(H23&lt;=H22,H24&lt;=H23,H25&lt;=H22,H26&lt;=H22,H27=(H23+H25),H27=(H28+H29+H30+H31+H32+H33+H34),H35&lt;=H27,H36&lt;=H27,(H23+H25)&lt;=H22,H28&lt;=H27,H29&lt;=H27,H30&lt;=H27,H31&lt;=H27,H32&lt;=H27,H33&lt;=H27,H34&lt;=H27,H35&lt;=H26,H35&lt;=H27),"проверка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I37" s="84" t="str">
        <f t="shared" si="80"/>
        <v xml:space="preserve">проверка пройдена</v>
      </c>
      <c r="J37" s="84" t="str">
        <f t="shared" si="80"/>
        <v xml:space="preserve">проверка пройдена</v>
      </c>
      <c r="K37" s="84" t="str">
        <f t="shared" si="80"/>
        <v xml:space="preserve">проверка пройдена</v>
      </c>
      <c r="L37" s="84" t="str">
        <f t="shared" si="80"/>
        <v xml:space="preserve">проверка пройдена</v>
      </c>
      <c r="M37" s="84" t="str">
        <f t="shared" si="80"/>
        <v xml:space="preserve">проверка пройдена</v>
      </c>
      <c r="N37" s="84" t="str">
        <f t="shared" si="80"/>
        <v xml:space="preserve">проверка пройдена</v>
      </c>
      <c r="O37" s="84" t="str">
        <f t="shared" si="80"/>
        <v xml:space="preserve">проверка пройдена</v>
      </c>
      <c r="P37" s="84" t="str">
        <f t="shared" si="80"/>
        <v xml:space="preserve">проверка пройдена</v>
      </c>
      <c r="Q37" s="84" t="str">
        <f t="shared" si="80"/>
        <v xml:space="preserve">проверка пройдена</v>
      </c>
      <c r="R37" s="84" t="str">
        <f t="shared" si="80"/>
        <v xml:space="preserve">проверка пройдена</v>
      </c>
      <c r="S37" s="84" t="str">
        <f t="shared" si="80"/>
        <v xml:space="preserve">проверка пройдена</v>
      </c>
      <c r="T37" s="84" t="str">
        <f t="shared" si="80"/>
        <v xml:space="preserve">проверка пройдена</v>
      </c>
      <c r="U37" s="84" t="str">
        <f t="shared" si="80"/>
        <v xml:space="preserve">проверка пройдена</v>
      </c>
      <c r="V37" s="84" t="str">
        <f t="shared" si="80"/>
        <v xml:space="preserve">проверка пройдена</v>
      </c>
      <c r="W37" s="84" t="str">
        <f t="shared" si="80"/>
        <v xml:space="preserve">проверка пройдена</v>
      </c>
      <c r="X37" s="84" t="str">
        <f t="shared" si="80"/>
        <v xml:space="preserve">проверка пройдена</v>
      </c>
      <c r="Y37" s="84" t="str">
        <f t="shared" si="80"/>
        <v xml:space="preserve">проверка пройдена</v>
      </c>
      <c r="Z37" s="84" t="str">
        <f t="shared" si="80"/>
        <v xml:space="preserve">проверка пройдена</v>
      </c>
      <c r="AA37" s="84" t="str">
        <f t="shared" si="80"/>
        <v xml:space="preserve">проверка пройдена</v>
      </c>
      <c r="AB37" s="84" t="str">
        <f t="shared" si="80"/>
        <v xml:space="preserve">проверка пройдена</v>
      </c>
      <c r="AC37" s="84" t="str">
        <f t="shared" si="80"/>
        <v xml:space="preserve">проверка пройдена</v>
      </c>
      <c r="AD37" s="84" t="str">
        <f t="shared" si="80"/>
        <v xml:space="preserve">проверка пройдена</v>
      </c>
      <c r="AE37" s="84" t="str">
        <f t="shared" si="80"/>
        <v xml:space="preserve">проверка пройдена</v>
      </c>
      <c r="AF37" s="84" t="str">
        <f t="shared" si="80"/>
        <v xml:space="preserve">проверка пройдена</v>
      </c>
      <c r="AG37" s="85"/>
      <c r="AH37" s="63"/>
      <c r="AI37" s="63" t="str">
        <f t="shared" si="53"/>
        <v xml:space="preserve">проверка пройдена</v>
      </c>
    </row>
    <row r="38" ht="45">
      <c r="A38" s="59" t="s">
        <v>1361</v>
      </c>
      <c r="B38" s="71" t="s">
        <v>280</v>
      </c>
      <c r="C38" s="87" t="s">
        <v>1135</v>
      </c>
      <c r="D38" s="72" t="str">
        <f>VLOOKUP(C38,'Коды программ'!$A$2:$B$578,2,FALSE)</f>
        <v xml:space="preserve">Повар, кондитер</v>
      </c>
      <c r="E38" s="73" t="s">
        <v>6</v>
      </c>
      <c r="F38" s="74" t="s">
        <v>7</v>
      </c>
      <c r="G38" s="75">
        <v>17</v>
      </c>
      <c r="H38" s="76">
        <v>3</v>
      </c>
      <c r="I38" s="76">
        <v>2</v>
      </c>
      <c r="J38" s="76">
        <v>0</v>
      </c>
      <c r="K38" s="76">
        <v>0</v>
      </c>
      <c r="L38" s="76">
        <v>0</v>
      </c>
      <c r="M38" s="76">
        <v>1</v>
      </c>
      <c r="N38" s="76">
        <v>0</v>
      </c>
      <c r="O38" s="76">
        <v>0</v>
      </c>
      <c r="P38" s="76">
        <v>4</v>
      </c>
      <c r="Q38" s="76">
        <v>5</v>
      </c>
      <c r="R38" s="76">
        <v>0</v>
      </c>
      <c r="S38" s="76">
        <v>0</v>
      </c>
      <c r="T38" s="76">
        <v>0</v>
      </c>
      <c r="U38" s="76">
        <v>0</v>
      </c>
      <c r="V38" s="76">
        <v>0</v>
      </c>
      <c r="W38" s="76">
        <v>0</v>
      </c>
      <c r="X38" s="76">
        <v>0</v>
      </c>
      <c r="Y38" s="76">
        <v>0</v>
      </c>
      <c r="Z38" s="76">
        <v>0</v>
      </c>
      <c r="AA38" s="76">
        <v>4</v>
      </c>
      <c r="AB38" s="76">
        <v>0</v>
      </c>
      <c r="AC38" s="76">
        <v>0</v>
      </c>
      <c r="AD38" s="76">
        <v>0</v>
      </c>
      <c r="AE38" s="76">
        <v>0</v>
      </c>
      <c r="AF38" s="76">
        <v>0</v>
      </c>
      <c r="AG38" s="76"/>
      <c r="AH38" s="63" t="str">
        <f t="shared" si="3"/>
        <v xml:space="preserve">проверка пройдена</v>
      </c>
      <c r="AI38" s="63" t="str">
        <f t="shared" si="53"/>
        <v xml:space="preserve">проверка пройдена</v>
      </c>
    </row>
    <row r="39" ht="45">
      <c r="A39" s="59" t="s">
        <v>1361</v>
      </c>
      <c r="B39" s="71" t="s">
        <v>280</v>
      </c>
      <c r="C39" s="87" t="s">
        <v>1135</v>
      </c>
      <c r="D39" s="72" t="str">
        <f>VLOOKUP(C39,'Коды программ'!$A$2:$B$578,2,FALSE)</f>
        <v xml:space="preserve">Повар, кондитер</v>
      </c>
      <c r="E39" s="73" t="s">
        <v>14</v>
      </c>
      <c r="F39" s="77" t="s">
        <v>15</v>
      </c>
      <c r="G39" s="75">
        <v>0</v>
      </c>
      <c r="H39" s="76">
        <v>0</v>
      </c>
      <c r="I39" s="76">
        <v>0</v>
      </c>
      <c r="J39" s="76">
        <v>0</v>
      </c>
      <c r="K39" s="76">
        <v>0</v>
      </c>
      <c r="L39" s="76">
        <v>0</v>
      </c>
      <c r="M39" s="76">
        <v>0</v>
      </c>
      <c r="N39" s="76">
        <v>0</v>
      </c>
      <c r="O39" s="76">
        <v>0</v>
      </c>
      <c r="P39" s="76">
        <v>0</v>
      </c>
      <c r="Q39" s="76">
        <v>0</v>
      </c>
      <c r="R39" s="76">
        <v>0</v>
      </c>
      <c r="S39" s="76">
        <v>0</v>
      </c>
      <c r="T39" s="76">
        <v>0</v>
      </c>
      <c r="U39" s="76">
        <v>0</v>
      </c>
      <c r="V39" s="76">
        <v>0</v>
      </c>
      <c r="W39" s="76">
        <v>0</v>
      </c>
      <c r="X39" s="76">
        <v>0</v>
      </c>
      <c r="Y39" s="76">
        <v>0</v>
      </c>
      <c r="Z39" s="76">
        <v>0</v>
      </c>
      <c r="AA39" s="76">
        <v>0</v>
      </c>
      <c r="AB39" s="76">
        <v>0</v>
      </c>
      <c r="AC39" s="76">
        <v>0</v>
      </c>
      <c r="AD39" s="76">
        <v>0</v>
      </c>
      <c r="AE39" s="76">
        <v>0</v>
      </c>
      <c r="AF39" s="76">
        <v>0</v>
      </c>
      <c r="AG39" s="76"/>
      <c r="AH39" s="63" t="str">
        <f t="shared" si="3"/>
        <v xml:space="preserve">проверка пройдена</v>
      </c>
      <c r="AI39" s="63" t="str">
        <f t="shared" si="53"/>
        <v xml:space="preserve">проверка пройдена</v>
      </c>
    </row>
    <row r="40" ht="45">
      <c r="A40" s="59" t="s">
        <v>1361</v>
      </c>
      <c r="B40" s="71" t="s">
        <v>280</v>
      </c>
      <c r="C40" s="87" t="s">
        <v>1135</v>
      </c>
      <c r="D40" s="72" t="str">
        <f>VLOOKUP(C40,'Коды программ'!$A$2:$B$578,2,FALSE)</f>
        <v xml:space="preserve">Повар, кондитер</v>
      </c>
      <c r="E40" s="73" t="s">
        <v>22</v>
      </c>
      <c r="F40" s="77" t="s">
        <v>23</v>
      </c>
      <c r="G40" s="75">
        <v>0</v>
      </c>
      <c r="H40" s="76">
        <v>0</v>
      </c>
      <c r="I40" s="76">
        <v>0</v>
      </c>
      <c r="J40" s="76">
        <v>0</v>
      </c>
      <c r="K40" s="76">
        <v>0</v>
      </c>
      <c r="L40" s="76">
        <v>0</v>
      </c>
      <c r="M40" s="76">
        <v>0</v>
      </c>
      <c r="N40" s="76">
        <v>0</v>
      </c>
      <c r="O40" s="76">
        <v>0</v>
      </c>
      <c r="P40" s="76">
        <v>0</v>
      </c>
      <c r="Q40" s="76">
        <v>0</v>
      </c>
      <c r="R40" s="76">
        <v>0</v>
      </c>
      <c r="S40" s="76">
        <v>0</v>
      </c>
      <c r="T40" s="76">
        <v>0</v>
      </c>
      <c r="U40" s="76">
        <v>0</v>
      </c>
      <c r="V40" s="76">
        <v>0</v>
      </c>
      <c r="W40" s="76">
        <v>0</v>
      </c>
      <c r="X40" s="76">
        <v>0</v>
      </c>
      <c r="Y40" s="76">
        <v>0</v>
      </c>
      <c r="Z40" s="76">
        <v>0</v>
      </c>
      <c r="AA40" s="76">
        <v>0</v>
      </c>
      <c r="AB40" s="76">
        <v>0</v>
      </c>
      <c r="AC40" s="76">
        <v>0</v>
      </c>
      <c r="AD40" s="76">
        <v>0</v>
      </c>
      <c r="AE40" s="76">
        <v>0</v>
      </c>
      <c r="AF40" s="76">
        <v>0</v>
      </c>
      <c r="AG40" s="76"/>
      <c r="AH40" s="63" t="str">
        <f t="shared" si="3"/>
        <v xml:space="preserve">проверка пройдена</v>
      </c>
      <c r="AI40" s="63" t="str">
        <f t="shared" si="53"/>
        <v xml:space="preserve">проверка пройдена</v>
      </c>
    </row>
    <row r="41" ht="45">
      <c r="A41" s="59" t="s">
        <v>1361</v>
      </c>
      <c r="B41" s="71" t="s">
        <v>280</v>
      </c>
      <c r="C41" s="87" t="s">
        <v>1135</v>
      </c>
      <c r="D41" s="72" t="str">
        <f>VLOOKUP(C41,'Коды программ'!$A$2:$B$578,2,FALSE)</f>
        <v xml:space="preserve">Повар, кондитер</v>
      </c>
      <c r="E41" s="73" t="s">
        <v>29</v>
      </c>
      <c r="F41" s="77" t="s">
        <v>30</v>
      </c>
      <c r="G41" s="75">
        <v>0</v>
      </c>
      <c r="H41" s="76">
        <v>0</v>
      </c>
      <c r="I41" s="76">
        <v>0</v>
      </c>
      <c r="J41" s="76">
        <v>0</v>
      </c>
      <c r="K41" s="76">
        <v>0</v>
      </c>
      <c r="L41" s="76">
        <v>0</v>
      </c>
      <c r="M41" s="76">
        <v>0</v>
      </c>
      <c r="N41" s="76">
        <v>0</v>
      </c>
      <c r="O41" s="76">
        <v>0</v>
      </c>
      <c r="P41" s="76">
        <v>0</v>
      </c>
      <c r="Q41" s="76">
        <v>0</v>
      </c>
      <c r="R41" s="76">
        <v>0</v>
      </c>
      <c r="S41" s="76">
        <v>0</v>
      </c>
      <c r="T41" s="76">
        <v>0</v>
      </c>
      <c r="U41" s="76">
        <v>0</v>
      </c>
      <c r="V41" s="76">
        <v>0</v>
      </c>
      <c r="W41" s="76">
        <v>0</v>
      </c>
      <c r="X41" s="76">
        <v>0</v>
      </c>
      <c r="Y41" s="76">
        <v>0</v>
      </c>
      <c r="Z41" s="76">
        <v>0</v>
      </c>
      <c r="AA41" s="76">
        <v>0</v>
      </c>
      <c r="AB41" s="76">
        <v>0</v>
      </c>
      <c r="AC41" s="76">
        <v>0</v>
      </c>
      <c r="AD41" s="76">
        <v>0</v>
      </c>
      <c r="AE41" s="76">
        <v>0</v>
      </c>
      <c r="AF41" s="76">
        <v>0</v>
      </c>
      <c r="AG41" s="76"/>
      <c r="AH41" s="63" t="str">
        <f t="shared" si="3"/>
        <v xml:space="preserve">проверка пройдена</v>
      </c>
      <c r="AI41" s="63" t="str">
        <f t="shared" si="53"/>
        <v xml:space="preserve">проверка пройдена</v>
      </c>
    </row>
    <row r="42" ht="45">
      <c r="A42" s="59" t="s">
        <v>1361</v>
      </c>
      <c r="B42" s="71" t="s">
        <v>280</v>
      </c>
      <c r="C42" s="87" t="s">
        <v>1135</v>
      </c>
      <c r="D42" s="72" t="str">
        <f>VLOOKUP(C42,'Коды программ'!$A$2:$B$578,2,FALSE)</f>
        <v xml:space="preserve">Повар, кондитер</v>
      </c>
      <c r="E42" s="73" t="s">
        <v>36</v>
      </c>
      <c r="F42" s="77" t="s">
        <v>37</v>
      </c>
      <c r="G42" s="75">
        <v>0</v>
      </c>
      <c r="H42" s="76">
        <v>0</v>
      </c>
      <c r="I42" s="76">
        <v>0</v>
      </c>
      <c r="J42" s="76">
        <v>0</v>
      </c>
      <c r="K42" s="76">
        <v>0</v>
      </c>
      <c r="L42" s="76">
        <v>0</v>
      </c>
      <c r="M42" s="76">
        <v>0</v>
      </c>
      <c r="N42" s="76">
        <v>0</v>
      </c>
      <c r="O42" s="76">
        <v>0</v>
      </c>
      <c r="P42" s="76">
        <v>0</v>
      </c>
      <c r="Q42" s="76">
        <v>0</v>
      </c>
      <c r="R42" s="76">
        <v>0</v>
      </c>
      <c r="S42" s="76">
        <v>0</v>
      </c>
      <c r="T42" s="76">
        <v>0</v>
      </c>
      <c r="U42" s="76">
        <v>0</v>
      </c>
      <c r="V42" s="76">
        <v>0</v>
      </c>
      <c r="W42" s="76">
        <v>0</v>
      </c>
      <c r="X42" s="76">
        <v>0</v>
      </c>
      <c r="Y42" s="76">
        <v>0</v>
      </c>
      <c r="Z42" s="76">
        <v>0</v>
      </c>
      <c r="AA42" s="76">
        <v>0</v>
      </c>
      <c r="AB42" s="76">
        <v>0</v>
      </c>
      <c r="AC42" s="76">
        <v>0</v>
      </c>
      <c r="AD42" s="76">
        <v>0</v>
      </c>
      <c r="AE42" s="76">
        <v>0</v>
      </c>
      <c r="AF42" s="76">
        <v>0</v>
      </c>
      <c r="AG42" s="76"/>
      <c r="AH42" s="63" t="str">
        <f t="shared" si="3"/>
        <v xml:space="preserve">проверка пройдена</v>
      </c>
      <c r="AI42" s="63" t="str">
        <f t="shared" si="53"/>
        <v xml:space="preserve">проверка пройдена</v>
      </c>
    </row>
    <row r="43" ht="60">
      <c r="A43" s="59" t="s">
        <v>1361</v>
      </c>
      <c r="B43" s="71" t="s">
        <v>280</v>
      </c>
      <c r="C43" s="87" t="s">
        <v>1135</v>
      </c>
      <c r="D43" s="72" t="str">
        <f>VLOOKUP(C43,'Коды программ'!$A$2:$B$578,2,FALSE)</f>
        <v xml:space="preserve">Повар, кондитер</v>
      </c>
      <c r="E43" s="69" t="s">
        <v>42</v>
      </c>
      <c r="F43" s="78" t="s">
        <v>43</v>
      </c>
      <c r="G43" s="76">
        <f t="shared" ref="G43:G52" si="81">G39+G41</f>
        <v>0</v>
      </c>
      <c r="H43" s="76">
        <f t="shared" ref="H43:AF52" si="82">H39+H41</f>
        <v>0</v>
      </c>
      <c r="I43" s="76">
        <f t="shared" si="82"/>
        <v>0</v>
      </c>
      <c r="J43" s="76">
        <f t="shared" si="82"/>
        <v>0</v>
      </c>
      <c r="K43" s="76">
        <f t="shared" si="82"/>
        <v>0</v>
      </c>
      <c r="L43" s="76">
        <f t="shared" si="82"/>
        <v>0</v>
      </c>
      <c r="M43" s="76">
        <f t="shared" si="82"/>
        <v>0</v>
      </c>
      <c r="N43" s="76">
        <f t="shared" si="82"/>
        <v>0</v>
      </c>
      <c r="O43" s="76">
        <f t="shared" si="82"/>
        <v>0</v>
      </c>
      <c r="P43" s="76">
        <f t="shared" si="82"/>
        <v>0</v>
      </c>
      <c r="Q43" s="76">
        <f t="shared" si="82"/>
        <v>0</v>
      </c>
      <c r="R43" s="76">
        <f t="shared" si="82"/>
        <v>0</v>
      </c>
      <c r="S43" s="76">
        <f t="shared" si="82"/>
        <v>0</v>
      </c>
      <c r="T43" s="76">
        <f t="shared" si="82"/>
        <v>0</v>
      </c>
      <c r="U43" s="76">
        <f t="shared" si="82"/>
        <v>0</v>
      </c>
      <c r="V43" s="76">
        <f t="shared" si="82"/>
        <v>0</v>
      </c>
      <c r="W43" s="76">
        <f t="shared" si="82"/>
        <v>0</v>
      </c>
      <c r="X43" s="76">
        <f t="shared" si="82"/>
        <v>0</v>
      </c>
      <c r="Y43" s="76">
        <f t="shared" si="82"/>
        <v>0</v>
      </c>
      <c r="Z43" s="76">
        <f t="shared" si="82"/>
        <v>0</v>
      </c>
      <c r="AA43" s="76">
        <f t="shared" si="82"/>
        <v>0</v>
      </c>
      <c r="AB43" s="76">
        <f t="shared" si="82"/>
        <v>0</v>
      </c>
      <c r="AC43" s="76">
        <f t="shared" si="82"/>
        <v>0</v>
      </c>
      <c r="AD43" s="76">
        <f t="shared" si="82"/>
        <v>0</v>
      </c>
      <c r="AE43" s="76">
        <f t="shared" si="82"/>
        <v>0</v>
      </c>
      <c r="AF43" s="76">
        <f t="shared" si="82"/>
        <v>0</v>
      </c>
      <c r="AG43" s="76"/>
      <c r="AH43" s="63" t="str">
        <f t="shared" si="3"/>
        <v xml:space="preserve">проверка пройдена</v>
      </c>
      <c r="AI43" s="63" t="str">
        <f t="shared" si="53"/>
        <v xml:space="preserve">проверка пройдена</v>
      </c>
    </row>
    <row r="44" ht="75">
      <c r="A44" s="59" t="s">
        <v>1361</v>
      </c>
      <c r="B44" s="71" t="s">
        <v>280</v>
      </c>
      <c r="C44" s="87" t="s">
        <v>1135</v>
      </c>
      <c r="D44" s="72" t="str">
        <f>VLOOKUP(C44,'Коды программ'!$A$2:$B$578,2,FALSE)</f>
        <v xml:space="preserve">Повар, кондитер</v>
      </c>
      <c r="E44" s="69" t="s">
        <v>48</v>
      </c>
      <c r="F44" s="78" t="s">
        <v>49</v>
      </c>
      <c r="G44" s="76">
        <f t="shared" si="81"/>
        <v>0</v>
      </c>
      <c r="H44" s="76">
        <f t="shared" si="82"/>
        <v>0</v>
      </c>
      <c r="I44" s="76">
        <f t="shared" ref="I44:I52" si="83">I40+I42</f>
        <v>0</v>
      </c>
      <c r="J44" s="76">
        <f t="shared" ref="J44:J52" si="84">J40+J42</f>
        <v>0</v>
      </c>
      <c r="K44" s="76">
        <f t="shared" ref="K44:K52" si="85">K40+K42</f>
        <v>0</v>
      </c>
      <c r="L44" s="76">
        <f t="shared" ref="L44:L52" si="86">L40+L42</f>
        <v>0</v>
      </c>
      <c r="M44" s="76">
        <f t="shared" ref="M44:M52" si="87">M40+M42</f>
        <v>0</v>
      </c>
      <c r="N44" s="76">
        <f t="shared" ref="N44:N52" si="88">N40+N42</f>
        <v>0</v>
      </c>
      <c r="O44" s="76">
        <f t="shared" ref="O44:O52" si="89">O40+O42</f>
        <v>0</v>
      </c>
      <c r="P44" s="76">
        <f t="shared" ref="P44:P52" si="90">P40+P42</f>
        <v>0</v>
      </c>
      <c r="Q44" s="76">
        <f t="shared" ref="Q44:Q52" si="91">Q40+Q42</f>
        <v>0</v>
      </c>
      <c r="R44" s="76">
        <f t="shared" ref="R44:R52" si="92">R40+R42</f>
        <v>0</v>
      </c>
      <c r="S44" s="76">
        <f t="shared" ref="S44:S52" si="93">S40+S42</f>
        <v>0</v>
      </c>
      <c r="T44" s="76">
        <f t="shared" ref="T44:T52" si="94">T40+T42</f>
        <v>0</v>
      </c>
      <c r="U44" s="76">
        <f t="shared" ref="U44:U52" si="95">U40+U42</f>
        <v>0</v>
      </c>
      <c r="V44" s="76">
        <f t="shared" ref="V44:V52" si="96">V40+V42</f>
        <v>0</v>
      </c>
      <c r="W44" s="76">
        <f t="shared" ref="W44:W52" si="97">W40+W42</f>
        <v>0</v>
      </c>
      <c r="X44" s="76">
        <f t="shared" ref="X44:X52" si="98">X40+X42</f>
        <v>0</v>
      </c>
      <c r="Y44" s="76">
        <f t="shared" ref="Y44:Y52" si="99">Y40+Y42</f>
        <v>0</v>
      </c>
      <c r="Z44" s="76">
        <f t="shared" ref="Z44:Z52" si="100">Z40+Z42</f>
        <v>0</v>
      </c>
      <c r="AA44" s="76">
        <f t="shared" ref="AA44:AA52" si="101">AA40+AA42</f>
        <v>0</v>
      </c>
      <c r="AB44" s="76">
        <f t="shared" ref="AB44:AB52" si="102">AB40+AB42</f>
        <v>0</v>
      </c>
      <c r="AC44" s="76">
        <f t="shared" ref="AC44:AC52" si="103">AC40+AC42</f>
        <v>0</v>
      </c>
      <c r="AD44" s="76">
        <f t="shared" ref="AD44:AD52" si="104">AD40+AD42</f>
        <v>0</v>
      </c>
      <c r="AE44" s="76">
        <f t="shared" ref="AE44:AE52" si="105">AE40+AE42</f>
        <v>0</v>
      </c>
      <c r="AF44" s="76">
        <f t="shared" ref="AF44:AF52" si="106">AF40+AF42</f>
        <v>0</v>
      </c>
      <c r="AG44" s="76"/>
      <c r="AH44" s="63" t="str">
        <f t="shared" si="3"/>
        <v xml:space="preserve">проверка пройдена</v>
      </c>
      <c r="AI44" s="63" t="str">
        <f t="shared" si="53"/>
        <v xml:space="preserve">проверка пройдена</v>
      </c>
    </row>
    <row r="45" ht="45">
      <c r="A45" s="59" t="s">
        <v>1361</v>
      </c>
      <c r="B45" s="71" t="s">
        <v>280</v>
      </c>
      <c r="C45" s="87" t="s">
        <v>1135</v>
      </c>
      <c r="D45" s="72" t="str">
        <f>VLOOKUP(C45,'Коды программ'!$A$2:$B$578,2,FALSE)</f>
        <v xml:space="preserve">Повар, кондитер</v>
      </c>
      <c r="E45" s="69" t="s">
        <v>54</v>
      </c>
      <c r="F45" s="78" t="s">
        <v>55</v>
      </c>
      <c r="G45" s="76">
        <f t="shared" si="81"/>
        <v>0</v>
      </c>
      <c r="H45" s="76">
        <f t="shared" si="82"/>
        <v>0</v>
      </c>
      <c r="I45" s="76">
        <f t="shared" si="83"/>
        <v>0</v>
      </c>
      <c r="J45" s="76">
        <f t="shared" si="84"/>
        <v>0</v>
      </c>
      <c r="K45" s="76">
        <f t="shared" si="85"/>
        <v>0</v>
      </c>
      <c r="L45" s="76">
        <f t="shared" si="86"/>
        <v>0</v>
      </c>
      <c r="M45" s="76">
        <f t="shared" si="87"/>
        <v>0</v>
      </c>
      <c r="N45" s="76">
        <f t="shared" si="88"/>
        <v>0</v>
      </c>
      <c r="O45" s="76">
        <f t="shared" si="89"/>
        <v>0</v>
      </c>
      <c r="P45" s="76">
        <f t="shared" si="90"/>
        <v>0</v>
      </c>
      <c r="Q45" s="76">
        <f t="shared" si="91"/>
        <v>0</v>
      </c>
      <c r="R45" s="76">
        <f t="shared" si="92"/>
        <v>0</v>
      </c>
      <c r="S45" s="76">
        <f t="shared" si="93"/>
        <v>0</v>
      </c>
      <c r="T45" s="76">
        <f t="shared" si="94"/>
        <v>0</v>
      </c>
      <c r="U45" s="76">
        <f t="shared" si="95"/>
        <v>0</v>
      </c>
      <c r="V45" s="76">
        <f t="shared" si="96"/>
        <v>0</v>
      </c>
      <c r="W45" s="76">
        <f t="shared" si="97"/>
        <v>0</v>
      </c>
      <c r="X45" s="76">
        <f t="shared" si="98"/>
        <v>0</v>
      </c>
      <c r="Y45" s="76">
        <f t="shared" si="99"/>
        <v>0</v>
      </c>
      <c r="Z45" s="76">
        <f t="shared" si="100"/>
        <v>0</v>
      </c>
      <c r="AA45" s="76">
        <f t="shared" si="101"/>
        <v>0</v>
      </c>
      <c r="AB45" s="76">
        <f t="shared" si="102"/>
        <v>0</v>
      </c>
      <c r="AC45" s="76">
        <f t="shared" si="103"/>
        <v>0</v>
      </c>
      <c r="AD45" s="76">
        <f t="shared" si="104"/>
        <v>0</v>
      </c>
      <c r="AE45" s="76">
        <f t="shared" si="105"/>
        <v>0</v>
      </c>
      <c r="AF45" s="76">
        <f t="shared" si="106"/>
        <v>0</v>
      </c>
      <c r="AG45" s="76"/>
      <c r="AH45" s="63" t="str">
        <f t="shared" si="3"/>
        <v xml:space="preserve">проверка пройдена</v>
      </c>
      <c r="AI45" s="63" t="str">
        <f t="shared" si="53"/>
        <v xml:space="preserve">проверка пройдена</v>
      </c>
    </row>
    <row r="46" ht="45">
      <c r="A46" s="59" t="s">
        <v>1361</v>
      </c>
      <c r="B46" s="71" t="s">
        <v>280</v>
      </c>
      <c r="C46" s="87" t="s">
        <v>1135</v>
      </c>
      <c r="D46" s="72" t="str">
        <f>VLOOKUP(C46,'Коды программ'!$A$2:$B$578,2,FALSE)</f>
        <v xml:space="preserve">Повар, кондитер</v>
      </c>
      <c r="E46" s="69" t="s">
        <v>60</v>
      </c>
      <c r="F46" s="78" t="s">
        <v>61</v>
      </c>
      <c r="G46" s="76">
        <f t="shared" si="81"/>
        <v>0</v>
      </c>
      <c r="H46" s="76">
        <f t="shared" si="82"/>
        <v>0</v>
      </c>
      <c r="I46" s="76">
        <f t="shared" si="83"/>
        <v>0</v>
      </c>
      <c r="J46" s="76">
        <f t="shared" si="84"/>
        <v>0</v>
      </c>
      <c r="K46" s="76">
        <f t="shared" si="85"/>
        <v>0</v>
      </c>
      <c r="L46" s="76">
        <f t="shared" si="86"/>
        <v>0</v>
      </c>
      <c r="M46" s="76">
        <f t="shared" si="87"/>
        <v>0</v>
      </c>
      <c r="N46" s="76">
        <f t="shared" si="88"/>
        <v>0</v>
      </c>
      <c r="O46" s="76">
        <f t="shared" si="89"/>
        <v>0</v>
      </c>
      <c r="P46" s="76">
        <f t="shared" si="90"/>
        <v>0</v>
      </c>
      <c r="Q46" s="76">
        <f t="shared" si="91"/>
        <v>0</v>
      </c>
      <c r="R46" s="76">
        <f t="shared" si="92"/>
        <v>0</v>
      </c>
      <c r="S46" s="76">
        <f t="shared" si="93"/>
        <v>0</v>
      </c>
      <c r="T46" s="76">
        <f t="shared" si="94"/>
        <v>0</v>
      </c>
      <c r="U46" s="76">
        <f t="shared" si="95"/>
        <v>0</v>
      </c>
      <c r="V46" s="76">
        <f t="shared" si="96"/>
        <v>0</v>
      </c>
      <c r="W46" s="76">
        <f t="shared" si="97"/>
        <v>0</v>
      </c>
      <c r="X46" s="76">
        <f t="shared" si="98"/>
        <v>0</v>
      </c>
      <c r="Y46" s="76">
        <f t="shared" si="99"/>
        <v>0</v>
      </c>
      <c r="Z46" s="76">
        <f t="shared" si="100"/>
        <v>0</v>
      </c>
      <c r="AA46" s="76">
        <f t="shared" si="101"/>
        <v>0</v>
      </c>
      <c r="AB46" s="76">
        <f t="shared" si="102"/>
        <v>0</v>
      </c>
      <c r="AC46" s="76">
        <f t="shared" si="103"/>
        <v>0</v>
      </c>
      <c r="AD46" s="76">
        <f t="shared" si="104"/>
        <v>0</v>
      </c>
      <c r="AE46" s="76">
        <f t="shared" si="105"/>
        <v>0</v>
      </c>
      <c r="AF46" s="76">
        <f t="shared" si="106"/>
        <v>0</v>
      </c>
      <c r="AG46" s="76"/>
      <c r="AH46" s="63" t="str">
        <f t="shared" si="3"/>
        <v xml:space="preserve">проверка пройдена</v>
      </c>
      <c r="AI46" s="63" t="str">
        <f t="shared" si="53"/>
        <v xml:space="preserve">проверка пройдена</v>
      </c>
    </row>
    <row r="47" ht="45">
      <c r="A47" s="59" t="s">
        <v>1361</v>
      </c>
      <c r="B47" s="71" t="s">
        <v>280</v>
      </c>
      <c r="C47" s="87" t="s">
        <v>1135</v>
      </c>
      <c r="D47" s="72" t="str">
        <f>VLOOKUP(C47,'Коды программ'!$A$2:$B$578,2,FALSE)</f>
        <v xml:space="preserve">Повар, кондитер</v>
      </c>
      <c r="E47" s="79" t="s">
        <v>65</v>
      </c>
      <c r="F47" s="80" t="s">
        <v>66</v>
      </c>
      <c r="G47" s="76">
        <f t="shared" si="81"/>
        <v>0</v>
      </c>
      <c r="H47" s="76">
        <f t="shared" si="82"/>
        <v>0</v>
      </c>
      <c r="I47" s="76">
        <f t="shared" si="83"/>
        <v>0</v>
      </c>
      <c r="J47" s="76">
        <f t="shared" si="84"/>
        <v>0</v>
      </c>
      <c r="K47" s="76">
        <f t="shared" si="85"/>
        <v>0</v>
      </c>
      <c r="L47" s="76">
        <f t="shared" si="86"/>
        <v>0</v>
      </c>
      <c r="M47" s="76">
        <f t="shared" si="87"/>
        <v>0</v>
      </c>
      <c r="N47" s="76">
        <f t="shared" si="88"/>
        <v>0</v>
      </c>
      <c r="O47" s="76">
        <f t="shared" si="89"/>
        <v>0</v>
      </c>
      <c r="P47" s="76">
        <f t="shared" si="90"/>
        <v>0</v>
      </c>
      <c r="Q47" s="76">
        <f t="shared" si="91"/>
        <v>0</v>
      </c>
      <c r="R47" s="76">
        <f t="shared" si="92"/>
        <v>0</v>
      </c>
      <c r="S47" s="76">
        <f t="shared" si="93"/>
        <v>0</v>
      </c>
      <c r="T47" s="76">
        <f t="shared" si="94"/>
        <v>0</v>
      </c>
      <c r="U47" s="76">
        <f t="shared" si="95"/>
        <v>0</v>
      </c>
      <c r="V47" s="76">
        <f t="shared" si="96"/>
        <v>0</v>
      </c>
      <c r="W47" s="76">
        <f t="shared" si="97"/>
        <v>0</v>
      </c>
      <c r="X47" s="76">
        <f t="shared" si="98"/>
        <v>0</v>
      </c>
      <c r="Y47" s="76">
        <f t="shared" si="99"/>
        <v>0</v>
      </c>
      <c r="Z47" s="76">
        <f t="shared" si="100"/>
        <v>0</v>
      </c>
      <c r="AA47" s="76">
        <f t="shared" si="101"/>
        <v>0</v>
      </c>
      <c r="AB47" s="76">
        <f t="shared" si="102"/>
        <v>0</v>
      </c>
      <c r="AC47" s="76">
        <f t="shared" si="103"/>
        <v>0</v>
      </c>
      <c r="AD47" s="76">
        <f t="shared" si="104"/>
        <v>0</v>
      </c>
      <c r="AE47" s="76">
        <f t="shared" si="105"/>
        <v>0</v>
      </c>
      <c r="AF47" s="76">
        <f t="shared" si="106"/>
        <v>0</v>
      </c>
      <c r="AG47" s="76"/>
      <c r="AH47" s="63" t="str">
        <f t="shared" si="3"/>
        <v xml:space="preserve">проверка пройдена</v>
      </c>
      <c r="AI47" s="63" t="str">
        <f t="shared" si="53"/>
        <v xml:space="preserve">проверка пройдена</v>
      </c>
    </row>
    <row r="48" ht="45">
      <c r="A48" s="59" t="s">
        <v>1361</v>
      </c>
      <c r="B48" s="71" t="s">
        <v>280</v>
      </c>
      <c r="C48" s="87" t="s">
        <v>1135</v>
      </c>
      <c r="D48" s="72" t="str">
        <f>VLOOKUP(C48,'Коды программ'!$A$2:$B$578,2,FALSE)</f>
        <v xml:space="preserve">Повар, кондитер</v>
      </c>
      <c r="E48" s="79" t="s">
        <v>70</v>
      </c>
      <c r="F48" s="80" t="s">
        <v>71</v>
      </c>
      <c r="G48" s="76">
        <f t="shared" si="81"/>
        <v>0</v>
      </c>
      <c r="H48" s="76">
        <f t="shared" si="82"/>
        <v>0</v>
      </c>
      <c r="I48" s="76">
        <f t="shared" si="83"/>
        <v>0</v>
      </c>
      <c r="J48" s="76">
        <f t="shared" si="84"/>
        <v>0</v>
      </c>
      <c r="K48" s="76">
        <f t="shared" si="85"/>
        <v>0</v>
      </c>
      <c r="L48" s="76">
        <f t="shared" si="86"/>
        <v>0</v>
      </c>
      <c r="M48" s="76">
        <f t="shared" si="87"/>
        <v>0</v>
      </c>
      <c r="N48" s="76">
        <f t="shared" si="88"/>
        <v>0</v>
      </c>
      <c r="O48" s="76">
        <f t="shared" si="89"/>
        <v>0</v>
      </c>
      <c r="P48" s="76">
        <f t="shared" si="90"/>
        <v>0</v>
      </c>
      <c r="Q48" s="76">
        <f t="shared" si="91"/>
        <v>0</v>
      </c>
      <c r="R48" s="76">
        <f t="shared" si="92"/>
        <v>0</v>
      </c>
      <c r="S48" s="76">
        <f t="shared" si="93"/>
        <v>0</v>
      </c>
      <c r="T48" s="76">
        <f t="shared" si="94"/>
        <v>0</v>
      </c>
      <c r="U48" s="76">
        <f t="shared" si="95"/>
        <v>0</v>
      </c>
      <c r="V48" s="76">
        <f t="shared" si="96"/>
        <v>0</v>
      </c>
      <c r="W48" s="76">
        <f t="shared" si="97"/>
        <v>0</v>
      </c>
      <c r="X48" s="76">
        <f t="shared" si="98"/>
        <v>0</v>
      </c>
      <c r="Y48" s="76">
        <f t="shared" si="99"/>
        <v>0</v>
      </c>
      <c r="Z48" s="76">
        <f t="shared" si="100"/>
        <v>0</v>
      </c>
      <c r="AA48" s="76">
        <f t="shared" si="101"/>
        <v>0</v>
      </c>
      <c r="AB48" s="76">
        <f t="shared" si="102"/>
        <v>0</v>
      </c>
      <c r="AC48" s="76">
        <f t="shared" si="103"/>
        <v>0</v>
      </c>
      <c r="AD48" s="76">
        <f t="shared" si="104"/>
        <v>0</v>
      </c>
      <c r="AE48" s="76">
        <f t="shared" si="105"/>
        <v>0</v>
      </c>
      <c r="AF48" s="76">
        <f t="shared" si="106"/>
        <v>0</v>
      </c>
      <c r="AG48" s="76"/>
      <c r="AH48" s="63" t="str">
        <f t="shared" si="3"/>
        <v xml:space="preserve">проверка пройдена</v>
      </c>
      <c r="AI48" s="63" t="str">
        <f t="shared" si="53"/>
        <v xml:space="preserve">проверка пройдена</v>
      </c>
    </row>
    <row r="49" ht="45">
      <c r="A49" s="59" t="s">
        <v>1361</v>
      </c>
      <c r="B49" s="71" t="s">
        <v>280</v>
      </c>
      <c r="C49" s="87" t="s">
        <v>1135</v>
      </c>
      <c r="D49" s="72" t="str">
        <f>VLOOKUP(C49,'Коды программ'!$A$2:$B$578,2,FALSE)</f>
        <v xml:space="preserve">Повар, кондитер</v>
      </c>
      <c r="E49" s="79" t="s">
        <v>75</v>
      </c>
      <c r="F49" s="80" t="s">
        <v>76</v>
      </c>
      <c r="G49" s="76">
        <f t="shared" si="81"/>
        <v>0</v>
      </c>
      <c r="H49" s="76">
        <f t="shared" si="82"/>
        <v>0</v>
      </c>
      <c r="I49" s="76">
        <f t="shared" si="83"/>
        <v>0</v>
      </c>
      <c r="J49" s="76">
        <f t="shared" si="84"/>
        <v>0</v>
      </c>
      <c r="K49" s="76">
        <f t="shared" si="85"/>
        <v>0</v>
      </c>
      <c r="L49" s="76">
        <f t="shared" si="86"/>
        <v>0</v>
      </c>
      <c r="M49" s="76">
        <f t="shared" si="87"/>
        <v>0</v>
      </c>
      <c r="N49" s="76">
        <f t="shared" si="88"/>
        <v>0</v>
      </c>
      <c r="O49" s="76">
        <f t="shared" si="89"/>
        <v>0</v>
      </c>
      <c r="P49" s="76">
        <f t="shared" si="90"/>
        <v>0</v>
      </c>
      <c r="Q49" s="76">
        <f t="shared" si="91"/>
        <v>0</v>
      </c>
      <c r="R49" s="76">
        <f t="shared" si="92"/>
        <v>0</v>
      </c>
      <c r="S49" s="76">
        <f t="shared" si="93"/>
        <v>0</v>
      </c>
      <c r="T49" s="76">
        <f t="shared" si="94"/>
        <v>0</v>
      </c>
      <c r="U49" s="76">
        <f t="shared" si="95"/>
        <v>0</v>
      </c>
      <c r="V49" s="76">
        <f t="shared" si="96"/>
        <v>0</v>
      </c>
      <c r="W49" s="76">
        <f t="shared" si="97"/>
        <v>0</v>
      </c>
      <c r="X49" s="76">
        <f t="shared" si="98"/>
        <v>0</v>
      </c>
      <c r="Y49" s="76">
        <f t="shared" si="99"/>
        <v>0</v>
      </c>
      <c r="Z49" s="76">
        <f t="shared" si="100"/>
        <v>0</v>
      </c>
      <c r="AA49" s="76">
        <f t="shared" si="101"/>
        <v>0</v>
      </c>
      <c r="AB49" s="76">
        <f t="shared" si="102"/>
        <v>0</v>
      </c>
      <c r="AC49" s="76">
        <f t="shared" si="103"/>
        <v>0</v>
      </c>
      <c r="AD49" s="76">
        <f t="shared" si="104"/>
        <v>0</v>
      </c>
      <c r="AE49" s="76">
        <f t="shared" si="105"/>
        <v>0</v>
      </c>
      <c r="AF49" s="76">
        <f t="shared" si="106"/>
        <v>0</v>
      </c>
      <c r="AG49" s="76"/>
      <c r="AH49" s="63" t="str">
        <f t="shared" si="3"/>
        <v xml:space="preserve">проверка пройдена</v>
      </c>
      <c r="AI49" s="63" t="str">
        <f t="shared" si="53"/>
        <v xml:space="preserve">проверка пройдена</v>
      </c>
    </row>
    <row r="50" ht="45">
      <c r="A50" s="59" t="s">
        <v>1361</v>
      </c>
      <c r="B50" s="71" t="s">
        <v>280</v>
      </c>
      <c r="C50" s="87" t="s">
        <v>1135</v>
      </c>
      <c r="D50" s="72" t="str">
        <f>VLOOKUP(C50,'Коды программ'!$A$2:$B$578,2,FALSE)</f>
        <v xml:space="preserve">Повар, кондитер</v>
      </c>
      <c r="E50" s="79" t="s">
        <v>80</v>
      </c>
      <c r="F50" s="80" t="s">
        <v>81</v>
      </c>
      <c r="G50" s="76">
        <f t="shared" si="81"/>
        <v>0</v>
      </c>
      <c r="H50" s="76">
        <f t="shared" si="82"/>
        <v>0</v>
      </c>
      <c r="I50" s="76">
        <f t="shared" si="83"/>
        <v>0</v>
      </c>
      <c r="J50" s="76">
        <f t="shared" si="84"/>
        <v>0</v>
      </c>
      <c r="K50" s="76">
        <f t="shared" si="85"/>
        <v>0</v>
      </c>
      <c r="L50" s="76">
        <f t="shared" si="86"/>
        <v>0</v>
      </c>
      <c r="M50" s="76">
        <f t="shared" si="87"/>
        <v>0</v>
      </c>
      <c r="N50" s="76">
        <f t="shared" si="88"/>
        <v>0</v>
      </c>
      <c r="O50" s="76">
        <f t="shared" si="89"/>
        <v>0</v>
      </c>
      <c r="P50" s="76">
        <f t="shared" si="90"/>
        <v>0</v>
      </c>
      <c r="Q50" s="76">
        <f t="shared" si="91"/>
        <v>0</v>
      </c>
      <c r="R50" s="76">
        <f t="shared" si="92"/>
        <v>0</v>
      </c>
      <c r="S50" s="76">
        <f t="shared" si="93"/>
        <v>0</v>
      </c>
      <c r="T50" s="76">
        <f t="shared" si="94"/>
        <v>0</v>
      </c>
      <c r="U50" s="76">
        <f t="shared" si="95"/>
        <v>0</v>
      </c>
      <c r="V50" s="76">
        <f t="shared" si="96"/>
        <v>0</v>
      </c>
      <c r="W50" s="76">
        <f t="shared" si="97"/>
        <v>0</v>
      </c>
      <c r="X50" s="76">
        <f t="shared" si="98"/>
        <v>0</v>
      </c>
      <c r="Y50" s="76">
        <f t="shared" si="99"/>
        <v>0</v>
      </c>
      <c r="Z50" s="76">
        <f t="shared" si="100"/>
        <v>0</v>
      </c>
      <c r="AA50" s="76">
        <f t="shared" si="101"/>
        <v>0</v>
      </c>
      <c r="AB50" s="76">
        <f t="shared" si="102"/>
        <v>0</v>
      </c>
      <c r="AC50" s="76">
        <f t="shared" si="103"/>
        <v>0</v>
      </c>
      <c r="AD50" s="76">
        <f t="shared" si="104"/>
        <v>0</v>
      </c>
      <c r="AE50" s="76">
        <f t="shared" si="105"/>
        <v>0</v>
      </c>
      <c r="AF50" s="76">
        <f t="shared" si="106"/>
        <v>0</v>
      </c>
      <c r="AG50" s="76"/>
      <c r="AH50" s="63" t="str">
        <f t="shared" si="3"/>
        <v xml:space="preserve">проверка пройдена</v>
      </c>
      <c r="AI50" s="63" t="str">
        <f t="shared" si="53"/>
        <v xml:space="preserve">проверка пройдена</v>
      </c>
    </row>
    <row r="51" ht="60">
      <c r="A51" s="59" t="s">
        <v>1361</v>
      </c>
      <c r="B51" s="71" t="s">
        <v>280</v>
      </c>
      <c r="C51" s="87" t="s">
        <v>1135</v>
      </c>
      <c r="D51" s="72" t="str">
        <f>VLOOKUP(C51,'Коды программ'!$A$2:$B$578,2,FALSE)</f>
        <v xml:space="preserve">Повар, кондитер</v>
      </c>
      <c r="E51" s="69" t="s">
        <v>85</v>
      </c>
      <c r="F51" s="81" t="s">
        <v>86</v>
      </c>
      <c r="G51" s="76">
        <f t="shared" si="81"/>
        <v>0</v>
      </c>
      <c r="H51" s="76">
        <f t="shared" si="82"/>
        <v>0</v>
      </c>
      <c r="I51" s="76">
        <f t="shared" si="83"/>
        <v>0</v>
      </c>
      <c r="J51" s="76">
        <f t="shared" si="84"/>
        <v>0</v>
      </c>
      <c r="K51" s="76">
        <f t="shared" si="85"/>
        <v>0</v>
      </c>
      <c r="L51" s="76">
        <f t="shared" si="86"/>
        <v>0</v>
      </c>
      <c r="M51" s="76">
        <f t="shared" si="87"/>
        <v>0</v>
      </c>
      <c r="N51" s="76">
        <f t="shared" si="88"/>
        <v>0</v>
      </c>
      <c r="O51" s="76">
        <f t="shared" si="89"/>
        <v>0</v>
      </c>
      <c r="P51" s="76">
        <f t="shared" si="90"/>
        <v>0</v>
      </c>
      <c r="Q51" s="76">
        <f t="shared" si="91"/>
        <v>0</v>
      </c>
      <c r="R51" s="76">
        <f t="shared" si="92"/>
        <v>0</v>
      </c>
      <c r="S51" s="76">
        <f t="shared" si="93"/>
        <v>0</v>
      </c>
      <c r="T51" s="76">
        <f t="shared" si="94"/>
        <v>0</v>
      </c>
      <c r="U51" s="76">
        <f t="shared" si="95"/>
        <v>0</v>
      </c>
      <c r="V51" s="76">
        <f t="shared" si="96"/>
        <v>0</v>
      </c>
      <c r="W51" s="76">
        <f t="shared" si="97"/>
        <v>0</v>
      </c>
      <c r="X51" s="76">
        <f t="shared" si="98"/>
        <v>0</v>
      </c>
      <c r="Y51" s="76">
        <f t="shared" si="99"/>
        <v>0</v>
      </c>
      <c r="Z51" s="76">
        <f t="shared" si="100"/>
        <v>0</v>
      </c>
      <c r="AA51" s="76">
        <f t="shared" si="101"/>
        <v>0</v>
      </c>
      <c r="AB51" s="76">
        <f t="shared" si="102"/>
        <v>0</v>
      </c>
      <c r="AC51" s="76">
        <f t="shared" si="103"/>
        <v>0</v>
      </c>
      <c r="AD51" s="76">
        <f t="shared" si="104"/>
        <v>0</v>
      </c>
      <c r="AE51" s="76">
        <f t="shared" si="105"/>
        <v>0</v>
      </c>
      <c r="AF51" s="76">
        <f t="shared" si="106"/>
        <v>0</v>
      </c>
      <c r="AG51" s="76"/>
      <c r="AH51" s="63" t="str">
        <f t="shared" si="3"/>
        <v xml:space="preserve">проверка пройдена</v>
      </c>
      <c r="AI51" s="63" t="str">
        <f t="shared" si="53"/>
        <v xml:space="preserve">проверка пройдена</v>
      </c>
    </row>
    <row r="52" ht="75">
      <c r="A52" s="59" t="s">
        <v>1361</v>
      </c>
      <c r="B52" s="71" t="s">
        <v>280</v>
      </c>
      <c r="C52" s="87" t="s">
        <v>1135</v>
      </c>
      <c r="D52" s="72" t="str">
        <f>VLOOKUP(C52,'Коды программ'!$A$2:$B$578,2,FALSE)</f>
        <v xml:space="preserve">Повар, кондитер</v>
      </c>
      <c r="E52" s="69" t="s">
        <v>90</v>
      </c>
      <c r="F52" s="81" t="s">
        <v>91</v>
      </c>
      <c r="G52" s="76">
        <f t="shared" si="81"/>
        <v>0</v>
      </c>
      <c r="H52" s="76">
        <f t="shared" si="82"/>
        <v>0</v>
      </c>
      <c r="I52" s="76">
        <f t="shared" si="83"/>
        <v>0</v>
      </c>
      <c r="J52" s="76">
        <f t="shared" si="84"/>
        <v>0</v>
      </c>
      <c r="K52" s="76">
        <f t="shared" si="85"/>
        <v>0</v>
      </c>
      <c r="L52" s="76">
        <f t="shared" si="86"/>
        <v>0</v>
      </c>
      <c r="M52" s="76">
        <f t="shared" si="87"/>
        <v>0</v>
      </c>
      <c r="N52" s="76">
        <f t="shared" si="88"/>
        <v>0</v>
      </c>
      <c r="O52" s="76">
        <f t="shared" si="89"/>
        <v>0</v>
      </c>
      <c r="P52" s="76">
        <f t="shared" si="90"/>
        <v>0</v>
      </c>
      <c r="Q52" s="76">
        <f t="shared" si="91"/>
        <v>0</v>
      </c>
      <c r="R52" s="76">
        <f t="shared" si="92"/>
        <v>0</v>
      </c>
      <c r="S52" s="76">
        <f t="shared" si="93"/>
        <v>0</v>
      </c>
      <c r="T52" s="76">
        <f t="shared" si="94"/>
        <v>0</v>
      </c>
      <c r="U52" s="76">
        <f t="shared" si="95"/>
        <v>0</v>
      </c>
      <c r="V52" s="76">
        <f t="shared" si="96"/>
        <v>0</v>
      </c>
      <c r="W52" s="76">
        <f t="shared" si="97"/>
        <v>0</v>
      </c>
      <c r="X52" s="76">
        <f t="shared" si="98"/>
        <v>0</v>
      </c>
      <c r="Y52" s="76">
        <f t="shared" si="99"/>
        <v>0</v>
      </c>
      <c r="Z52" s="76">
        <f t="shared" si="100"/>
        <v>0</v>
      </c>
      <c r="AA52" s="76">
        <f t="shared" si="101"/>
        <v>0</v>
      </c>
      <c r="AB52" s="76">
        <f t="shared" si="102"/>
        <v>0</v>
      </c>
      <c r="AC52" s="76">
        <f t="shared" si="103"/>
        <v>0</v>
      </c>
      <c r="AD52" s="76">
        <f t="shared" si="104"/>
        <v>0</v>
      </c>
      <c r="AE52" s="76">
        <f t="shared" si="105"/>
        <v>0</v>
      </c>
      <c r="AF52" s="76">
        <f t="shared" si="106"/>
        <v>0</v>
      </c>
      <c r="AG52" s="76"/>
      <c r="AH52" s="63" t="str">
        <f t="shared" si="3"/>
        <v xml:space="preserve">проверка пройдена</v>
      </c>
      <c r="AI52" s="63" t="str">
        <f t="shared" si="53"/>
        <v xml:space="preserve">проверка пройдена</v>
      </c>
    </row>
    <row r="53" ht="45">
      <c r="A53" s="59" t="s">
        <v>1361</v>
      </c>
      <c r="B53" s="71" t="s">
        <v>280</v>
      </c>
      <c r="C53" s="87" t="s">
        <v>1135</v>
      </c>
      <c r="D53" s="72" t="str">
        <f>VLOOKUP(C53,'Коды программ'!$A$2:$B$578,2,FALSE)</f>
        <v xml:space="preserve">Повар, кондитер</v>
      </c>
      <c r="E53" s="82" t="s">
        <v>1331</v>
      </c>
      <c r="F53" s="83" t="s">
        <v>1362</v>
      </c>
      <c r="G53" s="84" t="str">
        <f>IF(AND(G39&lt;=G38,G40&lt;=G39,G41&lt;=G38,G42&lt;=G38,G43=(G39+G41),G43=(G44+G45+G46+G47+G48+G49+G50),G51&lt;=G43,G52&lt;=G43,(G39+G41)&lt;=G38,G44&lt;=G43,G45&lt;=G43,G46&lt;=G43,G47&lt;=G43,G48&lt;=G43,G49&lt;=G43,G50&lt;=G43,G51&lt;=G42,G51&lt;=G43),"проверка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H53" s="84" t="str">
        <f t="shared" ref="H53:AF53" si="107">IF(AND(H39&lt;=H38,H40&lt;=H39,H41&lt;=H38,H42&lt;=H38,H43=(H39+H41),H43=(H44+H45+H46+H47+H48+H49+H50),H51&lt;=H43,H52&lt;=H43,(H39+H41)&lt;=H38,H44&lt;=H43,H45&lt;=H43,H46&lt;=H43,H47&lt;=H43,H48&lt;=H43,H49&lt;=H43,H50&lt;=H43,H51&lt;=H42,H51&lt;=H43),"проверка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I53" s="84" t="str">
        <f t="shared" si="107"/>
        <v xml:space="preserve">проверка пройдена</v>
      </c>
      <c r="J53" s="84" t="str">
        <f t="shared" si="107"/>
        <v xml:space="preserve">проверка пройдена</v>
      </c>
      <c r="K53" s="84" t="str">
        <f t="shared" si="107"/>
        <v xml:space="preserve">проверка пройдена</v>
      </c>
      <c r="L53" s="84" t="str">
        <f t="shared" si="107"/>
        <v xml:space="preserve">проверка пройдена</v>
      </c>
      <c r="M53" s="84" t="str">
        <f t="shared" si="107"/>
        <v xml:space="preserve">проверка пройдена</v>
      </c>
      <c r="N53" s="84" t="str">
        <f t="shared" si="107"/>
        <v xml:space="preserve">проверка пройдена</v>
      </c>
      <c r="O53" s="84" t="str">
        <f t="shared" si="107"/>
        <v xml:space="preserve">проверка пройдена</v>
      </c>
      <c r="P53" s="84" t="str">
        <f t="shared" si="107"/>
        <v xml:space="preserve">проверка пройдена</v>
      </c>
      <c r="Q53" s="84" t="str">
        <f t="shared" si="107"/>
        <v xml:space="preserve">проверка пройдена</v>
      </c>
      <c r="R53" s="84" t="str">
        <f t="shared" si="107"/>
        <v xml:space="preserve">проверка пройдена</v>
      </c>
      <c r="S53" s="84" t="str">
        <f t="shared" si="107"/>
        <v xml:space="preserve">проверка пройдена</v>
      </c>
      <c r="T53" s="84" t="str">
        <f t="shared" si="107"/>
        <v xml:space="preserve">проверка пройдена</v>
      </c>
      <c r="U53" s="84" t="str">
        <f t="shared" si="107"/>
        <v xml:space="preserve">проверка пройдена</v>
      </c>
      <c r="V53" s="84" t="str">
        <f t="shared" si="107"/>
        <v xml:space="preserve">проверка пройдена</v>
      </c>
      <c r="W53" s="84" t="str">
        <f t="shared" si="107"/>
        <v xml:space="preserve">проверка пройдена</v>
      </c>
      <c r="X53" s="84" t="str">
        <f t="shared" si="107"/>
        <v xml:space="preserve">проверка пройдена</v>
      </c>
      <c r="Y53" s="84" t="str">
        <f t="shared" si="107"/>
        <v xml:space="preserve">проверка пройдена</v>
      </c>
      <c r="Z53" s="84" t="str">
        <f t="shared" si="107"/>
        <v xml:space="preserve">проверка пройдена</v>
      </c>
      <c r="AA53" s="84" t="str">
        <f t="shared" si="107"/>
        <v xml:space="preserve">проверка пройдена</v>
      </c>
      <c r="AB53" s="84" t="str">
        <f t="shared" si="107"/>
        <v xml:space="preserve">проверка пройдена</v>
      </c>
      <c r="AC53" s="84" t="str">
        <f t="shared" si="107"/>
        <v xml:space="preserve">проверка пройдена</v>
      </c>
      <c r="AD53" s="84" t="str">
        <f t="shared" si="107"/>
        <v xml:space="preserve">проверка пройдена</v>
      </c>
      <c r="AE53" s="84" t="str">
        <f t="shared" si="107"/>
        <v xml:space="preserve">проверка пройдена</v>
      </c>
      <c r="AF53" s="84" t="str">
        <f t="shared" si="107"/>
        <v xml:space="preserve">проверка пройдена</v>
      </c>
      <c r="AG53" s="85"/>
      <c r="AH53" s="63"/>
      <c r="AI53" s="63"/>
    </row>
  </sheetData>
  <protectedRanges>
    <protectedRange name="ввод2" sqref="H9:Q10 AG9:AH10 H11:AH11 I12:AH12 H13:AH16 J17:AH17 H18:AH21 H25:AH37 H41:AH53 I17" algorithmName="SHA-512" hashValue="/NQC9Tqm/T3uHPSKSBI60OmWLJPjvhd5XlHlQH0MhZ127QSwcmwlHYvG6DmZq41SIkOgXzfd4vTwk5Xa1uUTDQ==" saltValue="EscA2NLCTEYkts2hFZPnLQ==" spinCount="100000"/>
    <protectedRange name="ввод1_1" sqref="D6:D21" algorithmName="SHA-512" hashValue="Aq476uubvFdUHEUdGM2moOjZ8BvrjnN5blqqgIg4OyheLaT5r6gmP1Fyt5aupiTv2K67dct6dcP/y5KgpHToBw==" saltValue="td1jO3VbMgoGTK2/+qUt9Q==" spinCount="100000"/>
    <protectedRange name="ввод2_1" sqref="G6:G10" algorithmName="SHA-512" hashValue="/NQC9Tqm/T3uHPSKSBI60OmWLJPjvhd5XlHlQH0MhZ127QSwcmwlHYvG6DmZq41SIkOgXzfd4vTwk5Xa1uUTDQ==" saltValue="EscA2NLCTEYkts2hFZPnLQ==" spinCount="100000"/>
    <protectedRange name="ввод1_2" sqref="D22:D37" algorithmName="SHA-512" hashValue="Aq476uubvFdUHEUdGM2moOjZ8BvrjnN5blqqgIg4OyheLaT5r6gmP1Fyt5aupiTv2K67dct6dcP/y5KgpHToBw==" saltValue="td1jO3VbMgoGTK2/+qUt9Q==" spinCount="100000"/>
    <protectedRange name="ввод2_2" sqref="G22:G26" algorithmName="SHA-512" hashValue="/NQC9Tqm/T3uHPSKSBI60OmWLJPjvhd5XlHlQH0MhZ127QSwcmwlHYvG6DmZq41SIkOgXzfd4vTwk5Xa1uUTDQ==" saltValue="EscA2NLCTEYkts2hFZPnLQ==" spinCount="100000"/>
    <protectedRange name="ввод1_3" sqref="D38:D53" algorithmName="SHA-512" hashValue="Aq476uubvFdUHEUdGM2moOjZ8BvrjnN5blqqgIg4OyheLaT5r6gmP1Fyt5aupiTv2K67dct6dcP/y5KgpHToBw==" saltValue="td1jO3VbMgoGTK2/+qUt9Q==" spinCount="100000"/>
    <protectedRange name="ввод2_3" sqref="G38:G42" algorithmName="SHA-512" hashValue="/NQC9Tqm/T3uHPSKSBI60OmWLJPjvhd5XlHlQH0MhZ127QSwcmwlHYvG6DmZq41SIkOgXzfd4vTwk5Xa1uUTDQ==" saltValue="EscA2NLCTEYkts2hFZPnLQ==" spinCount="100000"/>
    <protectedRange name="ввод1_1_1" sqref="C6:C21" algorithmName="SHA-512" hashValue="Aq476uubvFdUHEUdGM2moOjZ8BvrjnN5blqqgIg4OyheLaT5r6gmP1Fyt5aupiTv2K67dct6dcP/y5KgpHToBw==" saltValue="td1jO3VbMgoGTK2/+qUt9Q==" spinCount="100000"/>
    <protectedRange name="ввод1_2_1" sqref="C22:C37" algorithmName="SHA-512" hashValue="Aq476uubvFdUHEUdGM2moOjZ8BvrjnN5blqqgIg4OyheLaT5r6gmP1Fyt5aupiTv2K67dct6dcP/y5KgpHToBw==" saltValue="td1jO3VbMgoGTK2/+qUt9Q==" spinCount="100000"/>
    <protectedRange name="ввод1_3_1" sqref="C38:C53" algorithmName="SHA-512" hashValue="Aq476uubvFdUHEUdGM2moOjZ8BvrjnN5blqqgIg4OyheLaT5r6gmP1Fyt5aupiTv2K67dct6dcP/y5KgpHToBw==" saltValue="td1jO3VbMgoGTK2/+qUt9Q==" spinCount="100000"/>
    <protectedRange name="ввод2_4" sqref="R9:R10" algorithmName="SHA-512" hashValue="/NQC9Tqm/T3uHPSKSBI60OmWLJPjvhd5XlHlQH0MhZ127QSwcmwlHYvG6DmZq41SIkOgXzfd4vTwk5Xa1uUTDQ==" saltValue="EscA2NLCTEYkts2hFZPnLQ==" spinCount="100000"/>
    <protectedRange name="ввод2_5" sqref="S9:S10" algorithmName="SHA-512" hashValue="/NQC9Tqm/T3uHPSKSBI60OmWLJPjvhd5XlHlQH0MhZ127QSwcmwlHYvG6DmZq41SIkOgXzfd4vTwk5Xa1uUTDQ==" saltValue="EscA2NLCTEYkts2hFZPnLQ==" spinCount="100000"/>
    <protectedRange name="ввод2_6" sqref="AA9:AA10" algorithmName="SHA-512" hashValue="/NQC9Tqm/T3uHPSKSBI60OmWLJPjvhd5XlHlQH0MhZ127QSwcmwlHYvG6DmZq41SIkOgXzfd4vTwk5Xa1uUTDQ==" saltValue="EscA2NLCTEYkts2hFZPnLQ==" spinCount="100000"/>
  </protectedRanges>
  <mergeCells count="17">
    <mergeCell ref="A1:AG1"/>
    <mergeCell ref="A2:A4"/>
    <mergeCell ref="B2:B4"/>
    <mergeCell ref="C2:C4"/>
    <mergeCell ref="D2:D4"/>
    <mergeCell ref="E2:E4"/>
    <mergeCell ref="F2:F4"/>
    <mergeCell ref="G2:G4"/>
    <mergeCell ref="H2:AF2"/>
    <mergeCell ref="AG2:AG4"/>
    <mergeCell ref="AH2:AH4"/>
    <mergeCell ref="AI2:AI4"/>
    <mergeCell ref="H3:M3"/>
    <mergeCell ref="N3:P3"/>
    <mergeCell ref="Q3:T3"/>
    <mergeCell ref="U3:Z3"/>
    <mergeCell ref="AA3:AF3"/>
  </mergeCells>
  <printOptions headings="0" gridLines="0"/>
  <pageMargins left="0.25" right="0.25" top="0.75" bottom="0.75" header="0.30000001192092901" footer="0.30000001192092901"/>
  <pageSetup paperSize="9" scale="41" fitToWidth="1" fitToHeight="1" pageOrder="downThenOver" orientation="portrait" usePrinterDefaults="1" blackAndWhite="0" draft="0" cellComments="none" useFirstPageNumber="0" errors="displayed" horizontalDpi="600" verticalDpi="600" copies="1"/>
  <headerFooter/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topLeftCell="T205" zoomScale="70" workbookViewId="0">
      <selection activeCell="C230" activeCellId="0" sqref="C230:C245"/>
    </sheetView>
  </sheetViews>
  <sheetFormatPr defaultColWidth="9.1796875" defaultRowHeight="14.25"/>
  <cols>
    <col customWidth="1" min="1" max="1" style="141" width="19.1796875"/>
    <col customWidth="1" min="2" max="2" style="141" width="19.453125"/>
    <col customWidth="1" min="3" max="3" style="141" width="21"/>
    <col customWidth="1" min="4" max="4" style="141" width="27"/>
    <col customWidth="1" min="5" max="5" style="141" width="8.81640625"/>
    <col customWidth="1" min="6" max="6" style="141" width="39.26953125"/>
    <col customWidth="1" min="7" max="7" style="141" width="27.453125"/>
    <col customWidth="1" min="8" max="9" style="141" width="21.81640625"/>
    <col customWidth="1" min="10" max="10" style="141" width="22.54296875"/>
    <col customWidth="1" min="11" max="11" style="141" width="14.453125"/>
    <col customWidth="1" min="12" max="12" style="141" width="18.1796875"/>
    <col customWidth="1" min="13" max="13" style="141" width="15.81640625"/>
    <col customWidth="1" min="14" max="14" style="141" width="19.453125"/>
    <col customWidth="1" min="15" max="15" style="141" width="33"/>
    <col customWidth="1" min="16" max="17" style="141" width="18.26953125"/>
    <col customWidth="1" min="18" max="18" style="141" width="21"/>
    <col customWidth="1" min="19" max="19" style="141" width="22"/>
    <col customWidth="1" min="20" max="20" style="141" width="21.54296875"/>
    <col customWidth="1" min="21" max="21" style="141" width="20.26953125"/>
    <col customWidth="1" min="22" max="23" style="141" width="18.26953125"/>
    <col customWidth="1" min="24" max="25" style="141" width="20"/>
    <col customWidth="1" min="26" max="26" style="141" width="23.1796875"/>
    <col customWidth="1" min="27" max="27" style="141" width="20"/>
    <col customWidth="1" min="28" max="28" style="141" width="18.1796875"/>
    <col customWidth="1" min="29" max="29" style="141" width="20"/>
    <col customWidth="1" min="30" max="30" style="141" width="15.26953125"/>
    <col customWidth="1" min="31" max="31" style="141" width="32"/>
    <col customWidth="1" min="32" max="32" style="141" width="15.54296875"/>
    <col customWidth="1" min="33" max="33" style="141" width="24"/>
    <col customWidth="1" min="34" max="34" style="141" width="53"/>
    <col customWidth="1" min="35" max="35" style="141" width="44.453125"/>
    <col min="36" max="16384" style="141" width="9.1796875"/>
  </cols>
  <sheetData>
    <row r="1" ht="193" customHeight="1">
      <c r="A1" s="55" t="s">
        <v>1350</v>
      </c>
      <c r="B1" s="56"/>
      <c r="C1" s="57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</row>
    <row r="2" s="142" customFormat="1" ht="42.75" customHeight="1">
      <c r="A2" s="143" t="s">
        <v>1291</v>
      </c>
      <c r="B2" s="143" t="s">
        <v>1351</v>
      </c>
      <c r="C2" s="143" t="s">
        <v>1293</v>
      </c>
      <c r="D2" s="143" t="s">
        <v>1294</v>
      </c>
      <c r="E2" s="143" t="s">
        <v>1295</v>
      </c>
      <c r="F2" s="143" t="s">
        <v>1352</v>
      </c>
      <c r="G2" s="144" t="s">
        <v>1386</v>
      </c>
      <c r="H2" s="145" t="s">
        <v>1298</v>
      </c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45"/>
      <c r="AC2" s="145"/>
      <c r="AD2" s="145"/>
      <c r="AE2" s="145"/>
      <c r="AF2" s="145"/>
      <c r="AG2" s="146" t="s">
        <v>1354</v>
      </c>
      <c r="AH2" s="147" t="s">
        <v>1300</v>
      </c>
      <c r="AI2" s="147" t="s">
        <v>1355</v>
      </c>
    </row>
    <row r="3" s="142" customFormat="1" ht="51.75" customHeight="1">
      <c r="A3" s="143"/>
      <c r="B3" s="143"/>
      <c r="C3" s="143"/>
      <c r="D3" s="143"/>
      <c r="E3" s="143"/>
      <c r="F3" s="143"/>
      <c r="G3" s="144"/>
      <c r="H3" s="148" t="s">
        <v>1301</v>
      </c>
      <c r="I3" s="148"/>
      <c r="J3" s="148"/>
      <c r="K3" s="148"/>
      <c r="L3" s="148"/>
      <c r="M3" s="148"/>
      <c r="N3" s="149" t="s">
        <v>1302</v>
      </c>
      <c r="O3" s="149"/>
      <c r="P3" s="149"/>
      <c r="Q3" s="149" t="s">
        <v>1303</v>
      </c>
      <c r="R3" s="149"/>
      <c r="S3" s="149"/>
      <c r="T3" s="149"/>
      <c r="U3" s="148" t="s">
        <v>1304</v>
      </c>
      <c r="V3" s="148"/>
      <c r="W3" s="148"/>
      <c r="X3" s="148"/>
      <c r="Y3" s="148"/>
      <c r="Z3" s="148"/>
      <c r="AA3" s="145" t="s">
        <v>1305</v>
      </c>
      <c r="AB3" s="145"/>
      <c r="AC3" s="145"/>
      <c r="AD3" s="145"/>
      <c r="AE3" s="145"/>
      <c r="AF3" s="145"/>
      <c r="AG3" s="146"/>
      <c r="AH3" s="147"/>
      <c r="AI3" s="147"/>
    </row>
    <row r="4" s="150" customFormat="1" ht="255.75" customHeight="1">
      <c r="A4" s="143"/>
      <c r="B4" s="143"/>
      <c r="C4" s="143"/>
      <c r="D4" s="143"/>
      <c r="E4" s="143"/>
      <c r="F4" s="143"/>
      <c r="G4" s="143"/>
      <c r="H4" s="144" t="s">
        <v>1306</v>
      </c>
      <c r="I4" s="151" t="s">
        <v>1307</v>
      </c>
      <c r="J4" s="151" t="s">
        <v>1308</v>
      </c>
      <c r="K4" s="144" t="s">
        <v>1309</v>
      </c>
      <c r="L4" s="143" t="s">
        <v>1310</v>
      </c>
      <c r="M4" s="144" t="s">
        <v>1311</v>
      </c>
      <c r="N4" s="144" t="s">
        <v>1312</v>
      </c>
      <c r="O4" s="152" t="s">
        <v>1356</v>
      </c>
      <c r="P4" s="144" t="s">
        <v>1314</v>
      </c>
      <c r="Q4" s="144" t="s">
        <v>1357</v>
      </c>
      <c r="R4" s="143" t="s">
        <v>1316</v>
      </c>
      <c r="S4" s="143" t="s">
        <v>1317</v>
      </c>
      <c r="T4" s="143" t="s">
        <v>1318</v>
      </c>
      <c r="U4" s="144" t="s">
        <v>1319</v>
      </c>
      <c r="V4" s="144" t="s">
        <v>1320</v>
      </c>
      <c r="W4" s="144" t="s">
        <v>1358</v>
      </c>
      <c r="X4" s="144" t="s">
        <v>1322</v>
      </c>
      <c r="Y4" s="144" t="s">
        <v>1323</v>
      </c>
      <c r="Z4" s="144" t="s">
        <v>1324</v>
      </c>
      <c r="AA4" s="144" t="s">
        <v>1325</v>
      </c>
      <c r="AB4" s="144" t="s">
        <v>1326</v>
      </c>
      <c r="AC4" s="144" t="s">
        <v>1327</v>
      </c>
      <c r="AD4" s="144" t="s">
        <v>1328</v>
      </c>
      <c r="AE4" s="144" t="s">
        <v>1359</v>
      </c>
      <c r="AF4" s="144" t="s">
        <v>1330</v>
      </c>
      <c r="AG4" s="146"/>
      <c r="AH4" s="147"/>
      <c r="AI4" s="147"/>
    </row>
    <row r="5" s="150" customFormat="1" ht="18.75" customHeight="1">
      <c r="A5" s="153" t="s">
        <v>6</v>
      </c>
      <c r="B5" s="153" t="s">
        <v>14</v>
      </c>
      <c r="C5" s="153" t="s">
        <v>22</v>
      </c>
      <c r="D5" s="153" t="s">
        <v>29</v>
      </c>
      <c r="E5" s="153" t="s">
        <v>36</v>
      </c>
      <c r="F5" s="153" t="s">
        <v>42</v>
      </c>
      <c r="G5" s="153" t="s">
        <v>48</v>
      </c>
      <c r="H5" s="153" t="s">
        <v>54</v>
      </c>
      <c r="I5" s="153" t="s">
        <v>60</v>
      </c>
      <c r="J5" s="153" t="s">
        <v>65</v>
      </c>
      <c r="K5" s="153" t="s">
        <v>70</v>
      </c>
      <c r="L5" s="153" t="s">
        <v>75</v>
      </c>
      <c r="M5" s="153" t="s">
        <v>80</v>
      </c>
      <c r="N5" s="153" t="s">
        <v>85</v>
      </c>
      <c r="O5" s="153" t="s">
        <v>90</v>
      </c>
      <c r="P5" s="153" t="s">
        <v>1331</v>
      </c>
      <c r="Q5" s="153" t="s">
        <v>1332</v>
      </c>
      <c r="R5" s="153" t="s">
        <v>1333</v>
      </c>
      <c r="S5" s="153" t="s">
        <v>1334</v>
      </c>
      <c r="T5" s="153" t="s">
        <v>1335</v>
      </c>
      <c r="U5" s="153" t="s">
        <v>1336</v>
      </c>
      <c r="V5" s="153" t="s">
        <v>1337</v>
      </c>
      <c r="W5" s="153" t="s">
        <v>1338</v>
      </c>
      <c r="X5" s="153" t="s">
        <v>1339</v>
      </c>
      <c r="Y5" s="153" t="s">
        <v>1340</v>
      </c>
      <c r="Z5" s="153" t="s">
        <v>1341</v>
      </c>
      <c r="AA5" s="153" t="s">
        <v>1342</v>
      </c>
      <c r="AB5" s="153" t="s">
        <v>1343</v>
      </c>
      <c r="AC5" s="153" t="s">
        <v>1344</v>
      </c>
      <c r="AD5" s="153" t="s">
        <v>1345</v>
      </c>
      <c r="AE5" s="153" t="s">
        <v>1346</v>
      </c>
      <c r="AF5" s="153" t="s">
        <v>1347</v>
      </c>
      <c r="AG5" s="153" t="s">
        <v>1348</v>
      </c>
      <c r="AH5" s="153" t="s">
        <v>1349</v>
      </c>
      <c r="AI5" s="153" t="s">
        <v>1360</v>
      </c>
    </row>
    <row r="6" s="150" customFormat="1" ht="35.25" customHeight="1">
      <c r="A6" s="143"/>
      <c r="B6" s="143"/>
      <c r="C6" s="92" t="s">
        <v>827</v>
      </c>
      <c r="D6" s="143" t="str">
        <f>VLOOKUP(C6,'[1]Коды программ'!$A$2:$B$578,2,FALSE)</f>
        <v xml:space="preserve">Техническая эксплуатация электрифицированных и пилотажно-навигационных комплексов</v>
      </c>
      <c r="E6" s="154" t="s">
        <v>6</v>
      </c>
      <c r="F6" s="155" t="s">
        <v>7</v>
      </c>
      <c r="G6" s="156">
        <v>9</v>
      </c>
      <c r="H6" s="156">
        <v>4</v>
      </c>
      <c r="I6" s="156">
        <v>3</v>
      </c>
      <c r="J6" s="156">
        <v>1</v>
      </c>
      <c r="K6" s="156">
        <v>0</v>
      </c>
      <c r="L6" s="156">
        <v>0</v>
      </c>
      <c r="M6" s="156">
        <v>1</v>
      </c>
      <c r="N6" s="156">
        <v>1</v>
      </c>
      <c r="O6" s="156">
        <v>0</v>
      </c>
      <c r="P6" s="156">
        <v>0</v>
      </c>
      <c r="Q6" s="156">
        <v>2</v>
      </c>
      <c r="R6" s="156"/>
      <c r="S6" s="156"/>
      <c r="T6" s="156"/>
      <c r="U6" s="156"/>
      <c r="V6" s="156"/>
      <c r="W6" s="156"/>
      <c r="X6" s="156"/>
      <c r="Y6" s="156"/>
      <c r="Z6" s="156"/>
      <c r="AA6" s="156">
        <v>1</v>
      </c>
      <c r="AB6" s="156"/>
      <c r="AC6" s="156"/>
      <c r="AD6" s="156"/>
      <c r="AE6" s="156"/>
      <c r="AF6" s="156"/>
      <c r="AG6" s="156"/>
      <c r="AH6" s="147" t="str">
        <f t="shared" ref="AH6:AH10" si="553">IF(G6=H6+K6+L6+M6+N6+O6+P6+Q6+R6+S6+T6+U6+V6+W6+X6+Y6+Z6+AA6+AB6+AC6+AD6+AE6+AF6,"проверка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 xml:space="preserve">проверка пройдена</v>
      </c>
      <c r="AI6" s="147" t="str">
        <f t="shared" ref="AI6:AI20" si="554">IF(OR(I6&gt;H6,J6&gt;H6),"ВНИМАНИЕ! В гр.09 и/или 10 не может стоять значение большее, чем в гр.08","проверка пройдена")</f>
        <v xml:space="preserve">проверка пройдена</v>
      </c>
    </row>
    <row r="7" s="150" customFormat="1" ht="35.25" customHeight="1">
      <c r="A7" s="143"/>
      <c r="B7" s="143"/>
      <c r="C7" s="92" t="s">
        <v>827</v>
      </c>
      <c r="D7" s="143" t="str">
        <f>#NAME?</f>
        <v xml:space="preserve">Техническая эксплуатация электрифицированных и пилотажно-навигационных комплексов</v>
      </c>
      <c r="E7" s="154" t="s">
        <v>14</v>
      </c>
      <c r="F7" s="158" t="s">
        <v>15</v>
      </c>
      <c r="G7" s="156"/>
      <c r="H7" s="156"/>
      <c r="I7" s="156"/>
      <c r="J7" s="156"/>
      <c r="K7" s="156"/>
      <c r="L7" s="156"/>
      <c r="M7" s="156"/>
      <c r="N7" s="156"/>
      <c r="O7" s="156"/>
      <c r="P7" s="156"/>
      <c r="Q7" s="156"/>
      <c r="R7" s="156"/>
      <c r="S7" s="156"/>
      <c r="T7" s="156"/>
      <c r="U7" s="156"/>
      <c r="V7" s="156"/>
      <c r="W7" s="156"/>
      <c r="X7" s="156"/>
      <c r="Y7" s="156"/>
      <c r="Z7" s="156"/>
      <c r="AA7" s="156"/>
      <c r="AB7" s="156"/>
      <c r="AC7" s="156"/>
      <c r="AD7" s="156"/>
      <c r="AE7" s="156"/>
      <c r="AF7" s="156"/>
      <c r="AG7" s="156"/>
      <c r="AH7" s="147" t="str">
        <f t="shared" si="553"/>
        <v xml:space="preserve">проверка пройдена</v>
      </c>
      <c r="AI7" s="147" t="str">
        <f t="shared" si="554"/>
        <v xml:space="preserve">проверка пройдена</v>
      </c>
    </row>
    <row r="8" s="150" customFormat="1" ht="35.25" customHeight="1">
      <c r="A8" s="143"/>
      <c r="B8" s="143"/>
      <c r="C8" s="92" t="s">
        <v>827</v>
      </c>
      <c r="D8" s="143" t="str">
        <f>#NAME?</f>
        <v xml:space="preserve">Техническая эксплуатация электрифицированных и пилотажно-навигационных комплексов</v>
      </c>
      <c r="E8" s="154" t="s">
        <v>22</v>
      </c>
      <c r="F8" s="158" t="s">
        <v>23</v>
      </c>
      <c r="G8" s="156"/>
      <c r="H8" s="156"/>
      <c r="I8" s="156"/>
      <c r="J8" s="156"/>
      <c r="K8" s="156"/>
      <c r="L8" s="156"/>
      <c r="M8" s="156"/>
      <c r="N8" s="156"/>
      <c r="O8" s="156"/>
      <c r="P8" s="156"/>
      <c r="Q8" s="156"/>
      <c r="R8" s="156"/>
      <c r="S8" s="156"/>
      <c r="T8" s="156"/>
      <c r="U8" s="156"/>
      <c r="V8" s="156"/>
      <c r="W8" s="156"/>
      <c r="X8" s="156"/>
      <c r="Y8" s="156"/>
      <c r="Z8" s="156"/>
      <c r="AA8" s="156"/>
      <c r="AB8" s="156"/>
      <c r="AC8" s="156"/>
      <c r="AD8" s="156"/>
      <c r="AE8" s="156"/>
      <c r="AF8" s="156"/>
      <c r="AG8" s="156"/>
      <c r="AH8" s="147" t="str">
        <f t="shared" si="553"/>
        <v xml:space="preserve">проверка пройдена</v>
      </c>
      <c r="AI8" s="147" t="str">
        <f t="shared" si="554"/>
        <v xml:space="preserve">проверка пройдена</v>
      </c>
    </row>
    <row r="9" s="150" customFormat="1" ht="36.75" customHeight="1">
      <c r="A9" s="143"/>
      <c r="B9" s="143"/>
      <c r="C9" s="92" t="s">
        <v>827</v>
      </c>
      <c r="D9" s="143" t="str">
        <f>#NAME?</f>
        <v xml:space="preserve">Техническая эксплуатация электрифицированных и пилотажно-навигационных комплексов</v>
      </c>
      <c r="E9" s="154" t="s">
        <v>29</v>
      </c>
      <c r="F9" s="158" t="s">
        <v>30</v>
      </c>
      <c r="G9" s="156"/>
      <c r="H9" s="156"/>
      <c r="I9" s="156"/>
      <c r="J9" s="156"/>
      <c r="K9" s="156"/>
      <c r="L9" s="156"/>
      <c r="M9" s="156"/>
      <c r="N9" s="156"/>
      <c r="O9" s="156"/>
      <c r="P9" s="156"/>
      <c r="Q9" s="156"/>
      <c r="R9" s="156"/>
      <c r="S9" s="156"/>
      <c r="T9" s="156"/>
      <c r="U9" s="156"/>
      <c r="V9" s="156"/>
      <c r="W9" s="156"/>
      <c r="X9" s="156"/>
      <c r="Y9" s="156"/>
      <c r="Z9" s="156"/>
      <c r="AA9" s="156"/>
      <c r="AB9" s="156"/>
      <c r="AC9" s="156"/>
      <c r="AD9" s="156"/>
      <c r="AE9" s="156"/>
      <c r="AF9" s="156"/>
      <c r="AG9" s="156"/>
      <c r="AH9" s="147" t="str">
        <f t="shared" si="553"/>
        <v xml:space="preserve">проверка пройдена</v>
      </c>
      <c r="AI9" s="147" t="str">
        <f t="shared" si="554"/>
        <v xml:space="preserve">проверка пройдена</v>
      </c>
    </row>
    <row r="10" s="150" customFormat="1" ht="27" customHeight="1">
      <c r="A10" s="143"/>
      <c r="B10" s="143"/>
      <c r="C10" s="92" t="s">
        <v>827</v>
      </c>
      <c r="D10" s="143" t="str">
        <f>VLOOKUP(C10,'[1]Коды программ'!$A$2:$B$578,2,FALSE)</f>
        <v xml:space="preserve">Техническая эксплуатация электрифицированных и пилотажно-навигационных комплексов</v>
      </c>
      <c r="E10" s="154" t="s">
        <v>36</v>
      </c>
      <c r="F10" s="158" t="s">
        <v>37</v>
      </c>
      <c r="G10" s="156"/>
      <c r="H10" s="156"/>
      <c r="I10" s="156"/>
      <c r="J10" s="156"/>
      <c r="K10" s="156"/>
      <c r="L10" s="156"/>
      <c r="M10" s="156"/>
      <c r="N10" s="156"/>
      <c r="O10" s="156"/>
      <c r="P10" s="156"/>
      <c r="Q10" s="156"/>
      <c r="R10" s="156"/>
      <c r="S10" s="156"/>
      <c r="T10" s="156"/>
      <c r="U10" s="156"/>
      <c r="V10" s="156"/>
      <c r="W10" s="156"/>
      <c r="X10" s="156"/>
      <c r="Y10" s="156"/>
      <c r="Z10" s="156"/>
      <c r="AA10" s="156"/>
      <c r="AB10" s="156"/>
      <c r="AC10" s="156"/>
      <c r="AD10" s="156"/>
      <c r="AE10" s="156"/>
      <c r="AF10" s="156"/>
      <c r="AG10" s="156"/>
      <c r="AH10" s="147" t="str">
        <f t="shared" si="553"/>
        <v xml:space="preserve">проверка пройдена</v>
      </c>
      <c r="AI10" s="147" t="str">
        <f t="shared" si="554"/>
        <v xml:space="preserve">проверка пройдена</v>
      </c>
    </row>
    <row r="11" s="150" customFormat="1" ht="81" customHeight="1">
      <c r="A11" s="143"/>
      <c r="B11" s="143"/>
      <c r="C11" s="92" t="s">
        <v>827</v>
      </c>
      <c r="D11" s="143" t="str">
        <f>#NAME?</f>
        <v xml:space="preserve">Техническая эксплуатация электрифицированных и пилотажно-навигационных комплексов</v>
      </c>
      <c r="E11" s="153" t="s">
        <v>42</v>
      </c>
      <c r="F11" s="159" t="s">
        <v>43</v>
      </c>
      <c r="G11" s="156">
        <f>G7+G9</f>
        <v>0</v>
      </c>
      <c r="H11" s="156">
        <f t="shared" ref="H11:AF11" si="555">H7+H9</f>
        <v>0</v>
      </c>
      <c r="I11" s="156">
        <f t="shared" si="555"/>
        <v>0</v>
      </c>
      <c r="J11" s="156">
        <f t="shared" si="555"/>
        <v>0</v>
      </c>
      <c r="K11" s="156">
        <f t="shared" si="555"/>
        <v>0</v>
      </c>
      <c r="L11" s="156">
        <f t="shared" si="555"/>
        <v>0</v>
      </c>
      <c r="M11" s="156">
        <f t="shared" si="555"/>
        <v>0</v>
      </c>
      <c r="N11" s="156">
        <f t="shared" si="555"/>
        <v>0</v>
      </c>
      <c r="O11" s="156">
        <f t="shared" si="555"/>
        <v>0</v>
      </c>
      <c r="P11" s="156">
        <f t="shared" si="555"/>
        <v>0</v>
      </c>
      <c r="Q11" s="156">
        <f t="shared" si="555"/>
        <v>0</v>
      </c>
      <c r="R11" s="156">
        <f t="shared" si="555"/>
        <v>0</v>
      </c>
      <c r="S11" s="156">
        <f t="shared" si="555"/>
        <v>0</v>
      </c>
      <c r="T11" s="156">
        <f t="shared" si="555"/>
        <v>0</v>
      </c>
      <c r="U11" s="156">
        <f t="shared" si="555"/>
        <v>0</v>
      </c>
      <c r="V11" s="156">
        <f t="shared" si="555"/>
        <v>0</v>
      </c>
      <c r="W11" s="156">
        <f t="shared" si="555"/>
        <v>0</v>
      </c>
      <c r="X11" s="156">
        <f t="shared" si="555"/>
        <v>0</v>
      </c>
      <c r="Y11" s="156">
        <f t="shared" si="555"/>
        <v>0</v>
      </c>
      <c r="Z11" s="156">
        <f t="shared" si="555"/>
        <v>0</v>
      </c>
      <c r="AA11" s="156">
        <f t="shared" si="555"/>
        <v>0</v>
      </c>
      <c r="AB11" s="156">
        <f t="shared" si="555"/>
        <v>0</v>
      </c>
      <c r="AC11" s="156">
        <f t="shared" si="555"/>
        <v>0</v>
      </c>
      <c r="AD11" s="156">
        <f t="shared" si="555"/>
        <v>0</v>
      </c>
      <c r="AE11" s="156">
        <f t="shared" si="555"/>
        <v>0</v>
      </c>
      <c r="AF11" s="156">
        <f t="shared" si="555"/>
        <v>0</v>
      </c>
      <c r="AG11" s="156"/>
      <c r="AH11" s="147" t="str">
        <f t="shared" ref="AH11:AH74" si="556">IF(G11=H11+K11+L11+M11+N11+O11+P11+Q11+R11+S11+T11+U11+V11+W11+X11+Y11+Z11+AA11+AB11+AC11+AD11+AE11+AF11,"проверка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 xml:space="preserve">проверка пройдена</v>
      </c>
      <c r="AI11" s="147" t="str">
        <f t="shared" si="554"/>
        <v xml:space="preserve">проверка пройдена</v>
      </c>
    </row>
    <row r="12" ht="87" customHeight="1">
      <c r="A12" s="143"/>
      <c r="B12" s="143"/>
      <c r="C12" s="92" t="s">
        <v>827</v>
      </c>
      <c r="D12" s="143" t="str">
        <f>#NAME?</f>
        <v xml:space="preserve">Техническая эксплуатация электрифицированных и пилотажно-навигационных комплексов</v>
      </c>
      <c r="E12" s="153" t="s">
        <v>48</v>
      </c>
      <c r="F12" s="159" t="s">
        <v>49</v>
      </c>
      <c r="G12" s="156"/>
      <c r="H12" s="156"/>
      <c r="I12" s="156"/>
      <c r="J12" s="156"/>
      <c r="K12" s="156"/>
      <c r="L12" s="156"/>
      <c r="M12" s="156"/>
      <c r="N12" s="156"/>
      <c r="O12" s="156"/>
      <c r="P12" s="156"/>
      <c r="Q12" s="156"/>
      <c r="R12" s="156"/>
      <c r="S12" s="156"/>
      <c r="T12" s="156"/>
      <c r="U12" s="156"/>
      <c r="V12" s="156"/>
      <c r="W12" s="156"/>
      <c r="X12" s="156"/>
      <c r="Y12" s="156"/>
      <c r="Z12" s="156"/>
      <c r="AA12" s="156"/>
      <c r="AB12" s="156"/>
      <c r="AC12" s="156"/>
      <c r="AD12" s="156"/>
      <c r="AE12" s="156"/>
      <c r="AF12" s="156"/>
      <c r="AG12" s="156"/>
      <c r="AH12" s="147" t="str">
        <f t="shared" si="556"/>
        <v xml:space="preserve">проверка пройдена</v>
      </c>
      <c r="AI12" s="147" t="str">
        <f t="shared" si="554"/>
        <v xml:space="preserve">проверка пройдена</v>
      </c>
    </row>
    <row r="13" ht="77.5">
      <c r="A13" s="143"/>
      <c r="B13" s="143"/>
      <c r="C13" s="92" t="s">
        <v>827</v>
      </c>
      <c r="D13" s="143" t="str">
        <f>#NAME?</f>
        <v xml:space="preserve">Техническая эксплуатация электрифицированных и пилотажно-навигационных комплексов</v>
      </c>
      <c r="E13" s="153" t="s">
        <v>54</v>
      </c>
      <c r="F13" s="159" t="s">
        <v>55</v>
      </c>
      <c r="G13" s="156"/>
      <c r="H13" s="156"/>
      <c r="I13" s="156"/>
      <c r="J13" s="156"/>
      <c r="K13" s="156"/>
      <c r="L13" s="156"/>
      <c r="M13" s="156"/>
      <c r="N13" s="156"/>
      <c r="O13" s="156"/>
      <c r="P13" s="156"/>
      <c r="Q13" s="156"/>
      <c r="R13" s="156"/>
      <c r="S13" s="156"/>
      <c r="T13" s="156"/>
      <c r="U13" s="156"/>
      <c r="V13" s="156"/>
      <c r="W13" s="156"/>
      <c r="X13" s="156"/>
      <c r="Y13" s="156"/>
      <c r="Z13" s="156"/>
      <c r="AA13" s="156"/>
      <c r="AB13" s="156"/>
      <c r="AC13" s="156"/>
      <c r="AD13" s="156"/>
      <c r="AE13" s="156"/>
      <c r="AF13" s="156"/>
      <c r="AG13" s="156"/>
      <c r="AH13" s="147" t="str">
        <f t="shared" si="556"/>
        <v xml:space="preserve">проверка пройдена</v>
      </c>
      <c r="AI13" s="147" t="str">
        <f t="shared" si="554"/>
        <v xml:space="preserve">проверка пройдена</v>
      </c>
    </row>
    <row r="14" ht="77.5">
      <c r="A14" s="143"/>
      <c r="B14" s="143"/>
      <c r="C14" s="92" t="s">
        <v>827</v>
      </c>
      <c r="D14" s="143" t="str">
        <f>#NAME?</f>
        <v xml:space="preserve">Техническая эксплуатация электрифицированных и пилотажно-навигационных комплексов</v>
      </c>
      <c r="E14" s="153" t="s">
        <v>60</v>
      </c>
      <c r="F14" s="159" t="s">
        <v>61</v>
      </c>
      <c r="G14" s="156"/>
      <c r="H14" s="156"/>
      <c r="I14" s="156"/>
      <c r="J14" s="156"/>
      <c r="K14" s="156"/>
      <c r="L14" s="156"/>
      <c r="M14" s="156"/>
      <c r="N14" s="156"/>
      <c r="O14" s="156"/>
      <c r="P14" s="156"/>
      <c r="Q14" s="156"/>
      <c r="R14" s="156"/>
      <c r="S14" s="156"/>
      <c r="T14" s="156"/>
      <c r="U14" s="156"/>
      <c r="V14" s="156"/>
      <c r="W14" s="156"/>
      <c r="X14" s="156"/>
      <c r="Y14" s="156"/>
      <c r="Z14" s="156"/>
      <c r="AA14" s="156"/>
      <c r="AB14" s="156"/>
      <c r="AC14" s="156"/>
      <c r="AD14" s="156"/>
      <c r="AE14" s="156"/>
      <c r="AF14" s="156"/>
      <c r="AG14" s="156"/>
      <c r="AH14" s="147" t="str">
        <f t="shared" si="556"/>
        <v xml:space="preserve">проверка пройдена</v>
      </c>
      <c r="AI14" s="147" t="str">
        <f t="shared" si="554"/>
        <v xml:space="preserve">проверка пройдена</v>
      </c>
    </row>
    <row r="15" ht="45" customHeight="1">
      <c r="A15" s="143"/>
      <c r="B15" s="143"/>
      <c r="C15" s="92" t="s">
        <v>827</v>
      </c>
      <c r="D15" s="143" t="str">
        <f>#NAME?</f>
        <v xml:space="preserve">Техническая эксплуатация электрифицированных и пилотажно-навигационных комплексов</v>
      </c>
      <c r="E15" s="160" t="s">
        <v>65</v>
      </c>
      <c r="F15" s="161" t="s">
        <v>66</v>
      </c>
      <c r="G15" s="156"/>
      <c r="H15" s="156"/>
      <c r="I15" s="156"/>
      <c r="J15" s="156"/>
      <c r="K15" s="156"/>
      <c r="L15" s="156"/>
      <c r="M15" s="156"/>
      <c r="N15" s="156"/>
      <c r="O15" s="156"/>
      <c r="P15" s="156"/>
      <c r="Q15" s="156"/>
      <c r="R15" s="156"/>
      <c r="S15" s="156"/>
      <c r="T15" s="156"/>
      <c r="U15" s="156"/>
      <c r="V15" s="156"/>
      <c r="W15" s="156"/>
      <c r="X15" s="156"/>
      <c r="Y15" s="156"/>
      <c r="Z15" s="156"/>
      <c r="AA15" s="156"/>
      <c r="AB15" s="156"/>
      <c r="AC15" s="156"/>
      <c r="AD15" s="156"/>
      <c r="AE15" s="156"/>
      <c r="AF15" s="156"/>
      <c r="AG15" s="156"/>
      <c r="AH15" s="147" t="str">
        <f t="shared" si="556"/>
        <v xml:space="preserve">проверка пройдена</v>
      </c>
      <c r="AI15" s="147" t="str">
        <f t="shared" si="554"/>
        <v xml:space="preserve">проверка пройдена</v>
      </c>
    </row>
    <row r="16" ht="21.649999999999999" customHeight="1">
      <c r="A16" s="143"/>
      <c r="B16" s="143"/>
      <c r="C16" s="92" t="s">
        <v>827</v>
      </c>
      <c r="D16" s="143" t="str">
        <f>#NAME?</f>
        <v xml:space="preserve">Техническая эксплуатация электрифицированных и пилотажно-навигационных комплексов</v>
      </c>
      <c r="E16" s="160" t="s">
        <v>70</v>
      </c>
      <c r="F16" s="161" t="s">
        <v>71</v>
      </c>
      <c r="G16" s="156"/>
      <c r="H16" s="156"/>
      <c r="I16" s="156"/>
      <c r="J16" s="156"/>
      <c r="K16" s="156"/>
      <c r="L16" s="156"/>
      <c r="M16" s="156"/>
      <c r="N16" s="156"/>
      <c r="O16" s="156"/>
      <c r="P16" s="156"/>
      <c r="Q16" s="156"/>
      <c r="R16" s="156"/>
      <c r="S16" s="156"/>
      <c r="T16" s="156"/>
      <c r="U16" s="156"/>
      <c r="V16" s="156"/>
      <c r="W16" s="156"/>
      <c r="X16" s="156"/>
      <c r="Y16" s="156"/>
      <c r="Z16" s="156"/>
      <c r="AA16" s="156"/>
      <c r="AB16" s="156"/>
      <c r="AC16" s="156"/>
      <c r="AD16" s="156"/>
      <c r="AE16" s="156"/>
      <c r="AF16" s="156"/>
      <c r="AG16" s="156"/>
      <c r="AH16" s="147" t="str">
        <f t="shared" si="556"/>
        <v xml:space="preserve">проверка пройдена</v>
      </c>
      <c r="AI16" s="147" t="str">
        <f t="shared" si="554"/>
        <v xml:space="preserve">проверка пройдена</v>
      </c>
    </row>
    <row r="17" ht="77.5">
      <c r="A17" s="143"/>
      <c r="B17" s="143"/>
      <c r="C17" s="92" t="s">
        <v>827</v>
      </c>
      <c r="D17" s="143" t="str">
        <f>#NAME?</f>
        <v xml:space="preserve">Техническая эксплуатация электрифицированных и пилотажно-навигационных комплексов</v>
      </c>
      <c r="E17" s="160" t="s">
        <v>75</v>
      </c>
      <c r="F17" s="161" t="s">
        <v>76</v>
      </c>
      <c r="G17" s="156"/>
      <c r="H17" s="156"/>
      <c r="I17" s="156"/>
      <c r="J17" s="156"/>
      <c r="K17" s="156"/>
      <c r="L17" s="156"/>
      <c r="M17" s="156"/>
      <c r="N17" s="156"/>
      <c r="O17" s="156"/>
      <c r="P17" s="156"/>
      <c r="Q17" s="156"/>
      <c r="R17" s="156"/>
      <c r="S17" s="156"/>
      <c r="T17" s="156"/>
      <c r="U17" s="156"/>
      <c r="V17" s="156"/>
      <c r="W17" s="156"/>
      <c r="X17" s="156"/>
      <c r="Y17" s="156"/>
      <c r="Z17" s="156"/>
      <c r="AA17" s="156"/>
      <c r="AB17" s="156"/>
      <c r="AC17" s="156"/>
      <c r="AD17" s="156"/>
      <c r="AE17" s="156"/>
      <c r="AF17" s="156"/>
      <c r="AG17" s="156"/>
      <c r="AH17" s="147" t="str">
        <f t="shared" si="556"/>
        <v xml:space="preserve">проверка пройдена</v>
      </c>
      <c r="AI17" s="147" t="str">
        <f t="shared" si="554"/>
        <v xml:space="preserve">проверка пройдена</v>
      </c>
    </row>
    <row r="18" ht="37.5" customHeight="1">
      <c r="A18" s="143"/>
      <c r="B18" s="143"/>
      <c r="C18" s="92" t="s">
        <v>827</v>
      </c>
      <c r="D18" s="143" t="str">
        <f>#NAME?</f>
        <v xml:space="preserve">Техническая эксплуатация электрифицированных и пилотажно-навигационных комплексов</v>
      </c>
      <c r="E18" s="160" t="s">
        <v>80</v>
      </c>
      <c r="F18" s="161" t="s">
        <v>81</v>
      </c>
      <c r="G18" s="156"/>
      <c r="H18" s="156"/>
      <c r="I18" s="156"/>
      <c r="J18" s="156"/>
      <c r="K18" s="156"/>
      <c r="L18" s="156"/>
      <c r="M18" s="156"/>
      <c r="N18" s="156"/>
      <c r="O18" s="156"/>
      <c r="P18" s="156"/>
      <c r="Q18" s="156"/>
      <c r="R18" s="156"/>
      <c r="S18" s="156"/>
      <c r="T18" s="156"/>
      <c r="U18" s="156"/>
      <c r="V18" s="156"/>
      <c r="W18" s="156"/>
      <c r="X18" s="156"/>
      <c r="Y18" s="156"/>
      <c r="Z18" s="156"/>
      <c r="AA18" s="156"/>
      <c r="AB18" s="156"/>
      <c r="AC18" s="156"/>
      <c r="AD18" s="156"/>
      <c r="AE18" s="156"/>
      <c r="AF18" s="156"/>
      <c r="AG18" s="156"/>
      <c r="AH18" s="147" t="str">
        <f t="shared" si="556"/>
        <v xml:space="preserve">проверка пройдена</v>
      </c>
      <c r="AI18" s="147" t="str">
        <f t="shared" si="554"/>
        <v xml:space="preserve">проверка пройдена</v>
      </c>
    </row>
    <row r="19" ht="77.5">
      <c r="A19" s="143"/>
      <c r="B19" s="143"/>
      <c r="C19" s="92" t="s">
        <v>827</v>
      </c>
      <c r="D19" s="143" t="str">
        <f>#NAME?</f>
        <v xml:space="preserve">Техническая эксплуатация электрифицированных и пилотажно-навигационных комплексов</v>
      </c>
      <c r="E19" s="153" t="s">
        <v>85</v>
      </c>
      <c r="F19" s="162" t="s">
        <v>86</v>
      </c>
      <c r="G19" s="156"/>
      <c r="H19" s="156"/>
      <c r="I19" s="156"/>
      <c r="J19" s="156"/>
      <c r="K19" s="156"/>
      <c r="L19" s="156"/>
      <c r="M19" s="156"/>
      <c r="N19" s="156"/>
      <c r="O19" s="156"/>
      <c r="P19" s="156"/>
      <c r="Q19" s="156"/>
      <c r="R19" s="156"/>
      <c r="S19" s="156"/>
      <c r="T19" s="156"/>
      <c r="U19" s="156"/>
      <c r="V19" s="156"/>
      <c r="W19" s="156"/>
      <c r="X19" s="156"/>
      <c r="Y19" s="156"/>
      <c r="Z19" s="156"/>
      <c r="AA19" s="156"/>
      <c r="AB19" s="156"/>
      <c r="AC19" s="156"/>
      <c r="AD19" s="156"/>
      <c r="AE19" s="156"/>
      <c r="AF19" s="156"/>
      <c r="AG19" s="156"/>
      <c r="AH19" s="147" t="str">
        <f t="shared" si="556"/>
        <v xml:space="preserve">проверка пройдена</v>
      </c>
      <c r="AI19" s="147" t="str">
        <f t="shared" si="554"/>
        <v xml:space="preserve">проверка пройдена</v>
      </c>
    </row>
    <row r="20" ht="77.5">
      <c r="A20" s="143"/>
      <c r="B20" s="143"/>
      <c r="C20" s="92" t="s">
        <v>827</v>
      </c>
      <c r="D20" s="143" t="str">
        <f>#NAME?</f>
        <v xml:space="preserve">Техническая эксплуатация электрифицированных и пилотажно-навигационных комплексов</v>
      </c>
      <c r="E20" s="153" t="s">
        <v>90</v>
      </c>
      <c r="F20" s="162" t="s">
        <v>91</v>
      </c>
      <c r="G20" s="156"/>
      <c r="H20" s="156"/>
      <c r="I20" s="156"/>
      <c r="J20" s="156"/>
      <c r="K20" s="156"/>
      <c r="L20" s="156"/>
      <c r="M20" s="156"/>
      <c r="N20" s="156"/>
      <c r="O20" s="156"/>
      <c r="P20" s="156"/>
      <c r="Q20" s="156"/>
      <c r="R20" s="156"/>
      <c r="S20" s="156"/>
      <c r="T20" s="156"/>
      <c r="U20" s="156"/>
      <c r="V20" s="156"/>
      <c r="W20" s="156"/>
      <c r="X20" s="156"/>
      <c r="Y20" s="156"/>
      <c r="Z20" s="156"/>
      <c r="AA20" s="156"/>
      <c r="AB20" s="156"/>
      <c r="AC20" s="156"/>
      <c r="AD20" s="156"/>
      <c r="AE20" s="156"/>
      <c r="AF20" s="156"/>
      <c r="AG20" s="156"/>
      <c r="AH20" s="147" t="str">
        <f t="shared" si="556"/>
        <v xml:space="preserve">проверка пройдена</v>
      </c>
      <c r="AI20" s="147" t="str">
        <f t="shared" si="554"/>
        <v xml:space="preserve">проверка пройдена</v>
      </c>
    </row>
    <row r="21" ht="105.75" customHeight="1">
      <c r="A21" s="143"/>
      <c r="B21" s="143"/>
      <c r="C21" s="92" t="s">
        <v>827</v>
      </c>
      <c r="D21" s="143" t="str">
        <f>#NAME?</f>
        <v xml:space="preserve">Техническая эксплуатация электрифицированных и пилотажно-навигационных комплексов</v>
      </c>
      <c r="E21" s="163" t="s">
        <v>1331</v>
      </c>
      <c r="F21" s="164" t="s">
        <v>1362</v>
      </c>
      <c r="G21" s="165" t="str">
        <f>IF(AND(G7&lt;=G6,G8&lt;=G7,G9&lt;=G6,G10&lt;=G6,G11=(G7+G9),G11=(G12+G13+G14+G15+G16+G17+G18),G19&lt;=G11,G20&lt;=G11,(G7+G9)&lt;=G6,G12&lt;=G11,G13&lt;=G11,G14&lt;=G11,G15&lt;=G11,G16&lt;=G11,G17&lt;=G11,G18&lt;=G11,G19&lt;=G10,G19&lt;=G11),"проверка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H21" s="165" t="str">
        <f t="shared" ref="H21:AF21" si="557">IF(AND(H7&lt;=H6,H8&lt;=H7,H9&lt;=H6,H10&lt;=H6,H11=(H7+H9),H11=(H12+H13+H14+H15+H16+H17+H18),H19&lt;=H11,H20&lt;=H11,(H7+H9)&lt;=H6,H12&lt;=H11,H13&lt;=H11,H14&lt;=H11,H15&lt;=H11,H16&lt;=H11,H17&lt;=H11,H18&lt;=H11,H19&lt;=H10,H19&lt;=H11),"проверка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I21" s="165" t="str">
        <f t="shared" si="557"/>
        <v xml:space="preserve">проверка пройдена</v>
      </c>
      <c r="J21" s="165" t="str">
        <f t="shared" si="557"/>
        <v xml:space="preserve">проверка пройдена</v>
      </c>
      <c r="K21" s="165" t="str">
        <f t="shared" si="557"/>
        <v xml:space="preserve">проверка пройдена</v>
      </c>
      <c r="L21" s="165" t="str">
        <f t="shared" si="557"/>
        <v xml:space="preserve">проверка пройдена</v>
      </c>
      <c r="M21" s="165" t="str">
        <f t="shared" si="557"/>
        <v xml:space="preserve">проверка пройдена</v>
      </c>
      <c r="N21" s="165" t="str">
        <f t="shared" si="557"/>
        <v xml:space="preserve">проверка пройдена</v>
      </c>
      <c r="O21" s="165" t="str">
        <f t="shared" si="557"/>
        <v xml:space="preserve">проверка пройдена</v>
      </c>
      <c r="P21" s="165" t="str">
        <f t="shared" si="557"/>
        <v xml:space="preserve">проверка пройдена</v>
      </c>
      <c r="Q21" s="165" t="str">
        <f t="shared" si="557"/>
        <v xml:space="preserve">проверка пройдена</v>
      </c>
      <c r="R21" s="165" t="str">
        <f t="shared" si="557"/>
        <v xml:space="preserve">проверка пройдена</v>
      </c>
      <c r="S21" s="165" t="str">
        <f t="shared" si="557"/>
        <v xml:space="preserve">проверка пройдена</v>
      </c>
      <c r="T21" s="165" t="str">
        <f t="shared" si="557"/>
        <v xml:space="preserve">проверка пройдена</v>
      </c>
      <c r="U21" s="165" t="str">
        <f t="shared" si="557"/>
        <v xml:space="preserve">проверка пройдена</v>
      </c>
      <c r="V21" s="165" t="str">
        <f t="shared" si="557"/>
        <v xml:space="preserve">проверка пройдена</v>
      </c>
      <c r="W21" s="165" t="str">
        <f t="shared" si="557"/>
        <v xml:space="preserve">проверка пройдена</v>
      </c>
      <c r="X21" s="165" t="str">
        <f t="shared" si="557"/>
        <v xml:space="preserve">проверка пройдена</v>
      </c>
      <c r="Y21" s="165" t="str">
        <f t="shared" si="557"/>
        <v xml:space="preserve">проверка пройдена</v>
      </c>
      <c r="Z21" s="165" t="str">
        <f t="shared" si="557"/>
        <v xml:space="preserve">проверка пройдена</v>
      </c>
      <c r="AA21" s="165" t="str">
        <f t="shared" si="557"/>
        <v xml:space="preserve">проверка пройдена</v>
      </c>
      <c r="AB21" s="165" t="str">
        <f t="shared" si="557"/>
        <v xml:space="preserve">проверка пройдена</v>
      </c>
      <c r="AC21" s="165" t="str">
        <f t="shared" si="557"/>
        <v xml:space="preserve">проверка пройдена</v>
      </c>
      <c r="AD21" s="165" t="str">
        <f t="shared" si="557"/>
        <v xml:space="preserve">проверка пройдена</v>
      </c>
      <c r="AE21" s="165" t="str">
        <f t="shared" si="557"/>
        <v xml:space="preserve">проверка пройдена</v>
      </c>
      <c r="AF21" s="165" t="str">
        <f t="shared" si="557"/>
        <v xml:space="preserve">проверка пройдена</v>
      </c>
      <c r="AG21" s="166"/>
      <c r="AH21" s="147"/>
      <c r="AI21" s="147"/>
    </row>
    <row r="22" ht="62">
      <c r="A22" s="143"/>
      <c r="B22" s="143"/>
      <c r="C22" s="92" t="s">
        <v>409</v>
      </c>
      <c r="D22" s="143" t="str">
        <f>#NAME?</f>
        <v xml:space="preserve">Сварщик (ручной и частично механизированной сварки (наплавки)</v>
      </c>
      <c r="E22" s="154" t="s">
        <v>6</v>
      </c>
      <c r="F22" s="155" t="s">
        <v>7</v>
      </c>
      <c r="G22" s="156">
        <v>13</v>
      </c>
      <c r="H22" s="156">
        <v>4</v>
      </c>
      <c r="I22" s="156">
        <v>3</v>
      </c>
      <c r="J22" s="156">
        <v>4</v>
      </c>
      <c r="K22" s="156">
        <v>0</v>
      </c>
      <c r="L22" s="156">
        <v>0</v>
      </c>
      <c r="M22" s="156">
        <v>0</v>
      </c>
      <c r="N22" s="156">
        <v>5</v>
      </c>
      <c r="O22" s="156">
        <v>0</v>
      </c>
      <c r="P22" s="156">
        <v>0</v>
      </c>
      <c r="Q22" s="156">
        <v>1</v>
      </c>
      <c r="R22" s="156">
        <v>0</v>
      </c>
      <c r="S22" s="156">
        <v>0</v>
      </c>
      <c r="T22" s="156">
        <v>0</v>
      </c>
      <c r="U22" s="156">
        <v>0</v>
      </c>
      <c r="V22" s="156">
        <v>0</v>
      </c>
      <c r="W22" s="156">
        <v>0</v>
      </c>
      <c r="X22" s="156">
        <v>0</v>
      </c>
      <c r="Y22" s="156">
        <v>0</v>
      </c>
      <c r="Z22" s="156">
        <v>0</v>
      </c>
      <c r="AA22" s="156">
        <v>3</v>
      </c>
      <c r="AB22" s="156">
        <v>0</v>
      </c>
      <c r="AC22" s="156">
        <v>0</v>
      </c>
      <c r="AD22" s="156">
        <v>0</v>
      </c>
      <c r="AE22" s="156">
        <v>0</v>
      </c>
      <c r="AF22" s="156">
        <v>0</v>
      </c>
      <c r="AG22" s="156">
        <v>0</v>
      </c>
      <c r="AH22" s="147" t="str">
        <f t="shared" si="556"/>
        <v xml:space="preserve">проверка пройдена</v>
      </c>
      <c r="AI22" s="147" t="str">
        <f t="shared" ref="AI22:AI85" si="558">IF(OR(I22&gt;H22,J22&gt;H22),"ВНИМАНИЕ! В гр.09 и/или 10 не может стоять значение большее, чем в гр.08","проверка пройдена")</f>
        <v xml:space="preserve">проверка пройдена</v>
      </c>
    </row>
    <row r="23" ht="62">
      <c r="A23" s="143"/>
      <c r="B23" s="143"/>
      <c r="C23" s="92" t="s">
        <v>409</v>
      </c>
      <c r="D23" s="143" t="str">
        <f>#NAME?</f>
        <v xml:space="preserve">Сварщик (ручной и частично механизированной сварки (наплавки)</v>
      </c>
      <c r="E23" s="154" t="s">
        <v>14</v>
      </c>
      <c r="F23" s="158" t="s">
        <v>15</v>
      </c>
      <c r="G23" s="156"/>
      <c r="H23" s="156"/>
      <c r="I23" s="156"/>
      <c r="J23" s="156"/>
      <c r="K23" s="156"/>
      <c r="L23" s="156"/>
      <c r="M23" s="156"/>
      <c r="N23" s="156"/>
      <c r="O23" s="156"/>
      <c r="P23" s="156"/>
      <c r="Q23" s="156"/>
      <c r="R23" s="156"/>
      <c r="S23" s="156"/>
      <c r="T23" s="156"/>
      <c r="U23" s="156"/>
      <c r="V23" s="156"/>
      <c r="W23" s="156"/>
      <c r="X23" s="156"/>
      <c r="Y23" s="156"/>
      <c r="Z23" s="156"/>
      <c r="AA23" s="156"/>
      <c r="AB23" s="156"/>
      <c r="AC23" s="156"/>
      <c r="AD23" s="156"/>
      <c r="AE23" s="156"/>
      <c r="AF23" s="156"/>
      <c r="AG23" s="156"/>
      <c r="AH23" s="147" t="str">
        <f t="shared" si="556"/>
        <v xml:space="preserve">проверка пройдена</v>
      </c>
      <c r="AI23" s="147" t="str">
        <f t="shared" si="558"/>
        <v xml:space="preserve">проверка пройдена</v>
      </c>
    </row>
    <row r="24" ht="62">
      <c r="A24" s="143"/>
      <c r="B24" s="143"/>
      <c r="C24" s="92" t="s">
        <v>409</v>
      </c>
      <c r="D24" s="143" t="str">
        <f>#NAME?</f>
        <v xml:space="preserve">Сварщик (ручной и частично механизированной сварки (наплавки)</v>
      </c>
      <c r="E24" s="154" t="s">
        <v>22</v>
      </c>
      <c r="F24" s="158" t="s">
        <v>23</v>
      </c>
      <c r="G24" s="156"/>
      <c r="H24" s="156"/>
      <c r="I24" s="156"/>
      <c r="J24" s="156"/>
      <c r="K24" s="156"/>
      <c r="L24" s="156"/>
      <c r="M24" s="156"/>
      <c r="N24" s="156"/>
      <c r="O24" s="156"/>
      <c r="P24" s="156"/>
      <c r="Q24" s="156"/>
      <c r="R24" s="156"/>
      <c r="S24" s="156"/>
      <c r="T24" s="156"/>
      <c r="U24" s="156"/>
      <c r="V24" s="156"/>
      <c r="W24" s="156"/>
      <c r="X24" s="156"/>
      <c r="Y24" s="156"/>
      <c r="Z24" s="156"/>
      <c r="AA24" s="156"/>
      <c r="AB24" s="156"/>
      <c r="AC24" s="156"/>
      <c r="AD24" s="156"/>
      <c r="AE24" s="156"/>
      <c r="AF24" s="156"/>
      <c r="AG24" s="156"/>
      <c r="AH24" s="147" t="str">
        <f t="shared" si="556"/>
        <v xml:space="preserve">проверка пройдена</v>
      </c>
      <c r="AI24" s="147" t="str">
        <f t="shared" si="558"/>
        <v xml:space="preserve">проверка пройдена</v>
      </c>
    </row>
    <row r="25" ht="62">
      <c r="A25" s="143"/>
      <c r="B25" s="143"/>
      <c r="C25" s="92" t="s">
        <v>409</v>
      </c>
      <c r="D25" s="143" t="str">
        <f>#NAME?</f>
        <v xml:space="preserve">Сварщик (ручной и частично механизированной сварки (наплавки)</v>
      </c>
      <c r="E25" s="154" t="s">
        <v>29</v>
      </c>
      <c r="F25" s="158" t="s">
        <v>30</v>
      </c>
      <c r="G25" s="156"/>
      <c r="H25" s="156"/>
      <c r="I25" s="156"/>
      <c r="J25" s="156"/>
      <c r="K25" s="156"/>
      <c r="L25" s="156"/>
      <c r="M25" s="156"/>
      <c r="N25" s="156"/>
      <c r="O25" s="156"/>
      <c r="P25" s="156"/>
      <c r="Q25" s="156"/>
      <c r="R25" s="156"/>
      <c r="S25" s="156"/>
      <c r="T25" s="156"/>
      <c r="U25" s="156"/>
      <c r="V25" s="156"/>
      <c r="W25" s="156"/>
      <c r="X25" s="156"/>
      <c r="Y25" s="156"/>
      <c r="Z25" s="156"/>
      <c r="AA25" s="156"/>
      <c r="AB25" s="156"/>
      <c r="AC25" s="156"/>
      <c r="AD25" s="156"/>
      <c r="AE25" s="156"/>
      <c r="AF25" s="156"/>
      <c r="AG25" s="156"/>
      <c r="AH25" s="147" t="str">
        <f t="shared" si="556"/>
        <v xml:space="preserve">проверка пройдена</v>
      </c>
      <c r="AI25" s="147" t="str">
        <f t="shared" si="558"/>
        <v xml:space="preserve">проверка пройдена</v>
      </c>
    </row>
    <row r="26" ht="62">
      <c r="A26" s="143"/>
      <c r="B26" s="143"/>
      <c r="C26" s="92" t="s">
        <v>409</v>
      </c>
      <c r="D26" s="143" t="str">
        <f>#NAME?</f>
        <v xml:space="preserve">Сварщик (ручной и частично механизированной сварки (наплавки)</v>
      </c>
      <c r="E26" s="154" t="s">
        <v>36</v>
      </c>
      <c r="F26" s="158" t="s">
        <v>37</v>
      </c>
      <c r="G26" s="156"/>
      <c r="H26" s="156"/>
      <c r="I26" s="156"/>
      <c r="J26" s="156"/>
      <c r="K26" s="156"/>
      <c r="L26" s="156"/>
      <c r="M26" s="156"/>
      <c r="N26" s="156"/>
      <c r="O26" s="156"/>
      <c r="P26" s="156"/>
      <c r="Q26" s="156"/>
      <c r="R26" s="156"/>
      <c r="S26" s="156"/>
      <c r="T26" s="156"/>
      <c r="U26" s="156"/>
      <c r="V26" s="156"/>
      <c r="W26" s="156"/>
      <c r="X26" s="156"/>
      <c r="Y26" s="156"/>
      <c r="Z26" s="156"/>
      <c r="AA26" s="156"/>
      <c r="AB26" s="156"/>
      <c r="AC26" s="156"/>
      <c r="AD26" s="156"/>
      <c r="AE26" s="156"/>
      <c r="AF26" s="156"/>
      <c r="AG26" s="156"/>
      <c r="AH26" s="147" t="str">
        <f t="shared" si="556"/>
        <v xml:space="preserve">проверка пройдена</v>
      </c>
      <c r="AI26" s="147" t="str">
        <f t="shared" si="558"/>
        <v xml:space="preserve">проверка пройдена</v>
      </c>
    </row>
    <row r="27" ht="62">
      <c r="A27" s="143"/>
      <c r="B27" s="143"/>
      <c r="C27" s="92" t="s">
        <v>409</v>
      </c>
      <c r="D27" s="143" t="str">
        <f>#NAME?</f>
        <v xml:space="preserve">Сварщик (ручной и частично механизированной сварки (наплавки)</v>
      </c>
      <c r="E27" s="153" t="s">
        <v>42</v>
      </c>
      <c r="F27" s="159" t="s">
        <v>43</v>
      </c>
      <c r="G27" s="156">
        <f>G23+G25</f>
        <v>0</v>
      </c>
      <c r="H27" s="156">
        <f t="shared" ref="H27:AF27" si="559">H23+H25</f>
        <v>0</v>
      </c>
      <c r="I27" s="156">
        <f t="shared" si="559"/>
        <v>0</v>
      </c>
      <c r="J27" s="156">
        <f t="shared" si="559"/>
        <v>0</v>
      </c>
      <c r="K27" s="156">
        <f t="shared" si="559"/>
        <v>0</v>
      </c>
      <c r="L27" s="156">
        <f t="shared" si="559"/>
        <v>0</v>
      </c>
      <c r="M27" s="156">
        <f t="shared" si="559"/>
        <v>0</v>
      </c>
      <c r="N27" s="156">
        <f t="shared" si="559"/>
        <v>0</v>
      </c>
      <c r="O27" s="156">
        <f t="shared" si="559"/>
        <v>0</v>
      </c>
      <c r="P27" s="156">
        <f t="shared" si="559"/>
        <v>0</v>
      </c>
      <c r="Q27" s="156">
        <f t="shared" si="559"/>
        <v>0</v>
      </c>
      <c r="R27" s="156">
        <f t="shared" si="559"/>
        <v>0</v>
      </c>
      <c r="S27" s="156">
        <f t="shared" si="559"/>
        <v>0</v>
      </c>
      <c r="T27" s="156">
        <f t="shared" si="559"/>
        <v>0</v>
      </c>
      <c r="U27" s="156">
        <f t="shared" si="559"/>
        <v>0</v>
      </c>
      <c r="V27" s="156">
        <f t="shared" si="559"/>
        <v>0</v>
      </c>
      <c r="W27" s="156">
        <f t="shared" si="559"/>
        <v>0</v>
      </c>
      <c r="X27" s="156">
        <f t="shared" si="559"/>
        <v>0</v>
      </c>
      <c r="Y27" s="156">
        <f t="shared" si="559"/>
        <v>0</v>
      </c>
      <c r="Z27" s="156">
        <f t="shared" si="559"/>
        <v>0</v>
      </c>
      <c r="AA27" s="156">
        <f t="shared" si="559"/>
        <v>0</v>
      </c>
      <c r="AB27" s="156">
        <f t="shared" si="559"/>
        <v>0</v>
      </c>
      <c r="AC27" s="156">
        <f t="shared" si="559"/>
        <v>0</v>
      </c>
      <c r="AD27" s="156">
        <f t="shared" si="559"/>
        <v>0</v>
      </c>
      <c r="AE27" s="156">
        <f t="shared" si="559"/>
        <v>0</v>
      </c>
      <c r="AF27" s="156">
        <f t="shared" si="559"/>
        <v>0</v>
      </c>
      <c r="AG27" s="156"/>
      <c r="AH27" s="147" t="str">
        <f t="shared" si="556"/>
        <v xml:space="preserve">проверка пройдена</v>
      </c>
      <c r="AI27" s="147" t="str">
        <f t="shared" si="558"/>
        <v xml:space="preserve">проверка пройдена</v>
      </c>
    </row>
    <row r="28" ht="77.5">
      <c r="A28" s="143"/>
      <c r="B28" s="143"/>
      <c r="C28" s="92" t="s">
        <v>409</v>
      </c>
      <c r="D28" s="143" t="str">
        <f>#NAME?</f>
        <v xml:space="preserve">Сварщик (ручной и частично механизированной сварки (наплавки)</v>
      </c>
      <c r="E28" s="153" t="s">
        <v>48</v>
      </c>
      <c r="F28" s="159" t="s">
        <v>49</v>
      </c>
      <c r="G28" s="156"/>
      <c r="H28" s="156"/>
      <c r="I28" s="156"/>
      <c r="J28" s="156"/>
      <c r="K28" s="156"/>
      <c r="L28" s="156"/>
      <c r="M28" s="156"/>
      <c r="N28" s="156"/>
      <c r="O28" s="156"/>
      <c r="P28" s="156"/>
      <c r="Q28" s="156"/>
      <c r="R28" s="156"/>
      <c r="S28" s="156"/>
      <c r="T28" s="156"/>
      <c r="U28" s="156"/>
      <c r="V28" s="156"/>
      <c r="W28" s="156"/>
      <c r="X28" s="156"/>
      <c r="Y28" s="156"/>
      <c r="Z28" s="156"/>
      <c r="AA28" s="156"/>
      <c r="AB28" s="156"/>
      <c r="AC28" s="156"/>
      <c r="AD28" s="156"/>
      <c r="AE28" s="156"/>
      <c r="AF28" s="156"/>
      <c r="AG28" s="156"/>
      <c r="AH28" s="147" t="str">
        <f t="shared" si="556"/>
        <v xml:space="preserve">проверка пройдена</v>
      </c>
      <c r="AI28" s="147" t="str">
        <f t="shared" si="558"/>
        <v xml:space="preserve">проверка пройдена</v>
      </c>
    </row>
    <row r="29" ht="62">
      <c r="A29" s="143"/>
      <c r="B29" s="143"/>
      <c r="C29" s="92" t="s">
        <v>409</v>
      </c>
      <c r="D29" s="143" t="str">
        <f>#NAME?</f>
        <v xml:space="preserve">Сварщик (ручной и частично механизированной сварки (наплавки)</v>
      </c>
      <c r="E29" s="153" t="s">
        <v>54</v>
      </c>
      <c r="F29" s="159" t="s">
        <v>55</v>
      </c>
      <c r="G29" s="156"/>
      <c r="H29" s="156"/>
      <c r="I29" s="156"/>
      <c r="J29" s="156"/>
      <c r="K29" s="156"/>
      <c r="L29" s="156"/>
      <c r="M29" s="156"/>
      <c r="N29" s="156"/>
      <c r="O29" s="156"/>
      <c r="P29" s="156"/>
      <c r="Q29" s="156"/>
      <c r="R29" s="156"/>
      <c r="S29" s="156"/>
      <c r="T29" s="156"/>
      <c r="U29" s="156"/>
      <c r="V29" s="156"/>
      <c r="W29" s="156"/>
      <c r="X29" s="156"/>
      <c r="Y29" s="156"/>
      <c r="Z29" s="156"/>
      <c r="AA29" s="156"/>
      <c r="AB29" s="156"/>
      <c r="AC29" s="156"/>
      <c r="AD29" s="156"/>
      <c r="AE29" s="156"/>
      <c r="AF29" s="156"/>
      <c r="AG29" s="156"/>
      <c r="AH29" s="147" t="str">
        <f t="shared" si="556"/>
        <v xml:space="preserve">проверка пройдена</v>
      </c>
      <c r="AI29" s="147" t="str">
        <f t="shared" si="558"/>
        <v xml:space="preserve">проверка пройдена</v>
      </c>
    </row>
    <row r="30" ht="62">
      <c r="A30" s="143"/>
      <c r="B30" s="143"/>
      <c r="C30" s="92" t="s">
        <v>409</v>
      </c>
      <c r="D30" s="143" t="str">
        <f>#NAME?</f>
        <v xml:space="preserve">Сварщик (ручной и частично механизированной сварки (наплавки)</v>
      </c>
      <c r="E30" s="153" t="s">
        <v>60</v>
      </c>
      <c r="F30" s="159" t="s">
        <v>61</v>
      </c>
      <c r="G30" s="156"/>
      <c r="H30" s="156"/>
      <c r="I30" s="156"/>
      <c r="J30" s="156"/>
      <c r="K30" s="156"/>
      <c r="L30" s="156"/>
      <c r="M30" s="156"/>
      <c r="N30" s="156"/>
      <c r="O30" s="156"/>
      <c r="P30" s="156"/>
      <c r="Q30" s="156"/>
      <c r="R30" s="156"/>
      <c r="S30" s="156"/>
      <c r="T30" s="156"/>
      <c r="U30" s="156"/>
      <c r="V30" s="156"/>
      <c r="W30" s="156"/>
      <c r="X30" s="156"/>
      <c r="Y30" s="156"/>
      <c r="Z30" s="156"/>
      <c r="AA30" s="156"/>
      <c r="AB30" s="156"/>
      <c r="AC30" s="156"/>
      <c r="AD30" s="156"/>
      <c r="AE30" s="156"/>
      <c r="AF30" s="156"/>
      <c r="AG30" s="156"/>
      <c r="AH30" s="147" t="str">
        <f t="shared" si="556"/>
        <v xml:space="preserve">проверка пройдена</v>
      </c>
      <c r="AI30" s="147" t="str">
        <f t="shared" si="558"/>
        <v xml:space="preserve">проверка пройдена</v>
      </c>
    </row>
    <row r="31" ht="62">
      <c r="A31" s="143"/>
      <c r="B31" s="143"/>
      <c r="C31" s="92" t="s">
        <v>409</v>
      </c>
      <c r="D31" s="143" t="str">
        <f>#NAME?</f>
        <v xml:space="preserve">Сварщик (ручной и частично механизированной сварки (наплавки)</v>
      </c>
      <c r="E31" s="160" t="s">
        <v>65</v>
      </c>
      <c r="F31" s="161" t="s">
        <v>66</v>
      </c>
      <c r="G31" s="156"/>
      <c r="H31" s="156"/>
      <c r="I31" s="156"/>
      <c r="J31" s="156"/>
      <c r="K31" s="156"/>
      <c r="L31" s="156"/>
      <c r="M31" s="156"/>
      <c r="N31" s="156"/>
      <c r="O31" s="156"/>
      <c r="P31" s="156"/>
      <c r="Q31" s="156"/>
      <c r="R31" s="156"/>
      <c r="S31" s="156"/>
      <c r="T31" s="156"/>
      <c r="U31" s="156"/>
      <c r="V31" s="156"/>
      <c r="W31" s="156"/>
      <c r="X31" s="156"/>
      <c r="Y31" s="156"/>
      <c r="Z31" s="156"/>
      <c r="AA31" s="156"/>
      <c r="AB31" s="156"/>
      <c r="AC31" s="156"/>
      <c r="AD31" s="156"/>
      <c r="AE31" s="156"/>
      <c r="AF31" s="156"/>
      <c r="AG31" s="156"/>
      <c r="AH31" s="147" t="str">
        <f t="shared" si="556"/>
        <v xml:space="preserve">проверка пройдена</v>
      </c>
      <c r="AI31" s="147" t="str">
        <f t="shared" si="558"/>
        <v xml:space="preserve">проверка пройдена</v>
      </c>
    </row>
    <row r="32" ht="62">
      <c r="A32" s="143"/>
      <c r="B32" s="143"/>
      <c r="C32" s="92" t="s">
        <v>409</v>
      </c>
      <c r="D32" s="143" t="str">
        <f>#NAME?</f>
        <v xml:space="preserve">Сварщик (ручной и частично механизированной сварки (наплавки)</v>
      </c>
      <c r="E32" s="160" t="s">
        <v>70</v>
      </c>
      <c r="F32" s="161" t="s">
        <v>71</v>
      </c>
      <c r="G32" s="156"/>
      <c r="H32" s="156"/>
      <c r="I32" s="156"/>
      <c r="J32" s="156"/>
      <c r="K32" s="156"/>
      <c r="L32" s="156"/>
      <c r="M32" s="156"/>
      <c r="N32" s="156"/>
      <c r="O32" s="156"/>
      <c r="P32" s="156"/>
      <c r="Q32" s="156"/>
      <c r="R32" s="156"/>
      <c r="S32" s="156"/>
      <c r="T32" s="156"/>
      <c r="U32" s="156"/>
      <c r="V32" s="156"/>
      <c r="W32" s="156"/>
      <c r="X32" s="156"/>
      <c r="Y32" s="156"/>
      <c r="Z32" s="156"/>
      <c r="AA32" s="156"/>
      <c r="AB32" s="156"/>
      <c r="AC32" s="156"/>
      <c r="AD32" s="156"/>
      <c r="AE32" s="156"/>
      <c r="AF32" s="156"/>
      <c r="AG32" s="156"/>
      <c r="AH32" s="147" t="str">
        <f t="shared" si="556"/>
        <v xml:space="preserve">проверка пройдена</v>
      </c>
      <c r="AI32" s="147" t="str">
        <f t="shared" si="558"/>
        <v xml:space="preserve">проверка пройдена</v>
      </c>
    </row>
    <row r="33" ht="62">
      <c r="A33" s="143"/>
      <c r="B33" s="143"/>
      <c r="C33" s="92" t="s">
        <v>409</v>
      </c>
      <c r="D33" s="143" t="str">
        <f>#NAME?</f>
        <v xml:space="preserve">Сварщик (ручной и частично механизированной сварки (наплавки)</v>
      </c>
      <c r="E33" s="160" t="s">
        <v>75</v>
      </c>
      <c r="F33" s="161" t="s">
        <v>76</v>
      </c>
      <c r="G33" s="156"/>
      <c r="H33" s="156"/>
      <c r="I33" s="156"/>
      <c r="J33" s="156"/>
      <c r="K33" s="156"/>
      <c r="L33" s="156"/>
      <c r="M33" s="156"/>
      <c r="N33" s="156"/>
      <c r="O33" s="156"/>
      <c r="P33" s="156"/>
      <c r="Q33" s="156"/>
      <c r="R33" s="156"/>
      <c r="S33" s="156"/>
      <c r="T33" s="156"/>
      <c r="U33" s="156"/>
      <c r="V33" s="156"/>
      <c r="W33" s="156"/>
      <c r="X33" s="156"/>
      <c r="Y33" s="156"/>
      <c r="Z33" s="156"/>
      <c r="AA33" s="156"/>
      <c r="AB33" s="156"/>
      <c r="AC33" s="156"/>
      <c r="AD33" s="156"/>
      <c r="AE33" s="156"/>
      <c r="AF33" s="156"/>
      <c r="AG33" s="156"/>
      <c r="AH33" s="147" t="str">
        <f t="shared" si="556"/>
        <v xml:space="preserve">проверка пройдена</v>
      </c>
      <c r="AI33" s="147" t="str">
        <f t="shared" si="558"/>
        <v xml:space="preserve">проверка пройдена</v>
      </c>
    </row>
    <row r="34" ht="62">
      <c r="A34" s="143"/>
      <c r="B34" s="143"/>
      <c r="C34" s="92" t="s">
        <v>409</v>
      </c>
      <c r="D34" s="143" t="str">
        <f>#NAME?</f>
        <v xml:space="preserve">Сварщик (ручной и частично механизированной сварки (наплавки)</v>
      </c>
      <c r="E34" s="160" t="s">
        <v>80</v>
      </c>
      <c r="F34" s="161" t="s">
        <v>81</v>
      </c>
      <c r="G34" s="156"/>
      <c r="H34" s="156"/>
      <c r="I34" s="156"/>
      <c r="J34" s="156"/>
      <c r="K34" s="156"/>
      <c r="L34" s="156"/>
      <c r="M34" s="156"/>
      <c r="N34" s="156"/>
      <c r="O34" s="156"/>
      <c r="P34" s="156"/>
      <c r="Q34" s="156"/>
      <c r="R34" s="156"/>
      <c r="S34" s="156"/>
      <c r="T34" s="156"/>
      <c r="U34" s="156"/>
      <c r="V34" s="156"/>
      <c r="W34" s="156"/>
      <c r="X34" s="156"/>
      <c r="Y34" s="156"/>
      <c r="Z34" s="156"/>
      <c r="AA34" s="156"/>
      <c r="AB34" s="156"/>
      <c r="AC34" s="156"/>
      <c r="AD34" s="156"/>
      <c r="AE34" s="156"/>
      <c r="AF34" s="156"/>
      <c r="AG34" s="156"/>
      <c r="AH34" s="147" t="str">
        <f t="shared" si="556"/>
        <v xml:space="preserve">проверка пройдена</v>
      </c>
      <c r="AI34" s="147" t="str">
        <f t="shared" si="558"/>
        <v xml:space="preserve">проверка пройдена</v>
      </c>
    </row>
    <row r="35" ht="62">
      <c r="A35" s="143"/>
      <c r="B35" s="143"/>
      <c r="C35" s="92" t="s">
        <v>409</v>
      </c>
      <c r="D35" s="143" t="str">
        <f>#NAME?</f>
        <v xml:space="preserve">Сварщик (ручной и частично механизированной сварки (наплавки)</v>
      </c>
      <c r="E35" s="153" t="s">
        <v>85</v>
      </c>
      <c r="F35" s="162" t="s">
        <v>86</v>
      </c>
      <c r="G35" s="156"/>
      <c r="H35" s="156"/>
      <c r="I35" s="156"/>
      <c r="J35" s="156"/>
      <c r="K35" s="156"/>
      <c r="L35" s="156"/>
      <c r="M35" s="156"/>
      <c r="N35" s="156"/>
      <c r="O35" s="156"/>
      <c r="P35" s="156"/>
      <c r="Q35" s="156"/>
      <c r="R35" s="156"/>
      <c r="S35" s="156"/>
      <c r="T35" s="156"/>
      <c r="U35" s="156"/>
      <c r="V35" s="156"/>
      <c r="W35" s="156"/>
      <c r="X35" s="156"/>
      <c r="Y35" s="156"/>
      <c r="Z35" s="156"/>
      <c r="AA35" s="156"/>
      <c r="AB35" s="156"/>
      <c r="AC35" s="156"/>
      <c r="AD35" s="156"/>
      <c r="AE35" s="156"/>
      <c r="AF35" s="156"/>
      <c r="AG35" s="156"/>
      <c r="AH35" s="147" t="str">
        <f t="shared" si="556"/>
        <v xml:space="preserve">проверка пройдена</v>
      </c>
      <c r="AI35" s="147" t="str">
        <f t="shared" si="558"/>
        <v xml:space="preserve">проверка пройдена</v>
      </c>
    </row>
    <row r="36" ht="62">
      <c r="A36" s="143"/>
      <c r="B36" s="143"/>
      <c r="C36" s="92" t="s">
        <v>409</v>
      </c>
      <c r="D36" s="143" t="str">
        <f>#NAME?</f>
        <v xml:space="preserve">Сварщик (ручной и частично механизированной сварки (наплавки)</v>
      </c>
      <c r="E36" s="153" t="s">
        <v>90</v>
      </c>
      <c r="F36" s="162" t="s">
        <v>91</v>
      </c>
      <c r="G36" s="156"/>
      <c r="H36" s="156"/>
      <c r="I36" s="156"/>
      <c r="J36" s="156"/>
      <c r="K36" s="156"/>
      <c r="L36" s="156"/>
      <c r="M36" s="156"/>
      <c r="N36" s="156"/>
      <c r="O36" s="156"/>
      <c r="P36" s="156"/>
      <c r="Q36" s="156"/>
      <c r="R36" s="156"/>
      <c r="S36" s="156"/>
      <c r="T36" s="156"/>
      <c r="U36" s="156"/>
      <c r="V36" s="156"/>
      <c r="W36" s="156"/>
      <c r="X36" s="156"/>
      <c r="Y36" s="156"/>
      <c r="Z36" s="156"/>
      <c r="AA36" s="156"/>
      <c r="AB36" s="156"/>
      <c r="AC36" s="156"/>
      <c r="AD36" s="156"/>
      <c r="AE36" s="156"/>
      <c r="AF36" s="156"/>
      <c r="AG36" s="156"/>
      <c r="AH36" s="147" t="str">
        <f t="shared" si="556"/>
        <v xml:space="preserve">проверка пройдена</v>
      </c>
      <c r="AI36" s="147" t="str">
        <f t="shared" si="558"/>
        <v xml:space="preserve">проверка пройдена</v>
      </c>
    </row>
    <row r="37" ht="62">
      <c r="A37" s="143"/>
      <c r="B37" s="143"/>
      <c r="C37" s="92" t="s">
        <v>409</v>
      </c>
      <c r="D37" s="143" t="str">
        <f>#NAME?</f>
        <v xml:space="preserve">Сварщик (ручной и частично механизированной сварки (наплавки)</v>
      </c>
      <c r="E37" s="163" t="s">
        <v>1331</v>
      </c>
      <c r="F37" s="164" t="s">
        <v>1362</v>
      </c>
      <c r="G37" s="165" t="str">
        <f>IF(AND(G23&lt;=G22,G24&lt;=G23,G25&lt;=G22,G26&lt;=G22,G27=(G23+G25),G27=(G28+G29+G30+G31+G32+G33+G34),G35&lt;=G27,G36&lt;=G27,(G23+G25)&lt;=G22,G28&lt;=G27,G29&lt;=G27,G30&lt;=G27,G31&lt;=G27,G32&lt;=G27,G33&lt;=G27,G34&lt;=G27,G35&lt;=G26,G35&lt;=G27),"проверка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H37" s="165" t="str">
        <f t="shared" ref="H37:AF37" si="560">IF(AND(H23&lt;=H22,H24&lt;=H23,H25&lt;=H22,H26&lt;=H22,H27=(H23+H25),H27=(H28+H29+H30+H31+H32+H33+H34),H35&lt;=H27,H36&lt;=H27,(H23+H25)&lt;=H22,H28&lt;=H27,H29&lt;=H27,H30&lt;=H27,H31&lt;=H27,H32&lt;=H27,H33&lt;=H27,H34&lt;=H27,H35&lt;=H26,H35&lt;=H27),"проверка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I37" s="165" t="str">
        <f t="shared" si="560"/>
        <v xml:space="preserve">проверка пройдена</v>
      </c>
      <c r="J37" s="165" t="str">
        <f t="shared" si="560"/>
        <v xml:space="preserve">проверка пройдена</v>
      </c>
      <c r="K37" s="165" t="str">
        <f t="shared" si="560"/>
        <v xml:space="preserve">проверка пройдена</v>
      </c>
      <c r="L37" s="165" t="str">
        <f t="shared" si="560"/>
        <v xml:space="preserve">проверка пройдена</v>
      </c>
      <c r="M37" s="165" t="str">
        <f t="shared" si="560"/>
        <v xml:space="preserve">проверка пройдена</v>
      </c>
      <c r="N37" s="165" t="str">
        <f t="shared" si="560"/>
        <v xml:space="preserve">проверка пройдена</v>
      </c>
      <c r="O37" s="165" t="str">
        <f t="shared" si="560"/>
        <v xml:space="preserve">проверка пройдена</v>
      </c>
      <c r="P37" s="165" t="str">
        <f t="shared" si="560"/>
        <v xml:space="preserve">проверка пройдена</v>
      </c>
      <c r="Q37" s="165" t="str">
        <f t="shared" si="560"/>
        <v xml:space="preserve">проверка пройдена</v>
      </c>
      <c r="R37" s="165" t="str">
        <f t="shared" si="560"/>
        <v xml:space="preserve">проверка пройдена</v>
      </c>
      <c r="S37" s="165" t="str">
        <f t="shared" si="560"/>
        <v xml:space="preserve">проверка пройдена</v>
      </c>
      <c r="T37" s="165" t="str">
        <f t="shared" si="560"/>
        <v xml:space="preserve">проверка пройдена</v>
      </c>
      <c r="U37" s="165" t="str">
        <f t="shared" si="560"/>
        <v xml:space="preserve">проверка пройдена</v>
      </c>
      <c r="V37" s="165" t="str">
        <f t="shared" si="560"/>
        <v xml:space="preserve">проверка пройдена</v>
      </c>
      <c r="W37" s="165" t="str">
        <f t="shared" si="560"/>
        <v xml:space="preserve">проверка пройдена</v>
      </c>
      <c r="X37" s="165" t="str">
        <f t="shared" si="560"/>
        <v xml:space="preserve">проверка пройдена</v>
      </c>
      <c r="Y37" s="165" t="str">
        <f t="shared" si="560"/>
        <v xml:space="preserve">проверка пройдена</v>
      </c>
      <c r="Z37" s="165" t="str">
        <f t="shared" si="560"/>
        <v xml:space="preserve">проверка пройдена</v>
      </c>
      <c r="AA37" s="165" t="str">
        <f t="shared" si="560"/>
        <v xml:space="preserve">проверка пройдена</v>
      </c>
      <c r="AB37" s="165" t="str">
        <f t="shared" si="560"/>
        <v xml:space="preserve">проверка пройдена</v>
      </c>
      <c r="AC37" s="165" t="str">
        <f t="shared" si="560"/>
        <v xml:space="preserve">проверка пройдена</v>
      </c>
      <c r="AD37" s="165" t="str">
        <f t="shared" si="560"/>
        <v xml:space="preserve">проверка пройдена</v>
      </c>
      <c r="AE37" s="165" t="str">
        <f t="shared" si="560"/>
        <v xml:space="preserve">проверка пройдена</v>
      </c>
      <c r="AF37" s="165" t="str">
        <f t="shared" si="560"/>
        <v xml:space="preserve">проверка пройдена</v>
      </c>
      <c r="AG37" s="166"/>
      <c r="AH37" s="147"/>
      <c r="AI37" s="147"/>
    </row>
    <row r="38" ht="46.5">
      <c r="A38" s="143"/>
      <c r="B38" s="143"/>
      <c r="C38" s="92" t="s">
        <v>833</v>
      </c>
      <c r="D38" s="143" t="str">
        <f>#NAME?</f>
        <v xml:space="preserve">Производство и обслуживание авиационной техники</v>
      </c>
      <c r="E38" s="154" t="s">
        <v>6</v>
      </c>
      <c r="F38" s="155" t="s">
        <v>7</v>
      </c>
      <c r="G38" s="156">
        <v>14</v>
      </c>
      <c r="H38" s="156">
        <v>3</v>
      </c>
      <c r="I38" s="156">
        <v>3</v>
      </c>
      <c r="J38" s="156">
        <v>3</v>
      </c>
      <c r="K38" s="156">
        <v>0</v>
      </c>
      <c r="L38" s="156">
        <v>0</v>
      </c>
      <c r="M38" s="156">
        <v>1</v>
      </c>
      <c r="N38" s="156">
        <v>4</v>
      </c>
      <c r="O38" s="156">
        <v>0</v>
      </c>
      <c r="P38" s="156">
        <v>1</v>
      </c>
      <c r="Q38" s="156">
        <v>3</v>
      </c>
      <c r="R38" s="156">
        <v>0</v>
      </c>
      <c r="S38" s="156">
        <v>0</v>
      </c>
      <c r="T38" s="156">
        <v>0</v>
      </c>
      <c r="U38" s="156">
        <v>0</v>
      </c>
      <c r="V38" s="156">
        <v>0</v>
      </c>
      <c r="W38" s="156">
        <v>0</v>
      </c>
      <c r="X38" s="156">
        <v>0</v>
      </c>
      <c r="Y38" s="156">
        <v>0</v>
      </c>
      <c r="Z38" s="156">
        <v>0</v>
      </c>
      <c r="AA38" s="156">
        <v>1</v>
      </c>
      <c r="AB38" s="156">
        <v>0</v>
      </c>
      <c r="AC38" s="156">
        <v>0</v>
      </c>
      <c r="AD38" s="156">
        <v>0</v>
      </c>
      <c r="AE38" s="156">
        <v>0</v>
      </c>
      <c r="AF38" s="156">
        <v>1</v>
      </c>
      <c r="AG38" s="156"/>
      <c r="AH38" s="147" t="str">
        <f t="shared" si="556"/>
        <v xml:space="preserve">проверка пройдена</v>
      </c>
      <c r="AI38" s="147" t="str">
        <f t="shared" si="558"/>
        <v xml:space="preserve">проверка пройдена</v>
      </c>
    </row>
    <row r="39" ht="46.5">
      <c r="A39" s="143"/>
      <c r="B39" s="143"/>
      <c r="C39" s="92" t="s">
        <v>833</v>
      </c>
      <c r="D39" s="143" t="str">
        <f>#NAME?</f>
        <v xml:space="preserve">Производство и обслуживание авиационной техники</v>
      </c>
      <c r="E39" s="154" t="s">
        <v>14</v>
      </c>
      <c r="F39" s="158" t="s">
        <v>15</v>
      </c>
      <c r="G39" s="156"/>
      <c r="H39" s="156"/>
      <c r="I39" s="156"/>
      <c r="J39" s="156"/>
      <c r="K39" s="156"/>
      <c r="L39" s="156"/>
      <c r="M39" s="156"/>
      <c r="N39" s="156"/>
      <c r="O39" s="156"/>
      <c r="P39" s="156"/>
      <c r="Q39" s="156"/>
      <c r="R39" s="156"/>
      <c r="S39" s="156"/>
      <c r="T39" s="156"/>
      <c r="U39" s="156"/>
      <c r="V39" s="156"/>
      <c r="W39" s="156"/>
      <c r="X39" s="156"/>
      <c r="Y39" s="156"/>
      <c r="Z39" s="156"/>
      <c r="AA39" s="156"/>
      <c r="AB39" s="156"/>
      <c r="AC39" s="156"/>
      <c r="AD39" s="156"/>
      <c r="AE39" s="156"/>
      <c r="AF39" s="156"/>
      <c r="AG39" s="156"/>
      <c r="AH39" s="147" t="str">
        <f t="shared" si="556"/>
        <v xml:space="preserve">проверка пройдена</v>
      </c>
      <c r="AI39" s="147" t="str">
        <f t="shared" si="558"/>
        <v xml:space="preserve">проверка пройдена</v>
      </c>
    </row>
    <row r="40" ht="46.5">
      <c r="A40" s="143"/>
      <c r="B40" s="143"/>
      <c r="C40" s="92" t="s">
        <v>833</v>
      </c>
      <c r="D40" s="143" t="str">
        <f>#NAME?</f>
        <v xml:space="preserve">Производство и обслуживание авиационной техники</v>
      </c>
      <c r="E40" s="154" t="s">
        <v>22</v>
      </c>
      <c r="F40" s="158" t="s">
        <v>23</v>
      </c>
      <c r="G40" s="156"/>
      <c r="H40" s="156"/>
      <c r="I40" s="156"/>
      <c r="J40" s="156"/>
      <c r="K40" s="156"/>
      <c r="L40" s="156"/>
      <c r="M40" s="156"/>
      <c r="N40" s="156"/>
      <c r="O40" s="156"/>
      <c r="P40" s="156"/>
      <c r="Q40" s="156"/>
      <c r="R40" s="156"/>
      <c r="S40" s="156"/>
      <c r="T40" s="156"/>
      <c r="U40" s="156"/>
      <c r="V40" s="156"/>
      <c r="W40" s="156"/>
      <c r="X40" s="156"/>
      <c r="Y40" s="156"/>
      <c r="Z40" s="156"/>
      <c r="AA40" s="156"/>
      <c r="AB40" s="156"/>
      <c r="AC40" s="156"/>
      <c r="AD40" s="156"/>
      <c r="AE40" s="156"/>
      <c r="AF40" s="156"/>
      <c r="AG40" s="156"/>
      <c r="AH40" s="147" t="str">
        <f t="shared" si="556"/>
        <v xml:space="preserve">проверка пройдена</v>
      </c>
      <c r="AI40" s="147" t="str">
        <f t="shared" si="558"/>
        <v xml:space="preserve">проверка пройдена</v>
      </c>
    </row>
    <row r="41" ht="46.5">
      <c r="A41" s="143"/>
      <c r="B41" s="143"/>
      <c r="C41" s="92" t="s">
        <v>833</v>
      </c>
      <c r="D41" s="143" t="str">
        <f>#NAME?</f>
        <v xml:space="preserve">Производство и обслуживание авиационной техники</v>
      </c>
      <c r="E41" s="154" t="s">
        <v>29</v>
      </c>
      <c r="F41" s="158" t="s">
        <v>30</v>
      </c>
      <c r="G41" s="156"/>
      <c r="H41" s="156"/>
      <c r="I41" s="156"/>
      <c r="J41" s="156"/>
      <c r="K41" s="156"/>
      <c r="L41" s="156"/>
      <c r="M41" s="156"/>
      <c r="N41" s="156"/>
      <c r="O41" s="156"/>
      <c r="P41" s="156"/>
      <c r="Q41" s="156"/>
      <c r="R41" s="156"/>
      <c r="S41" s="156"/>
      <c r="T41" s="156"/>
      <c r="U41" s="156"/>
      <c r="V41" s="156"/>
      <c r="W41" s="156"/>
      <c r="X41" s="156"/>
      <c r="Y41" s="156"/>
      <c r="Z41" s="156"/>
      <c r="AA41" s="156"/>
      <c r="AB41" s="156"/>
      <c r="AC41" s="156"/>
      <c r="AD41" s="156"/>
      <c r="AE41" s="156"/>
      <c r="AF41" s="156"/>
      <c r="AG41" s="156"/>
      <c r="AH41" s="147" t="str">
        <f t="shared" si="556"/>
        <v xml:space="preserve">проверка пройдена</v>
      </c>
      <c r="AI41" s="147" t="str">
        <f t="shared" si="558"/>
        <v xml:space="preserve">проверка пройдена</v>
      </c>
    </row>
    <row r="42" ht="46.5">
      <c r="A42" s="143"/>
      <c r="B42" s="143"/>
      <c r="C42" s="92" t="s">
        <v>833</v>
      </c>
      <c r="D42" s="143" t="str">
        <f>#NAME?</f>
        <v xml:space="preserve">Производство и обслуживание авиационной техники</v>
      </c>
      <c r="E42" s="154" t="s">
        <v>36</v>
      </c>
      <c r="F42" s="158" t="s">
        <v>37</v>
      </c>
      <c r="G42" s="156"/>
      <c r="H42" s="156"/>
      <c r="I42" s="156"/>
      <c r="J42" s="156"/>
      <c r="K42" s="156"/>
      <c r="L42" s="156"/>
      <c r="M42" s="156"/>
      <c r="N42" s="156"/>
      <c r="O42" s="156"/>
      <c r="P42" s="156"/>
      <c r="Q42" s="156"/>
      <c r="R42" s="156"/>
      <c r="S42" s="156"/>
      <c r="T42" s="156"/>
      <c r="U42" s="156"/>
      <c r="V42" s="156"/>
      <c r="W42" s="156"/>
      <c r="X42" s="156"/>
      <c r="Y42" s="156"/>
      <c r="Z42" s="156"/>
      <c r="AA42" s="156"/>
      <c r="AB42" s="156"/>
      <c r="AC42" s="156"/>
      <c r="AD42" s="156"/>
      <c r="AE42" s="156"/>
      <c r="AF42" s="156"/>
      <c r="AG42" s="156"/>
      <c r="AH42" s="147" t="str">
        <f t="shared" si="556"/>
        <v xml:space="preserve">проверка пройдена</v>
      </c>
      <c r="AI42" s="147" t="str">
        <f t="shared" si="558"/>
        <v xml:space="preserve">проверка пройдена</v>
      </c>
    </row>
    <row r="43" ht="62">
      <c r="A43" s="143"/>
      <c r="B43" s="143"/>
      <c r="C43" s="92" t="s">
        <v>833</v>
      </c>
      <c r="D43" s="143" t="str">
        <f>#NAME?</f>
        <v xml:space="preserve">Производство и обслуживание авиационной техники</v>
      </c>
      <c r="E43" s="153" t="s">
        <v>42</v>
      </c>
      <c r="F43" s="159" t="s">
        <v>43</v>
      </c>
      <c r="G43" s="156">
        <f>G39+G41</f>
        <v>0</v>
      </c>
      <c r="H43" s="156">
        <f t="shared" ref="H43:AF43" si="561">H39+H41</f>
        <v>0</v>
      </c>
      <c r="I43" s="156">
        <f t="shared" si="561"/>
        <v>0</v>
      </c>
      <c r="J43" s="156">
        <f t="shared" si="561"/>
        <v>0</v>
      </c>
      <c r="K43" s="156">
        <f t="shared" si="561"/>
        <v>0</v>
      </c>
      <c r="L43" s="156">
        <f t="shared" si="561"/>
        <v>0</v>
      </c>
      <c r="M43" s="156">
        <f t="shared" si="561"/>
        <v>0</v>
      </c>
      <c r="N43" s="156">
        <f t="shared" si="561"/>
        <v>0</v>
      </c>
      <c r="O43" s="156">
        <f t="shared" si="561"/>
        <v>0</v>
      </c>
      <c r="P43" s="156">
        <f t="shared" si="561"/>
        <v>0</v>
      </c>
      <c r="Q43" s="156">
        <f t="shared" si="561"/>
        <v>0</v>
      </c>
      <c r="R43" s="156">
        <f t="shared" si="561"/>
        <v>0</v>
      </c>
      <c r="S43" s="156">
        <f t="shared" si="561"/>
        <v>0</v>
      </c>
      <c r="T43" s="156">
        <f t="shared" si="561"/>
        <v>0</v>
      </c>
      <c r="U43" s="156">
        <f t="shared" si="561"/>
        <v>0</v>
      </c>
      <c r="V43" s="156">
        <f t="shared" si="561"/>
        <v>0</v>
      </c>
      <c r="W43" s="156">
        <f t="shared" si="561"/>
        <v>0</v>
      </c>
      <c r="X43" s="156">
        <f t="shared" si="561"/>
        <v>0</v>
      </c>
      <c r="Y43" s="156">
        <f t="shared" si="561"/>
        <v>0</v>
      </c>
      <c r="Z43" s="156">
        <f t="shared" si="561"/>
        <v>0</v>
      </c>
      <c r="AA43" s="156">
        <f t="shared" si="561"/>
        <v>0</v>
      </c>
      <c r="AB43" s="156">
        <f t="shared" si="561"/>
        <v>0</v>
      </c>
      <c r="AC43" s="156">
        <f t="shared" si="561"/>
        <v>0</v>
      </c>
      <c r="AD43" s="156">
        <f t="shared" si="561"/>
        <v>0</v>
      </c>
      <c r="AE43" s="156">
        <f t="shared" si="561"/>
        <v>0</v>
      </c>
      <c r="AF43" s="156">
        <f t="shared" si="561"/>
        <v>0</v>
      </c>
      <c r="AG43" s="156"/>
      <c r="AH43" s="147" t="str">
        <f t="shared" si="556"/>
        <v xml:space="preserve">проверка пройдена</v>
      </c>
      <c r="AI43" s="147" t="str">
        <f t="shared" si="558"/>
        <v xml:space="preserve">проверка пройдена</v>
      </c>
    </row>
    <row r="44" ht="77.5">
      <c r="A44" s="143"/>
      <c r="B44" s="143"/>
      <c r="C44" s="92" t="s">
        <v>833</v>
      </c>
      <c r="D44" s="143" t="str">
        <f>#NAME?</f>
        <v xml:space="preserve">Производство и обслуживание авиационной техники</v>
      </c>
      <c r="E44" s="153" t="s">
        <v>48</v>
      </c>
      <c r="F44" s="159" t="s">
        <v>49</v>
      </c>
      <c r="G44" s="156"/>
      <c r="H44" s="156"/>
      <c r="I44" s="156"/>
      <c r="J44" s="156"/>
      <c r="K44" s="156"/>
      <c r="L44" s="156"/>
      <c r="M44" s="156"/>
      <c r="N44" s="156"/>
      <c r="O44" s="156"/>
      <c r="P44" s="156"/>
      <c r="Q44" s="156"/>
      <c r="R44" s="156"/>
      <c r="S44" s="156"/>
      <c r="T44" s="156"/>
      <c r="U44" s="156"/>
      <c r="V44" s="156"/>
      <c r="W44" s="156"/>
      <c r="X44" s="156"/>
      <c r="Y44" s="156"/>
      <c r="Z44" s="156"/>
      <c r="AA44" s="156"/>
      <c r="AB44" s="156"/>
      <c r="AC44" s="156"/>
      <c r="AD44" s="156"/>
      <c r="AE44" s="156"/>
      <c r="AF44" s="156"/>
      <c r="AG44" s="156"/>
      <c r="AH44" s="147" t="str">
        <f t="shared" si="556"/>
        <v xml:space="preserve">проверка пройдена</v>
      </c>
      <c r="AI44" s="147" t="str">
        <f t="shared" si="558"/>
        <v xml:space="preserve">проверка пройдена</v>
      </c>
    </row>
    <row r="45" ht="46.5">
      <c r="A45" s="143"/>
      <c r="B45" s="143"/>
      <c r="C45" s="92" t="s">
        <v>833</v>
      </c>
      <c r="D45" s="143" t="str">
        <f>#NAME?</f>
        <v xml:space="preserve">Производство и обслуживание авиационной техники</v>
      </c>
      <c r="E45" s="153" t="s">
        <v>54</v>
      </c>
      <c r="F45" s="159" t="s">
        <v>55</v>
      </c>
      <c r="G45" s="156"/>
      <c r="H45" s="156"/>
      <c r="I45" s="156"/>
      <c r="J45" s="156"/>
      <c r="K45" s="156"/>
      <c r="L45" s="156"/>
      <c r="M45" s="156"/>
      <c r="N45" s="156"/>
      <c r="O45" s="156"/>
      <c r="P45" s="156"/>
      <c r="Q45" s="156"/>
      <c r="R45" s="156"/>
      <c r="S45" s="156"/>
      <c r="T45" s="156"/>
      <c r="U45" s="156"/>
      <c r="V45" s="156"/>
      <c r="W45" s="156"/>
      <c r="X45" s="156"/>
      <c r="Y45" s="156"/>
      <c r="Z45" s="156"/>
      <c r="AA45" s="156"/>
      <c r="AB45" s="156"/>
      <c r="AC45" s="156"/>
      <c r="AD45" s="156"/>
      <c r="AE45" s="156"/>
      <c r="AF45" s="156"/>
      <c r="AG45" s="156"/>
      <c r="AH45" s="147" t="str">
        <f t="shared" si="556"/>
        <v xml:space="preserve">проверка пройдена</v>
      </c>
      <c r="AI45" s="147" t="str">
        <f t="shared" si="558"/>
        <v xml:space="preserve">проверка пройдена</v>
      </c>
    </row>
    <row r="46" ht="46.5">
      <c r="A46" s="143"/>
      <c r="B46" s="143"/>
      <c r="C46" s="92" t="s">
        <v>833</v>
      </c>
      <c r="D46" s="143" t="str">
        <f>#NAME?</f>
        <v xml:space="preserve">Производство и обслуживание авиационной техники</v>
      </c>
      <c r="E46" s="153" t="s">
        <v>60</v>
      </c>
      <c r="F46" s="159" t="s">
        <v>61</v>
      </c>
      <c r="G46" s="156"/>
      <c r="H46" s="156"/>
      <c r="I46" s="156"/>
      <c r="J46" s="156"/>
      <c r="K46" s="156"/>
      <c r="L46" s="156"/>
      <c r="M46" s="156"/>
      <c r="N46" s="156"/>
      <c r="O46" s="156"/>
      <c r="P46" s="156"/>
      <c r="Q46" s="156"/>
      <c r="R46" s="156"/>
      <c r="S46" s="156"/>
      <c r="T46" s="156"/>
      <c r="U46" s="156"/>
      <c r="V46" s="156"/>
      <c r="W46" s="156"/>
      <c r="X46" s="156"/>
      <c r="Y46" s="156"/>
      <c r="Z46" s="156"/>
      <c r="AA46" s="156"/>
      <c r="AB46" s="156"/>
      <c r="AC46" s="156"/>
      <c r="AD46" s="156"/>
      <c r="AE46" s="156"/>
      <c r="AF46" s="156"/>
      <c r="AG46" s="156"/>
      <c r="AH46" s="147" t="str">
        <f t="shared" si="556"/>
        <v xml:space="preserve">проверка пройдена</v>
      </c>
      <c r="AI46" s="147" t="str">
        <f t="shared" si="558"/>
        <v xml:space="preserve">проверка пройдена</v>
      </c>
    </row>
    <row r="47" ht="46.5">
      <c r="A47" s="143"/>
      <c r="B47" s="143"/>
      <c r="C47" s="92" t="s">
        <v>833</v>
      </c>
      <c r="D47" s="143" t="str">
        <f>#NAME?</f>
        <v xml:space="preserve">Производство и обслуживание авиационной техники</v>
      </c>
      <c r="E47" s="160" t="s">
        <v>65</v>
      </c>
      <c r="F47" s="161" t="s">
        <v>66</v>
      </c>
      <c r="G47" s="156"/>
      <c r="H47" s="156"/>
      <c r="I47" s="156"/>
      <c r="J47" s="156"/>
      <c r="K47" s="156"/>
      <c r="L47" s="156"/>
      <c r="M47" s="156"/>
      <c r="N47" s="156"/>
      <c r="O47" s="156"/>
      <c r="P47" s="156"/>
      <c r="Q47" s="156"/>
      <c r="R47" s="156"/>
      <c r="S47" s="156"/>
      <c r="T47" s="156"/>
      <c r="U47" s="156"/>
      <c r="V47" s="156"/>
      <c r="W47" s="156"/>
      <c r="X47" s="156"/>
      <c r="Y47" s="156"/>
      <c r="Z47" s="156"/>
      <c r="AA47" s="156"/>
      <c r="AB47" s="156"/>
      <c r="AC47" s="156"/>
      <c r="AD47" s="156"/>
      <c r="AE47" s="156"/>
      <c r="AF47" s="156"/>
      <c r="AG47" s="156"/>
      <c r="AH47" s="147" t="str">
        <f t="shared" si="556"/>
        <v xml:space="preserve">проверка пройдена</v>
      </c>
      <c r="AI47" s="147" t="str">
        <f t="shared" si="558"/>
        <v xml:space="preserve">проверка пройдена</v>
      </c>
    </row>
    <row r="48" ht="46.5">
      <c r="A48" s="143"/>
      <c r="B48" s="143"/>
      <c r="C48" s="92" t="s">
        <v>833</v>
      </c>
      <c r="D48" s="143" t="str">
        <f>#NAME?</f>
        <v xml:space="preserve">Производство и обслуживание авиационной техники</v>
      </c>
      <c r="E48" s="160" t="s">
        <v>70</v>
      </c>
      <c r="F48" s="161" t="s">
        <v>71</v>
      </c>
      <c r="G48" s="156"/>
      <c r="H48" s="156"/>
      <c r="I48" s="156"/>
      <c r="J48" s="156"/>
      <c r="K48" s="156"/>
      <c r="L48" s="156"/>
      <c r="M48" s="156"/>
      <c r="N48" s="156"/>
      <c r="O48" s="156"/>
      <c r="P48" s="156"/>
      <c r="Q48" s="156"/>
      <c r="R48" s="156"/>
      <c r="S48" s="156"/>
      <c r="T48" s="156"/>
      <c r="U48" s="156"/>
      <c r="V48" s="156"/>
      <c r="W48" s="156"/>
      <c r="X48" s="156"/>
      <c r="Y48" s="156"/>
      <c r="Z48" s="156"/>
      <c r="AA48" s="156"/>
      <c r="AB48" s="156"/>
      <c r="AC48" s="156"/>
      <c r="AD48" s="156"/>
      <c r="AE48" s="156"/>
      <c r="AF48" s="156"/>
      <c r="AG48" s="156"/>
      <c r="AH48" s="147" t="str">
        <f t="shared" si="556"/>
        <v xml:space="preserve">проверка пройдена</v>
      </c>
      <c r="AI48" s="147" t="str">
        <f t="shared" si="558"/>
        <v xml:space="preserve">проверка пройдена</v>
      </c>
    </row>
    <row r="49" ht="46.5">
      <c r="A49" s="143"/>
      <c r="B49" s="143"/>
      <c r="C49" s="92" t="s">
        <v>833</v>
      </c>
      <c r="D49" s="143" t="str">
        <f>#NAME?</f>
        <v xml:space="preserve">Производство и обслуживание авиационной техники</v>
      </c>
      <c r="E49" s="160" t="s">
        <v>75</v>
      </c>
      <c r="F49" s="161" t="s">
        <v>76</v>
      </c>
      <c r="G49" s="156"/>
      <c r="H49" s="156"/>
      <c r="I49" s="156"/>
      <c r="J49" s="156"/>
      <c r="K49" s="156"/>
      <c r="L49" s="156"/>
      <c r="M49" s="156"/>
      <c r="N49" s="156"/>
      <c r="O49" s="156"/>
      <c r="P49" s="156"/>
      <c r="Q49" s="156"/>
      <c r="R49" s="156"/>
      <c r="S49" s="156"/>
      <c r="T49" s="156"/>
      <c r="U49" s="156"/>
      <c r="V49" s="156"/>
      <c r="W49" s="156"/>
      <c r="X49" s="156"/>
      <c r="Y49" s="156"/>
      <c r="Z49" s="156"/>
      <c r="AA49" s="156"/>
      <c r="AB49" s="156"/>
      <c r="AC49" s="156"/>
      <c r="AD49" s="156"/>
      <c r="AE49" s="156"/>
      <c r="AF49" s="156"/>
      <c r="AG49" s="156"/>
      <c r="AH49" s="147" t="str">
        <f t="shared" si="556"/>
        <v xml:space="preserve">проверка пройдена</v>
      </c>
      <c r="AI49" s="147" t="str">
        <f t="shared" si="558"/>
        <v xml:space="preserve">проверка пройдена</v>
      </c>
    </row>
    <row r="50" ht="46.5">
      <c r="A50" s="143"/>
      <c r="B50" s="143"/>
      <c r="C50" s="92" t="s">
        <v>833</v>
      </c>
      <c r="D50" s="143" t="str">
        <f>#NAME?</f>
        <v xml:space="preserve">Производство и обслуживание авиационной техники</v>
      </c>
      <c r="E50" s="160" t="s">
        <v>80</v>
      </c>
      <c r="F50" s="161" t="s">
        <v>81</v>
      </c>
      <c r="G50" s="156"/>
      <c r="H50" s="156"/>
      <c r="I50" s="156"/>
      <c r="J50" s="156"/>
      <c r="K50" s="156"/>
      <c r="L50" s="156"/>
      <c r="M50" s="156"/>
      <c r="N50" s="156"/>
      <c r="O50" s="156"/>
      <c r="P50" s="156"/>
      <c r="Q50" s="156"/>
      <c r="R50" s="156"/>
      <c r="S50" s="156"/>
      <c r="T50" s="156"/>
      <c r="U50" s="156"/>
      <c r="V50" s="156"/>
      <c r="W50" s="156"/>
      <c r="X50" s="156"/>
      <c r="Y50" s="156"/>
      <c r="Z50" s="156"/>
      <c r="AA50" s="156"/>
      <c r="AB50" s="156"/>
      <c r="AC50" s="156"/>
      <c r="AD50" s="156"/>
      <c r="AE50" s="156"/>
      <c r="AF50" s="156"/>
      <c r="AG50" s="156"/>
      <c r="AH50" s="147" t="str">
        <f t="shared" si="556"/>
        <v xml:space="preserve">проверка пройдена</v>
      </c>
      <c r="AI50" s="147" t="str">
        <f t="shared" si="558"/>
        <v xml:space="preserve">проверка пройдена</v>
      </c>
    </row>
    <row r="51" ht="62">
      <c r="A51" s="143"/>
      <c r="B51" s="143"/>
      <c r="C51" s="92" t="s">
        <v>833</v>
      </c>
      <c r="D51" s="143" t="str">
        <f>#NAME?</f>
        <v xml:space="preserve">Производство и обслуживание авиационной техники</v>
      </c>
      <c r="E51" s="153" t="s">
        <v>85</v>
      </c>
      <c r="F51" s="162" t="s">
        <v>86</v>
      </c>
      <c r="G51" s="156"/>
      <c r="H51" s="156"/>
      <c r="I51" s="156"/>
      <c r="J51" s="156"/>
      <c r="K51" s="156"/>
      <c r="L51" s="156"/>
      <c r="M51" s="156"/>
      <c r="N51" s="156"/>
      <c r="O51" s="156"/>
      <c r="P51" s="156"/>
      <c r="Q51" s="156"/>
      <c r="R51" s="156"/>
      <c r="S51" s="156"/>
      <c r="T51" s="156"/>
      <c r="U51" s="156"/>
      <c r="V51" s="156"/>
      <c r="W51" s="156"/>
      <c r="X51" s="156"/>
      <c r="Y51" s="156"/>
      <c r="Z51" s="156"/>
      <c r="AA51" s="156"/>
      <c r="AB51" s="156"/>
      <c r="AC51" s="156"/>
      <c r="AD51" s="156"/>
      <c r="AE51" s="156"/>
      <c r="AF51" s="156"/>
      <c r="AG51" s="156"/>
      <c r="AH51" s="147" t="str">
        <f t="shared" si="556"/>
        <v xml:space="preserve">проверка пройдена</v>
      </c>
      <c r="AI51" s="147" t="str">
        <f t="shared" si="558"/>
        <v xml:space="preserve">проверка пройдена</v>
      </c>
    </row>
    <row r="52" ht="62">
      <c r="A52" s="143"/>
      <c r="B52" s="143"/>
      <c r="C52" s="92" t="s">
        <v>833</v>
      </c>
      <c r="D52" s="143" t="str">
        <f>#NAME?</f>
        <v xml:space="preserve">Производство и обслуживание авиационной техники</v>
      </c>
      <c r="E52" s="153" t="s">
        <v>90</v>
      </c>
      <c r="F52" s="162" t="s">
        <v>91</v>
      </c>
      <c r="G52" s="156"/>
      <c r="H52" s="156"/>
      <c r="I52" s="156"/>
      <c r="J52" s="156"/>
      <c r="K52" s="156"/>
      <c r="L52" s="156"/>
      <c r="M52" s="156"/>
      <c r="N52" s="156"/>
      <c r="O52" s="156"/>
      <c r="P52" s="156"/>
      <c r="Q52" s="156"/>
      <c r="R52" s="156"/>
      <c r="S52" s="156"/>
      <c r="T52" s="156"/>
      <c r="U52" s="156"/>
      <c r="V52" s="156"/>
      <c r="W52" s="156"/>
      <c r="X52" s="156"/>
      <c r="Y52" s="156"/>
      <c r="Z52" s="156"/>
      <c r="AA52" s="156"/>
      <c r="AB52" s="156"/>
      <c r="AC52" s="156"/>
      <c r="AD52" s="156"/>
      <c r="AE52" s="156"/>
      <c r="AF52" s="156"/>
      <c r="AG52" s="156"/>
      <c r="AH52" s="147" t="str">
        <f t="shared" si="556"/>
        <v xml:space="preserve">проверка пройдена</v>
      </c>
      <c r="AI52" s="147" t="str">
        <f t="shared" si="558"/>
        <v xml:space="preserve">проверка пройдена</v>
      </c>
    </row>
    <row r="53" ht="46.5">
      <c r="A53" s="143"/>
      <c r="B53" s="143"/>
      <c r="C53" s="92" t="s">
        <v>833</v>
      </c>
      <c r="D53" s="143" t="str">
        <f>#NAME?</f>
        <v xml:space="preserve">Производство и обслуживание авиационной техники</v>
      </c>
      <c r="E53" s="163" t="s">
        <v>1331</v>
      </c>
      <c r="F53" s="164" t="s">
        <v>1362</v>
      </c>
      <c r="G53" s="165" t="str">
        <f>IF(AND(G39&lt;=G38,G40&lt;=G39,G41&lt;=G38,G42&lt;=G38,G43=(G39+G41),G43=(G44+G45+G46+G47+G48+G49+G50),G51&lt;=G43,G52&lt;=G43,(G39+G41)&lt;=G38,G44&lt;=G43,G45&lt;=G43,G46&lt;=G43,G47&lt;=G43,G48&lt;=G43,G49&lt;=G43,G50&lt;=G43,G51&lt;=G42,G51&lt;=G43),"проверка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H53" s="165" t="str">
        <f t="shared" ref="H53:AF53" si="562">IF(AND(H39&lt;=H38,H40&lt;=H39,H41&lt;=H38,H42&lt;=H38,H43=(H39+H41),H43=(H44+H45+H46+H47+H48+H49+H50),H51&lt;=H43,H52&lt;=H43,(H39+H41)&lt;=H38,H44&lt;=H43,H45&lt;=H43,H46&lt;=H43,H47&lt;=H43,H48&lt;=H43,H49&lt;=H43,H50&lt;=H43,H51&lt;=H42,H51&lt;=H43),"проверка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I53" s="165" t="str">
        <f t="shared" si="562"/>
        <v xml:space="preserve">проверка пройдена</v>
      </c>
      <c r="J53" s="165" t="str">
        <f t="shared" si="562"/>
        <v xml:space="preserve">проверка пройдена</v>
      </c>
      <c r="K53" s="165" t="str">
        <f t="shared" si="562"/>
        <v xml:space="preserve">проверка пройдена</v>
      </c>
      <c r="L53" s="165" t="str">
        <f t="shared" si="562"/>
        <v xml:space="preserve">проверка пройдена</v>
      </c>
      <c r="M53" s="165" t="str">
        <f t="shared" si="562"/>
        <v xml:space="preserve">проверка пройдена</v>
      </c>
      <c r="N53" s="165" t="str">
        <f t="shared" si="562"/>
        <v xml:space="preserve">проверка пройдена</v>
      </c>
      <c r="O53" s="165" t="str">
        <f t="shared" si="562"/>
        <v xml:space="preserve">проверка пройдена</v>
      </c>
      <c r="P53" s="165" t="str">
        <f t="shared" si="562"/>
        <v xml:space="preserve">проверка пройдена</v>
      </c>
      <c r="Q53" s="165" t="str">
        <f t="shared" si="562"/>
        <v xml:space="preserve">проверка пройдена</v>
      </c>
      <c r="R53" s="165" t="str">
        <f t="shared" si="562"/>
        <v xml:space="preserve">проверка пройдена</v>
      </c>
      <c r="S53" s="165" t="str">
        <f t="shared" si="562"/>
        <v xml:space="preserve">проверка пройдена</v>
      </c>
      <c r="T53" s="165" t="str">
        <f t="shared" si="562"/>
        <v xml:space="preserve">проверка пройдена</v>
      </c>
      <c r="U53" s="165" t="str">
        <f t="shared" si="562"/>
        <v xml:space="preserve">проверка пройдена</v>
      </c>
      <c r="V53" s="165" t="str">
        <f t="shared" si="562"/>
        <v xml:space="preserve">проверка пройдена</v>
      </c>
      <c r="W53" s="165" t="str">
        <f t="shared" si="562"/>
        <v xml:space="preserve">проверка пройдена</v>
      </c>
      <c r="X53" s="165" t="str">
        <f t="shared" si="562"/>
        <v xml:space="preserve">проверка пройдена</v>
      </c>
      <c r="Y53" s="165" t="str">
        <f t="shared" si="562"/>
        <v xml:space="preserve">проверка пройдена</v>
      </c>
      <c r="Z53" s="165" t="str">
        <f t="shared" si="562"/>
        <v xml:space="preserve">проверка пройдена</v>
      </c>
      <c r="AA53" s="165" t="str">
        <f t="shared" si="562"/>
        <v xml:space="preserve">проверка пройдена</v>
      </c>
      <c r="AB53" s="165" t="str">
        <f t="shared" si="562"/>
        <v xml:space="preserve">проверка пройдена</v>
      </c>
      <c r="AC53" s="165" t="str">
        <f t="shared" si="562"/>
        <v xml:space="preserve">проверка пройдена</v>
      </c>
      <c r="AD53" s="165" t="str">
        <f t="shared" si="562"/>
        <v xml:space="preserve">проверка пройдена</v>
      </c>
      <c r="AE53" s="165" t="str">
        <f t="shared" si="562"/>
        <v xml:space="preserve">проверка пройдена</v>
      </c>
      <c r="AF53" s="165" t="str">
        <f t="shared" si="562"/>
        <v xml:space="preserve">проверка пройдена</v>
      </c>
      <c r="AG53" s="166"/>
      <c r="AH53" s="147"/>
      <c r="AI53" s="147"/>
    </row>
    <row r="54" ht="31">
      <c r="A54" s="143"/>
      <c r="B54" s="143"/>
      <c r="C54" s="92" t="s">
        <v>203</v>
      </c>
      <c r="D54" s="143" t="str">
        <f>#NAME?</f>
        <v xml:space="preserve">Информационные системы и программирование</v>
      </c>
      <c r="E54" s="154" t="s">
        <v>6</v>
      </c>
      <c r="F54" s="155" t="s">
        <v>7</v>
      </c>
      <c r="G54" s="156">
        <v>61</v>
      </c>
      <c r="H54" s="156">
        <v>21</v>
      </c>
      <c r="I54" s="156">
        <v>15</v>
      </c>
      <c r="J54" s="156">
        <v>16</v>
      </c>
      <c r="K54" s="156">
        <v>0</v>
      </c>
      <c r="L54" s="156">
        <v>1</v>
      </c>
      <c r="M54" s="156">
        <v>9</v>
      </c>
      <c r="N54" s="156">
        <v>3</v>
      </c>
      <c r="O54" s="156">
        <v>0</v>
      </c>
      <c r="P54" s="156">
        <v>0</v>
      </c>
      <c r="Q54" s="156">
        <v>16</v>
      </c>
      <c r="R54" s="156">
        <v>0</v>
      </c>
      <c r="S54" s="156">
        <v>0</v>
      </c>
      <c r="T54" s="156">
        <v>0</v>
      </c>
      <c r="U54" s="156">
        <v>0</v>
      </c>
      <c r="V54" s="156">
        <v>0</v>
      </c>
      <c r="W54" s="156">
        <v>0</v>
      </c>
      <c r="X54" s="156">
        <v>0</v>
      </c>
      <c r="Y54" s="156">
        <v>0</v>
      </c>
      <c r="Z54" s="156">
        <v>0</v>
      </c>
      <c r="AA54" s="156">
        <v>8</v>
      </c>
      <c r="AB54" s="156">
        <v>0</v>
      </c>
      <c r="AC54" s="156">
        <v>0</v>
      </c>
      <c r="AD54" s="156">
        <v>0</v>
      </c>
      <c r="AE54" s="156">
        <v>0</v>
      </c>
      <c r="AF54" s="156">
        <v>3</v>
      </c>
      <c r="AG54" s="156"/>
      <c r="AH54" s="147" t="str">
        <f t="shared" si="556"/>
        <v xml:space="preserve">проверка пройдена</v>
      </c>
      <c r="AI54" s="147" t="str">
        <f t="shared" si="558"/>
        <v xml:space="preserve">проверка пройдена</v>
      </c>
    </row>
    <row r="55" ht="31">
      <c r="A55" s="143"/>
      <c r="B55" s="143"/>
      <c r="C55" s="92" t="s">
        <v>203</v>
      </c>
      <c r="D55" s="143" t="str">
        <f>#NAME?</f>
        <v xml:space="preserve">Информационные системы и программирование</v>
      </c>
      <c r="E55" s="154" t="s">
        <v>14</v>
      </c>
      <c r="F55" s="158" t="s">
        <v>15</v>
      </c>
      <c r="G55" s="156"/>
      <c r="H55" s="156"/>
      <c r="I55" s="156"/>
      <c r="J55" s="156"/>
      <c r="K55" s="156"/>
      <c r="L55" s="156"/>
      <c r="M55" s="156"/>
      <c r="N55" s="156"/>
      <c r="O55" s="156"/>
      <c r="P55" s="156"/>
      <c r="Q55" s="156"/>
      <c r="R55" s="156"/>
      <c r="S55" s="156"/>
      <c r="T55" s="156"/>
      <c r="U55" s="156"/>
      <c r="V55" s="156"/>
      <c r="W55" s="156"/>
      <c r="X55" s="156"/>
      <c r="Y55" s="156"/>
      <c r="Z55" s="156"/>
      <c r="AA55" s="156"/>
      <c r="AB55" s="156"/>
      <c r="AC55" s="156"/>
      <c r="AD55" s="156"/>
      <c r="AE55" s="156"/>
      <c r="AF55" s="156"/>
      <c r="AG55" s="156"/>
      <c r="AH55" s="147" t="str">
        <f t="shared" si="556"/>
        <v xml:space="preserve">проверка пройдена</v>
      </c>
      <c r="AI55" s="147" t="str">
        <f t="shared" si="558"/>
        <v xml:space="preserve">проверка пройдена</v>
      </c>
    </row>
    <row r="56" ht="31">
      <c r="A56" s="143"/>
      <c r="B56" s="143"/>
      <c r="C56" s="92" t="s">
        <v>203</v>
      </c>
      <c r="D56" s="143" t="str">
        <f>#NAME?</f>
        <v xml:space="preserve">Информационные системы и программирование</v>
      </c>
      <c r="E56" s="154" t="s">
        <v>22</v>
      </c>
      <c r="F56" s="158" t="s">
        <v>23</v>
      </c>
      <c r="G56" s="156"/>
      <c r="H56" s="156"/>
      <c r="I56" s="156"/>
      <c r="J56" s="156"/>
      <c r="K56" s="156"/>
      <c r="L56" s="156"/>
      <c r="M56" s="156"/>
      <c r="N56" s="156"/>
      <c r="O56" s="156"/>
      <c r="P56" s="156"/>
      <c r="Q56" s="156"/>
      <c r="R56" s="156"/>
      <c r="S56" s="156"/>
      <c r="T56" s="156"/>
      <c r="U56" s="156"/>
      <c r="V56" s="156"/>
      <c r="W56" s="156"/>
      <c r="X56" s="156"/>
      <c r="Y56" s="156"/>
      <c r="Z56" s="156"/>
      <c r="AA56" s="156"/>
      <c r="AB56" s="156"/>
      <c r="AC56" s="156"/>
      <c r="AD56" s="156"/>
      <c r="AE56" s="156"/>
      <c r="AF56" s="156"/>
      <c r="AG56" s="156"/>
      <c r="AH56" s="147" t="str">
        <f t="shared" si="556"/>
        <v xml:space="preserve">проверка пройдена</v>
      </c>
      <c r="AI56" s="147" t="str">
        <f t="shared" si="558"/>
        <v xml:space="preserve">проверка пройдена</v>
      </c>
    </row>
    <row r="57" ht="31">
      <c r="A57" s="143"/>
      <c r="B57" s="143"/>
      <c r="C57" s="92" t="s">
        <v>203</v>
      </c>
      <c r="D57" s="143" t="str">
        <f>#NAME?</f>
        <v xml:space="preserve">Информационные системы и программирование</v>
      </c>
      <c r="E57" s="154" t="s">
        <v>29</v>
      </c>
      <c r="F57" s="158" t="s">
        <v>30</v>
      </c>
      <c r="G57" s="156">
        <v>3</v>
      </c>
      <c r="H57" s="156">
        <v>0</v>
      </c>
      <c r="I57" s="156">
        <v>0</v>
      </c>
      <c r="J57" s="156">
        <v>0</v>
      </c>
      <c r="K57" s="156">
        <v>0</v>
      </c>
      <c r="L57" s="156">
        <v>0</v>
      </c>
      <c r="M57" s="156">
        <v>0</v>
      </c>
      <c r="N57" s="156">
        <v>0</v>
      </c>
      <c r="O57" s="156">
        <v>0</v>
      </c>
      <c r="P57" s="156">
        <v>0</v>
      </c>
      <c r="Q57" s="156">
        <v>3</v>
      </c>
      <c r="R57" s="156">
        <v>0</v>
      </c>
      <c r="S57" s="156">
        <v>0</v>
      </c>
      <c r="T57" s="156">
        <v>0</v>
      </c>
      <c r="U57" s="156">
        <v>0</v>
      </c>
      <c r="V57" s="156">
        <v>0</v>
      </c>
      <c r="W57" s="156">
        <v>0</v>
      </c>
      <c r="X57" s="156">
        <v>0</v>
      </c>
      <c r="Y57" s="156">
        <v>0</v>
      </c>
      <c r="Z57" s="156">
        <v>0</v>
      </c>
      <c r="AA57" s="156">
        <v>0</v>
      </c>
      <c r="AB57" s="156">
        <v>0</v>
      </c>
      <c r="AC57" s="156">
        <v>0</v>
      </c>
      <c r="AD57" s="156">
        <v>0</v>
      </c>
      <c r="AE57" s="156">
        <v>0</v>
      </c>
      <c r="AF57" s="156">
        <v>0</v>
      </c>
      <c r="AG57" s="156"/>
      <c r="AH57" s="147" t="str">
        <f t="shared" si="556"/>
        <v xml:space="preserve">проверка пройдена</v>
      </c>
      <c r="AI57" s="147" t="str">
        <f t="shared" si="558"/>
        <v xml:space="preserve">проверка пройдена</v>
      </c>
    </row>
    <row r="58" ht="31">
      <c r="A58" s="143"/>
      <c r="B58" s="143"/>
      <c r="C58" s="92" t="s">
        <v>203</v>
      </c>
      <c r="D58" s="143" t="str">
        <f>#NAME?</f>
        <v xml:space="preserve">Информационные системы и программирование</v>
      </c>
      <c r="E58" s="154" t="s">
        <v>36</v>
      </c>
      <c r="F58" s="158" t="s">
        <v>37</v>
      </c>
      <c r="G58" s="156"/>
      <c r="H58" s="156"/>
      <c r="I58" s="156"/>
      <c r="J58" s="156"/>
      <c r="K58" s="156"/>
      <c r="L58" s="156"/>
      <c r="M58" s="156"/>
      <c r="N58" s="156"/>
      <c r="O58" s="156"/>
      <c r="P58" s="156"/>
      <c r="Q58" s="156"/>
      <c r="R58" s="156"/>
      <c r="S58" s="156"/>
      <c r="T58" s="156"/>
      <c r="U58" s="156"/>
      <c r="V58" s="156"/>
      <c r="W58" s="156"/>
      <c r="X58" s="156"/>
      <c r="Y58" s="156"/>
      <c r="Z58" s="156"/>
      <c r="AA58" s="156"/>
      <c r="AB58" s="156"/>
      <c r="AC58" s="156"/>
      <c r="AD58" s="156"/>
      <c r="AE58" s="156"/>
      <c r="AF58" s="156"/>
      <c r="AG58" s="156"/>
      <c r="AH58" s="147" t="str">
        <f t="shared" si="556"/>
        <v xml:space="preserve">проверка пройдена</v>
      </c>
      <c r="AI58" s="147" t="str">
        <f t="shared" si="558"/>
        <v xml:space="preserve">проверка пройдена</v>
      </c>
    </row>
    <row r="59" ht="62">
      <c r="A59" s="143"/>
      <c r="B59" s="143"/>
      <c r="C59" s="92" t="s">
        <v>203</v>
      </c>
      <c r="D59" s="143" t="str">
        <f>#NAME?</f>
        <v xml:space="preserve">Информационные системы и программирование</v>
      </c>
      <c r="E59" s="153" t="s">
        <v>42</v>
      </c>
      <c r="F59" s="159" t="s">
        <v>43</v>
      </c>
      <c r="G59" s="156">
        <f>G55+G57</f>
        <v>3</v>
      </c>
      <c r="H59" s="156">
        <f t="shared" ref="H59:AF59" si="563">H55+H57</f>
        <v>0</v>
      </c>
      <c r="I59" s="156">
        <f t="shared" si="563"/>
        <v>0</v>
      </c>
      <c r="J59" s="156">
        <f t="shared" si="563"/>
        <v>0</v>
      </c>
      <c r="K59" s="156">
        <f t="shared" si="563"/>
        <v>0</v>
      </c>
      <c r="L59" s="156">
        <f t="shared" si="563"/>
        <v>0</v>
      </c>
      <c r="M59" s="156">
        <f t="shared" si="563"/>
        <v>0</v>
      </c>
      <c r="N59" s="156">
        <f t="shared" si="563"/>
        <v>0</v>
      </c>
      <c r="O59" s="156">
        <f t="shared" si="563"/>
        <v>0</v>
      </c>
      <c r="P59" s="156">
        <f t="shared" si="563"/>
        <v>0</v>
      </c>
      <c r="Q59" s="156">
        <f t="shared" si="563"/>
        <v>3</v>
      </c>
      <c r="R59" s="156">
        <f t="shared" si="563"/>
        <v>0</v>
      </c>
      <c r="S59" s="156">
        <f t="shared" si="563"/>
        <v>0</v>
      </c>
      <c r="T59" s="156">
        <f t="shared" si="563"/>
        <v>0</v>
      </c>
      <c r="U59" s="156">
        <f t="shared" si="563"/>
        <v>0</v>
      </c>
      <c r="V59" s="156">
        <f t="shared" si="563"/>
        <v>0</v>
      </c>
      <c r="W59" s="156">
        <f t="shared" si="563"/>
        <v>0</v>
      </c>
      <c r="X59" s="156">
        <f t="shared" si="563"/>
        <v>0</v>
      </c>
      <c r="Y59" s="156">
        <f t="shared" si="563"/>
        <v>0</v>
      </c>
      <c r="Z59" s="156">
        <f t="shared" si="563"/>
        <v>0</v>
      </c>
      <c r="AA59" s="156">
        <f t="shared" si="563"/>
        <v>0</v>
      </c>
      <c r="AB59" s="156">
        <f t="shared" si="563"/>
        <v>0</v>
      </c>
      <c r="AC59" s="156">
        <f t="shared" si="563"/>
        <v>0</v>
      </c>
      <c r="AD59" s="156">
        <f t="shared" si="563"/>
        <v>0</v>
      </c>
      <c r="AE59" s="156">
        <f t="shared" si="563"/>
        <v>0</v>
      </c>
      <c r="AF59" s="156">
        <f t="shared" si="563"/>
        <v>0</v>
      </c>
      <c r="AG59" s="156"/>
      <c r="AH59" s="147" t="str">
        <f t="shared" si="556"/>
        <v xml:space="preserve">проверка пройдена</v>
      </c>
      <c r="AI59" s="147" t="str">
        <f t="shared" si="558"/>
        <v xml:space="preserve">проверка пройдена</v>
      </c>
    </row>
    <row r="60" ht="77.5">
      <c r="A60" s="143"/>
      <c r="B60" s="143"/>
      <c r="C60" s="92" t="s">
        <v>203</v>
      </c>
      <c r="D60" s="143" t="str">
        <f>#NAME?</f>
        <v xml:space="preserve">Информационные системы и программирование</v>
      </c>
      <c r="E60" s="153" t="s">
        <v>48</v>
      </c>
      <c r="F60" s="159" t="s">
        <v>49</v>
      </c>
      <c r="G60" s="156"/>
      <c r="H60" s="156"/>
      <c r="I60" s="156"/>
      <c r="J60" s="156"/>
      <c r="K60" s="156"/>
      <c r="L60" s="156"/>
      <c r="M60" s="156"/>
      <c r="N60" s="156"/>
      <c r="O60" s="156"/>
      <c r="P60" s="156"/>
      <c r="Q60" s="156"/>
      <c r="R60" s="156"/>
      <c r="S60" s="156"/>
      <c r="T60" s="156"/>
      <c r="U60" s="156"/>
      <c r="V60" s="156"/>
      <c r="W60" s="156"/>
      <c r="X60" s="156"/>
      <c r="Y60" s="156"/>
      <c r="Z60" s="156"/>
      <c r="AA60" s="156"/>
      <c r="AB60" s="156"/>
      <c r="AC60" s="156"/>
      <c r="AD60" s="156"/>
      <c r="AE60" s="156"/>
      <c r="AF60" s="156"/>
      <c r="AG60" s="156"/>
      <c r="AH60" s="147" t="str">
        <f t="shared" si="556"/>
        <v xml:space="preserve">проверка пройдена</v>
      </c>
      <c r="AI60" s="147" t="str">
        <f t="shared" si="558"/>
        <v xml:space="preserve">проверка пройдена</v>
      </c>
    </row>
    <row r="61" ht="31">
      <c r="A61" s="143"/>
      <c r="B61" s="143"/>
      <c r="C61" s="92" t="s">
        <v>203</v>
      </c>
      <c r="D61" s="143" t="str">
        <f>#NAME?</f>
        <v xml:space="preserve">Информационные системы и программирование</v>
      </c>
      <c r="E61" s="153" t="s">
        <v>54</v>
      </c>
      <c r="F61" s="159" t="s">
        <v>55</v>
      </c>
      <c r="G61" s="156"/>
      <c r="H61" s="156"/>
      <c r="I61" s="156"/>
      <c r="J61" s="156"/>
      <c r="K61" s="156"/>
      <c r="L61" s="156"/>
      <c r="M61" s="156"/>
      <c r="N61" s="156"/>
      <c r="O61" s="156"/>
      <c r="P61" s="156"/>
      <c r="Q61" s="156"/>
      <c r="R61" s="156"/>
      <c r="S61" s="156"/>
      <c r="T61" s="156"/>
      <c r="U61" s="156"/>
      <c r="V61" s="156"/>
      <c r="W61" s="156"/>
      <c r="X61" s="156"/>
      <c r="Y61" s="156"/>
      <c r="Z61" s="156"/>
      <c r="AA61" s="156"/>
      <c r="AB61" s="156"/>
      <c r="AC61" s="156"/>
      <c r="AD61" s="156"/>
      <c r="AE61" s="156"/>
      <c r="AF61" s="156"/>
      <c r="AG61" s="156"/>
      <c r="AH61" s="147" t="str">
        <f t="shared" si="556"/>
        <v xml:space="preserve">проверка пройдена</v>
      </c>
      <c r="AI61" s="147" t="str">
        <f t="shared" si="558"/>
        <v xml:space="preserve">проверка пройдена</v>
      </c>
    </row>
    <row r="62" ht="31">
      <c r="A62" s="143"/>
      <c r="B62" s="143"/>
      <c r="C62" s="92" t="s">
        <v>203</v>
      </c>
      <c r="D62" s="143" t="str">
        <f>#NAME?</f>
        <v xml:space="preserve">Информационные системы и программирование</v>
      </c>
      <c r="E62" s="153" t="s">
        <v>60</v>
      </c>
      <c r="F62" s="159" t="s">
        <v>61</v>
      </c>
      <c r="G62" s="156">
        <v>3</v>
      </c>
      <c r="H62" s="156">
        <v>0</v>
      </c>
      <c r="I62" s="156">
        <v>0</v>
      </c>
      <c r="J62" s="156">
        <v>0</v>
      </c>
      <c r="K62" s="156">
        <v>0</v>
      </c>
      <c r="L62" s="156">
        <v>0</v>
      </c>
      <c r="M62" s="156">
        <v>0</v>
      </c>
      <c r="N62" s="156">
        <v>0</v>
      </c>
      <c r="O62" s="156">
        <v>0</v>
      </c>
      <c r="P62" s="156">
        <v>0</v>
      </c>
      <c r="Q62" s="156">
        <v>3</v>
      </c>
      <c r="R62" s="156">
        <v>0</v>
      </c>
      <c r="S62" s="156">
        <v>0</v>
      </c>
      <c r="T62" s="156">
        <v>0</v>
      </c>
      <c r="U62" s="156">
        <v>0</v>
      </c>
      <c r="V62" s="156">
        <v>0</v>
      </c>
      <c r="W62" s="156">
        <v>0</v>
      </c>
      <c r="X62" s="156">
        <v>0</v>
      </c>
      <c r="Y62" s="156">
        <v>0</v>
      </c>
      <c r="Z62" s="156">
        <v>0</v>
      </c>
      <c r="AA62" s="156">
        <v>0</v>
      </c>
      <c r="AB62" s="156">
        <v>0</v>
      </c>
      <c r="AC62" s="156">
        <v>0</v>
      </c>
      <c r="AD62" s="156">
        <v>0</v>
      </c>
      <c r="AE62" s="156">
        <v>0</v>
      </c>
      <c r="AF62" s="156">
        <v>0</v>
      </c>
      <c r="AG62" s="156"/>
      <c r="AH62" s="147" t="str">
        <f t="shared" si="556"/>
        <v xml:space="preserve">проверка пройдена</v>
      </c>
      <c r="AI62" s="147" t="str">
        <f t="shared" si="558"/>
        <v xml:space="preserve">проверка пройдена</v>
      </c>
    </row>
    <row r="63" ht="31">
      <c r="A63" s="143"/>
      <c r="B63" s="143"/>
      <c r="C63" s="92" t="s">
        <v>203</v>
      </c>
      <c r="D63" s="143" t="str">
        <f>#NAME?</f>
        <v xml:space="preserve">Информационные системы и программирование</v>
      </c>
      <c r="E63" s="160" t="s">
        <v>65</v>
      </c>
      <c r="F63" s="161" t="s">
        <v>66</v>
      </c>
      <c r="G63" s="156"/>
      <c r="H63" s="156"/>
      <c r="I63" s="156"/>
      <c r="J63" s="156"/>
      <c r="K63" s="156"/>
      <c r="L63" s="156"/>
      <c r="M63" s="156"/>
      <c r="N63" s="156"/>
      <c r="O63" s="156"/>
      <c r="P63" s="156"/>
      <c r="Q63" s="156"/>
      <c r="R63" s="156"/>
      <c r="S63" s="156"/>
      <c r="T63" s="156"/>
      <c r="U63" s="156"/>
      <c r="V63" s="156"/>
      <c r="W63" s="156"/>
      <c r="X63" s="156"/>
      <c r="Y63" s="156"/>
      <c r="Z63" s="156"/>
      <c r="AA63" s="156"/>
      <c r="AB63" s="156"/>
      <c r="AC63" s="156"/>
      <c r="AD63" s="156"/>
      <c r="AE63" s="156"/>
      <c r="AF63" s="156"/>
      <c r="AG63" s="156"/>
      <c r="AH63" s="147" t="str">
        <f t="shared" si="556"/>
        <v xml:space="preserve">проверка пройдена</v>
      </c>
      <c r="AI63" s="147" t="str">
        <f t="shared" si="558"/>
        <v xml:space="preserve">проверка пройдена</v>
      </c>
    </row>
    <row r="64" ht="31">
      <c r="A64" s="143"/>
      <c r="B64" s="143"/>
      <c r="C64" s="92" t="s">
        <v>203</v>
      </c>
      <c r="D64" s="143" t="str">
        <f>#NAME?</f>
        <v xml:space="preserve">Информационные системы и программирование</v>
      </c>
      <c r="E64" s="160" t="s">
        <v>70</v>
      </c>
      <c r="F64" s="161" t="s">
        <v>71</v>
      </c>
      <c r="G64" s="156"/>
      <c r="H64" s="156"/>
      <c r="I64" s="156"/>
      <c r="J64" s="156"/>
      <c r="K64" s="156"/>
      <c r="L64" s="156"/>
      <c r="M64" s="156"/>
      <c r="N64" s="156"/>
      <c r="O64" s="156"/>
      <c r="P64" s="156"/>
      <c r="Q64" s="156"/>
      <c r="R64" s="156"/>
      <c r="S64" s="156"/>
      <c r="T64" s="156"/>
      <c r="U64" s="156"/>
      <c r="V64" s="156"/>
      <c r="W64" s="156"/>
      <c r="X64" s="156"/>
      <c r="Y64" s="156"/>
      <c r="Z64" s="156"/>
      <c r="AA64" s="156"/>
      <c r="AB64" s="156"/>
      <c r="AC64" s="156"/>
      <c r="AD64" s="156"/>
      <c r="AE64" s="156"/>
      <c r="AF64" s="156"/>
      <c r="AG64" s="156"/>
      <c r="AH64" s="147" t="str">
        <f t="shared" si="556"/>
        <v xml:space="preserve">проверка пройдена</v>
      </c>
      <c r="AI64" s="147" t="str">
        <f t="shared" si="558"/>
        <v xml:space="preserve">проверка пройдена</v>
      </c>
    </row>
    <row r="65" ht="31">
      <c r="A65" s="143"/>
      <c r="B65" s="143"/>
      <c r="C65" s="92" t="s">
        <v>203</v>
      </c>
      <c r="D65" s="143" t="str">
        <f>#NAME?</f>
        <v xml:space="preserve">Информационные системы и программирование</v>
      </c>
      <c r="E65" s="160" t="s">
        <v>75</v>
      </c>
      <c r="F65" s="161" t="s">
        <v>76</v>
      </c>
      <c r="G65" s="156"/>
      <c r="H65" s="156"/>
      <c r="I65" s="156"/>
      <c r="J65" s="156"/>
      <c r="K65" s="156"/>
      <c r="L65" s="156"/>
      <c r="M65" s="156"/>
      <c r="N65" s="156"/>
      <c r="O65" s="156"/>
      <c r="P65" s="156"/>
      <c r="Q65" s="156"/>
      <c r="R65" s="156"/>
      <c r="S65" s="156"/>
      <c r="T65" s="156"/>
      <c r="U65" s="156"/>
      <c r="V65" s="156"/>
      <c r="W65" s="156"/>
      <c r="X65" s="156"/>
      <c r="Y65" s="156"/>
      <c r="Z65" s="156"/>
      <c r="AA65" s="156"/>
      <c r="AB65" s="156"/>
      <c r="AC65" s="156"/>
      <c r="AD65" s="156"/>
      <c r="AE65" s="156"/>
      <c r="AF65" s="156"/>
      <c r="AG65" s="156"/>
      <c r="AH65" s="147" t="str">
        <f t="shared" si="556"/>
        <v xml:space="preserve">проверка пройдена</v>
      </c>
      <c r="AI65" s="147" t="str">
        <f t="shared" si="558"/>
        <v xml:space="preserve">проверка пройдена</v>
      </c>
    </row>
    <row r="66" ht="31">
      <c r="A66" s="143"/>
      <c r="B66" s="143"/>
      <c r="C66" s="92" t="s">
        <v>203</v>
      </c>
      <c r="D66" s="143" t="str">
        <f>#NAME?</f>
        <v xml:space="preserve">Информационные системы и программирование</v>
      </c>
      <c r="E66" s="160" t="s">
        <v>80</v>
      </c>
      <c r="F66" s="161" t="s">
        <v>81</v>
      </c>
      <c r="G66" s="156"/>
      <c r="H66" s="156"/>
      <c r="I66" s="156"/>
      <c r="J66" s="156"/>
      <c r="K66" s="156"/>
      <c r="L66" s="156"/>
      <c r="M66" s="156"/>
      <c r="N66" s="156"/>
      <c r="O66" s="156"/>
      <c r="P66" s="156"/>
      <c r="Q66" s="156"/>
      <c r="R66" s="156"/>
      <c r="S66" s="156"/>
      <c r="T66" s="156"/>
      <c r="U66" s="156"/>
      <c r="V66" s="156"/>
      <c r="W66" s="156"/>
      <c r="X66" s="156"/>
      <c r="Y66" s="156"/>
      <c r="Z66" s="156"/>
      <c r="AA66" s="156"/>
      <c r="AB66" s="156"/>
      <c r="AC66" s="156"/>
      <c r="AD66" s="156"/>
      <c r="AE66" s="156"/>
      <c r="AF66" s="156"/>
      <c r="AG66" s="156"/>
      <c r="AH66" s="147" t="str">
        <f t="shared" si="556"/>
        <v xml:space="preserve">проверка пройдена</v>
      </c>
      <c r="AI66" s="147" t="str">
        <f t="shared" si="558"/>
        <v xml:space="preserve">проверка пройдена</v>
      </c>
    </row>
    <row r="67" ht="62">
      <c r="A67" s="143"/>
      <c r="B67" s="143"/>
      <c r="C67" s="92" t="s">
        <v>203</v>
      </c>
      <c r="D67" s="143" t="str">
        <f>#NAME?</f>
        <v xml:space="preserve">Информационные системы и программирование</v>
      </c>
      <c r="E67" s="153" t="s">
        <v>85</v>
      </c>
      <c r="F67" s="162" t="s">
        <v>86</v>
      </c>
      <c r="G67" s="156"/>
      <c r="H67" s="156"/>
      <c r="I67" s="156"/>
      <c r="J67" s="156"/>
      <c r="K67" s="156"/>
      <c r="L67" s="156"/>
      <c r="M67" s="156"/>
      <c r="N67" s="156"/>
      <c r="O67" s="156"/>
      <c r="P67" s="156"/>
      <c r="Q67" s="156"/>
      <c r="R67" s="156"/>
      <c r="S67" s="156"/>
      <c r="T67" s="156"/>
      <c r="U67" s="156"/>
      <c r="V67" s="156"/>
      <c r="W67" s="156"/>
      <c r="X67" s="156"/>
      <c r="Y67" s="156"/>
      <c r="Z67" s="156"/>
      <c r="AA67" s="156"/>
      <c r="AB67" s="156"/>
      <c r="AC67" s="156"/>
      <c r="AD67" s="156"/>
      <c r="AE67" s="156"/>
      <c r="AF67" s="156"/>
      <c r="AG67" s="156"/>
      <c r="AH67" s="147" t="str">
        <f t="shared" si="556"/>
        <v xml:space="preserve">проверка пройдена</v>
      </c>
      <c r="AI67" s="147" t="str">
        <f t="shared" si="558"/>
        <v xml:space="preserve">проверка пройдена</v>
      </c>
    </row>
    <row r="68" ht="62">
      <c r="A68" s="143"/>
      <c r="B68" s="143"/>
      <c r="C68" s="92" t="s">
        <v>203</v>
      </c>
      <c r="D68" s="143" t="str">
        <f>#NAME?</f>
        <v xml:space="preserve">Информационные системы и программирование</v>
      </c>
      <c r="E68" s="153" t="s">
        <v>90</v>
      </c>
      <c r="F68" s="162" t="s">
        <v>91</v>
      </c>
      <c r="G68" s="156">
        <v>3</v>
      </c>
      <c r="H68" s="156">
        <v>0</v>
      </c>
      <c r="I68" s="156">
        <v>0</v>
      </c>
      <c r="J68" s="156">
        <v>0</v>
      </c>
      <c r="K68" s="156">
        <v>0</v>
      </c>
      <c r="L68" s="156">
        <v>0</v>
      </c>
      <c r="M68" s="156">
        <v>0</v>
      </c>
      <c r="N68" s="156">
        <v>0</v>
      </c>
      <c r="O68" s="156">
        <v>0</v>
      </c>
      <c r="P68" s="156">
        <v>0</v>
      </c>
      <c r="Q68" s="156">
        <v>3</v>
      </c>
      <c r="R68" s="156">
        <v>0</v>
      </c>
      <c r="S68" s="156">
        <v>0</v>
      </c>
      <c r="T68" s="156">
        <v>0</v>
      </c>
      <c r="U68" s="156">
        <v>0</v>
      </c>
      <c r="V68" s="156">
        <v>0</v>
      </c>
      <c r="W68" s="156">
        <v>0</v>
      </c>
      <c r="X68" s="156">
        <v>0</v>
      </c>
      <c r="Y68" s="156">
        <v>0</v>
      </c>
      <c r="Z68" s="156">
        <v>0</v>
      </c>
      <c r="AA68" s="156">
        <v>0</v>
      </c>
      <c r="AB68" s="156">
        <v>0</v>
      </c>
      <c r="AC68" s="156">
        <v>0</v>
      </c>
      <c r="AD68" s="156">
        <v>0</v>
      </c>
      <c r="AE68" s="156">
        <v>0</v>
      </c>
      <c r="AF68" s="156">
        <v>0</v>
      </c>
      <c r="AG68" s="156"/>
      <c r="AH68" s="147" t="str">
        <f t="shared" si="556"/>
        <v xml:space="preserve">проверка пройдена</v>
      </c>
      <c r="AI68" s="147" t="str">
        <f t="shared" si="558"/>
        <v xml:space="preserve">проверка пройдена</v>
      </c>
    </row>
    <row r="69" ht="31">
      <c r="A69" s="143"/>
      <c r="B69" s="143"/>
      <c r="C69" s="92" t="s">
        <v>203</v>
      </c>
      <c r="D69" s="143" t="str">
        <f>#NAME?</f>
        <v xml:space="preserve">Информационные системы и программирование</v>
      </c>
      <c r="E69" s="163" t="s">
        <v>1331</v>
      </c>
      <c r="F69" s="164" t="s">
        <v>1362</v>
      </c>
      <c r="G69" s="165" t="str">
        <f>IF(AND(G55&lt;=G54,G56&lt;=G55,G57&lt;=G54,G58&lt;=G54,G59=(G55+G57),G59=(G60+G61+G62+G63+G64+G65+G66),G67&lt;=G59,G68&lt;=G59,(G55+G57)&lt;=G54,G60&lt;=G59,G61&lt;=G59,G62&lt;=G59,G63&lt;=G59,G64&lt;=G59,G65&lt;=G59,G66&lt;=G59,G67&lt;=G58,G67&lt;=G59),"проверка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H69" s="165" t="str">
        <f t="shared" ref="H69:AF69" si="564">IF(AND(H55&lt;=H54,H56&lt;=H55,H57&lt;=H54,H58&lt;=H54,H59=(H55+H57),H59=(H60+H61+H62+H63+H64+H65+H66),H67&lt;=H59,H68&lt;=H59,(H55+H57)&lt;=H54,H60&lt;=H59,H61&lt;=H59,H62&lt;=H59,H63&lt;=H59,H64&lt;=H59,H65&lt;=H59,H66&lt;=H59,H67&lt;=H58,H67&lt;=H59),"проверка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I69" s="165" t="str">
        <f t="shared" si="564"/>
        <v xml:space="preserve">проверка пройдена</v>
      </c>
      <c r="J69" s="165" t="str">
        <f t="shared" si="564"/>
        <v xml:space="preserve">проверка пройдена</v>
      </c>
      <c r="K69" s="165" t="str">
        <f t="shared" si="564"/>
        <v xml:space="preserve">проверка пройдена</v>
      </c>
      <c r="L69" s="165" t="str">
        <f t="shared" si="564"/>
        <v xml:space="preserve">проверка пройдена</v>
      </c>
      <c r="M69" s="165" t="str">
        <f t="shared" si="564"/>
        <v xml:space="preserve">проверка пройдена</v>
      </c>
      <c r="N69" s="165" t="str">
        <f t="shared" si="564"/>
        <v xml:space="preserve">проверка пройдена</v>
      </c>
      <c r="O69" s="165" t="str">
        <f t="shared" si="564"/>
        <v xml:space="preserve">проверка пройдена</v>
      </c>
      <c r="P69" s="165" t="str">
        <f t="shared" si="564"/>
        <v xml:space="preserve">проверка пройдена</v>
      </c>
      <c r="Q69" s="165" t="str">
        <f t="shared" si="564"/>
        <v xml:space="preserve">проверка пройдена</v>
      </c>
      <c r="R69" s="165" t="str">
        <f t="shared" si="564"/>
        <v xml:space="preserve">проверка пройдена</v>
      </c>
      <c r="S69" s="165" t="str">
        <f t="shared" si="564"/>
        <v xml:space="preserve">проверка пройдена</v>
      </c>
      <c r="T69" s="165" t="str">
        <f t="shared" si="564"/>
        <v xml:space="preserve">проверка пройдена</v>
      </c>
      <c r="U69" s="165" t="str">
        <f t="shared" si="564"/>
        <v xml:space="preserve">проверка пройдена</v>
      </c>
      <c r="V69" s="165" t="str">
        <f t="shared" si="564"/>
        <v xml:space="preserve">проверка пройдена</v>
      </c>
      <c r="W69" s="165" t="str">
        <f t="shared" si="564"/>
        <v xml:space="preserve">проверка пройдена</v>
      </c>
      <c r="X69" s="165" t="str">
        <f t="shared" si="564"/>
        <v xml:space="preserve">проверка пройдена</v>
      </c>
      <c r="Y69" s="165" t="str">
        <f t="shared" si="564"/>
        <v xml:space="preserve">проверка пройдена</v>
      </c>
      <c r="Z69" s="165" t="str">
        <f t="shared" si="564"/>
        <v xml:space="preserve">проверка пройдена</v>
      </c>
      <c r="AA69" s="165" t="str">
        <f t="shared" si="564"/>
        <v xml:space="preserve">проверка пройдена</v>
      </c>
      <c r="AB69" s="165" t="str">
        <f t="shared" si="564"/>
        <v xml:space="preserve">проверка пройдена</v>
      </c>
      <c r="AC69" s="165" t="str">
        <f t="shared" si="564"/>
        <v xml:space="preserve">проверка пройдена</v>
      </c>
      <c r="AD69" s="165" t="str">
        <f t="shared" si="564"/>
        <v xml:space="preserve">проверка пройдена</v>
      </c>
      <c r="AE69" s="165" t="str">
        <f t="shared" si="564"/>
        <v xml:space="preserve">проверка пройдена</v>
      </c>
      <c r="AF69" s="165" t="str">
        <f t="shared" si="564"/>
        <v xml:space="preserve">проверка пройдена</v>
      </c>
      <c r="AG69" s="166"/>
      <c r="AH69" s="147"/>
      <c r="AI69" s="147"/>
    </row>
    <row r="70" ht="62">
      <c r="A70" s="143"/>
      <c r="B70" s="143"/>
      <c r="C70" s="92" t="s">
        <v>807</v>
      </c>
      <c r="D70" s="143" t="str">
        <f>#NAME?</f>
        <v xml:space="preserve">Техническое обслуживание и ремонт двигателей, систем и агрегатов автомобилей</v>
      </c>
      <c r="E70" s="154" t="s">
        <v>6</v>
      </c>
      <c r="F70" s="155" t="s">
        <v>7</v>
      </c>
      <c r="G70" s="156">
        <v>44</v>
      </c>
      <c r="H70" s="156">
        <v>16</v>
      </c>
      <c r="I70" s="156">
        <v>13</v>
      </c>
      <c r="J70" s="156">
        <v>14</v>
      </c>
      <c r="K70" s="156">
        <v>0</v>
      </c>
      <c r="L70" s="156">
        <v>2</v>
      </c>
      <c r="M70" s="156">
        <v>3</v>
      </c>
      <c r="N70" s="156">
        <v>11</v>
      </c>
      <c r="O70" s="156">
        <v>3</v>
      </c>
      <c r="P70" s="156">
        <v>0</v>
      </c>
      <c r="Q70" s="156">
        <v>4</v>
      </c>
      <c r="R70" s="156">
        <v>0</v>
      </c>
      <c r="S70" s="156">
        <v>0</v>
      </c>
      <c r="T70" s="156">
        <v>0</v>
      </c>
      <c r="U70" s="156">
        <v>0</v>
      </c>
      <c r="V70" s="156">
        <v>0</v>
      </c>
      <c r="W70" s="156">
        <v>0</v>
      </c>
      <c r="X70" s="156">
        <v>0</v>
      </c>
      <c r="Y70" s="156">
        <v>0</v>
      </c>
      <c r="Z70" s="156">
        <v>0</v>
      </c>
      <c r="AA70" s="156">
        <v>5</v>
      </c>
      <c r="AB70" s="156">
        <v>0</v>
      </c>
      <c r="AC70" s="156">
        <v>0</v>
      </c>
      <c r="AD70" s="156">
        <v>0</v>
      </c>
      <c r="AE70" s="156">
        <v>0</v>
      </c>
      <c r="AF70" s="156">
        <v>0</v>
      </c>
      <c r="AG70" s="156"/>
      <c r="AH70" s="147" t="str">
        <f t="shared" si="556"/>
        <v xml:space="preserve">проверка пройдена</v>
      </c>
      <c r="AI70" s="147" t="str">
        <f t="shared" si="558"/>
        <v xml:space="preserve">проверка пройдена</v>
      </c>
    </row>
    <row r="71" ht="62">
      <c r="A71" s="143"/>
      <c r="B71" s="143"/>
      <c r="C71" s="92" t="s">
        <v>807</v>
      </c>
      <c r="D71" s="143" t="str">
        <f>#NAME?</f>
        <v xml:space="preserve">Техническое обслуживание и ремонт двигателей, систем и агрегатов автомобилей</v>
      </c>
      <c r="E71" s="154" t="s">
        <v>14</v>
      </c>
      <c r="F71" s="158" t="s">
        <v>15</v>
      </c>
      <c r="G71" s="156"/>
      <c r="H71" s="156"/>
      <c r="I71" s="156"/>
      <c r="J71" s="156"/>
      <c r="K71" s="156"/>
      <c r="L71" s="156"/>
      <c r="M71" s="156"/>
      <c r="N71" s="156"/>
      <c r="O71" s="156"/>
      <c r="P71" s="156"/>
      <c r="Q71" s="156"/>
      <c r="R71" s="156"/>
      <c r="S71" s="156"/>
      <c r="T71" s="156"/>
      <c r="U71" s="156"/>
      <c r="V71" s="156"/>
      <c r="W71" s="156"/>
      <c r="X71" s="156"/>
      <c r="Y71" s="156"/>
      <c r="Z71" s="156"/>
      <c r="AA71" s="156"/>
      <c r="AB71" s="156"/>
      <c r="AC71" s="156"/>
      <c r="AD71" s="156"/>
      <c r="AE71" s="156"/>
      <c r="AF71" s="156"/>
      <c r="AG71" s="156"/>
      <c r="AH71" s="147" t="str">
        <f t="shared" si="556"/>
        <v xml:space="preserve">проверка пройдена</v>
      </c>
      <c r="AI71" s="147" t="str">
        <f t="shared" si="558"/>
        <v xml:space="preserve">проверка пройдена</v>
      </c>
    </row>
    <row r="72" ht="62">
      <c r="A72" s="143"/>
      <c r="B72" s="143"/>
      <c r="C72" s="92" t="s">
        <v>807</v>
      </c>
      <c r="D72" s="143" t="str">
        <f>#NAME?</f>
        <v xml:space="preserve">Техническое обслуживание и ремонт двигателей, систем и агрегатов автомобилей</v>
      </c>
      <c r="E72" s="154" t="s">
        <v>22</v>
      </c>
      <c r="F72" s="158" t="s">
        <v>23</v>
      </c>
      <c r="G72" s="156"/>
      <c r="H72" s="156"/>
      <c r="I72" s="156"/>
      <c r="J72" s="156"/>
      <c r="K72" s="156"/>
      <c r="L72" s="156"/>
      <c r="M72" s="156"/>
      <c r="N72" s="156"/>
      <c r="O72" s="156"/>
      <c r="P72" s="156"/>
      <c r="Q72" s="156"/>
      <c r="R72" s="156"/>
      <c r="S72" s="156"/>
      <c r="T72" s="156"/>
      <c r="U72" s="156"/>
      <c r="V72" s="156"/>
      <c r="W72" s="156"/>
      <c r="X72" s="156"/>
      <c r="Y72" s="156"/>
      <c r="Z72" s="156"/>
      <c r="AA72" s="156"/>
      <c r="AB72" s="156"/>
      <c r="AC72" s="156"/>
      <c r="AD72" s="156"/>
      <c r="AE72" s="156"/>
      <c r="AF72" s="156"/>
      <c r="AG72" s="156"/>
      <c r="AH72" s="147" t="str">
        <f t="shared" si="556"/>
        <v xml:space="preserve">проверка пройдена</v>
      </c>
      <c r="AI72" s="147" t="str">
        <f t="shared" si="558"/>
        <v xml:space="preserve">проверка пройдена</v>
      </c>
    </row>
    <row r="73" ht="62">
      <c r="A73" s="143"/>
      <c r="B73" s="143"/>
      <c r="C73" s="92" t="s">
        <v>807</v>
      </c>
      <c r="D73" s="143" t="str">
        <f>#NAME?</f>
        <v xml:space="preserve">Техническое обслуживание и ремонт двигателей, систем и агрегатов автомобилей</v>
      </c>
      <c r="E73" s="154" t="s">
        <v>29</v>
      </c>
      <c r="F73" s="158" t="s">
        <v>30</v>
      </c>
      <c r="G73" s="156"/>
      <c r="H73" s="156"/>
      <c r="I73" s="156"/>
      <c r="J73" s="156"/>
      <c r="K73" s="156"/>
      <c r="L73" s="156"/>
      <c r="M73" s="156"/>
      <c r="N73" s="156"/>
      <c r="O73" s="156"/>
      <c r="P73" s="156"/>
      <c r="Q73" s="156"/>
      <c r="R73" s="156"/>
      <c r="S73" s="156"/>
      <c r="T73" s="156"/>
      <c r="U73" s="156"/>
      <c r="V73" s="156"/>
      <c r="W73" s="156"/>
      <c r="X73" s="156"/>
      <c r="Y73" s="156"/>
      <c r="Z73" s="156"/>
      <c r="AA73" s="156"/>
      <c r="AB73" s="156"/>
      <c r="AC73" s="156"/>
      <c r="AD73" s="156"/>
      <c r="AE73" s="156"/>
      <c r="AF73" s="156"/>
      <c r="AG73" s="156"/>
      <c r="AH73" s="147" t="str">
        <f t="shared" si="556"/>
        <v xml:space="preserve">проверка пройдена</v>
      </c>
      <c r="AI73" s="147" t="str">
        <f t="shared" si="558"/>
        <v xml:space="preserve">проверка пройдена</v>
      </c>
    </row>
    <row r="74" ht="62">
      <c r="A74" s="143"/>
      <c r="B74" s="143"/>
      <c r="C74" s="92" t="s">
        <v>807</v>
      </c>
      <c r="D74" s="143" t="str">
        <f>#NAME?</f>
        <v xml:space="preserve">Техническое обслуживание и ремонт двигателей, систем и агрегатов автомобилей</v>
      </c>
      <c r="E74" s="154" t="s">
        <v>36</v>
      </c>
      <c r="F74" s="158" t="s">
        <v>37</v>
      </c>
      <c r="G74" s="156"/>
      <c r="H74" s="156"/>
      <c r="I74" s="156"/>
      <c r="J74" s="156"/>
      <c r="K74" s="156"/>
      <c r="L74" s="156"/>
      <c r="M74" s="156"/>
      <c r="N74" s="156"/>
      <c r="O74" s="156"/>
      <c r="P74" s="156"/>
      <c r="Q74" s="156"/>
      <c r="R74" s="156"/>
      <c r="S74" s="156"/>
      <c r="T74" s="156"/>
      <c r="U74" s="156"/>
      <c r="V74" s="156"/>
      <c r="W74" s="156"/>
      <c r="X74" s="156"/>
      <c r="Y74" s="156"/>
      <c r="Z74" s="156"/>
      <c r="AA74" s="156"/>
      <c r="AB74" s="156"/>
      <c r="AC74" s="156"/>
      <c r="AD74" s="156"/>
      <c r="AE74" s="156"/>
      <c r="AF74" s="156"/>
      <c r="AG74" s="156"/>
      <c r="AH74" s="147" t="str">
        <f t="shared" si="556"/>
        <v xml:space="preserve">проверка пройдена</v>
      </c>
      <c r="AI74" s="147" t="str">
        <f t="shared" si="558"/>
        <v xml:space="preserve">проверка пройдена</v>
      </c>
    </row>
    <row r="75" ht="62">
      <c r="A75" s="143"/>
      <c r="B75" s="143"/>
      <c r="C75" s="92" t="s">
        <v>807</v>
      </c>
      <c r="D75" s="143" t="str">
        <f>#NAME?</f>
        <v xml:space="preserve">Техническое обслуживание и ремонт двигателей, систем и агрегатов автомобилей</v>
      </c>
      <c r="E75" s="153" t="s">
        <v>42</v>
      </c>
      <c r="F75" s="159" t="s">
        <v>43</v>
      </c>
      <c r="G75" s="156">
        <f>G71+G73</f>
        <v>0</v>
      </c>
      <c r="H75" s="156">
        <f t="shared" ref="H75:AF75" si="565">H71+H73</f>
        <v>0</v>
      </c>
      <c r="I75" s="156">
        <f t="shared" si="565"/>
        <v>0</v>
      </c>
      <c r="J75" s="156">
        <f t="shared" si="565"/>
        <v>0</v>
      </c>
      <c r="K75" s="156">
        <f t="shared" si="565"/>
        <v>0</v>
      </c>
      <c r="L75" s="156">
        <f t="shared" si="565"/>
        <v>0</v>
      </c>
      <c r="M75" s="156">
        <f t="shared" si="565"/>
        <v>0</v>
      </c>
      <c r="N75" s="156">
        <f t="shared" si="565"/>
        <v>0</v>
      </c>
      <c r="O75" s="156">
        <f t="shared" si="565"/>
        <v>0</v>
      </c>
      <c r="P75" s="156">
        <f t="shared" si="565"/>
        <v>0</v>
      </c>
      <c r="Q75" s="156">
        <f t="shared" si="565"/>
        <v>0</v>
      </c>
      <c r="R75" s="156">
        <f t="shared" si="565"/>
        <v>0</v>
      </c>
      <c r="S75" s="156">
        <f t="shared" si="565"/>
        <v>0</v>
      </c>
      <c r="T75" s="156">
        <f t="shared" si="565"/>
        <v>0</v>
      </c>
      <c r="U75" s="156">
        <f t="shared" si="565"/>
        <v>0</v>
      </c>
      <c r="V75" s="156">
        <f t="shared" si="565"/>
        <v>0</v>
      </c>
      <c r="W75" s="156">
        <f t="shared" si="565"/>
        <v>0</v>
      </c>
      <c r="X75" s="156">
        <f t="shared" si="565"/>
        <v>0</v>
      </c>
      <c r="Y75" s="156">
        <f t="shared" si="565"/>
        <v>0</v>
      </c>
      <c r="Z75" s="156">
        <f t="shared" si="565"/>
        <v>0</v>
      </c>
      <c r="AA75" s="156">
        <f t="shared" si="565"/>
        <v>0</v>
      </c>
      <c r="AB75" s="156">
        <f t="shared" si="565"/>
        <v>0</v>
      </c>
      <c r="AC75" s="156">
        <f t="shared" si="565"/>
        <v>0</v>
      </c>
      <c r="AD75" s="156">
        <f t="shared" si="565"/>
        <v>0</v>
      </c>
      <c r="AE75" s="156">
        <f t="shared" si="565"/>
        <v>0</v>
      </c>
      <c r="AF75" s="156">
        <f t="shared" si="565"/>
        <v>0</v>
      </c>
      <c r="AG75" s="156"/>
      <c r="AH75" s="147" t="str">
        <f t="shared" ref="AH75:AH100" si="566">IF(G75=H75+K75+L75+M75+N75+O75+P75+Q75+R75+S75+T75+U75+V75+W75+X75+Y75+Z75+AA75+AB75+AC75+AD75+AE75+AF75,"проверка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 xml:space="preserve">проверка пройдена</v>
      </c>
      <c r="AI75" s="147" t="str">
        <f t="shared" si="558"/>
        <v xml:space="preserve">проверка пройдена</v>
      </c>
    </row>
    <row r="76" ht="77.5">
      <c r="A76" s="143"/>
      <c r="B76" s="143"/>
      <c r="C76" s="92" t="s">
        <v>807</v>
      </c>
      <c r="D76" s="143" t="str">
        <f>#NAME?</f>
        <v xml:space="preserve">Техническое обслуживание и ремонт двигателей, систем и агрегатов автомобилей</v>
      </c>
      <c r="E76" s="153" t="s">
        <v>48</v>
      </c>
      <c r="F76" s="159" t="s">
        <v>49</v>
      </c>
      <c r="G76" s="156"/>
      <c r="H76" s="156"/>
      <c r="I76" s="156"/>
      <c r="J76" s="156"/>
      <c r="K76" s="156"/>
      <c r="L76" s="156"/>
      <c r="M76" s="156"/>
      <c r="N76" s="156"/>
      <c r="O76" s="156"/>
      <c r="P76" s="156"/>
      <c r="Q76" s="156"/>
      <c r="R76" s="156"/>
      <c r="S76" s="156"/>
      <c r="T76" s="156"/>
      <c r="U76" s="156"/>
      <c r="V76" s="156"/>
      <c r="W76" s="156"/>
      <c r="X76" s="156"/>
      <c r="Y76" s="156"/>
      <c r="Z76" s="156"/>
      <c r="AA76" s="156"/>
      <c r="AB76" s="156"/>
      <c r="AC76" s="156"/>
      <c r="AD76" s="156"/>
      <c r="AE76" s="156"/>
      <c r="AF76" s="156"/>
      <c r="AG76" s="156"/>
      <c r="AH76" s="147" t="str">
        <f t="shared" si="566"/>
        <v xml:space="preserve">проверка пройдена</v>
      </c>
      <c r="AI76" s="147" t="str">
        <f t="shared" si="558"/>
        <v xml:space="preserve">проверка пройдена</v>
      </c>
    </row>
    <row r="77" ht="62">
      <c r="A77" s="143"/>
      <c r="B77" s="143"/>
      <c r="C77" s="92" t="s">
        <v>807</v>
      </c>
      <c r="D77" s="143" t="str">
        <f>#NAME?</f>
        <v xml:space="preserve">Техническое обслуживание и ремонт двигателей, систем и агрегатов автомобилей</v>
      </c>
      <c r="E77" s="153" t="s">
        <v>54</v>
      </c>
      <c r="F77" s="159" t="s">
        <v>55</v>
      </c>
      <c r="G77" s="156"/>
      <c r="H77" s="156"/>
      <c r="I77" s="156"/>
      <c r="J77" s="156"/>
      <c r="K77" s="156"/>
      <c r="L77" s="156"/>
      <c r="M77" s="156"/>
      <c r="N77" s="156"/>
      <c r="O77" s="156"/>
      <c r="P77" s="156"/>
      <c r="Q77" s="156"/>
      <c r="R77" s="156"/>
      <c r="S77" s="156"/>
      <c r="T77" s="156"/>
      <c r="U77" s="156"/>
      <c r="V77" s="156"/>
      <c r="W77" s="156"/>
      <c r="X77" s="156"/>
      <c r="Y77" s="156"/>
      <c r="Z77" s="156"/>
      <c r="AA77" s="156"/>
      <c r="AB77" s="156"/>
      <c r="AC77" s="156"/>
      <c r="AD77" s="156"/>
      <c r="AE77" s="156"/>
      <c r="AF77" s="156"/>
      <c r="AG77" s="156"/>
      <c r="AH77" s="147" t="str">
        <f t="shared" si="566"/>
        <v xml:space="preserve">проверка пройдена</v>
      </c>
      <c r="AI77" s="147" t="str">
        <f t="shared" si="558"/>
        <v xml:space="preserve">проверка пройдена</v>
      </c>
    </row>
    <row r="78" ht="62">
      <c r="A78" s="143"/>
      <c r="B78" s="143"/>
      <c r="C78" s="92" t="s">
        <v>807</v>
      </c>
      <c r="D78" s="143" t="str">
        <f>#NAME?</f>
        <v xml:space="preserve">Техническое обслуживание и ремонт двигателей, систем и агрегатов автомобилей</v>
      </c>
      <c r="E78" s="153" t="s">
        <v>60</v>
      </c>
      <c r="F78" s="159" t="s">
        <v>61</v>
      </c>
      <c r="G78" s="156"/>
      <c r="H78" s="156"/>
      <c r="I78" s="156"/>
      <c r="J78" s="156"/>
      <c r="K78" s="156"/>
      <c r="L78" s="156"/>
      <c r="M78" s="156"/>
      <c r="N78" s="156"/>
      <c r="O78" s="156"/>
      <c r="P78" s="156"/>
      <c r="Q78" s="156"/>
      <c r="R78" s="156"/>
      <c r="S78" s="156"/>
      <c r="T78" s="156"/>
      <c r="U78" s="156"/>
      <c r="V78" s="156"/>
      <c r="W78" s="156"/>
      <c r="X78" s="156"/>
      <c r="Y78" s="156"/>
      <c r="Z78" s="156"/>
      <c r="AA78" s="156"/>
      <c r="AB78" s="156"/>
      <c r="AC78" s="156"/>
      <c r="AD78" s="156"/>
      <c r="AE78" s="156"/>
      <c r="AF78" s="156"/>
      <c r="AG78" s="156"/>
      <c r="AH78" s="147" t="str">
        <f t="shared" si="566"/>
        <v xml:space="preserve">проверка пройдена</v>
      </c>
      <c r="AI78" s="147" t="str">
        <f t="shared" si="558"/>
        <v xml:space="preserve">проверка пройдена</v>
      </c>
    </row>
    <row r="79" ht="62">
      <c r="A79" s="143"/>
      <c r="B79" s="143"/>
      <c r="C79" s="92" t="s">
        <v>807</v>
      </c>
      <c r="D79" s="143" t="str">
        <f>#NAME?</f>
        <v xml:space="preserve">Техническое обслуживание и ремонт двигателей, систем и агрегатов автомобилей</v>
      </c>
      <c r="E79" s="160" t="s">
        <v>65</v>
      </c>
      <c r="F79" s="161" t="s">
        <v>66</v>
      </c>
      <c r="G79" s="156"/>
      <c r="H79" s="156"/>
      <c r="I79" s="156"/>
      <c r="J79" s="156"/>
      <c r="K79" s="156"/>
      <c r="L79" s="156"/>
      <c r="M79" s="156"/>
      <c r="N79" s="156"/>
      <c r="O79" s="156"/>
      <c r="P79" s="156"/>
      <c r="Q79" s="156"/>
      <c r="R79" s="156"/>
      <c r="S79" s="156"/>
      <c r="T79" s="156"/>
      <c r="U79" s="156"/>
      <c r="V79" s="156"/>
      <c r="W79" s="156"/>
      <c r="X79" s="156"/>
      <c r="Y79" s="156"/>
      <c r="Z79" s="156"/>
      <c r="AA79" s="156"/>
      <c r="AB79" s="156"/>
      <c r="AC79" s="156"/>
      <c r="AD79" s="156"/>
      <c r="AE79" s="156"/>
      <c r="AF79" s="156"/>
      <c r="AG79" s="156"/>
      <c r="AH79" s="147" t="str">
        <f t="shared" si="566"/>
        <v xml:space="preserve">проверка пройдена</v>
      </c>
      <c r="AI79" s="147" t="str">
        <f t="shared" si="558"/>
        <v xml:space="preserve">проверка пройдена</v>
      </c>
    </row>
    <row r="80" ht="62">
      <c r="A80" s="143"/>
      <c r="B80" s="143"/>
      <c r="C80" s="92" t="s">
        <v>807</v>
      </c>
      <c r="D80" s="143" t="str">
        <f>#NAME?</f>
        <v xml:space="preserve">Техническое обслуживание и ремонт двигателей, систем и агрегатов автомобилей</v>
      </c>
      <c r="E80" s="160" t="s">
        <v>70</v>
      </c>
      <c r="F80" s="161" t="s">
        <v>71</v>
      </c>
      <c r="G80" s="156"/>
      <c r="H80" s="156"/>
      <c r="I80" s="156"/>
      <c r="J80" s="156"/>
      <c r="K80" s="156"/>
      <c r="L80" s="156"/>
      <c r="M80" s="156"/>
      <c r="N80" s="156"/>
      <c r="O80" s="156"/>
      <c r="P80" s="156"/>
      <c r="Q80" s="156"/>
      <c r="R80" s="156"/>
      <c r="S80" s="156"/>
      <c r="T80" s="156"/>
      <c r="U80" s="156"/>
      <c r="V80" s="156"/>
      <c r="W80" s="156"/>
      <c r="X80" s="156"/>
      <c r="Y80" s="156"/>
      <c r="Z80" s="156"/>
      <c r="AA80" s="156"/>
      <c r="AB80" s="156"/>
      <c r="AC80" s="156"/>
      <c r="AD80" s="156"/>
      <c r="AE80" s="156"/>
      <c r="AF80" s="156"/>
      <c r="AG80" s="156"/>
      <c r="AH80" s="147" t="str">
        <f t="shared" si="566"/>
        <v xml:space="preserve">проверка пройдена</v>
      </c>
      <c r="AI80" s="147" t="str">
        <f t="shared" si="558"/>
        <v xml:space="preserve">проверка пройдена</v>
      </c>
    </row>
    <row r="81" ht="62">
      <c r="A81" s="143"/>
      <c r="B81" s="143"/>
      <c r="C81" s="92" t="s">
        <v>807</v>
      </c>
      <c r="D81" s="143" t="str">
        <f>#NAME?</f>
        <v xml:space="preserve">Техническое обслуживание и ремонт двигателей, систем и агрегатов автомобилей</v>
      </c>
      <c r="E81" s="160" t="s">
        <v>75</v>
      </c>
      <c r="F81" s="161" t="s">
        <v>76</v>
      </c>
      <c r="G81" s="156"/>
      <c r="H81" s="156"/>
      <c r="I81" s="156"/>
      <c r="J81" s="156"/>
      <c r="K81" s="156"/>
      <c r="L81" s="156"/>
      <c r="M81" s="156"/>
      <c r="N81" s="156"/>
      <c r="O81" s="156"/>
      <c r="P81" s="156"/>
      <c r="Q81" s="156"/>
      <c r="R81" s="156"/>
      <c r="S81" s="156"/>
      <c r="T81" s="156"/>
      <c r="U81" s="156"/>
      <c r="V81" s="156"/>
      <c r="W81" s="156"/>
      <c r="X81" s="156"/>
      <c r="Y81" s="156"/>
      <c r="Z81" s="156"/>
      <c r="AA81" s="156"/>
      <c r="AB81" s="156"/>
      <c r="AC81" s="156"/>
      <c r="AD81" s="156"/>
      <c r="AE81" s="156"/>
      <c r="AF81" s="156"/>
      <c r="AG81" s="156"/>
      <c r="AH81" s="147" t="str">
        <f t="shared" si="566"/>
        <v xml:space="preserve">проверка пройдена</v>
      </c>
      <c r="AI81" s="147" t="str">
        <f t="shared" si="558"/>
        <v xml:space="preserve">проверка пройдена</v>
      </c>
    </row>
    <row r="82" ht="62">
      <c r="A82" s="143"/>
      <c r="B82" s="143"/>
      <c r="C82" s="92" t="s">
        <v>807</v>
      </c>
      <c r="D82" s="143" t="str">
        <f>#NAME?</f>
        <v xml:space="preserve">Техническое обслуживание и ремонт двигателей, систем и агрегатов автомобилей</v>
      </c>
      <c r="E82" s="160" t="s">
        <v>80</v>
      </c>
      <c r="F82" s="161" t="s">
        <v>81</v>
      </c>
      <c r="G82" s="156"/>
      <c r="H82" s="156"/>
      <c r="I82" s="156"/>
      <c r="J82" s="156"/>
      <c r="K82" s="156"/>
      <c r="L82" s="156"/>
      <c r="M82" s="156"/>
      <c r="N82" s="156"/>
      <c r="O82" s="156"/>
      <c r="P82" s="156"/>
      <c r="Q82" s="156"/>
      <c r="R82" s="156"/>
      <c r="S82" s="156"/>
      <c r="T82" s="156"/>
      <c r="U82" s="156"/>
      <c r="V82" s="156"/>
      <c r="W82" s="156"/>
      <c r="X82" s="156"/>
      <c r="Y82" s="156"/>
      <c r="Z82" s="156"/>
      <c r="AA82" s="156"/>
      <c r="AB82" s="156"/>
      <c r="AC82" s="156"/>
      <c r="AD82" s="156"/>
      <c r="AE82" s="156"/>
      <c r="AF82" s="156"/>
      <c r="AG82" s="156"/>
      <c r="AH82" s="147" t="str">
        <f t="shared" si="566"/>
        <v xml:space="preserve">проверка пройдена</v>
      </c>
      <c r="AI82" s="147" t="str">
        <f t="shared" si="558"/>
        <v xml:space="preserve">проверка пройдена</v>
      </c>
    </row>
    <row r="83" ht="62">
      <c r="A83" s="143"/>
      <c r="B83" s="143"/>
      <c r="C83" s="92" t="s">
        <v>807</v>
      </c>
      <c r="D83" s="143" t="str">
        <f>#NAME?</f>
        <v xml:space="preserve">Техническое обслуживание и ремонт двигателей, систем и агрегатов автомобилей</v>
      </c>
      <c r="E83" s="153" t="s">
        <v>85</v>
      </c>
      <c r="F83" s="162" t="s">
        <v>86</v>
      </c>
      <c r="G83" s="156"/>
      <c r="H83" s="156"/>
      <c r="I83" s="156"/>
      <c r="J83" s="156"/>
      <c r="K83" s="156"/>
      <c r="L83" s="156"/>
      <c r="M83" s="156"/>
      <c r="N83" s="156"/>
      <c r="O83" s="156"/>
      <c r="P83" s="156"/>
      <c r="Q83" s="156"/>
      <c r="R83" s="156"/>
      <c r="S83" s="156"/>
      <c r="T83" s="156"/>
      <c r="U83" s="156"/>
      <c r="V83" s="156"/>
      <c r="W83" s="156"/>
      <c r="X83" s="156"/>
      <c r="Y83" s="156"/>
      <c r="Z83" s="156"/>
      <c r="AA83" s="156"/>
      <c r="AB83" s="156"/>
      <c r="AC83" s="156"/>
      <c r="AD83" s="156"/>
      <c r="AE83" s="156"/>
      <c r="AF83" s="156"/>
      <c r="AG83" s="156"/>
      <c r="AH83" s="147" t="str">
        <f t="shared" si="566"/>
        <v xml:space="preserve">проверка пройдена</v>
      </c>
      <c r="AI83" s="147" t="str">
        <f t="shared" si="558"/>
        <v xml:space="preserve">проверка пройдена</v>
      </c>
    </row>
    <row r="84" ht="62">
      <c r="A84" s="143"/>
      <c r="B84" s="143"/>
      <c r="C84" s="92" t="s">
        <v>807</v>
      </c>
      <c r="D84" s="143" t="str">
        <f>#NAME?</f>
        <v xml:space="preserve">Техническое обслуживание и ремонт двигателей, систем и агрегатов автомобилей</v>
      </c>
      <c r="E84" s="153" t="s">
        <v>90</v>
      </c>
      <c r="F84" s="162" t="s">
        <v>91</v>
      </c>
      <c r="G84" s="156"/>
      <c r="H84" s="156"/>
      <c r="I84" s="156"/>
      <c r="J84" s="156"/>
      <c r="K84" s="156"/>
      <c r="L84" s="156"/>
      <c r="M84" s="156"/>
      <c r="N84" s="156"/>
      <c r="O84" s="156"/>
      <c r="P84" s="156"/>
      <c r="Q84" s="156"/>
      <c r="R84" s="156"/>
      <c r="S84" s="156"/>
      <c r="T84" s="156"/>
      <c r="U84" s="156"/>
      <c r="V84" s="156"/>
      <c r="W84" s="156"/>
      <c r="X84" s="156"/>
      <c r="Y84" s="156"/>
      <c r="Z84" s="156"/>
      <c r="AA84" s="156"/>
      <c r="AB84" s="156"/>
      <c r="AC84" s="156"/>
      <c r="AD84" s="156"/>
      <c r="AE84" s="156"/>
      <c r="AF84" s="156"/>
      <c r="AG84" s="156"/>
      <c r="AH84" s="147" t="str">
        <f t="shared" si="566"/>
        <v xml:space="preserve">проверка пройдена</v>
      </c>
      <c r="AI84" s="147" t="str">
        <f t="shared" si="558"/>
        <v xml:space="preserve">проверка пройдена</v>
      </c>
    </row>
    <row r="85" ht="62">
      <c r="A85" s="143"/>
      <c r="B85" s="143"/>
      <c r="C85" s="92" t="s">
        <v>807</v>
      </c>
      <c r="D85" s="143" t="str">
        <f>#NAME?</f>
        <v xml:space="preserve">Техническое обслуживание и ремонт двигателей, систем и агрегатов автомобилей</v>
      </c>
      <c r="E85" s="163" t="s">
        <v>1331</v>
      </c>
      <c r="F85" s="164" t="s">
        <v>1362</v>
      </c>
      <c r="G85" s="165" t="str">
        <f>IF(AND(G71&lt;=G70,G72&lt;=G71,G73&lt;=G70,G74&lt;=G70,G75=(G71+G73),G75=(G76+G77+G78+G79+G80+G81+G82),G83&lt;=G75,G84&lt;=G75,(G71+G73)&lt;=G70,G76&lt;=G75,G77&lt;=G75,G78&lt;=G75,G79&lt;=G75,G80&lt;=G75,G81&lt;=G75,G82&lt;=G75,G83&lt;=G74,G83&lt;=G75),"проверка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H85" s="165" t="str">
        <f t="shared" ref="H85:AF85" si="567">IF(AND(H71&lt;=H70,H72&lt;=H71,H73&lt;=H70,H74&lt;=H70,H75=(H71+H73),H75=(H76+H77+H78+H79+H80+H81+H82),H83&lt;=H75,H84&lt;=H75,(H71+H73)&lt;=H70,H76&lt;=H75,H77&lt;=H75,H78&lt;=H75,H79&lt;=H75,H80&lt;=H75,H81&lt;=H75,H82&lt;=H75,H83&lt;=H74,H83&lt;=H75),"проверка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I85" s="165" t="str">
        <f t="shared" si="567"/>
        <v xml:space="preserve">проверка пройдена</v>
      </c>
      <c r="J85" s="165" t="str">
        <f t="shared" si="567"/>
        <v xml:space="preserve">проверка пройдена</v>
      </c>
      <c r="K85" s="165" t="str">
        <f t="shared" si="567"/>
        <v xml:space="preserve">проверка пройдена</v>
      </c>
      <c r="L85" s="165" t="str">
        <f t="shared" si="567"/>
        <v xml:space="preserve">проверка пройдена</v>
      </c>
      <c r="M85" s="165" t="str">
        <f t="shared" si="567"/>
        <v xml:space="preserve">проверка пройдена</v>
      </c>
      <c r="N85" s="165" t="str">
        <f t="shared" si="567"/>
        <v xml:space="preserve">проверка пройдена</v>
      </c>
      <c r="O85" s="165" t="str">
        <f t="shared" si="567"/>
        <v xml:space="preserve">проверка пройдена</v>
      </c>
      <c r="P85" s="165" t="str">
        <f t="shared" si="567"/>
        <v xml:space="preserve">проверка пройдена</v>
      </c>
      <c r="Q85" s="165" t="str">
        <f t="shared" si="567"/>
        <v xml:space="preserve">проверка пройдена</v>
      </c>
      <c r="R85" s="165" t="str">
        <f t="shared" si="567"/>
        <v xml:space="preserve">проверка пройдена</v>
      </c>
      <c r="S85" s="165" t="str">
        <f t="shared" si="567"/>
        <v xml:space="preserve">проверка пройдена</v>
      </c>
      <c r="T85" s="165" t="str">
        <f t="shared" si="567"/>
        <v xml:space="preserve">проверка пройдена</v>
      </c>
      <c r="U85" s="165" t="str">
        <f t="shared" si="567"/>
        <v xml:space="preserve">проверка пройдена</v>
      </c>
      <c r="V85" s="165" t="str">
        <f t="shared" si="567"/>
        <v xml:space="preserve">проверка пройдена</v>
      </c>
      <c r="W85" s="165" t="str">
        <f t="shared" si="567"/>
        <v xml:space="preserve">проверка пройдена</v>
      </c>
      <c r="X85" s="165" t="str">
        <f t="shared" si="567"/>
        <v xml:space="preserve">проверка пройдена</v>
      </c>
      <c r="Y85" s="165" t="str">
        <f t="shared" si="567"/>
        <v xml:space="preserve">проверка пройдена</v>
      </c>
      <c r="Z85" s="165" t="str">
        <f t="shared" si="567"/>
        <v xml:space="preserve">проверка пройдена</v>
      </c>
      <c r="AA85" s="165" t="str">
        <f t="shared" si="567"/>
        <v xml:space="preserve">проверка пройдена</v>
      </c>
      <c r="AB85" s="165" t="str">
        <f t="shared" si="567"/>
        <v xml:space="preserve">проверка пройдена</v>
      </c>
      <c r="AC85" s="165" t="str">
        <f t="shared" si="567"/>
        <v xml:space="preserve">проверка пройдена</v>
      </c>
      <c r="AD85" s="165" t="str">
        <f t="shared" si="567"/>
        <v xml:space="preserve">проверка пройдена</v>
      </c>
      <c r="AE85" s="165" t="str">
        <f t="shared" si="567"/>
        <v xml:space="preserve">проверка пройдена</v>
      </c>
      <c r="AF85" s="165" t="str">
        <f t="shared" si="567"/>
        <v xml:space="preserve">проверка пройдена</v>
      </c>
      <c r="AG85" s="166"/>
      <c r="AH85" s="147"/>
      <c r="AI85" s="147"/>
    </row>
    <row r="86" ht="46.5">
      <c r="A86" s="143"/>
      <c r="B86" s="143"/>
      <c r="C86" s="234" t="s">
        <v>835</v>
      </c>
      <c r="D86" s="143" t="str">
        <f>#NAME?</f>
        <v xml:space="preserve">Техническое обслуживание авиационных двигателей</v>
      </c>
      <c r="E86" s="154" t="s">
        <v>6</v>
      </c>
      <c r="F86" s="155" t="s">
        <v>7</v>
      </c>
      <c r="G86" s="156">
        <v>16</v>
      </c>
      <c r="H86" s="156">
        <v>3</v>
      </c>
      <c r="I86" s="156">
        <v>1</v>
      </c>
      <c r="J86" s="156">
        <v>2</v>
      </c>
      <c r="K86" s="156">
        <v>0</v>
      </c>
      <c r="L86" s="156">
        <v>0</v>
      </c>
      <c r="M86" s="156">
        <v>2</v>
      </c>
      <c r="N86" s="156">
        <v>5</v>
      </c>
      <c r="O86" s="156">
        <v>2</v>
      </c>
      <c r="P86" s="156">
        <v>0</v>
      </c>
      <c r="Q86" s="156">
        <v>1</v>
      </c>
      <c r="R86" s="156">
        <v>0</v>
      </c>
      <c r="S86" s="156">
        <v>0</v>
      </c>
      <c r="T86" s="156">
        <v>0</v>
      </c>
      <c r="U86" s="156">
        <v>0</v>
      </c>
      <c r="V86" s="156">
        <v>0</v>
      </c>
      <c r="W86" s="156">
        <v>0</v>
      </c>
      <c r="X86" s="156">
        <v>0</v>
      </c>
      <c r="Y86" s="156">
        <v>0</v>
      </c>
      <c r="Z86" s="156">
        <v>0</v>
      </c>
      <c r="AA86" s="156">
        <v>3</v>
      </c>
      <c r="AB86" s="156">
        <v>0</v>
      </c>
      <c r="AC86" s="156">
        <v>0</v>
      </c>
      <c r="AD86" s="156">
        <v>0</v>
      </c>
      <c r="AE86" s="156">
        <v>0</v>
      </c>
      <c r="AF86" s="156">
        <v>0</v>
      </c>
      <c r="AG86" s="156"/>
      <c r="AH86" s="147" t="str">
        <f t="shared" si="566"/>
        <v xml:space="preserve">проверка пройдена</v>
      </c>
      <c r="AI86" s="147" t="str">
        <f t="shared" ref="AI86:AI100" si="568">IF(OR(I86&gt;H86,J86&gt;H86),"ВНИМАНИЕ! В гр.09 и/или 10 не может стоять значение большее, чем в гр.08","проверка пройдена")</f>
        <v xml:space="preserve">проверка пройдена</v>
      </c>
    </row>
    <row r="87" ht="46.5">
      <c r="A87" s="143"/>
      <c r="B87" s="143"/>
      <c r="C87" s="92" t="s">
        <v>835</v>
      </c>
      <c r="D87" s="143" t="str">
        <f>#NAME?</f>
        <v xml:space="preserve">Техническое обслуживание авиационных двигателей</v>
      </c>
      <c r="E87" s="154" t="s">
        <v>14</v>
      </c>
      <c r="F87" s="158" t="s">
        <v>15</v>
      </c>
      <c r="G87" s="156"/>
      <c r="H87" s="156"/>
      <c r="I87" s="156"/>
      <c r="J87" s="156"/>
      <c r="K87" s="156"/>
      <c r="L87" s="156"/>
      <c r="M87" s="156"/>
      <c r="N87" s="156"/>
      <c r="O87" s="156"/>
      <c r="P87" s="156"/>
      <c r="Q87" s="156"/>
      <c r="R87" s="156"/>
      <c r="S87" s="156"/>
      <c r="T87" s="156"/>
      <c r="U87" s="156"/>
      <c r="V87" s="156"/>
      <c r="W87" s="156"/>
      <c r="X87" s="156"/>
      <c r="Y87" s="156"/>
      <c r="Z87" s="156"/>
      <c r="AA87" s="156"/>
      <c r="AB87" s="156"/>
      <c r="AC87" s="156"/>
      <c r="AD87" s="156"/>
      <c r="AE87" s="156"/>
      <c r="AF87" s="156"/>
      <c r="AG87" s="156"/>
      <c r="AH87" s="147" t="str">
        <f t="shared" si="566"/>
        <v xml:space="preserve">проверка пройдена</v>
      </c>
      <c r="AI87" s="147" t="str">
        <f t="shared" si="568"/>
        <v xml:space="preserve">проверка пройдена</v>
      </c>
    </row>
    <row r="88" ht="46.5">
      <c r="A88" s="143"/>
      <c r="B88" s="143"/>
      <c r="C88" s="234" t="s">
        <v>835</v>
      </c>
      <c r="D88" s="143" t="str">
        <f>#NAME?</f>
        <v xml:space="preserve">Техническое обслуживание авиационных двигателей</v>
      </c>
      <c r="E88" s="154" t="s">
        <v>22</v>
      </c>
      <c r="F88" s="158" t="s">
        <v>23</v>
      </c>
      <c r="G88" s="156"/>
      <c r="H88" s="156"/>
      <c r="I88" s="156"/>
      <c r="J88" s="156"/>
      <c r="K88" s="156"/>
      <c r="L88" s="156"/>
      <c r="M88" s="156"/>
      <c r="N88" s="156"/>
      <c r="O88" s="156"/>
      <c r="P88" s="156"/>
      <c r="Q88" s="156"/>
      <c r="R88" s="156"/>
      <c r="S88" s="156"/>
      <c r="T88" s="156"/>
      <c r="U88" s="156"/>
      <c r="V88" s="156"/>
      <c r="W88" s="156"/>
      <c r="X88" s="156"/>
      <c r="Y88" s="156"/>
      <c r="Z88" s="156"/>
      <c r="AA88" s="156"/>
      <c r="AB88" s="156"/>
      <c r="AC88" s="156"/>
      <c r="AD88" s="156"/>
      <c r="AE88" s="156"/>
      <c r="AF88" s="156"/>
      <c r="AG88" s="156"/>
      <c r="AH88" s="147" t="str">
        <f t="shared" si="566"/>
        <v xml:space="preserve">проверка пройдена</v>
      </c>
      <c r="AI88" s="147" t="str">
        <f t="shared" si="568"/>
        <v xml:space="preserve">проверка пройдена</v>
      </c>
    </row>
    <row r="89" ht="46.5">
      <c r="A89" s="143"/>
      <c r="B89" s="143"/>
      <c r="C89" s="92" t="s">
        <v>835</v>
      </c>
      <c r="D89" s="143" t="str">
        <f>#NAME?</f>
        <v xml:space="preserve">Техническое обслуживание авиационных двигателей</v>
      </c>
      <c r="E89" s="154" t="s">
        <v>29</v>
      </c>
      <c r="F89" s="158" t="s">
        <v>30</v>
      </c>
      <c r="G89" s="156"/>
      <c r="H89" s="156"/>
      <c r="I89" s="156"/>
      <c r="J89" s="156"/>
      <c r="K89" s="156"/>
      <c r="L89" s="156"/>
      <c r="M89" s="156"/>
      <c r="N89" s="156"/>
      <c r="O89" s="156"/>
      <c r="P89" s="156"/>
      <c r="Q89" s="156"/>
      <c r="R89" s="156"/>
      <c r="S89" s="156"/>
      <c r="T89" s="156"/>
      <c r="U89" s="156"/>
      <c r="V89" s="156"/>
      <c r="W89" s="156"/>
      <c r="X89" s="156"/>
      <c r="Y89" s="156"/>
      <c r="Z89" s="156"/>
      <c r="AA89" s="156"/>
      <c r="AB89" s="156"/>
      <c r="AC89" s="156"/>
      <c r="AD89" s="156"/>
      <c r="AE89" s="156"/>
      <c r="AF89" s="156"/>
      <c r="AG89" s="156"/>
      <c r="AH89" s="147" t="str">
        <f t="shared" si="566"/>
        <v xml:space="preserve">проверка пройдена</v>
      </c>
      <c r="AI89" s="147" t="str">
        <f t="shared" si="568"/>
        <v xml:space="preserve">проверка пройдена</v>
      </c>
    </row>
    <row r="90" ht="46.5">
      <c r="A90" s="143"/>
      <c r="B90" s="143"/>
      <c r="C90" s="234" t="s">
        <v>835</v>
      </c>
      <c r="D90" s="143" t="str">
        <f>#NAME?</f>
        <v xml:space="preserve">Техническое обслуживание авиационных двигателей</v>
      </c>
      <c r="E90" s="154" t="s">
        <v>36</v>
      </c>
      <c r="F90" s="158" t="s">
        <v>37</v>
      </c>
      <c r="G90" s="156"/>
      <c r="H90" s="156"/>
      <c r="I90" s="156"/>
      <c r="J90" s="156"/>
      <c r="K90" s="156"/>
      <c r="L90" s="156"/>
      <c r="M90" s="156"/>
      <c r="N90" s="156"/>
      <c r="O90" s="156"/>
      <c r="P90" s="156"/>
      <c r="Q90" s="156"/>
      <c r="R90" s="156"/>
      <c r="S90" s="156"/>
      <c r="T90" s="156"/>
      <c r="U90" s="156"/>
      <c r="V90" s="156"/>
      <c r="W90" s="156"/>
      <c r="X90" s="156"/>
      <c r="Y90" s="156"/>
      <c r="Z90" s="156"/>
      <c r="AA90" s="156"/>
      <c r="AB90" s="156"/>
      <c r="AC90" s="156"/>
      <c r="AD90" s="156"/>
      <c r="AE90" s="156"/>
      <c r="AF90" s="156"/>
      <c r="AG90" s="156"/>
      <c r="AH90" s="147" t="str">
        <f t="shared" si="566"/>
        <v xml:space="preserve">проверка пройдена</v>
      </c>
      <c r="AI90" s="147" t="str">
        <f t="shared" si="568"/>
        <v xml:space="preserve">проверка пройдена</v>
      </c>
    </row>
    <row r="91" ht="62">
      <c r="A91" s="143"/>
      <c r="B91" s="143"/>
      <c r="C91" s="92" t="s">
        <v>835</v>
      </c>
      <c r="D91" s="143" t="str">
        <f>#NAME?</f>
        <v xml:space="preserve">Техническое обслуживание авиационных двигателей</v>
      </c>
      <c r="E91" s="153" t="s">
        <v>42</v>
      </c>
      <c r="F91" s="159" t="s">
        <v>43</v>
      </c>
      <c r="G91" s="156">
        <f>G87+G89</f>
        <v>0</v>
      </c>
      <c r="H91" s="156">
        <f t="shared" ref="H91:AF91" si="569">H87+H89</f>
        <v>0</v>
      </c>
      <c r="I91" s="156">
        <f t="shared" si="569"/>
        <v>0</v>
      </c>
      <c r="J91" s="156">
        <f t="shared" si="569"/>
        <v>0</v>
      </c>
      <c r="K91" s="156">
        <f t="shared" si="569"/>
        <v>0</v>
      </c>
      <c r="L91" s="156">
        <f t="shared" si="569"/>
        <v>0</v>
      </c>
      <c r="M91" s="156">
        <f t="shared" si="569"/>
        <v>0</v>
      </c>
      <c r="N91" s="156">
        <f t="shared" si="569"/>
        <v>0</v>
      </c>
      <c r="O91" s="156">
        <f t="shared" si="569"/>
        <v>0</v>
      </c>
      <c r="P91" s="156">
        <f t="shared" si="569"/>
        <v>0</v>
      </c>
      <c r="Q91" s="156">
        <f t="shared" si="569"/>
        <v>0</v>
      </c>
      <c r="R91" s="156">
        <f t="shared" si="569"/>
        <v>0</v>
      </c>
      <c r="S91" s="156">
        <f t="shared" si="569"/>
        <v>0</v>
      </c>
      <c r="T91" s="156">
        <f t="shared" si="569"/>
        <v>0</v>
      </c>
      <c r="U91" s="156">
        <f t="shared" si="569"/>
        <v>0</v>
      </c>
      <c r="V91" s="156">
        <f t="shared" si="569"/>
        <v>0</v>
      </c>
      <c r="W91" s="156">
        <f t="shared" si="569"/>
        <v>0</v>
      </c>
      <c r="X91" s="156">
        <f t="shared" si="569"/>
        <v>0</v>
      </c>
      <c r="Y91" s="156">
        <f t="shared" si="569"/>
        <v>0</v>
      </c>
      <c r="Z91" s="156">
        <f t="shared" si="569"/>
        <v>0</v>
      </c>
      <c r="AA91" s="156">
        <f t="shared" si="569"/>
        <v>0</v>
      </c>
      <c r="AB91" s="156">
        <f t="shared" si="569"/>
        <v>0</v>
      </c>
      <c r="AC91" s="156">
        <f t="shared" si="569"/>
        <v>0</v>
      </c>
      <c r="AD91" s="156">
        <f t="shared" si="569"/>
        <v>0</v>
      </c>
      <c r="AE91" s="156">
        <f t="shared" si="569"/>
        <v>0</v>
      </c>
      <c r="AF91" s="156">
        <f t="shared" si="569"/>
        <v>0</v>
      </c>
      <c r="AG91" s="156"/>
      <c r="AH91" s="147" t="str">
        <f t="shared" si="566"/>
        <v xml:space="preserve">проверка пройдена</v>
      </c>
      <c r="AI91" s="147" t="str">
        <f t="shared" si="568"/>
        <v xml:space="preserve">проверка пройдена</v>
      </c>
    </row>
    <row r="92" ht="77.5">
      <c r="A92" s="143"/>
      <c r="B92" s="143"/>
      <c r="C92" s="234" t="s">
        <v>835</v>
      </c>
      <c r="D92" s="143" t="str">
        <f>#NAME?</f>
        <v xml:space="preserve">Техническое обслуживание авиационных двигателей</v>
      </c>
      <c r="E92" s="153" t="s">
        <v>48</v>
      </c>
      <c r="F92" s="159" t="s">
        <v>49</v>
      </c>
      <c r="G92" s="156"/>
      <c r="H92" s="156"/>
      <c r="I92" s="156"/>
      <c r="J92" s="156"/>
      <c r="K92" s="156"/>
      <c r="L92" s="156"/>
      <c r="M92" s="156"/>
      <c r="N92" s="156"/>
      <c r="O92" s="156"/>
      <c r="P92" s="156"/>
      <c r="Q92" s="156"/>
      <c r="R92" s="156"/>
      <c r="S92" s="156"/>
      <c r="T92" s="156"/>
      <c r="U92" s="156"/>
      <c r="V92" s="156"/>
      <c r="W92" s="156"/>
      <c r="X92" s="156"/>
      <c r="Y92" s="156"/>
      <c r="Z92" s="156"/>
      <c r="AA92" s="156"/>
      <c r="AB92" s="156"/>
      <c r="AC92" s="156"/>
      <c r="AD92" s="156"/>
      <c r="AE92" s="156"/>
      <c r="AF92" s="156"/>
      <c r="AG92" s="156"/>
      <c r="AH92" s="147" t="str">
        <f t="shared" si="566"/>
        <v xml:space="preserve">проверка пройдена</v>
      </c>
      <c r="AI92" s="147" t="str">
        <f t="shared" si="568"/>
        <v xml:space="preserve">проверка пройдена</v>
      </c>
    </row>
    <row r="93" ht="46.5">
      <c r="A93" s="143"/>
      <c r="B93" s="143"/>
      <c r="C93" s="92" t="s">
        <v>835</v>
      </c>
      <c r="D93" s="143" t="str">
        <f>#NAME?</f>
        <v xml:space="preserve">Техническое обслуживание авиационных двигателей</v>
      </c>
      <c r="E93" s="153" t="s">
        <v>54</v>
      </c>
      <c r="F93" s="159" t="s">
        <v>55</v>
      </c>
      <c r="G93" s="156"/>
      <c r="H93" s="156"/>
      <c r="I93" s="156"/>
      <c r="J93" s="156"/>
      <c r="K93" s="156"/>
      <c r="L93" s="156"/>
      <c r="M93" s="156"/>
      <c r="N93" s="156"/>
      <c r="O93" s="156"/>
      <c r="P93" s="156"/>
      <c r="Q93" s="156"/>
      <c r="R93" s="156"/>
      <c r="S93" s="156"/>
      <c r="T93" s="156"/>
      <c r="U93" s="156"/>
      <c r="V93" s="156"/>
      <c r="W93" s="156"/>
      <c r="X93" s="156"/>
      <c r="Y93" s="156"/>
      <c r="Z93" s="156"/>
      <c r="AA93" s="156"/>
      <c r="AB93" s="156"/>
      <c r="AC93" s="156"/>
      <c r="AD93" s="156"/>
      <c r="AE93" s="156"/>
      <c r="AF93" s="156"/>
      <c r="AG93" s="156"/>
      <c r="AH93" s="147" t="str">
        <f t="shared" si="566"/>
        <v xml:space="preserve">проверка пройдена</v>
      </c>
      <c r="AI93" s="147" t="str">
        <f t="shared" si="568"/>
        <v xml:space="preserve">проверка пройдена</v>
      </c>
    </row>
    <row r="94" ht="46.5">
      <c r="A94" s="143"/>
      <c r="B94" s="143"/>
      <c r="C94" s="234" t="s">
        <v>835</v>
      </c>
      <c r="D94" s="143" t="str">
        <f>#NAME?</f>
        <v xml:space="preserve">Техническое обслуживание авиационных двигателей</v>
      </c>
      <c r="E94" s="153" t="s">
        <v>60</v>
      </c>
      <c r="F94" s="159" t="s">
        <v>61</v>
      </c>
      <c r="G94" s="156"/>
      <c r="H94" s="156"/>
      <c r="I94" s="156"/>
      <c r="J94" s="156"/>
      <c r="K94" s="156"/>
      <c r="L94" s="156"/>
      <c r="M94" s="156"/>
      <c r="N94" s="156"/>
      <c r="O94" s="156"/>
      <c r="P94" s="156"/>
      <c r="Q94" s="156"/>
      <c r="R94" s="156"/>
      <c r="S94" s="156"/>
      <c r="T94" s="156"/>
      <c r="U94" s="156"/>
      <c r="V94" s="156"/>
      <c r="W94" s="156"/>
      <c r="X94" s="156"/>
      <c r="Y94" s="156"/>
      <c r="Z94" s="156"/>
      <c r="AA94" s="156"/>
      <c r="AB94" s="156"/>
      <c r="AC94" s="156"/>
      <c r="AD94" s="156"/>
      <c r="AE94" s="156"/>
      <c r="AF94" s="156"/>
      <c r="AG94" s="156"/>
      <c r="AH94" s="147" t="str">
        <f t="shared" si="566"/>
        <v xml:space="preserve">проверка пройдена</v>
      </c>
      <c r="AI94" s="147" t="str">
        <f t="shared" si="568"/>
        <v xml:space="preserve">проверка пройдена</v>
      </c>
    </row>
    <row r="95" ht="46.5">
      <c r="A95" s="143"/>
      <c r="B95" s="143"/>
      <c r="C95" s="92" t="s">
        <v>835</v>
      </c>
      <c r="D95" s="143" t="str">
        <f>#NAME?</f>
        <v xml:space="preserve">Техническое обслуживание авиационных двигателей</v>
      </c>
      <c r="E95" s="160" t="s">
        <v>65</v>
      </c>
      <c r="F95" s="161" t="s">
        <v>66</v>
      </c>
      <c r="G95" s="156"/>
      <c r="H95" s="156"/>
      <c r="I95" s="156"/>
      <c r="J95" s="156"/>
      <c r="K95" s="156"/>
      <c r="L95" s="156"/>
      <c r="M95" s="156"/>
      <c r="N95" s="156"/>
      <c r="O95" s="156"/>
      <c r="P95" s="156"/>
      <c r="Q95" s="156"/>
      <c r="R95" s="156"/>
      <c r="S95" s="156"/>
      <c r="T95" s="156"/>
      <c r="U95" s="156"/>
      <c r="V95" s="156"/>
      <c r="W95" s="156"/>
      <c r="X95" s="156"/>
      <c r="Y95" s="156"/>
      <c r="Z95" s="156"/>
      <c r="AA95" s="156"/>
      <c r="AB95" s="156"/>
      <c r="AC95" s="156"/>
      <c r="AD95" s="156"/>
      <c r="AE95" s="156"/>
      <c r="AF95" s="156"/>
      <c r="AG95" s="156"/>
      <c r="AH95" s="147" t="str">
        <f t="shared" si="566"/>
        <v xml:space="preserve">проверка пройдена</v>
      </c>
      <c r="AI95" s="147" t="str">
        <f t="shared" si="568"/>
        <v xml:space="preserve">проверка пройдена</v>
      </c>
    </row>
    <row r="96" ht="46.5">
      <c r="A96" s="143"/>
      <c r="B96" s="143"/>
      <c r="C96" s="234" t="s">
        <v>835</v>
      </c>
      <c r="D96" s="143" t="str">
        <f>#NAME?</f>
        <v xml:space="preserve">Техническое обслуживание авиационных двигателей</v>
      </c>
      <c r="E96" s="160" t="s">
        <v>70</v>
      </c>
      <c r="F96" s="161" t="s">
        <v>71</v>
      </c>
      <c r="G96" s="156"/>
      <c r="H96" s="156"/>
      <c r="I96" s="156"/>
      <c r="J96" s="156"/>
      <c r="K96" s="156"/>
      <c r="L96" s="156"/>
      <c r="M96" s="156"/>
      <c r="N96" s="156"/>
      <c r="O96" s="156"/>
      <c r="P96" s="156"/>
      <c r="Q96" s="156"/>
      <c r="R96" s="156"/>
      <c r="S96" s="156"/>
      <c r="T96" s="156"/>
      <c r="U96" s="156"/>
      <c r="V96" s="156"/>
      <c r="W96" s="156"/>
      <c r="X96" s="156"/>
      <c r="Y96" s="156"/>
      <c r="Z96" s="156"/>
      <c r="AA96" s="156"/>
      <c r="AB96" s="156"/>
      <c r="AC96" s="156"/>
      <c r="AD96" s="156"/>
      <c r="AE96" s="156"/>
      <c r="AF96" s="156"/>
      <c r="AG96" s="156"/>
      <c r="AH96" s="147" t="str">
        <f t="shared" si="566"/>
        <v xml:space="preserve">проверка пройдена</v>
      </c>
      <c r="AI96" s="147" t="str">
        <f t="shared" si="568"/>
        <v xml:space="preserve">проверка пройдена</v>
      </c>
    </row>
    <row r="97" ht="46.5">
      <c r="A97" s="143"/>
      <c r="B97" s="143"/>
      <c r="C97" s="92" t="s">
        <v>835</v>
      </c>
      <c r="D97" s="143" t="str">
        <f>#NAME?</f>
        <v xml:space="preserve">Техническое обслуживание авиационных двигателей</v>
      </c>
      <c r="E97" s="160" t="s">
        <v>75</v>
      </c>
      <c r="F97" s="161" t="s">
        <v>76</v>
      </c>
      <c r="G97" s="156"/>
      <c r="H97" s="156"/>
      <c r="I97" s="156"/>
      <c r="J97" s="156"/>
      <c r="K97" s="156"/>
      <c r="L97" s="156"/>
      <c r="M97" s="156"/>
      <c r="N97" s="156"/>
      <c r="O97" s="156"/>
      <c r="P97" s="156"/>
      <c r="Q97" s="156"/>
      <c r="R97" s="156"/>
      <c r="S97" s="156"/>
      <c r="T97" s="156"/>
      <c r="U97" s="156"/>
      <c r="V97" s="156"/>
      <c r="W97" s="156"/>
      <c r="X97" s="156"/>
      <c r="Y97" s="156"/>
      <c r="Z97" s="156"/>
      <c r="AA97" s="156"/>
      <c r="AB97" s="156"/>
      <c r="AC97" s="156"/>
      <c r="AD97" s="156"/>
      <c r="AE97" s="156"/>
      <c r="AF97" s="156"/>
      <c r="AG97" s="156"/>
      <c r="AH97" s="147" t="str">
        <f t="shared" si="566"/>
        <v xml:space="preserve">проверка пройдена</v>
      </c>
      <c r="AI97" s="147" t="str">
        <f t="shared" si="568"/>
        <v xml:space="preserve">проверка пройдена</v>
      </c>
    </row>
    <row r="98" ht="46.5">
      <c r="A98" s="143"/>
      <c r="B98" s="143"/>
      <c r="C98" s="234" t="s">
        <v>835</v>
      </c>
      <c r="D98" s="143" t="str">
        <f>#NAME?</f>
        <v xml:space="preserve">Техническое обслуживание авиационных двигателей</v>
      </c>
      <c r="E98" s="160" t="s">
        <v>80</v>
      </c>
      <c r="F98" s="161" t="s">
        <v>81</v>
      </c>
      <c r="G98" s="156"/>
      <c r="H98" s="156"/>
      <c r="I98" s="156"/>
      <c r="J98" s="156"/>
      <c r="K98" s="156"/>
      <c r="L98" s="156"/>
      <c r="M98" s="156"/>
      <c r="N98" s="156"/>
      <c r="O98" s="156"/>
      <c r="P98" s="156"/>
      <c r="Q98" s="156"/>
      <c r="R98" s="156"/>
      <c r="S98" s="156"/>
      <c r="T98" s="156"/>
      <c r="U98" s="156"/>
      <c r="V98" s="156"/>
      <c r="W98" s="156"/>
      <c r="X98" s="156"/>
      <c r="Y98" s="156"/>
      <c r="Z98" s="156"/>
      <c r="AA98" s="156"/>
      <c r="AB98" s="156"/>
      <c r="AC98" s="156"/>
      <c r="AD98" s="156"/>
      <c r="AE98" s="156"/>
      <c r="AF98" s="156"/>
      <c r="AG98" s="156"/>
      <c r="AH98" s="147" t="str">
        <f t="shared" si="566"/>
        <v xml:space="preserve">проверка пройдена</v>
      </c>
      <c r="AI98" s="147" t="str">
        <f t="shared" si="568"/>
        <v xml:space="preserve">проверка пройдена</v>
      </c>
    </row>
    <row r="99" ht="62">
      <c r="A99" s="143"/>
      <c r="B99" s="143"/>
      <c r="C99" s="92" t="s">
        <v>835</v>
      </c>
      <c r="D99" s="143" t="str">
        <f>#NAME?</f>
        <v xml:space="preserve">Техническое обслуживание авиационных двигателей</v>
      </c>
      <c r="E99" s="153" t="s">
        <v>85</v>
      </c>
      <c r="F99" s="162" t="s">
        <v>86</v>
      </c>
      <c r="G99" s="156"/>
      <c r="H99" s="156"/>
      <c r="I99" s="156"/>
      <c r="J99" s="156"/>
      <c r="K99" s="156"/>
      <c r="L99" s="156"/>
      <c r="M99" s="156"/>
      <c r="N99" s="156"/>
      <c r="O99" s="156"/>
      <c r="P99" s="156"/>
      <c r="Q99" s="156"/>
      <c r="R99" s="156"/>
      <c r="S99" s="156"/>
      <c r="T99" s="156"/>
      <c r="U99" s="156"/>
      <c r="V99" s="156"/>
      <c r="W99" s="156"/>
      <c r="X99" s="156"/>
      <c r="Y99" s="156"/>
      <c r="Z99" s="156"/>
      <c r="AA99" s="156"/>
      <c r="AB99" s="156"/>
      <c r="AC99" s="156"/>
      <c r="AD99" s="156"/>
      <c r="AE99" s="156"/>
      <c r="AF99" s="156"/>
      <c r="AG99" s="156"/>
      <c r="AH99" s="147" t="str">
        <f t="shared" si="566"/>
        <v xml:space="preserve">проверка пройдена</v>
      </c>
      <c r="AI99" s="147" t="str">
        <f t="shared" si="568"/>
        <v xml:space="preserve">проверка пройдена</v>
      </c>
    </row>
    <row r="100" ht="62">
      <c r="A100" s="143"/>
      <c r="B100" s="143"/>
      <c r="C100" s="234" t="s">
        <v>835</v>
      </c>
      <c r="D100" s="143" t="str">
        <f>VLOOKUP(C100,'[1]Коды программ'!$A$2:$B$578,2,FALSE)</f>
        <v xml:space="preserve">Техническое обслуживание авиационных двигателей</v>
      </c>
      <c r="E100" s="153" t="s">
        <v>90</v>
      </c>
      <c r="F100" s="162" t="s">
        <v>91</v>
      </c>
      <c r="G100" s="156"/>
      <c r="H100" s="156"/>
      <c r="I100" s="156"/>
      <c r="J100" s="156"/>
      <c r="K100" s="156"/>
      <c r="L100" s="156"/>
      <c r="M100" s="156"/>
      <c r="N100" s="156"/>
      <c r="O100" s="156"/>
      <c r="P100" s="156"/>
      <c r="Q100" s="156"/>
      <c r="R100" s="156"/>
      <c r="S100" s="156"/>
      <c r="T100" s="156"/>
      <c r="U100" s="156"/>
      <c r="V100" s="156"/>
      <c r="W100" s="156"/>
      <c r="X100" s="156"/>
      <c r="Y100" s="156"/>
      <c r="Z100" s="156"/>
      <c r="AA100" s="156"/>
      <c r="AB100" s="156"/>
      <c r="AC100" s="156"/>
      <c r="AD100" s="156"/>
      <c r="AE100" s="156"/>
      <c r="AF100" s="156"/>
      <c r="AG100" s="156"/>
      <c r="AH100" s="147" t="str">
        <f t="shared" si="566"/>
        <v xml:space="preserve">проверка пройдена</v>
      </c>
      <c r="AI100" s="147" t="str">
        <f t="shared" si="568"/>
        <v xml:space="preserve">проверка пройдена</v>
      </c>
    </row>
    <row r="101" ht="46.5">
      <c r="A101" s="143"/>
      <c r="B101" s="143"/>
      <c r="C101" s="92" t="s">
        <v>835</v>
      </c>
      <c r="D101" s="143" t="str">
        <f>#NAME?</f>
        <v xml:space="preserve">Техническое обслуживание авиационных двигателей</v>
      </c>
      <c r="E101" s="163" t="s">
        <v>1331</v>
      </c>
      <c r="F101" s="164" t="s">
        <v>1362</v>
      </c>
      <c r="G101" s="165" t="str">
        <f>IF(AND(G87&lt;=G86,G88&lt;=G87,G89&lt;=G86,G90&lt;=G86,G91=(G87+G89),G91=(G92+G93+G94+G95+G96+G97+G98),G99&lt;=G91,G100&lt;=G91,(G87+G89)&lt;=G86,G92&lt;=G91,G93&lt;=G91,G94&lt;=G91,G95&lt;=G91,G96&lt;=G91,G97&lt;=G91,G98&lt;=G91,G99&lt;=G90,G99&lt;=G91),"проверка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H101" s="165" t="str">
        <f t="shared" ref="H101:AF101" si="570">IF(AND(H87&lt;=H86,H88&lt;=H87,H89&lt;=H86,H90&lt;=H86,H91=(H87+H89),H91=(H92+H93+H94+H95+H96+H97+H98),H99&lt;=H91,H100&lt;=H91,(H87+H89)&lt;=H86,H92&lt;=H91,H93&lt;=H91,H94&lt;=H91,H95&lt;=H91,H96&lt;=H91,H97&lt;=H91,H98&lt;=H91,H99&lt;=H90,H99&lt;=H91),"проверка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I101" s="165" t="str">
        <f t="shared" si="570"/>
        <v xml:space="preserve">проверка пройдена</v>
      </c>
      <c r="J101" s="165" t="str">
        <f t="shared" si="570"/>
        <v xml:space="preserve">проверка пройдена</v>
      </c>
      <c r="K101" s="165" t="str">
        <f t="shared" si="570"/>
        <v xml:space="preserve">проверка пройдена</v>
      </c>
      <c r="L101" s="165" t="str">
        <f t="shared" si="570"/>
        <v xml:space="preserve">проверка пройдена</v>
      </c>
      <c r="M101" s="165" t="str">
        <f t="shared" si="570"/>
        <v xml:space="preserve">проверка пройдена</v>
      </c>
      <c r="N101" s="165" t="str">
        <f t="shared" si="570"/>
        <v xml:space="preserve">проверка пройдена</v>
      </c>
      <c r="O101" s="165" t="str">
        <f t="shared" si="570"/>
        <v xml:space="preserve">проверка пройдена</v>
      </c>
      <c r="P101" s="165" t="str">
        <f t="shared" si="570"/>
        <v xml:space="preserve">проверка пройдена</v>
      </c>
      <c r="Q101" s="165" t="str">
        <f t="shared" si="570"/>
        <v xml:space="preserve">проверка пройдена</v>
      </c>
      <c r="R101" s="165" t="str">
        <f t="shared" si="570"/>
        <v xml:space="preserve">проверка пройдена</v>
      </c>
      <c r="S101" s="165" t="str">
        <f t="shared" si="570"/>
        <v xml:space="preserve">проверка пройдена</v>
      </c>
      <c r="T101" s="165" t="str">
        <f t="shared" si="570"/>
        <v xml:space="preserve">проверка пройдена</v>
      </c>
      <c r="U101" s="165" t="str">
        <f t="shared" si="570"/>
        <v xml:space="preserve">проверка пройдена</v>
      </c>
      <c r="V101" s="165" t="str">
        <f t="shared" si="570"/>
        <v xml:space="preserve">проверка пройдена</v>
      </c>
      <c r="W101" s="165" t="str">
        <f t="shared" si="570"/>
        <v xml:space="preserve">проверка пройдена</v>
      </c>
      <c r="X101" s="165" t="str">
        <f t="shared" si="570"/>
        <v xml:space="preserve">проверка пройдена</v>
      </c>
      <c r="Y101" s="165" t="str">
        <f t="shared" si="570"/>
        <v xml:space="preserve">проверка пройдена</v>
      </c>
      <c r="Z101" s="165" t="str">
        <f t="shared" si="570"/>
        <v xml:space="preserve">проверка пройдена</v>
      </c>
      <c r="AA101" s="165" t="str">
        <f t="shared" si="570"/>
        <v xml:space="preserve">проверка пройдена</v>
      </c>
      <c r="AB101" s="165" t="str">
        <f t="shared" si="570"/>
        <v xml:space="preserve">проверка пройдена</v>
      </c>
      <c r="AC101" s="165" t="str">
        <f t="shared" si="570"/>
        <v xml:space="preserve">проверка пройдена</v>
      </c>
      <c r="AD101" s="165" t="str">
        <f t="shared" si="570"/>
        <v xml:space="preserve">проверка пройдена</v>
      </c>
      <c r="AE101" s="165" t="str">
        <f t="shared" si="570"/>
        <v xml:space="preserve">проверка пройдена</v>
      </c>
      <c r="AF101" s="165" t="str">
        <f t="shared" si="570"/>
        <v xml:space="preserve">проверка пройдена</v>
      </c>
      <c r="AG101" s="166"/>
      <c r="AH101" s="147"/>
      <c r="AI101" s="147"/>
    </row>
    <row r="102" ht="31">
      <c r="A102" s="143"/>
      <c r="B102" s="143"/>
      <c r="C102" s="234" t="s">
        <v>487</v>
      </c>
      <c r="D102" s="143" t="str">
        <f>#NAME?</f>
        <v xml:space="preserve">Технология машиностроения</v>
      </c>
      <c r="E102" s="154" t="s">
        <v>6</v>
      </c>
      <c r="F102" s="155" t="s">
        <v>7</v>
      </c>
      <c r="G102" s="156">
        <v>39</v>
      </c>
      <c r="H102" s="156">
        <v>23</v>
      </c>
      <c r="I102" s="156">
        <v>20</v>
      </c>
      <c r="J102" s="156">
        <v>19</v>
      </c>
      <c r="K102" s="156">
        <v>0</v>
      </c>
      <c r="L102" s="156">
        <v>0</v>
      </c>
      <c r="M102" s="156">
        <v>2</v>
      </c>
      <c r="N102" s="156">
        <v>6</v>
      </c>
      <c r="O102" s="156">
        <v>2</v>
      </c>
      <c r="P102" s="156">
        <v>0</v>
      </c>
      <c r="Q102" s="156">
        <v>1</v>
      </c>
      <c r="R102" s="156">
        <v>0</v>
      </c>
      <c r="S102" s="156">
        <v>0</v>
      </c>
      <c r="T102" s="156">
        <v>0</v>
      </c>
      <c r="U102" s="156">
        <v>1</v>
      </c>
      <c r="V102" s="156">
        <v>0</v>
      </c>
      <c r="W102" s="156">
        <v>0</v>
      </c>
      <c r="X102" s="156">
        <v>0</v>
      </c>
      <c r="Y102" s="156">
        <v>0</v>
      </c>
      <c r="Z102" s="156">
        <v>0</v>
      </c>
      <c r="AA102" s="156">
        <v>4</v>
      </c>
      <c r="AB102" s="156">
        <v>0</v>
      </c>
      <c r="AC102" s="156">
        <v>0</v>
      </c>
      <c r="AD102" s="156">
        <v>0</v>
      </c>
      <c r="AE102" s="156">
        <v>0</v>
      </c>
      <c r="AF102" s="156">
        <v>0</v>
      </c>
      <c r="AG102" s="156"/>
      <c r="AH102" s="147" t="str">
        <f t="shared" ref="AH102:AH165" si="571">IF(G102=H102+K102+L102+M102+N102+O102+P102+Q102+R102+S102+T102+U102+V102+W102+X102+Y102+Z102+AA102+AB102+AC102+AD102+AE102+AF102,"проверка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 xml:space="preserve">проверка пройдена</v>
      </c>
      <c r="AI102" s="147" t="str">
        <f t="shared" ref="AI102:AI165" si="572">IF(OR(I102&gt;H102,J102&gt;H102),"ВНИМАНИЕ! В гр.09 и/или 10 не может стоять значение большее, чем в гр.08","проверка пройдена")</f>
        <v xml:space="preserve">проверка пройдена</v>
      </c>
    </row>
    <row r="103" ht="31">
      <c r="A103" s="143"/>
      <c r="B103" s="143"/>
      <c r="C103" s="92" t="s">
        <v>487</v>
      </c>
      <c r="D103" s="143" t="str">
        <f>#NAME?</f>
        <v xml:space="preserve">Технология машиностроения</v>
      </c>
      <c r="E103" s="154" t="s">
        <v>14</v>
      </c>
      <c r="F103" s="158" t="s">
        <v>15</v>
      </c>
      <c r="G103" s="156"/>
      <c r="H103" s="156"/>
      <c r="I103" s="156"/>
      <c r="J103" s="156"/>
      <c r="K103" s="156"/>
      <c r="L103" s="156"/>
      <c r="M103" s="156"/>
      <c r="N103" s="156"/>
      <c r="O103" s="156"/>
      <c r="P103" s="156"/>
      <c r="Q103" s="156"/>
      <c r="R103" s="156"/>
      <c r="S103" s="156"/>
      <c r="T103" s="156"/>
      <c r="U103" s="156"/>
      <c r="V103" s="156"/>
      <c r="W103" s="156"/>
      <c r="X103" s="156"/>
      <c r="Y103" s="156"/>
      <c r="Z103" s="156"/>
      <c r="AA103" s="156"/>
      <c r="AB103" s="156"/>
      <c r="AC103" s="156"/>
      <c r="AD103" s="156"/>
      <c r="AE103" s="156"/>
      <c r="AF103" s="156"/>
      <c r="AG103" s="156"/>
      <c r="AH103" s="147" t="str">
        <f t="shared" si="571"/>
        <v xml:space="preserve">проверка пройдена</v>
      </c>
      <c r="AI103" s="147" t="str">
        <f t="shared" si="572"/>
        <v xml:space="preserve">проверка пройдена</v>
      </c>
    </row>
    <row r="104" ht="31">
      <c r="A104" s="143"/>
      <c r="B104" s="143"/>
      <c r="C104" s="234" t="s">
        <v>487</v>
      </c>
      <c r="D104" s="143" t="str">
        <f>#NAME?</f>
        <v xml:space="preserve">Технология машиностроения</v>
      </c>
      <c r="E104" s="154" t="s">
        <v>22</v>
      </c>
      <c r="F104" s="158" t="s">
        <v>23</v>
      </c>
      <c r="G104" s="156"/>
      <c r="H104" s="156"/>
      <c r="I104" s="156"/>
      <c r="J104" s="156"/>
      <c r="K104" s="156"/>
      <c r="L104" s="156"/>
      <c r="M104" s="156"/>
      <c r="N104" s="156"/>
      <c r="O104" s="156"/>
      <c r="P104" s="156"/>
      <c r="Q104" s="156"/>
      <c r="R104" s="156"/>
      <c r="S104" s="156"/>
      <c r="T104" s="156"/>
      <c r="U104" s="156"/>
      <c r="V104" s="156"/>
      <c r="W104" s="156"/>
      <c r="X104" s="156"/>
      <c r="Y104" s="156"/>
      <c r="Z104" s="156"/>
      <c r="AA104" s="156"/>
      <c r="AB104" s="156"/>
      <c r="AC104" s="156"/>
      <c r="AD104" s="156"/>
      <c r="AE104" s="156"/>
      <c r="AF104" s="156"/>
      <c r="AG104" s="156"/>
      <c r="AH104" s="147" t="str">
        <f t="shared" si="571"/>
        <v xml:space="preserve">проверка пройдена</v>
      </c>
      <c r="AI104" s="147" t="str">
        <f t="shared" si="572"/>
        <v xml:space="preserve">проверка пройдена</v>
      </c>
    </row>
    <row r="105" ht="31">
      <c r="A105" s="143"/>
      <c r="B105" s="143"/>
      <c r="C105" s="92" t="s">
        <v>487</v>
      </c>
      <c r="D105" s="143" t="str">
        <f>#NAME?</f>
        <v xml:space="preserve">Технология машиностроения</v>
      </c>
      <c r="E105" s="154" t="s">
        <v>29</v>
      </c>
      <c r="F105" s="158" t="s">
        <v>30</v>
      </c>
      <c r="G105" s="156">
        <v>1</v>
      </c>
      <c r="H105" s="156">
        <v>1</v>
      </c>
      <c r="I105" s="156">
        <v>1</v>
      </c>
      <c r="J105" s="156">
        <v>0</v>
      </c>
      <c r="K105" s="156">
        <v>0</v>
      </c>
      <c r="L105" s="156">
        <v>0</v>
      </c>
      <c r="M105" s="156">
        <v>0</v>
      </c>
      <c r="N105" s="156">
        <v>0</v>
      </c>
      <c r="O105" s="156">
        <v>0</v>
      </c>
      <c r="P105" s="156">
        <v>0</v>
      </c>
      <c r="Q105" s="156">
        <v>0</v>
      </c>
      <c r="R105" s="156">
        <v>0</v>
      </c>
      <c r="S105" s="156">
        <v>0</v>
      </c>
      <c r="T105" s="156">
        <v>0</v>
      </c>
      <c r="U105" s="156">
        <v>0</v>
      </c>
      <c r="V105" s="156">
        <v>0</v>
      </c>
      <c r="W105" s="156">
        <v>0</v>
      </c>
      <c r="X105" s="156">
        <v>0</v>
      </c>
      <c r="Y105" s="156">
        <v>0</v>
      </c>
      <c r="Z105" s="156">
        <v>0</v>
      </c>
      <c r="AA105" s="156">
        <v>0</v>
      </c>
      <c r="AB105" s="156">
        <v>0</v>
      </c>
      <c r="AC105" s="156">
        <v>0</v>
      </c>
      <c r="AD105" s="156">
        <v>0</v>
      </c>
      <c r="AE105" s="156">
        <v>0</v>
      </c>
      <c r="AF105" s="156">
        <v>0</v>
      </c>
      <c r="AG105" s="156"/>
      <c r="AH105" s="147" t="str">
        <f t="shared" si="571"/>
        <v xml:space="preserve">проверка пройдена</v>
      </c>
      <c r="AI105" s="147" t="str">
        <f t="shared" si="572"/>
        <v xml:space="preserve">проверка пройдена</v>
      </c>
    </row>
    <row r="106" ht="31">
      <c r="A106" s="143"/>
      <c r="B106" s="143"/>
      <c r="C106" s="234" t="s">
        <v>487</v>
      </c>
      <c r="D106" s="143" t="str">
        <f>#NAME?</f>
        <v xml:space="preserve">Технология машиностроения</v>
      </c>
      <c r="E106" s="154" t="s">
        <v>36</v>
      </c>
      <c r="F106" s="158" t="s">
        <v>37</v>
      </c>
      <c r="G106" s="156"/>
      <c r="H106" s="156"/>
      <c r="I106" s="156"/>
      <c r="J106" s="156"/>
      <c r="K106" s="156"/>
      <c r="L106" s="156"/>
      <c r="M106" s="156"/>
      <c r="N106" s="156"/>
      <c r="O106" s="156"/>
      <c r="P106" s="156"/>
      <c r="Q106" s="156"/>
      <c r="R106" s="156"/>
      <c r="S106" s="156"/>
      <c r="T106" s="156"/>
      <c r="U106" s="156"/>
      <c r="V106" s="156"/>
      <c r="W106" s="156"/>
      <c r="X106" s="156"/>
      <c r="Y106" s="156"/>
      <c r="Z106" s="156"/>
      <c r="AA106" s="156"/>
      <c r="AB106" s="156"/>
      <c r="AC106" s="156"/>
      <c r="AD106" s="156"/>
      <c r="AE106" s="156"/>
      <c r="AF106" s="156"/>
      <c r="AG106" s="156"/>
      <c r="AH106" s="147" t="str">
        <f t="shared" si="571"/>
        <v xml:space="preserve">проверка пройдена</v>
      </c>
      <c r="AI106" s="147" t="str">
        <f t="shared" si="572"/>
        <v xml:space="preserve">проверка пройдена</v>
      </c>
    </row>
    <row r="107" ht="62">
      <c r="A107" s="143"/>
      <c r="B107" s="143"/>
      <c r="C107" s="92" t="s">
        <v>487</v>
      </c>
      <c r="D107" s="143" t="str">
        <f>#NAME?</f>
        <v xml:space="preserve">Технология машиностроения</v>
      </c>
      <c r="E107" s="153" t="s">
        <v>42</v>
      </c>
      <c r="F107" s="159" t="s">
        <v>43</v>
      </c>
      <c r="G107" s="156">
        <f>G103+G105</f>
        <v>1</v>
      </c>
      <c r="H107" s="156">
        <f t="shared" ref="H107:AF107" si="573">H103+H105</f>
        <v>1</v>
      </c>
      <c r="I107" s="156">
        <f t="shared" si="573"/>
        <v>1</v>
      </c>
      <c r="J107" s="156">
        <f t="shared" si="573"/>
        <v>0</v>
      </c>
      <c r="K107" s="156">
        <f t="shared" si="573"/>
        <v>0</v>
      </c>
      <c r="L107" s="156">
        <f t="shared" si="573"/>
        <v>0</v>
      </c>
      <c r="M107" s="156">
        <f t="shared" si="573"/>
        <v>0</v>
      </c>
      <c r="N107" s="156">
        <f t="shared" si="573"/>
        <v>0</v>
      </c>
      <c r="O107" s="156">
        <f t="shared" si="573"/>
        <v>0</v>
      </c>
      <c r="P107" s="156">
        <f t="shared" si="573"/>
        <v>0</v>
      </c>
      <c r="Q107" s="156">
        <f t="shared" si="573"/>
        <v>0</v>
      </c>
      <c r="R107" s="156">
        <f t="shared" si="573"/>
        <v>0</v>
      </c>
      <c r="S107" s="156">
        <f t="shared" si="573"/>
        <v>0</v>
      </c>
      <c r="T107" s="156">
        <f t="shared" si="573"/>
        <v>0</v>
      </c>
      <c r="U107" s="156">
        <f t="shared" si="573"/>
        <v>0</v>
      </c>
      <c r="V107" s="156">
        <f t="shared" si="573"/>
        <v>0</v>
      </c>
      <c r="W107" s="156">
        <f t="shared" si="573"/>
        <v>0</v>
      </c>
      <c r="X107" s="156">
        <f t="shared" si="573"/>
        <v>0</v>
      </c>
      <c r="Y107" s="156">
        <f t="shared" si="573"/>
        <v>0</v>
      </c>
      <c r="Z107" s="156">
        <f t="shared" si="573"/>
        <v>0</v>
      </c>
      <c r="AA107" s="156">
        <f t="shared" si="573"/>
        <v>0</v>
      </c>
      <c r="AB107" s="156">
        <f t="shared" si="573"/>
        <v>0</v>
      </c>
      <c r="AC107" s="156">
        <f t="shared" si="573"/>
        <v>0</v>
      </c>
      <c r="AD107" s="156">
        <f t="shared" si="573"/>
        <v>0</v>
      </c>
      <c r="AE107" s="156">
        <f t="shared" si="573"/>
        <v>0</v>
      </c>
      <c r="AF107" s="156">
        <f t="shared" si="573"/>
        <v>0</v>
      </c>
      <c r="AG107" s="156"/>
      <c r="AH107" s="147" t="str">
        <f t="shared" si="571"/>
        <v xml:space="preserve">проверка пройдена</v>
      </c>
      <c r="AI107" s="147" t="str">
        <f t="shared" si="572"/>
        <v xml:space="preserve">проверка пройдена</v>
      </c>
    </row>
    <row r="108" ht="77.5">
      <c r="A108" s="143"/>
      <c r="B108" s="143"/>
      <c r="C108" s="234" t="s">
        <v>487</v>
      </c>
      <c r="D108" s="143" t="str">
        <f>#NAME?</f>
        <v xml:space="preserve">Технология машиностроения</v>
      </c>
      <c r="E108" s="153" t="s">
        <v>48</v>
      </c>
      <c r="F108" s="159" t="s">
        <v>49</v>
      </c>
      <c r="G108" s="156"/>
      <c r="H108" s="156"/>
      <c r="I108" s="156"/>
      <c r="J108" s="156"/>
      <c r="K108" s="156"/>
      <c r="L108" s="156"/>
      <c r="M108" s="156"/>
      <c r="N108" s="156"/>
      <c r="O108" s="156"/>
      <c r="P108" s="156"/>
      <c r="Q108" s="156"/>
      <c r="R108" s="156"/>
      <c r="S108" s="156"/>
      <c r="T108" s="156"/>
      <c r="U108" s="156"/>
      <c r="V108" s="156"/>
      <c r="W108" s="156"/>
      <c r="X108" s="156"/>
      <c r="Y108" s="156"/>
      <c r="Z108" s="156"/>
      <c r="AA108" s="156"/>
      <c r="AB108" s="156"/>
      <c r="AC108" s="156"/>
      <c r="AD108" s="156"/>
      <c r="AE108" s="156"/>
      <c r="AF108" s="156"/>
      <c r="AG108" s="156"/>
      <c r="AH108" s="147" t="str">
        <f t="shared" si="571"/>
        <v xml:space="preserve">проверка пройдена</v>
      </c>
      <c r="AI108" s="147" t="str">
        <f t="shared" si="572"/>
        <v xml:space="preserve">проверка пройдена</v>
      </c>
    </row>
    <row r="109" ht="31">
      <c r="A109" s="143"/>
      <c r="B109" s="143"/>
      <c r="C109" s="92" t="s">
        <v>487</v>
      </c>
      <c r="D109" s="143" t="str">
        <f>#NAME?</f>
        <v xml:space="preserve">Технология машиностроения</v>
      </c>
      <c r="E109" s="153" t="s">
        <v>54</v>
      </c>
      <c r="F109" s="159" t="s">
        <v>55</v>
      </c>
      <c r="G109" s="156"/>
      <c r="H109" s="156"/>
      <c r="I109" s="156"/>
      <c r="J109" s="156"/>
      <c r="K109" s="156"/>
      <c r="L109" s="156"/>
      <c r="M109" s="156"/>
      <c r="N109" s="156"/>
      <c r="O109" s="156"/>
      <c r="P109" s="156"/>
      <c r="Q109" s="156"/>
      <c r="R109" s="156"/>
      <c r="S109" s="156"/>
      <c r="T109" s="156"/>
      <c r="U109" s="156"/>
      <c r="V109" s="156"/>
      <c r="W109" s="156"/>
      <c r="X109" s="156"/>
      <c r="Y109" s="156"/>
      <c r="Z109" s="156"/>
      <c r="AA109" s="156"/>
      <c r="AB109" s="156"/>
      <c r="AC109" s="156"/>
      <c r="AD109" s="156"/>
      <c r="AE109" s="156"/>
      <c r="AF109" s="156"/>
      <c r="AG109" s="156"/>
      <c r="AH109" s="147" t="str">
        <f t="shared" si="571"/>
        <v xml:space="preserve">проверка пройдена</v>
      </c>
      <c r="AI109" s="147" t="str">
        <f t="shared" si="572"/>
        <v xml:space="preserve">проверка пройдена</v>
      </c>
    </row>
    <row r="110" ht="31">
      <c r="A110" s="143"/>
      <c r="B110" s="143"/>
      <c r="C110" s="234" t="s">
        <v>487</v>
      </c>
      <c r="D110" s="143" t="str">
        <f>#NAME?</f>
        <v xml:space="preserve">Технология машиностроения</v>
      </c>
      <c r="E110" s="153" t="s">
        <v>60</v>
      </c>
      <c r="F110" s="159" t="s">
        <v>61</v>
      </c>
      <c r="G110" s="156"/>
      <c r="H110" s="156"/>
      <c r="I110" s="156"/>
      <c r="J110" s="156"/>
      <c r="K110" s="156"/>
      <c r="L110" s="156"/>
      <c r="M110" s="156"/>
      <c r="N110" s="156"/>
      <c r="O110" s="156"/>
      <c r="P110" s="156"/>
      <c r="Q110" s="156"/>
      <c r="R110" s="156"/>
      <c r="S110" s="156"/>
      <c r="T110" s="156"/>
      <c r="U110" s="156"/>
      <c r="V110" s="156"/>
      <c r="W110" s="156"/>
      <c r="X110" s="156"/>
      <c r="Y110" s="156"/>
      <c r="Z110" s="156"/>
      <c r="AA110" s="156"/>
      <c r="AB110" s="156"/>
      <c r="AC110" s="156"/>
      <c r="AD110" s="156"/>
      <c r="AE110" s="156"/>
      <c r="AF110" s="156"/>
      <c r="AG110" s="156"/>
      <c r="AH110" s="147" t="str">
        <f t="shared" si="571"/>
        <v xml:space="preserve">проверка пройдена</v>
      </c>
      <c r="AI110" s="147" t="str">
        <f t="shared" si="572"/>
        <v xml:space="preserve">проверка пройдена</v>
      </c>
    </row>
    <row r="111" ht="31">
      <c r="A111" s="143"/>
      <c r="B111" s="143"/>
      <c r="C111" s="92" t="s">
        <v>487</v>
      </c>
      <c r="D111" s="143" t="str">
        <f>#NAME?</f>
        <v xml:space="preserve">Технология машиностроения</v>
      </c>
      <c r="E111" s="160" t="s">
        <v>65</v>
      </c>
      <c r="F111" s="161" t="s">
        <v>66</v>
      </c>
      <c r="G111" s="156"/>
      <c r="H111" s="156"/>
      <c r="I111" s="156"/>
      <c r="J111" s="156"/>
      <c r="K111" s="156"/>
      <c r="L111" s="156"/>
      <c r="M111" s="156"/>
      <c r="N111" s="156"/>
      <c r="O111" s="156"/>
      <c r="P111" s="156"/>
      <c r="Q111" s="156"/>
      <c r="R111" s="156"/>
      <c r="S111" s="156"/>
      <c r="T111" s="156"/>
      <c r="U111" s="156"/>
      <c r="V111" s="156"/>
      <c r="W111" s="156"/>
      <c r="X111" s="156"/>
      <c r="Y111" s="156"/>
      <c r="Z111" s="156"/>
      <c r="AA111" s="156"/>
      <c r="AB111" s="156"/>
      <c r="AC111" s="156"/>
      <c r="AD111" s="156"/>
      <c r="AE111" s="156"/>
      <c r="AF111" s="156"/>
      <c r="AG111" s="156"/>
      <c r="AH111" s="147" t="str">
        <f t="shared" si="571"/>
        <v xml:space="preserve">проверка пройдена</v>
      </c>
      <c r="AI111" s="147" t="str">
        <f t="shared" si="572"/>
        <v xml:space="preserve">проверка пройдена</v>
      </c>
    </row>
    <row r="112" ht="31">
      <c r="A112" s="143"/>
      <c r="B112" s="143"/>
      <c r="C112" s="234" t="s">
        <v>487</v>
      </c>
      <c r="D112" s="143" t="str">
        <f>#NAME?</f>
        <v xml:space="preserve">Технология машиностроения</v>
      </c>
      <c r="E112" s="160" t="s">
        <v>70</v>
      </c>
      <c r="F112" s="161" t="s">
        <v>71</v>
      </c>
      <c r="G112" s="156"/>
      <c r="H112" s="156"/>
      <c r="I112" s="156"/>
      <c r="J112" s="156"/>
      <c r="K112" s="156"/>
      <c r="L112" s="156"/>
      <c r="M112" s="156"/>
      <c r="N112" s="156"/>
      <c r="O112" s="156"/>
      <c r="P112" s="156"/>
      <c r="Q112" s="156"/>
      <c r="R112" s="156"/>
      <c r="S112" s="156"/>
      <c r="T112" s="156"/>
      <c r="U112" s="156"/>
      <c r="V112" s="156"/>
      <c r="W112" s="156"/>
      <c r="X112" s="156"/>
      <c r="Y112" s="156"/>
      <c r="Z112" s="156"/>
      <c r="AA112" s="156"/>
      <c r="AB112" s="156"/>
      <c r="AC112" s="156"/>
      <c r="AD112" s="156"/>
      <c r="AE112" s="156"/>
      <c r="AF112" s="156"/>
      <c r="AG112" s="156"/>
      <c r="AH112" s="147" t="str">
        <f t="shared" si="571"/>
        <v xml:space="preserve">проверка пройдена</v>
      </c>
      <c r="AI112" s="147" t="str">
        <f t="shared" si="572"/>
        <v xml:space="preserve">проверка пройдена</v>
      </c>
    </row>
    <row r="113" ht="31">
      <c r="A113" s="143"/>
      <c r="B113" s="143"/>
      <c r="C113" s="92" t="s">
        <v>487</v>
      </c>
      <c r="D113" s="143" t="str">
        <f>#NAME?</f>
        <v xml:space="preserve">Технология машиностроения</v>
      </c>
      <c r="E113" s="160" t="s">
        <v>75</v>
      </c>
      <c r="F113" s="161" t="s">
        <v>76</v>
      </c>
      <c r="G113" s="156"/>
      <c r="H113" s="156"/>
      <c r="I113" s="156"/>
      <c r="J113" s="156"/>
      <c r="K113" s="156"/>
      <c r="L113" s="156"/>
      <c r="M113" s="156"/>
      <c r="N113" s="156"/>
      <c r="O113" s="156"/>
      <c r="P113" s="156"/>
      <c r="Q113" s="156"/>
      <c r="R113" s="156"/>
      <c r="S113" s="156"/>
      <c r="T113" s="156"/>
      <c r="U113" s="156"/>
      <c r="V113" s="156"/>
      <c r="W113" s="156"/>
      <c r="X113" s="156"/>
      <c r="Y113" s="156"/>
      <c r="Z113" s="156"/>
      <c r="AA113" s="156"/>
      <c r="AB113" s="156"/>
      <c r="AC113" s="156"/>
      <c r="AD113" s="156"/>
      <c r="AE113" s="156"/>
      <c r="AF113" s="156"/>
      <c r="AG113" s="156"/>
      <c r="AH113" s="147" t="str">
        <f t="shared" si="571"/>
        <v xml:space="preserve">проверка пройдена</v>
      </c>
      <c r="AI113" s="147" t="str">
        <f t="shared" si="572"/>
        <v xml:space="preserve">проверка пройдена</v>
      </c>
    </row>
    <row r="114" ht="31">
      <c r="A114" s="143"/>
      <c r="B114" s="143"/>
      <c r="C114" s="234" t="s">
        <v>487</v>
      </c>
      <c r="D114" s="143" t="str">
        <f>#NAME?</f>
        <v xml:space="preserve">Технология машиностроения</v>
      </c>
      <c r="E114" s="160" t="s">
        <v>80</v>
      </c>
      <c r="F114" s="161" t="s">
        <v>81</v>
      </c>
      <c r="G114" s="156">
        <v>1</v>
      </c>
      <c r="H114" s="156">
        <v>1</v>
      </c>
      <c r="I114" s="156">
        <v>1</v>
      </c>
      <c r="J114" s="156">
        <v>0</v>
      </c>
      <c r="K114" s="156">
        <v>0</v>
      </c>
      <c r="L114" s="156">
        <v>0</v>
      </c>
      <c r="M114" s="156">
        <v>0</v>
      </c>
      <c r="N114" s="156">
        <v>0</v>
      </c>
      <c r="O114" s="156">
        <v>0</v>
      </c>
      <c r="P114" s="156">
        <v>0</v>
      </c>
      <c r="Q114" s="156">
        <v>0</v>
      </c>
      <c r="R114" s="156">
        <v>0</v>
      </c>
      <c r="S114" s="156">
        <v>0</v>
      </c>
      <c r="T114" s="156">
        <v>0</v>
      </c>
      <c r="U114" s="156">
        <v>0</v>
      </c>
      <c r="V114" s="156">
        <v>0</v>
      </c>
      <c r="W114" s="156">
        <v>0</v>
      </c>
      <c r="X114" s="156">
        <v>0</v>
      </c>
      <c r="Y114" s="156">
        <v>0</v>
      </c>
      <c r="Z114" s="156">
        <v>0</v>
      </c>
      <c r="AA114" s="156">
        <v>0</v>
      </c>
      <c r="AB114" s="156">
        <v>0</v>
      </c>
      <c r="AC114" s="156">
        <v>0</v>
      </c>
      <c r="AD114" s="156">
        <v>0</v>
      </c>
      <c r="AE114" s="156">
        <v>0</v>
      </c>
      <c r="AF114" s="156">
        <v>0</v>
      </c>
      <c r="AG114" s="156"/>
      <c r="AH114" s="147" t="str">
        <f t="shared" si="571"/>
        <v xml:space="preserve">проверка пройдена</v>
      </c>
      <c r="AI114" s="147" t="str">
        <f t="shared" si="572"/>
        <v xml:space="preserve">проверка пройдена</v>
      </c>
    </row>
    <row r="115" ht="62">
      <c r="A115" s="143"/>
      <c r="B115" s="143"/>
      <c r="C115" s="92" t="s">
        <v>487</v>
      </c>
      <c r="D115" s="143" t="str">
        <f>#NAME?</f>
        <v xml:space="preserve">Технология машиностроения</v>
      </c>
      <c r="E115" s="153" t="s">
        <v>85</v>
      </c>
      <c r="F115" s="162" t="s">
        <v>86</v>
      </c>
      <c r="G115" s="156"/>
      <c r="H115" s="156"/>
      <c r="I115" s="156"/>
      <c r="J115" s="156"/>
      <c r="K115" s="156"/>
      <c r="L115" s="156"/>
      <c r="M115" s="156"/>
      <c r="N115" s="156"/>
      <c r="O115" s="156"/>
      <c r="P115" s="156"/>
      <c r="Q115" s="156"/>
      <c r="R115" s="156"/>
      <c r="S115" s="156"/>
      <c r="T115" s="156"/>
      <c r="U115" s="156"/>
      <c r="V115" s="156"/>
      <c r="W115" s="156"/>
      <c r="X115" s="156"/>
      <c r="Y115" s="156"/>
      <c r="Z115" s="156"/>
      <c r="AA115" s="156"/>
      <c r="AB115" s="156"/>
      <c r="AC115" s="156"/>
      <c r="AD115" s="156"/>
      <c r="AE115" s="156"/>
      <c r="AF115" s="156"/>
      <c r="AG115" s="156"/>
      <c r="AH115" s="147" t="str">
        <f t="shared" si="571"/>
        <v xml:space="preserve">проверка пройдена</v>
      </c>
      <c r="AI115" s="147" t="str">
        <f t="shared" si="572"/>
        <v xml:space="preserve">проверка пройдена</v>
      </c>
    </row>
    <row r="116" ht="62">
      <c r="A116" s="143"/>
      <c r="B116" s="143"/>
      <c r="C116" s="234" t="s">
        <v>487</v>
      </c>
      <c r="D116" s="143" t="str">
        <f>#NAME?</f>
        <v xml:space="preserve">Технология машиностроения</v>
      </c>
      <c r="E116" s="153" t="s">
        <v>90</v>
      </c>
      <c r="F116" s="162" t="s">
        <v>91</v>
      </c>
      <c r="G116" s="156">
        <v>1</v>
      </c>
      <c r="H116" s="156">
        <v>1</v>
      </c>
      <c r="I116" s="156">
        <v>1</v>
      </c>
      <c r="J116" s="156">
        <v>0</v>
      </c>
      <c r="K116" s="156">
        <v>0</v>
      </c>
      <c r="L116" s="156">
        <v>0</v>
      </c>
      <c r="M116" s="156">
        <v>0</v>
      </c>
      <c r="N116" s="156">
        <v>0</v>
      </c>
      <c r="O116" s="156">
        <v>0</v>
      </c>
      <c r="P116" s="156">
        <v>0</v>
      </c>
      <c r="Q116" s="156">
        <v>0</v>
      </c>
      <c r="R116" s="156">
        <v>0</v>
      </c>
      <c r="S116" s="156">
        <v>0</v>
      </c>
      <c r="T116" s="156">
        <v>0</v>
      </c>
      <c r="U116" s="156">
        <v>0</v>
      </c>
      <c r="V116" s="156">
        <v>0</v>
      </c>
      <c r="W116" s="156">
        <v>0</v>
      </c>
      <c r="X116" s="156">
        <v>0</v>
      </c>
      <c r="Y116" s="156">
        <v>0</v>
      </c>
      <c r="Z116" s="156">
        <v>0</v>
      </c>
      <c r="AA116" s="156">
        <v>0</v>
      </c>
      <c r="AB116" s="156">
        <v>0</v>
      </c>
      <c r="AC116" s="156">
        <v>0</v>
      </c>
      <c r="AD116" s="156">
        <v>0</v>
      </c>
      <c r="AE116" s="156">
        <v>0</v>
      </c>
      <c r="AF116" s="156">
        <v>0</v>
      </c>
      <c r="AG116" s="156"/>
      <c r="AH116" s="147" t="str">
        <f t="shared" si="571"/>
        <v xml:space="preserve">проверка пройдена</v>
      </c>
      <c r="AI116" s="147" t="str">
        <f t="shared" si="572"/>
        <v xml:space="preserve">проверка пройдена</v>
      </c>
    </row>
    <row r="117" ht="31">
      <c r="A117" s="143"/>
      <c r="B117" s="143"/>
      <c r="C117" s="92" t="s">
        <v>487</v>
      </c>
      <c r="D117" s="143" t="str">
        <f>#NAME?</f>
        <v xml:space="preserve">Технология машиностроения</v>
      </c>
      <c r="E117" s="163" t="s">
        <v>1331</v>
      </c>
      <c r="F117" s="164" t="s">
        <v>1362</v>
      </c>
      <c r="G117" s="165" t="str">
        <f>IF(AND(G103&lt;=G102,G104&lt;=G103,G105&lt;=G102,G106&lt;=G102,G107=(G103+G105),G107=(G108+G109+G110+G111+G112+G113+G114),G115&lt;=G107,G116&lt;=G107,(G103+G105)&lt;=G102,G108&lt;=G107,G109&lt;=G107,G110&lt;=G107,G111&lt;=G107,G112&lt;=G107,G113&lt;=G107,G114&lt;=G107,G115&lt;=G106,G115&lt;=G107)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H117" s="165" t="str">
        <f t="shared" ref="H117:AF117" si="574">IF(AND(H103&lt;=H102,H104&lt;=H103,H105&lt;=H102,H106&lt;=H102,H107=(H103+H105),H107=(H108+H109+H110+H111+H112+H113+H114),H115&lt;=H107,H116&lt;=H107,(H103+H105)&lt;=H102,H108&lt;=H107,H109&lt;=H107,H110&lt;=H107,H111&lt;=H107,H112&lt;=H107,H113&lt;=H107,H114&lt;=H107,H115&lt;=H106,H115&lt;=H107)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I117" s="165" t="str">
        <f t="shared" si="574"/>
        <v xml:space="preserve">проверка пройдена</v>
      </c>
      <c r="J117" s="165" t="str">
        <f t="shared" si="574"/>
        <v xml:space="preserve">проверка пройдена</v>
      </c>
      <c r="K117" s="165" t="str">
        <f t="shared" si="574"/>
        <v xml:space="preserve">проверка пройдена</v>
      </c>
      <c r="L117" s="165" t="str">
        <f t="shared" si="574"/>
        <v xml:space="preserve">проверка пройдена</v>
      </c>
      <c r="M117" s="165" t="str">
        <f t="shared" si="574"/>
        <v xml:space="preserve">проверка пройдена</v>
      </c>
      <c r="N117" s="165" t="str">
        <f t="shared" si="574"/>
        <v xml:space="preserve">проверка пройдена</v>
      </c>
      <c r="O117" s="165" t="str">
        <f t="shared" si="574"/>
        <v xml:space="preserve">проверка пройдена</v>
      </c>
      <c r="P117" s="165" t="str">
        <f t="shared" si="574"/>
        <v xml:space="preserve">проверка пройдена</v>
      </c>
      <c r="Q117" s="165" t="str">
        <f t="shared" si="574"/>
        <v xml:space="preserve">проверка пройдена</v>
      </c>
      <c r="R117" s="165" t="str">
        <f t="shared" si="574"/>
        <v xml:space="preserve">проверка пройдена</v>
      </c>
      <c r="S117" s="165" t="str">
        <f t="shared" si="574"/>
        <v xml:space="preserve">проверка пройдена</v>
      </c>
      <c r="T117" s="165" t="str">
        <f t="shared" si="574"/>
        <v xml:space="preserve">проверка пройдена</v>
      </c>
      <c r="U117" s="165" t="str">
        <f t="shared" si="574"/>
        <v xml:space="preserve">проверка пройдена</v>
      </c>
      <c r="V117" s="165" t="str">
        <f t="shared" si="574"/>
        <v xml:space="preserve">проверка пройдена</v>
      </c>
      <c r="W117" s="165" t="str">
        <f t="shared" si="574"/>
        <v xml:space="preserve">проверка пройдена</v>
      </c>
      <c r="X117" s="165" t="str">
        <f t="shared" si="574"/>
        <v xml:space="preserve">проверка пройдена</v>
      </c>
      <c r="Y117" s="165" t="str">
        <f t="shared" si="574"/>
        <v xml:space="preserve">проверка пройдена</v>
      </c>
      <c r="Z117" s="165" t="str">
        <f t="shared" si="574"/>
        <v xml:space="preserve">проверка пройдена</v>
      </c>
      <c r="AA117" s="165" t="str">
        <f t="shared" si="574"/>
        <v xml:space="preserve">проверка пройдена</v>
      </c>
      <c r="AB117" s="165" t="str">
        <f t="shared" si="574"/>
        <v xml:space="preserve">проверка пройдена</v>
      </c>
      <c r="AC117" s="165" t="str">
        <f t="shared" si="574"/>
        <v xml:space="preserve">проверка пройдена</v>
      </c>
      <c r="AD117" s="165" t="str">
        <f t="shared" si="574"/>
        <v xml:space="preserve">проверка пройдена</v>
      </c>
      <c r="AE117" s="165" t="str">
        <f t="shared" si="574"/>
        <v xml:space="preserve">проверка пройдена</v>
      </c>
      <c r="AF117" s="165" t="str">
        <f t="shared" si="574"/>
        <v xml:space="preserve">проверка пройдена</v>
      </c>
      <c r="AG117" s="166"/>
      <c r="AH117" s="147"/>
      <c r="AI117" s="147"/>
    </row>
    <row r="118" ht="46.5">
      <c r="A118" s="143"/>
      <c r="B118" s="143"/>
      <c r="C118" s="92" t="s">
        <v>837</v>
      </c>
      <c r="D118" s="143" t="str">
        <f>#NAME?</f>
        <v xml:space="preserve">Эксплуатация беспилотных авиационных систем</v>
      </c>
      <c r="E118" s="154" t="s">
        <v>6</v>
      </c>
      <c r="F118" s="155" t="s">
        <v>7</v>
      </c>
      <c r="G118" s="156">
        <v>21</v>
      </c>
      <c r="H118" s="156">
        <v>4</v>
      </c>
      <c r="I118" s="156">
        <v>1</v>
      </c>
      <c r="J118" s="156">
        <v>2</v>
      </c>
      <c r="K118" s="156">
        <v>0</v>
      </c>
      <c r="L118" s="156">
        <v>1</v>
      </c>
      <c r="M118" s="156">
        <v>3</v>
      </c>
      <c r="N118" s="156">
        <v>1</v>
      </c>
      <c r="O118" s="156">
        <v>0</v>
      </c>
      <c r="P118" s="156">
        <v>0</v>
      </c>
      <c r="Q118" s="156">
        <v>5</v>
      </c>
      <c r="R118" s="156">
        <v>0</v>
      </c>
      <c r="S118" s="156">
        <v>0</v>
      </c>
      <c r="T118" s="156">
        <v>0</v>
      </c>
      <c r="U118" s="156">
        <v>0</v>
      </c>
      <c r="V118" s="156">
        <v>0</v>
      </c>
      <c r="W118" s="156">
        <v>0</v>
      </c>
      <c r="X118" s="156">
        <v>0</v>
      </c>
      <c r="Y118" s="156">
        <v>0</v>
      </c>
      <c r="Z118" s="156">
        <v>0</v>
      </c>
      <c r="AA118" s="156">
        <v>7</v>
      </c>
      <c r="AB118" s="156">
        <v>0</v>
      </c>
      <c r="AC118" s="156">
        <v>0</v>
      </c>
      <c r="AD118" s="156">
        <v>0</v>
      </c>
      <c r="AE118" s="156">
        <v>0</v>
      </c>
      <c r="AF118" s="156">
        <v>0</v>
      </c>
      <c r="AG118" s="156"/>
      <c r="AH118" s="147" t="str">
        <f t="shared" si="571"/>
        <v xml:space="preserve">проверка пройдена</v>
      </c>
      <c r="AI118" s="147" t="str">
        <f t="shared" si="572"/>
        <v xml:space="preserve">проверка пройдена</v>
      </c>
    </row>
    <row r="119" ht="46.5">
      <c r="A119" s="143"/>
      <c r="B119" s="143"/>
      <c r="C119" s="92" t="s">
        <v>837</v>
      </c>
      <c r="D119" s="143" t="str">
        <f>#NAME?</f>
        <v xml:space="preserve">Эксплуатация беспилотных авиационных систем</v>
      </c>
      <c r="E119" s="154" t="s">
        <v>14</v>
      </c>
      <c r="F119" s="158" t="s">
        <v>15</v>
      </c>
      <c r="G119" s="156"/>
      <c r="H119" s="156"/>
      <c r="I119" s="156"/>
      <c r="J119" s="156"/>
      <c r="K119" s="156"/>
      <c r="L119" s="156"/>
      <c r="M119" s="156"/>
      <c r="N119" s="156"/>
      <c r="O119" s="156"/>
      <c r="P119" s="156"/>
      <c r="Q119" s="156"/>
      <c r="R119" s="156"/>
      <c r="S119" s="156"/>
      <c r="T119" s="156"/>
      <c r="U119" s="156"/>
      <c r="V119" s="156"/>
      <c r="W119" s="156"/>
      <c r="X119" s="156"/>
      <c r="Y119" s="156"/>
      <c r="Z119" s="156"/>
      <c r="AA119" s="156"/>
      <c r="AB119" s="156"/>
      <c r="AC119" s="156"/>
      <c r="AD119" s="156"/>
      <c r="AE119" s="156"/>
      <c r="AF119" s="156"/>
      <c r="AG119" s="156"/>
      <c r="AH119" s="147" t="str">
        <f t="shared" si="571"/>
        <v xml:space="preserve">проверка пройдена</v>
      </c>
      <c r="AI119" s="147" t="str">
        <f t="shared" si="572"/>
        <v xml:space="preserve">проверка пройдена</v>
      </c>
    </row>
    <row r="120" ht="46.5">
      <c r="A120" s="143"/>
      <c r="B120" s="143"/>
      <c r="C120" s="92" t="s">
        <v>837</v>
      </c>
      <c r="D120" s="143" t="str">
        <f>#NAME?</f>
        <v xml:space="preserve">Эксплуатация беспилотных авиационных систем</v>
      </c>
      <c r="E120" s="154" t="s">
        <v>22</v>
      </c>
      <c r="F120" s="158" t="s">
        <v>23</v>
      </c>
      <c r="G120" s="156"/>
      <c r="H120" s="156"/>
      <c r="I120" s="156"/>
      <c r="J120" s="156"/>
      <c r="K120" s="156"/>
      <c r="L120" s="156"/>
      <c r="M120" s="156"/>
      <c r="N120" s="156"/>
      <c r="O120" s="156"/>
      <c r="P120" s="156"/>
      <c r="Q120" s="156"/>
      <c r="R120" s="156"/>
      <c r="S120" s="156"/>
      <c r="T120" s="156"/>
      <c r="U120" s="156"/>
      <c r="V120" s="156"/>
      <c r="W120" s="156"/>
      <c r="X120" s="156"/>
      <c r="Y120" s="156"/>
      <c r="Z120" s="156"/>
      <c r="AA120" s="156"/>
      <c r="AB120" s="156"/>
      <c r="AC120" s="156"/>
      <c r="AD120" s="156"/>
      <c r="AE120" s="156"/>
      <c r="AF120" s="156"/>
      <c r="AG120" s="156"/>
      <c r="AH120" s="147" t="str">
        <f t="shared" si="571"/>
        <v xml:space="preserve">проверка пройдена</v>
      </c>
      <c r="AI120" s="147" t="str">
        <f t="shared" si="572"/>
        <v xml:space="preserve">проверка пройдена</v>
      </c>
    </row>
    <row r="121" ht="46.5">
      <c r="A121" s="143"/>
      <c r="B121" s="143"/>
      <c r="C121" s="92" t="s">
        <v>837</v>
      </c>
      <c r="D121" s="143" t="str">
        <f>#NAME?</f>
        <v xml:space="preserve">Эксплуатация беспилотных авиационных систем</v>
      </c>
      <c r="E121" s="154" t="s">
        <v>29</v>
      </c>
      <c r="F121" s="158" t="s">
        <v>30</v>
      </c>
      <c r="G121" s="156"/>
      <c r="H121" s="156"/>
      <c r="I121" s="156"/>
      <c r="J121" s="156"/>
      <c r="K121" s="156"/>
      <c r="L121" s="156"/>
      <c r="M121" s="156"/>
      <c r="N121" s="156"/>
      <c r="O121" s="156"/>
      <c r="P121" s="156"/>
      <c r="Q121" s="156"/>
      <c r="R121" s="156"/>
      <c r="S121" s="156"/>
      <c r="T121" s="156"/>
      <c r="U121" s="156"/>
      <c r="V121" s="156"/>
      <c r="W121" s="156"/>
      <c r="X121" s="156"/>
      <c r="Y121" s="156"/>
      <c r="Z121" s="156"/>
      <c r="AA121" s="156"/>
      <c r="AB121" s="156"/>
      <c r="AC121" s="156"/>
      <c r="AD121" s="156"/>
      <c r="AE121" s="156"/>
      <c r="AF121" s="156"/>
      <c r="AG121" s="156"/>
      <c r="AH121" s="147" t="str">
        <f t="shared" si="571"/>
        <v xml:space="preserve">проверка пройдена</v>
      </c>
      <c r="AI121" s="147" t="str">
        <f t="shared" si="572"/>
        <v xml:space="preserve">проверка пройдена</v>
      </c>
    </row>
    <row r="122" ht="46.5">
      <c r="A122" s="143"/>
      <c r="B122" s="143"/>
      <c r="C122" s="92" t="s">
        <v>837</v>
      </c>
      <c r="D122" s="143" t="str">
        <f>#NAME?</f>
        <v xml:space="preserve">Эксплуатация беспилотных авиационных систем</v>
      </c>
      <c r="E122" s="154" t="s">
        <v>36</v>
      </c>
      <c r="F122" s="158" t="s">
        <v>37</v>
      </c>
      <c r="G122" s="156"/>
      <c r="H122" s="156"/>
      <c r="I122" s="156"/>
      <c r="J122" s="156"/>
      <c r="K122" s="156"/>
      <c r="L122" s="156"/>
      <c r="M122" s="156"/>
      <c r="N122" s="156"/>
      <c r="O122" s="156"/>
      <c r="P122" s="156"/>
      <c r="Q122" s="156"/>
      <c r="R122" s="156"/>
      <c r="S122" s="156"/>
      <c r="T122" s="156"/>
      <c r="U122" s="156"/>
      <c r="V122" s="156"/>
      <c r="W122" s="156"/>
      <c r="X122" s="156"/>
      <c r="Y122" s="156"/>
      <c r="Z122" s="156"/>
      <c r="AA122" s="156"/>
      <c r="AB122" s="156"/>
      <c r="AC122" s="156"/>
      <c r="AD122" s="156"/>
      <c r="AE122" s="156"/>
      <c r="AF122" s="156"/>
      <c r="AG122" s="156"/>
      <c r="AH122" s="147" t="str">
        <f t="shared" si="571"/>
        <v xml:space="preserve">проверка пройдена</v>
      </c>
      <c r="AI122" s="147" t="str">
        <f t="shared" si="572"/>
        <v xml:space="preserve">проверка пройдена</v>
      </c>
    </row>
    <row r="123" ht="62">
      <c r="A123" s="143"/>
      <c r="B123" s="143"/>
      <c r="C123" s="92" t="s">
        <v>837</v>
      </c>
      <c r="D123" s="143" t="str">
        <f>#NAME?</f>
        <v xml:space="preserve">Эксплуатация беспилотных авиационных систем</v>
      </c>
      <c r="E123" s="153" t="s">
        <v>42</v>
      </c>
      <c r="F123" s="159" t="s">
        <v>43</v>
      </c>
      <c r="G123" s="156">
        <f>G119+G121</f>
        <v>0</v>
      </c>
      <c r="H123" s="156">
        <f t="shared" ref="H123:AF123" si="575">H119+H121</f>
        <v>0</v>
      </c>
      <c r="I123" s="156">
        <f t="shared" si="575"/>
        <v>0</v>
      </c>
      <c r="J123" s="156">
        <f t="shared" si="575"/>
        <v>0</v>
      </c>
      <c r="K123" s="156">
        <f t="shared" si="575"/>
        <v>0</v>
      </c>
      <c r="L123" s="156">
        <f t="shared" si="575"/>
        <v>0</v>
      </c>
      <c r="M123" s="156">
        <f t="shared" si="575"/>
        <v>0</v>
      </c>
      <c r="N123" s="156">
        <f t="shared" si="575"/>
        <v>0</v>
      </c>
      <c r="O123" s="156">
        <f t="shared" si="575"/>
        <v>0</v>
      </c>
      <c r="P123" s="156">
        <f t="shared" si="575"/>
        <v>0</v>
      </c>
      <c r="Q123" s="156">
        <f t="shared" si="575"/>
        <v>0</v>
      </c>
      <c r="R123" s="156">
        <f t="shared" si="575"/>
        <v>0</v>
      </c>
      <c r="S123" s="156">
        <f t="shared" si="575"/>
        <v>0</v>
      </c>
      <c r="T123" s="156">
        <f t="shared" si="575"/>
        <v>0</v>
      </c>
      <c r="U123" s="156">
        <f t="shared" si="575"/>
        <v>0</v>
      </c>
      <c r="V123" s="156">
        <f t="shared" si="575"/>
        <v>0</v>
      </c>
      <c r="W123" s="156">
        <f t="shared" si="575"/>
        <v>0</v>
      </c>
      <c r="X123" s="156">
        <f t="shared" si="575"/>
        <v>0</v>
      </c>
      <c r="Y123" s="156">
        <f t="shared" si="575"/>
        <v>0</v>
      </c>
      <c r="Z123" s="156">
        <f t="shared" si="575"/>
        <v>0</v>
      </c>
      <c r="AA123" s="156">
        <f t="shared" si="575"/>
        <v>0</v>
      </c>
      <c r="AB123" s="156">
        <f t="shared" si="575"/>
        <v>0</v>
      </c>
      <c r="AC123" s="156">
        <f t="shared" si="575"/>
        <v>0</v>
      </c>
      <c r="AD123" s="156">
        <f t="shared" si="575"/>
        <v>0</v>
      </c>
      <c r="AE123" s="156">
        <f t="shared" si="575"/>
        <v>0</v>
      </c>
      <c r="AF123" s="156">
        <f t="shared" si="575"/>
        <v>0</v>
      </c>
      <c r="AG123" s="156"/>
      <c r="AH123" s="147" t="str">
        <f t="shared" si="571"/>
        <v xml:space="preserve">проверка пройдена</v>
      </c>
      <c r="AI123" s="147" t="str">
        <f t="shared" si="572"/>
        <v xml:space="preserve">проверка пройдена</v>
      </c>
    </row>
    <row r="124" ht="77.5">
      <c r="A124" s="143"/>
      <c r="B124" s="143"/>
      <c r="C124" s="92" t="s">
        <v>837</v>
      </c>
      <c r="D124" s="143" t="str">
        <f>#NAME?</f>
        <v xml:space="preserve">Эксплуатация беспилотных авиационных систем</v>
      </c>
      <c r="E124" s="153" t="s">
        <v>48</v>
      </c>
      <c r="F124" s="159" t="s">
        <v>49</v>
      </c>
      <c r="G124" s="156"/>
      <c r="H124" s="156"/>
      <c r="I124" s="156"/>
      <c r="J124" s="156"/>
      <c r="K124" s="156"/>
      <c r="L124" s="156"/>
      <c r="M124" s="156"/>
      <c r="N124" s="156"/>
      <c r="O124" s="156"/>
      <c r="P124" s="156"/>
      <c r="Q124" s="156"/>
      <c r="R124" s="156"/>
      <c r="S124" s="156"/>
      <c r="T124" s="156"/>
      <c r="U124" s="156"/>
      <c r="V124" s="156"/>
      <c r="W124" s="156"/>
      <c r="X124" s="156"/>
      <c r="Y124" s="156"/>
      <c r="Z124" s="156"/>
      <c r="AA124" s="156"/>
      <c r="AB124" s="156"/>
      <c r="AC124" s="156"/>
      <c r="AD124" s="156"/>
      <c r="AE124" s="156"/>
      <c r="AF124" s="156"/>
      <c r="AG124" s="156"/>
      <c r="AH124" s="147" t="str">
        <f t="shared" si="571"/>
        <v xml:space="preserve">проверка пройдена</v>
      </c>
      <c r="AI124" s="147" t="str">
        <f t="shared" si="572"/>
        <v xml:space="preserve">проверка пройдена</v>
      </c>
    </row>
    <row r="125" ht="46.5">
      <c r="A125" s="143"/>
      <c r="B125" s="143"/>
      <c r="C125" s="92" t="s">
        <v>837</v>
      </c>
      <c r="D125" s="143" t="str">
        <f>#NAME?</f>
        <v xml:space="preserve">Эксплуатация беспилотных авиационных систем</v>
      </c>
      <c r="E125" s="153" t="s">
        <v>54</v>
      </c>
      <c r="F125" s="159" t="s">
        <v>55</v>
      </c>
      <c r="G125" s="156"/>
      <c r="H125" s="156"/>
      <c r="I125" s="156"/>
      <c r="J125" s="156"/>
      <c r="K125" s="156"/>
      <c r="L125" s="156"/>
      <c r="M125" s="156"/>
      <c r="N125" s="156"/>
      <c r="O125" s="156"/>
      <c r="P125" s="156"/>
      <c r="Q125" s="156"/>
      <c r="R125" s="156"/>
      <c r="S125" s="156"/>
      <c r="T125" s="156"/>
      <c r="U125" s="156"/>
      <c r="V125" s="156"/>
      <c r="W125" s="156"/>
      <c r="X125" s="156"/>
      <c r="Y125" s="156"/>
      <c r="Z125" s="156"/>
      <c r="AA125" s="156"/>
      <c r="AB125" s="156"/>
      <c r="AC125" s="156"/>
      <c r="AD125" s="156"/>
      <c r="AE125" s="156"/>
      <c r="AF125" s="156"/>
      <c r="AG125" s="156"/>
      <c r="AH125" s="147" t="str">
        <f t="shared" si="571"/>
        <v xml:space="preserve">проверка пройдена</v>
      </c>
      <c r="AI125" s="147" t="str">
        <f t="shared" si="572"/>
        <v xml:space="preserve">проверка пройдена</v>
      </c>
    </row>
    <row r="126" ht="46.5">
      <c r="A126" s="143"/>
      <c r="B126" s="143"/>
      <c r="C126" s="92" t="s">
        <v>837</v>
      </c>
      <c r="D126" s="143" t="str">
        <f>#NAME?</f>
        <v xml:space="preserve">Эксплуатация беспилотных авиационных систем</v>
      </c>
      <c r="E126" s="153" t="s">
        <v>60</v>
      </c>
      <c r="F126" s="159" t="s">
        <v>61</v>
      </c>
      <c r="G126" s="156"/>
      <c r="H126" s="156"/>
      <c r="I126" s="156"/>
      <c r="J126" s="156"/>
      <c r="K126" s="156"/>
      <c r="L126" s="156"/>
      <c r="M126" s="156"/>
      <c r="N126" s="156"/>
      <c r="O126" s="156"/>
      <c r="P126" s="156"/>
      <c r="Q126" s="156"/>
      <c r="R126" s="156"/>
      <c r="S126" s="156"/>
      <c r="T126" s="156"/>
      <c r="U126" s="156"/>
      <c r="V126" s="156"/>
      <c r="W126" s="156"/>
      <c r="X126" s="156"/>
      <c r="Y126" s="156"/>
      <c r="Z126" s="156"/>
      <c r="AA126" s="156"/>
      <c r="AB126" s="156"/>
      <c r="AC126" s="156"/>
      <c r="AD126" s="156"/>
      <c r="AE126" s="156"/>
      <c r="AF126" s="156"/>
      <c r="AG126" s="156"/>
      <c r="AH126" s="147" t="str">
        <f t="shared" si="571"/>
        <v xml:space="preserve">проверка пройдена</v>
      </c>
      <c r="AI126" s="147" t="str">
        <f t="shared" si="572"/>
        <v xml:space="preserve">проверка пройдена</v>
      </c>
    </row>
    <row r="127" ht="46.5">
      <c r="A127" s="143"/>
      <c r="B127" s="143"/>
      <c r="C127" s="92" t="s">
        <v>837</v>
      </c>
      <c r="D127" s="143" t="str">
        <f>#NAME?</f>
        <v xml:space="preserve">Эксплуатация беспилотных авиационных систем</v>
      </c>
      <c r="E127" s="160" t="s">
        <v>65</v>
      </c>
      <c r="F127" s="161" t="s">
        <v>66</v>
      </c>
      <c r="G127" s="156"/>
      <c r="H127" s="156"/>
      <c r="I127" s="156"/>
      <c r="J127" s="156"/>
      <c r="K127" s="156"/>
      <c r="L127" s="156"/>
      <c r="M127" s="156"/>
      <c r="N127" s="156"/>
      <c r="O127" s="156"/>
      <c r="P127" s="156"/>
      <c r="Q127" s="156"/>
      <c r="R127" s="156"/>
      <c r="S127" s="156"/>
      <c r="T127" s="156"/>
      <c r="U127" s="156"/>
      <c r="V127" s="156"/>
      <c r="W127" s="156"/>
      <c r="X127" s="156"/>
      <c r="Y127" s="156"/>
      <c r="Z127" s="156"/>
      <c r="AA127" s="156"/>
      <c r="AB127" s="156"/>
      <c r="AC127" s="156"/>
      <c r="AD127" s="156"/>
      <c r="AE127" s="156"/>
      <c r="AF127" s="156"/>
      <c r="AG127" s="156"/>
      <c r="AH127" s="147" t="str">
        <f t="shared" si="571"/>
        <v xml:space="preserve">проверка пройдена</v>
      </c>
      <c r="AI127" s="147" t="str">
        <f t="shared" si="572"/>
        <v xml:space="preserve">проверка пройдена</v>
      </c>
    </row>
    <row r="128" ht="46.5">
      <c r="A128" s="143"/>
      <c r="B128" s="143"/>
      <c r="C128" s="92" t="s">
        <v>837</v>
      </c>
      <c r="D128" s="143" t="str">
        <f>#NAME?</f>
        <v xml:space="preserve">Эксплуатация беспилотных авиационных систем</v>
      </c>
      <c r="E128" s="160" t="s">
        <v>70</v>
      </c>
      <c r="F128" s="161" t="s">
        <v>71</v>
      </c>
      <c r="G128" s="156"/>
      <c r="H128" s="156"/>
      <c r="I128" s="156"/>
      <c r="J128" s="156"/>
      <c r="K128" s="156"/>
      <c r="L128" s="156"/>
      <c r="M128" s="156"/>
      <c r="N128" s="156"/>
      <c r="O128" s="156"/>
      <c r="P128" s="156"/>
      <c r="Q128" s="156"/>
      <c r="R128" s="156"/>
      <c r="S128" s="156"/>
      <c r="T128" s="156"/>
      <c r="U128" s="156"/>
      <c r="V128" s="156"/>
      <c r="W128" s="156"/>
      <c r="X128" s="156"/>
      <c r="Y128" s="156"/>
      <c r="Z128" s="156"/>
      <c r="AA128" s="156"/>
      <c r="AB128" s="156"/>
      <c r="AC128" s="156"/>
      <c r="AD128" s="156"/>
      <c r="AE128" s="156"/>
      <c r="AF128" s="156"/>
      <c r="AG128" s="156"/>
      <c r="AH128" s="147" t="str">
        <f t="shared" si="571"/>
        <v xml:space="preserve">проверка пройдена</v>
      </c>
      <c r="AI128" s="147" t="str">
        <f t="shared" si="572"/>
        <v xml:space="preserve">проверка пройдена</v>
      </c>
    </row>
    <row r="129" ht="46.5">
      <c r="A129" s="143"/>
      <c r="B129" s="143"/>
      <c r="C129" s="92" t="s">
        <v>837</v>
      </c>
      <c r="D129" s="143" t="str">
        <f>#NAME?</f>
        <v xml:space="preserve">Эксплуатация беспилотных авиационных систем</v>
      </c>
      <c r="E129" s="160" t="s">
        <v>75</v>
      </c>
      <c r="F129" s="161" t="s">
        <v>76</v>
      </c>
      <c r="G129" s="156"/>
      <c r="H129" s="156"/>
      <c r="I129" s="156"/>
      <c r="J129" s="156"/>
      <c r="K129" s="156"/>
      <c r="L129" s="156"/>
      <c r="M129" s="156"/>
      <c r="N129" s="156"/>
      <c r="O129" s="156"/>
      <c r="P129" s="156"/>
      <c r="Q129" s="156"/>
      <c r="R129" s="156"/>
      <c r="S129" s="156"/>
      <c r="T129" s="156"/>
      <c r="U129" s="156"/>
      <c r="V129" s="156"/>
      <c r="W129" s="156"/>
      <c r="X129" s="156"/>
      <c r="Y129" s="156"/>
      <c r="Z129" s="156"/>
      <c r="AA129" s="156"/>
      <c r="AB129" s="156"/>
      <c r="AC129" s="156"/>
      <c r="AD129" s="156"/>
      <c r="AE129" s="156"/>
      <c r="AF129" s="156"/>
      <c r="AG129" s="156"/>
      <c r="AH129" s="147" t="str">
        <f t="shared" si="571"/>
        <v xml:space="preserve">проверка пройдена</v>
      </c>
      <c r="AI129" s="147" t="str">
        <f t="shared" si="572"/>
        <v xml:space="preserve">проверка пройдена</v>
      </c>
    </row>
    <row r="130" ht="46.5">
      <c r="A130" s="143"/>
      <c r="B130" s="143"/>
      <c r="C130" s="92" t="s">
        <v>837</v>
      </c>
      <c r="D130" s="143" t="str">
        <f>#NAME?</f>
        <v xml:space="preserve">Эксплуатация беспилотных авиационных систем</v>
      </c>
      <c r="E130" s="160" t="s">
        <v>80</v>
      </c>
      <c r="F130" s="161" t="s">
        <v>81</v>
      </c>
      <c r="G130" s="156"/>
      <c r="H130" s="156"/>
      <c r="I130" s="156"/>
      <c r="J130" s="156"/>
      <c r="K130" s="156"/>
      <c r="L130" s="156"/>
      <c r="M130" s="156"/>
      <c r="N130" s="156"/>
      <c r="O130" s="156"/>
      <c r="P130" s="156"/>
      <c r="Q130" s="156"/>
      <c r="R130" s="156"/>
      <c r="S130" s="156"/>
      <c r="T130" s="156"/>
      <c r="U130" s="156"/>
      <c r="V130" s="156"/>
      <c r="W130" s="156"/>
      <c r="X130" s="156"/>
      <c r="Y130" s="156"/>
      <c r="Z130" s="156"/>
      <c r="AA130" s="156"/>
      <c r="AB130" s="156"/>
      <c r="AC130" s="156"/>
      <c r="AD130" s="156"/>
      <c r="AE130" s="156"/>
      <c r="AF130" s="156"/>
      <c r="AG130" s="156"/>
      <c r="AH130" s="147" t="str">
        <f t="shared" si="571"/>
        <v xml:space="preserve">проверка пройдена</v>
      </c>
      <c r="AI130" s="147" t="str">
        <f t="shared" si="572"/>
        <v xml:space="preserve">проверка пройдена</v>
      </c>
    </row>
    <row r="131" ht="62">
      <c r="A131" s="143"/>
      <c r="B131" s="143"/>
      <c r="C131" s="92" t="s">
        <v>837</v>
      </c>
      <c r="D131" s="143" t="str">
        <f>#NAME?</f>
        <v xml:space="preserve">Эксплуатация беспилотных авиационных систем</v>
      </c>
      <c r="E131" s="153" t="s">
        <v>85</v>
      </c>
      <c r="F131" s="162" t="s">
        <v>86</v>
      </c>
      <c r="G131" s="156"/>
      <c r="H131" s="156"/>
      <c r="I131" s="156"/>
      <c r="J131" s="156"/>
      <c r="K131" s="156"/>
      <c r="L131" s="156"/>
      <c r="M131" s="156"/>
      <c r="N131" s="156"/>
      <c r="O131" s="156"/>
      <c r="P131" s="156"/>
      <c r="Q131" s="156"/>
      <c r="R131" s="156"/>
      <c r="S131" s="156"/>
      <c r="T131" s="156"/>
      <c r="U131" s="156"/>
      <c r="V131" s="156"/>
      <c r="W131" s="156"/>
      <c r="X131" s="156"/>
      <c r="Y131" s="156"/>
      <c r="Z131" s="156"/>
      <c r="AA131" s="156"/>
      <c r="AB131" s="156"/>
      <c r="AC131" s="156"/>
      <c r="AD131" s="156"/>
      <c r="AE131" s="156"/>
      <c r="AF131" s="156"/>
      <c r="AG131" s="156"/>
      <c r="AH131" s="147" t="str">
        <f t="shared" si="571"/>
        <v xml:space="preserve">проверка пройдена</v>
      </c>
      <c r="AI131" s="147" t="str">
        <f t="shared" si="572"/>
        <v xml:space="preserve">проверка пройдена</v>
      </c>
    </row>
    <row r="132" ht="62">
      <c r="A132" s="143"/>
      <c r="B132" s="143"/>
      <c r="C132" s="92" t="s">
        <v>837</v>
      </c>
      <c r="D132" s="143" t="str">
        <f>#NAME?</f>
        <v xml:space="preserve">Эксплуатация беспилотных авиационных систем</v>
      </c>
      <c r="E132" s="153" t="s">
        <v>90</v>
      </c>
      <c r="F132" s="162" t="s">
        <v>91</v>
      </c>
      <c r="G132" s="156"/>
      <c r="H132" s="156"/>
      <c r="I132" s="156"/>
      <c r="J132" s="156"/>
      <c r="K132" s="156"/>
      <c r="L132" s="156"/>
      <c r="M132" s="156"/>
      <c r="N132" s="156"/>
      <c r="O132" s="156"/>
      <c r="P132" s="156"/>
      <c r="Q132" s="156"/>
      <c r="R132" s="156"/>
      <c r="S132" s="156"/>
      <c r="T132" s="156"/>
      <c r="U132" s="156"/>
      <c r="V132" s="156"/>
      <c r="W132" s="156"/>
      <c r="X132" s="156"/>
      <c r="Y132" s="156"/>
      <c r="Z132" s="156"/>
      <c r="AA132" s="156"/>
      <c r="AB132" s="156"/>
      <c r="AC132" s="156"/>
      <c r="AD132" s="156"/>
      <c r="AE132" s="156"/>
      <c r="AF132" s="156"/>
      <c r="AG132" s="156"/>
      <c r="AH132" s="147" t="str">
        <f t="shared" si="571"/>
        <v xml:space="preserve">проверка пройдена</v>
      </c>
      <c r="AI132" s="147" t="str">
        <f t="shared" si="572"/>
        <v xml:space="preserve">проверка пройдена</v>
      </c>
    </row>
    <row r="133" ht="46.5">
      <c r="A133" s="143"/>
      <c r="B133" s="143"/>
      <c r="C133" s="92" t="s">
        <v>837</v>
      </c>
      <c r="D133" s="143" t="str">
        <f>#NAME?</f>
        <v xml:space="preserve">Эксплуатация беспилотных авиационных систем</v>
      </c>
      <c r="E133" s="163" t="s">
        <v>1331</v>
      </c>
      <c r="F133" s="164" t="s">
        <v>1362</v>
      </c>
      <c r="G133" s="165" t="str">
        <f>IF(AND(G119&lt;=G118,G120&lt;=G119,G121&lt;=G118,G122&lt;=G118,G123=(G119+G121),G123=(G124+G125+G126+G127+G128+G129+G130),G131&lt;=G123,G132&lt;=G123,(G119+G121)&lt;=G118,G124&lt;=G123,G125&lt;=G123,G126&lt;=G123,G127&lt;=G123,G128&lt;=G123,G129&lt;=G123,G130&lt;=G123,G131&lt;=G122,G131&lt;=G123)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H133" s="165" t="str">
        <f t="shared" ref="H133:AF133" si="576">IF(AND(H119&lt;=H118,H120&lt;=H119,H121&lt;=H118,H122&lt;=H118,H123=(H119+H121),H123=(H124+H125+H126+H127+H128+H129+H130),H131&lt;=H123,H132&lt;=H123,(H119+H121)&lt;=H118,H124&lt;=H123,H125&lt;=H123,H126&lt;=H123,H127&lt;=H123,H128&lt;=H123,H129&lt;=H123,H130&lt;=H123,H131&lt;=H122,H131&lt;=H123)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I133" s="165" t="str">
        <f t="shared" si="576"/>
        <v xml:space="preserve">проверка пройдена</v>
      </c>
      <c r="J133" s="165" t="str">
        <f t="shared" si="576"/>
        <v xml:space="preserve">проверка пройдена</v>
      </c>
      <c r="K133" s="165" t="str">
        <f t="shared" si="576"/>
        <v xml:space="preserve">проверка пройдена</v>
      </c>
      <c r="L133" s="165" t="str">
        <f t="shared" si="576"/>
        <v xml:space="preserve">проверка пройдена</v>
      </c>
      <c r="M133" s="165" t="str">
        <f t="shared" si="576"/>
        <v xml:space="preserve">проверка пройдена</v>
      </c>
      <c r="N133" s="165" t="str">
        <f t="shared" si="576"/>
        <v xml:space="preserve">проверка пройдена</v>
      </c>
      <c r="O133" s="165" t="str">
        <f t="shared" si="576"/>
        <v xml:space="preserve">проверка пройдена</v>
      </c>
      <c r="P133" s="165" t="str">
        <f t="shared" si="576"/>
        <v xml:space="preserve">проверка пройдена</v>
      </c>
      <c r="Q133" s="165" t="str">
        <f t="shared" si="576"/>
        <v xml:space="preserve">проверка пройдена</v>
      </c>
      <c r="R133" s="165" t="str">
        <f t="shared" si="576"/>
        <v xml:space="preserve">проверка пройдена</v>
      </c>
      <c r="S133" s="165" t="str">
        <f t="shared" si="576"/>
        <v xml:space="preserve">проверка пройдена</v>
      </c>
      <c r="T133" s="165" t="str">
        <f t="shared" si="576"/>
        <v xml:space="preserve">проверка пройдена</v>
      </c>
      <c r="U133" s="165" t="str">
        <f t="shared" si="576"/>
        <v xml:space="preserve">проверка пройдена</v>
      </c>
      <c r="V133" s="165" t="str">
        <f t="shared" si="576"/>
        <v xml:space="preserve">проверка пройдена</v>
      </c>
      <c r="W133" s="165" t="str">
        <f t="shared" si="576"/>
        <v xml:space="preserve">проверка пройдена</v>
      </c>
      <c r="X133" s="165" t="str">
        <f t="shared" si="576"/>
        <v xml:space="preserve">проверка пройдена</v>
      </c>
      <c r="Y133" s="165" t="str">
        <f t="shared" si="576"/>
        <v xml:space="preserve">проверка пройдена</v>
      </c>
      <c r="Z133" s="165" t="str">
        <f t="shared" si="576"/>
        <v xml:space="preserve">проверка пройдена</v>
      </c>
      <c r="AA133" s="165" t="str">
        <f t="shared" si="576"/>
        <v xml:space="preserve">проверка пройдена</v>
      </c>
      <c r="AB133" s="165" t="str">
        <f t="shared" si="576"/>
        <v xml:space="preserve">проверка пройдена</v>
      </c>
      <c r="AC133" s="165" t="str">
        <f t="shared" si="576"/>
        <v xml:space="preserve">проверка пройдена</v>
      </c>
      <c r="AD133" s="165" t="str">
        <f t="shared" si="576"/>
        <v xml:space="preserve">проверка пройдена</v>
      </c>
      <c r="AE133" s="165" t="str">
        <f t="shared" si="576"/>
        <v xml:space="preserve">проверка пройдена</v>
      </c>
      <c r="AF133" s="165" t="str">
        <f t="shared" si="576"/>
        <v xml:space="preserve">проверка пройдена</v>
      </c>
      <c r="AG133" s="166"/>
      <c r="AH133" s="147"/>
      <c r="AI133" s="147"/>
    </row>
    <row r="134" ht="46.5">
      <c r="A134" s="143"/>
      <c r="B134" s="143"/>
      <c r="C134" s="92" t="s">
        <v>793</v>
      </c>
      <c r="D134" s="143" t="str">
        <f>#NAME?</f>
        <v xml:space="preserve">Мастер по ремонту и обслуживанию автомобилей</v>
      </c>
      <c r="E134" s="154" t="s">
        <v>6</v>
      </c>
      <c r="F134" s="155" t="s">
        <v>7</v>
      </c>
      <c r="G134" s="156">
        <v>46</v>
      </c>
      <c r="H134" s="156">
        <v>16</v>
      </c>
      <c r="I134" s="156">
        <v>11</v>
      </c>
      <c r="J134" s="156">
        <v>16</v>
      </c>
      <c r="K134" s="156">
        <v>0</v>
      </c>
      <c r="L134" s="156">
        <v>1</v>
      </c>
      <c r="M134" s="156">
        <v>0</v>
      </c>
      <c r="N134" s="156">
        <v>10</v>
      </c>
      <c r="O134" s="156">
        <v>0</v>
      </c>
      <c r="P134" s="156">
        <v>0</v>
      </c>
      <c r="Q134" s="156">
        <v>12</v>
      </c>
      <c r="R134" s="156">
        <v>0</v>
      </c>
      <c r="S134" s="156">
        <v>0</v>
      </c>
      <c r="T134" s="156">
        <v>0</v>
      </c>
      <c r="U134" s="156">
        <v>0</v>
      </c>
      <c r="V134" s="156">
        <v>0</v>
      </c>
      <c r="W134" s="156">
        <v>0</v>
      </c>
      <c r="X134" s="156">
        <v>0</v>
      </c>
      <c r="Y134" s="156">
        <v>0</v>
      </c>
      <c r="Z134" s="156">
        <v>0</v>
      </c>
      <c r="AA134" s="156">
        <v>7</v>
      </c>
      <c r="AB134" s="156">
        <v>0</v>
      </c>
      <c r="AC134" s="156">
        <v>0</v>
      </c>
      <c r="AD134" s="156">
        <v>0</v>
      </c>
      <c r="AE134" s="156">
        <v>0</v>
      </c>
      <c r="AF134" s="156">
        <v>0</v>
      </c>
      <c r="AG134" s="156"/>
      <c r="AH134" s="147" t="str">
        <f t="shared" si="571"/>
        <v xml:space="preserve">проверка пройдена</v>
      </c>
      <c r="AI134" s="147" t="str">
        <f t="shared" si="572"/>
        <v xml:space="preserve">проверка пройдена</v>
      </c>
    </row>
    <row r="135" ht="46.5">
      <c r="A135" s="143"/>
      <c r="B135" s="143"/>
      <c r="C135" s="92" t="s">
        <v>793</v>
      </c>
      <c r="D135" s="143" t="str">
        <f>#NAME?</f>
        <v xml:space="preserve">Мастер по ремонту и обслуживанию автомобилей</v>
      </c>
      <c r="E135" s="154" t="s">
        <v>14</v>
      </c>
      <c r="F135" s="158" t="s">
        <v>15</v>
      </c>
      <c r="G135" s="156"/>
      <c r="H135" s="156"/>
      <c r="I135" s="156"/>
      <c r="J135" s="156"/>
      <c r="K135" s="156"/>
      <c r="L135" s="156"/>
      <c r="M135" s="156"/>
      <c r="N135" s="156"/>
      <c r="O135" s="156"/>
      <c r="P135" s="156"/>
      <c r="Q135" s="156"/>
      <c r="R135" s="156"/>
      <c r="S135" s="156"/>
      <c r="T135" s="156"/>
      <c r="U135" s="156"/>
      <c r="V135" s="156"/>
      <c r="W135" s="156"/>
      <c r="X135" s="156"/>
      <c r="Y135" s="156"/>
      <c r="Z135" s="156"/>
      <c r="AA135" s="156"/>
      <c r="AB135" s="156"/>
      <c r="AC135" s="156"/>
      <c r="AD135" s="156"/>
      <c r="AE135" s="156"/>
      <c r="AF135" s="156"/>
      <c r="AG135" s="156"/>
      <c r="AH135" s="147" t="str">
        <f t="shared" si="571"/>
        <v xml:space="preserve">проверка пройдена</v>
      </c>
      <c r="AI135" s="147" t="str">
        <f t="shared" si="572"/>
        <v xml:space="preserve">проверка пройдена</v>
      </c>
    </row>
    <row r="136" ht="46.5">
      <c r="A136" s="143"/>
      <c r="B136" s="143"/>
      <c r="C136" s="92" t="s">
        <v>793</v>
      </c>
      <c r="D136" s="143" t="str">
        <f>#NAME?</f>
        <v xml:space="preserve">Мастер по ремонту и обслуживанию автомобилей</v>
      </c>
      <c r="E136" s="154" t="s">
        <v>22</v>
      </c>
      <c r="F136" s="158" t="s">
        <v>23</v>
      </c>
      <c r="G136" s="156"/>
      <c r="H136" s="156"/>
      <c r="I136" s="156"/>
      <c r="J136" s="156"/>
      <c r="K136" s="156"/>
      <c r="L136" s="156"/>
      <c r="M136" s="156"/>
      <c r="N136" s="156"/>
      <c r="O136" s="156"/>
      <c r="P136" s="156"/>
      <c r="Q136" s="156"/>
      <c r="R136" s="156"/>
      <c r="S136" s="156"/>
      <c r="T136" s="156"/>
      <c r="U136" s="156"/>
      <c r="V136" s="156"/>
      <c r="W136" s="156"/>
      <c r="X136" s="156"/>
      <c r="Y136" s="156"/>
      <c r="Z136" s="156"/>
      <c r="AA136" s="156"/>
      <c r="AB136" s="156"/>
      <c r="AC136" s="156"/>
      <c r="AD136" s="156"/>
      <c r="AE136" s="156"/>
      <c r="AF136" s="156"/>
      <c r="AG136" s="156"/>
      <c r="AH136" s="147" t="str">
        <f t="shared" si="571"/>
        <v xml:space="preserve">проверка пройдена</v>
      </c>
      <c r="AI136" s="147" t="str">
        <f t="shared" si="572"/>
        <v xml:space="preserve">проверка пройдена</v>
      </c>
    </row>
    <row r="137" ht="46.5">
      <c r="A137" s="143"/>
      <c r="B137" s="143"/>
      <c r="C137" s="92" t="s">
        <v>793</v>
      </c>
      <c r="D137" s="143" t="str">
        <f>#NAME?</f>
        <v xml:space="preserve">Мастер по ремонту и обслуживанию автомобилей</v>
      </c>
      <c r="E137" s="154" t="s">
        <v>29</v>
      </c>
      <c r="F137" s="158" t="s">
        <v>30</v>
      </c>
      <c r="G137" s="156">
        <v>1</v>
      </c>
      <c r="H137" s="156">
        <v>1</v>
      </c>
      <c r="I137" s="156">
        <v>1</v>
      </c>
      <c r="J137" s="156">
        <v>0</v>
      </c>
      <c r="K137" s="156">
        <v>0</v>
      </c>
      <c r="L137" s="156">
        <v>0</v>
      </c>
      <c r="M137" s="156">
        <v>0</v>
      </c>
      <c r="N137" s="156">
        <v>0</v>
      </c>
      <c r="O137" s="156">
        <v>0</v>
      </c>
      <c r="P137" s="156">
        <v>0</v>
      </c>
      <c r="Q137" s="156">
        <v>0</v>
      </c>
      <c r="R137" s="156">
        <v>0</v>
      </c>
      <c r="S137" s="156">
        <v>0</v>
      </c>
      <c r="T137" s="156">
        <v>0</v>
      </c>
      <c r="U137" s="156">
        <v>0</v>
      </c>
      <c r="V137" s="156">
        <v>0</v>
      </c>
      <c r="W137" s="156">
        <v>0</v>
      </c>
      <c r="X137" s="156">
        <v>0</v>
      </c>
      <c r="Y137" s="156">
        <v>0</v>
      </c>
      <c r="Z137" s="156">
        <v>0</v>
      </c>
      <c r="AA137" s="156">
        <v>0</v>
      </c>
      <c r="AB137" s="156">
        <v>0</v>
      </c>
      <c r="AC137" s="156">
        <v>0</v>
      </c>
      <c r="AD137" s="156">
        <v>0</v>
      </c>
      <c r="AE137" s="156">
        <v>0</v>
      </c>
      <c r="AF137" s="156">
        <v>0</v>
      </c>
      <c r="AG137" s="156"/>
      <c r="AH137" s="147" t="str">
        <f t="shared" si="571"/>
        <v xml:space="preserve">проверка пройдена</v>
      </c>
      <c r="AI137" s="147" t="str">
        <f t="shared" si="572"/>
        <v xml:space="preserve">проверка пройдена</v>
      </c>
    </row>
    <row r="138" ht="46.5">
      <c r="A138" s="143"/>
      <c r="B138" s="143"/>
      <c r="C138" s="92" t="s">
        <v>793</v>
      </c>
      <c r="D138" s="143" t="str">
        <f>#NAME?</f>
        <v xml:space="preserve">Мастер по ремонту и обслуживанию автомобилей</v>
      </c>
      <c r="E138" s="154" t="s">
        <v>36</v>
      </c>
      <c r="F138" s="158" t="s">
        <v>37</v>
      </c>
      <c r="G138" s="156"/>
      <c r="H138" s="156"/>
      <c r="I138" s="156"/>
      <c r="J138" s="156"/>
      <c r="K138" s="156"/>
      <c r="L138" s="156"/>
      <c r="M138" s="156"/>
      <c r="N138" s="156"/>
      <c r="O138" s="156"/>
      <c r="P138" s="156"/>
      <c r="Q138" s="156"/>
      <c r="R138" s="156"/>
      <c r="S138" s="156"/>
      <c r="T138" s="156"/>
      <c r="U138" s="156"/>
      <c r="V138" s="156"/>
      <c r="W138" s="156"/>
      <c r="X138" s="156"/>
      <c r="Y138" s="156"/>
      <c r="Z138" s="156"/>
      <c r="AA138" s="156"/>
      <c r="AB138" s="156"/>
      <c r="AC138" s="156"/>
      <c r="AD138" s="156"/>
      <c r="AE138" s="156"/>
      <c r="AF138" s="156"/>
      <c r="AG138" s="156"/>
      <c r="AH138" s="147" t="str">
        <f t="shared" si="571"/>
        <v xml:space="preserve">проверка пройдена</v>
      </c>
      <c r="AI138" s="147" t="str">
        <f t="shared" si="572"/>
        <v xml:space="preserve">проверка пройдена</v>
      </c>
    </row>
    <row r="139" ht="62">
      <c r="A139" s="143"/>
      <c r="B139" s="143"/>
      <c r="C139" s="92" t="s">
        <v>793</v>
      </c>
      <c r="D139" s="143" t="str">
        <f>#NAME?</f>
        <v xml:space="preserve">Мастер по ремонту и обслуживанию автомобилей</v>
      </c>
      <c r="E139" s="153" t="s">
        <v>42</v>
      </c>
      <c r="F139" s="159" t="s">
        <v>43</v>
      </c>
      <c r="G139" s="156">
        <f>G135+G137</f>
        <v>1</v>
      </c>
      <c r="H139" s="156">
        <f t="shared" ref="H139:AF139" si="577">H135+H137</f>
        <v>1</v>
      </c>
      <c r="I139" s="156">
        <f t="shared" si="577"/>
        <v>1</v>
      </c>
      <c r="J139" s="156">
        <f t="shared" si="577"/>
        <v>0</v>
      </c>
      <c r="K139" s="156">
        <f t="shared" si="577"/>
        <v>0</v>
      </c>
      <c r="L139" s="156">
        <f t="shared" si="577"/>
        <v>0</v>
      </c>
      <c r="M139" s="156">
        <f t="shared" si="577"/>
        <v>0</v>
      </c>
      <c r="N139" s="156">
        <f t="shared" si="577"/>
        <v>0</v>
      </c>
      <c r="O139" s="156">
        <f t="shared" si="577"/>
        <v>0</v>
      </c>
      <c r="P139" s="156">
        <f t="shared" si="577"/>
        <v>0</v>
      </c>
      <c r="Q139" s="156">
        <f t="shared" si="577"/>
        <v>0</v>
      </c>
      <c r="R139" s="156">
        <f t="shared" si="577"/>
        <v>0</v>
      </c>
      <c r="S139" s="156">
        <f t="shared" si="577"/>
        <v>0</v>
      </c>
      <c r="T139" s="156">
        <f t="shared" si="577"/>
        <v>0</v>
      </c>
      <c r="U139" s="156">
        <f t="shared" si="577"/>
        <v>0</v>
      </c>
      <c r="V139" s="156">
        <f t="shared" si="577"/>
        <v>0</v>
      </c>
      <c r="W139" s="156">
        <f t="shared" si="577"/>
        <v>0</v>
      </c>
      <c r="X139" s="156">
        <f t="shared" si="577"/>
        <v>0</v>
      </c>
      <c r="Y139" s="156">
        <f t="shared" si="577"/>
        <v>0</v>
      </c>
      <c r="Z139" s="156">
        <f t="shared" si="577"/>
        <v>0</v>
      </c>
      <c r="AA139" s="156">
        <f t="shared" si="577"/>
        <v>0</v>
      </c>
      <c r="AB139" s="156">
        <f t="shared" si="577"/>
        <v>0</v>
      </c>
      <c r="AC139" s="156">
        <f t="shared" si="577"/>
        <v>0</v>
      </c>
      <c r="AD139" s="156">
        <f t="shared" si="577"/>
        <v>0</v>
      </c>
      <c r="AE139" s="156">
        <f t="shared" si="577"/>
        <v>0</v>
      </c>
      <c r="AF139" s="156">
        <f t="shared" si="577"/>
        <v>0</v>
      </c>
      <c r="AG139" s="156"/>
      <c r="AH139" s="147" t="str">
        <f t="shared" si="571"/>
        <v xml:space="preserve">проверка пройдена</v>
      </c>
      <c r="AI139" s="147" t="str">
        <f t="shared" si="572"/>
        <v xml:space="preserve">проверка пройдена</v>
      </c>
    </row>
    <row r="140" ht="77.5">
      <c r="A140" s="143"/>
      <c r="B140" s="143"/>
      <c r="C140" s="92" t="s">
        <v>793</v>
      </c>
      <c r="D140" s="143" t="str">
        <f>#NAME?</f>
        <v xml:space="preserve">Мастер по ремонту и обслуживанию автомобилей</v>
      </c>
      <c r="E140" s="153" t="s">
        <v>48</v>
      </c>
      <c r="F140" s="159" t="s">
        <v>49</v>
      </c>
      <c r="G140" s="156"/>
      <c r="H140" s="156"/>
      <c r="I140" s="156"/>
      <c r="J140" s="156"/>
      <c r="K140" s="156"/>
      <c r="L140" s="156"/>
      <c r="M140" s="156"/>
      <c r="N140" s="156"/>
      <c r="O140" s="156"/>
      <c r="P140" s="156"/>
      <c r="Q140" s="156"/>
      <c r="R140" s="156"/>
      <c r="S140" s="156"/>
      <c r="T140" s="156"/>
      <c r="U140" s="156"/>
      <c r="V140" s="156"/>
      <c r="W140" s="156"/>
      <c r="X140" s="156"/>
      <c r="Y140" s="156"/>
      <c r="Z140" s="156"/>
      <c r="AA140" s="156"/>
      <c r="AB140" s="156"/>
      <c r="AC140" s="156"/>
      <c r="AD140" s="156"/>
      <c r="AE140" s="156"/>
      <c r="AF140" s="156"/>
      <c r="AG140" s="156"/>
      <c r="AH140" s="147" t="str">
        <f t="shared" si="571"/>
        <v xml:space="preserve">проверка пройдена</v>
      </c>
      <c r="AI140" s="147" t="str">
        <f t="shared" si="572"/>
        <v xml:space="preserve">проверка пройдена</v>
      </c>
    </row>
    <row r="141" ht="46.5">
      <c r="A141" s="143"/>
      <c r="B141" s="143"/>
      <c r="C141" s="92" t="s">
        <v>793</v>
      </c>
      <c r="D141" s="143" t="str">
        <f>#NAME?</f>
        <v xml:space="preserve">Мастер по ремонту и обслуживанию автомобилей</v>
      </c>
      <c r="E141" s="153" t="s">
        <v>54</v>
      </c>
      <c r="F141" s="159" t="s">
        <v>55</v>
      </c>
      <c r="G141" s="156"/>
      <c r="H141" s="156"/>
      <c r="I141" s="156"/>
      <c r="J141" s="156"/>
      <c r="K141" s="156"/>
      <c r="L141" s="156"/>
      <c r="M141" s="156"/>
      <c r="N141" s="156"/>
      <c r="O141" s="156"/>
      <c r="P141" s="156"/>
      <c r="Q141" s="156"/>
      <c r="R141" s="156"/>
      <c r="S141" s="156"/>
      <c r="T141" s="156"/>
      <c r="U141" s="156"/>
      <c r="V141" s="156"/>
      <c r="W141" s="156"/>
      <c r="X141" s="156"/>
      <c r="Y141" s="156"/>
      <c r="Z141" s="156"/>
      <c r="AA141" s="156"/>
      <c r="AB141" s="156"/>
      <c r="AC141" s="156"/>
      <c r="AD141" s="156"/>
      <c r="AE141" s="156"/>
      <c r="AF141" s="156"/>
      <c r="AG141" s="156"/>
      <c r="AH141" s="147" t="str">
        <f t="shared" si="571"/>
        <v xml:space="preserve">проверка пройдена</v>
      </c>
      <c r="AI141" s="147" t="str">
        <f t="shared" si="572"/>
        <v xml:space="preserve">проверка пройдена</v>
      </c>
    </row>
    <row r="142" ht="46.5">
      <c r="A142" s="143"/>
      <c r="B142" s="143"/>
      <c r="C142" s="92" t="s">
        <v>793</v>
      </c>
      <c r="D142" s="143" t="str">
        <f>#NAME?</f>
        <v xml:space="preserve">Мастер по ремонту и обслуживанию автомобилей</v>
      </c>
      <c r="E142" s="153" t="s">
        <v>60</v>
      </c>
      <c r="F142" s="159" t="s">
        <v>61</v>
      </c>
      <c r="G142" s="156"/>
      <c r="H142" s="156"/>
      <c r="I142" s="156"/>
      <c r="J142" s="156"/>
      <c r="K142" s="156"/>
      <c r="L142" s="156"/>
      <c r="M142" s="156"/>
      <c r="N142" s="156"/>
      <c r="O142" s="156"/>
      <c r="P142" s="156"/>
      <c r="Q142" s="156"/>
      <c r="R142" s="156"/>
      <c r="S142" s="156"/>
      <c r="T142" s="156"/>
      <c r="U142" s="156"/>
      <c r="V142" s="156"/>
      <c r="W142" s="156"/>
      <c r="X142" s="156"/>
      <c r="Y142" s="156"/>
      <c r="Z142" s="156"/>
      <c r="AA142" s="156"/>
      <c r="AB142" s="156"/>
      <c r="AC142" s="156"/>
      <c r="AD142" s="156"/>
      <c r="AE142" s="156"/>
      <c r="AF142" s="156"/>
      <c r="AG142" s="156"/>
      <c r="AH142" s="147" t="str">
        <f t="shared" si="571"/>
        <v xml:space="preserve">проверка пройдена</v>
      </c>
      <c r="AI142" s="147" t="str">
        <f t="shared" si="572"/>
        <v xml:space="preserve">проверка пройдена</v>
      </c>
    </row>
    <row r="143" ht="46.5">
      <c r="A143" s="143"/>
      <c r="B143" s="143"/>
      <c r="C143" s="92" t="s">
        <v>793</v>
      </c>
      <c r="D143" s="143" t="str">
        <f>#NAME?</f>
        <v xml:space="preserve">Мастер по ремонту и обслуживанию автомобилей</v>
      </c>
      <c r="E143" s="160" t="s">
        <v>65</v>
      </c>
      <c r="F143" s="161" t="s">
        <v>66</v>
      </c>
      <c r="G143" s="156"/>
      <c r="H143" s="156"/>
      <c r="I143" s="156"/>
      <c r="J143" s="156"/>
      <c r="K143" s="156"/>
      <c r="L143" s="156"/>
      <c r="M143" s="156"/>
      <c r="N143" s="156"/>
      <c r="O143" s="156"/>
      <c r="P143" s="156"/>
      <c r="Q143" s="156"/>
      <c r="R143" s="156"/>
      <c r="S143" s="156"/>
      <c r="T143" s="156"/>
      <c r="U143" s="156"/>
      <c r="V143" s="156"/>
      <c r="W143" s="156"/>
      <c r="X143" s="156"/>
      <c r="Y143" s="156"/>
      <c r="Z143" s="156"/>
      <c r="AA143" s="156"/>
      <c r="AB143" s="156"/>
      <c r="AC143" s="156"/>
      <c r="AD143" s="156"/>
      <c r="AE143" s="156"/>
      <c r="AF143" s="156"/>
      <c r="AG143" s="156"/>
      <c r="AH143" s="147" t="str">
        <f t="shared" si="571"/>
        <v xml:space="preserve">проверка пройдена</v>
      </c>
      <c r="AI143" s="147" t="str">
        <f t="shared" si="572"/>
        <v xml:space="preserve">проверка пройдена</v>
      </c>
    </row>
    <row r="144" ht="46.5">
      <c r="A144" s="143"/>
      <c r="B144" s="143"/>
      <c r="C144" s="92" t="s">
        <v>793</v>
      </c>
      <c r="D144" s="143" t="str">
        <f>#NAME?</f>
        <v xml:space="preserve">Мастер по ремонту и обслуживанию автомобилей</v>
      </c>
      <c r="E144" s="160" t="s">
        <v>70</v>
      </c>
      <c r="F144" s="161" t="s">
        <v>71</v>
      </c>
      <c r="G144" s="156"/>
      <c r="H144" s="156"/>
      <c r="I144" s="156"/>
      <c r="J144" s="156"/>
      <c r="K144" s="156"/>
      <c r="L144" s="156"/>
      <c r="M144" s="156"/>
      <c r="N144" s="156"/>
      <c r="O144" s="156"/>
      <c r="P144" s="156"/>
      <c r="Q144" s="156"/>
      <c r="R144" s="156"/>
      <c r="S144" s="156"/>
      <c r="T144" s="156"/>
      <c r="U144" s="156"/>
      <c r="V144" s="156"/>
      <c r="W144" s="156"/>
      <c r="X144" s="156"/>
      <c r="Y144" s="156"/>
      <c r="Z144" s="156"/>
      <c r="AA144" s="156"/>
      <c r="AB144" s="156"/>
      <c r="AC144" s="156"/>
      <c r="AD144" s="156"/>
      <c r="AE144" s="156"/>
      <c r="AF144" s="156"/>
      <c r="AG144" s="156"/>
      <c r="AH144" s="147" t="str">
        <f t="shared" si="571"/>
        <v xml:space="preserve">проверка пройдена</v>
      </c>
      <c r="AI144" s="147" t="str">
        <f t="shared" si="572"/>
        <v xml:space="preserve">проверка пройдена</v>
      </c>
    </row>
    <row r="145" ht="46.5">
      <c r="A145" s="143"/>
      <c r="B145" s="143"/>
      <c r="C145" s="92" t="s">
        <v>793</v>
      </c>
      <c r="D145" s="143" t="str">
        <f>#NAME?</f>
        <v xml:space="preserve">Мастер по ремонту и обслуживанию автомобилей</v>
      </c>
      <c r="E145" s="160" t="s">
        <v>75</v>
      </c>
      <c r="F145" s="161" t="s">
        <v>76</v>
      </c>
      <c r="G145" s="156"/>
      <c r="H145" s="156"/>
      <c r="I145" s="156"/>
      <c r="J145" s="156"/>
      <c r="K145" s="156"/>
      <c r="L145" s="156"/>
      <c r="M145" s="156"/>
      <c r="N145" s="156"/>
      <c r="O145" s="156"/>
      <c r="P145" s="156"/>
      <c r="Q145" s="156"/>
      <c r="R145" s="156"/>
      <c r="S145" s="156"/>
      <c r="T145" s="156"/>
      <c r="U145" s="156"/>
      <c r="V145" s="156"/>
      <c r="W145" s="156"/>
      <c r="X145" s="156"/>
      <c r="Y145" s="156"/>
      <c r="Z145" s="156"/>
      <c r="AA145" s="156"/>
      <c r="AB145" s="156"/>
      <c r="AC145" s="156"/>
      <c r="AD145" s="156"/>
      <c r="AE145" s="156"/>
      <c r="AF145" s="156"/>
      <c r="AG145" s="156"/>
      <c r="AH145" s="147" t="str">
        <f t="shared" si="571"/>
        <v xml:space="preserve">проверка пройдена</v>
      </c>
      <c r="AI145" s="147" t="str">
        <f t="shared" si="572"/>
        <v xml:space="preserve">проверка пройдена</v>
      </c>
    </row>
    <row r="146" ht="46.5">
      <c r="A146" s="143"/>
      <c r="B146" s="143"/>
      <c r="C146" s="92" t="s">
        <v>793</v>
      </c>
      <c r="D146" s="143" t="str">
        <f>#NAME?</f>
        <v xml:space="preserve">Мастер по ремонту и обслуживанию автомобилей</v>
      </c>
      <c r="E146" s="160" t="s">
        <v>80</v>
      </c>
      <c r="F146" s="161" t="s">
        <v>81</v>
      </c>
      <c r="G146" s="156">
        <v>1</v>
      </c>
      <c r="H146" s="156">
        <v>1</v>
      </c>
      <c r="I146" s="156">
        <v>1</v>
      </c>
      <c r="J146" s="156">
        <v>0</v>
      </c>
      <c r="K146" s="156">
        <v>0</v>
      </c>
      <c r="L146" s="156">
        <v>0</v>
      </c>
      <c r="M146" s="156">
        <v>0</v>
      </c>
      <c r="N146" s="156">
        <v>0</v>
      </c>
      <c r="O146" s="156">
        <v>0</v>
      </c>
      <c r="P146" s="156">
        <v>0</v>
      </c>
      <c r="Q146" s="156">
        <v>0</v>
      </c>
      <c r="R146" s="156">
        <v>0</v>
      </c>
      <c r="S146" s="156">
        <v>0</v>
      </c>
      <c r="T146" s="156">
        <v>0</v>
      </c>
      <c r="U146" s="156">
        <v>0</v>
      </c>
      <c r="V146" s="156">
        <v>0</v>
      </c>
      <c r="W146" s="156">
        <v>0</v>
      </c>
      <c r="X146" s="156">
        <v>0</v>
      </c>
      <c r="Y146" s="156">
        <v>0</v>
      </c>
      <c r="Z146" s="156">
        <v>0</v>
      </c>
      <c r="AA146" s="156">
        <v>0</v>
      </c>
      <c r="AB146" s="156">
        <v>0</v>
      </c>
      <c r="AC146" s="156">
        <v>0</v>
      </c>
      <c r="AD146" s="156">
        <v>0</v>
      </c>
      <c r="AE146" s="156">
        <v>0</v>
      </c>
      <c r="AF146" s="156">
        <v>0</v>
      </c>
      <c r="AG146" s="156"/>
      <c r="AH146" s="147" t="str">
        <f t="shared" si="571"/>
        <v xml:space="preserve">проверка пройдена</v>
      </c>
      <c r="AI146" s="147" t="str">
        <f t="shared" si="572"/>
        <v xml:space="preserve">проверка пройдена</v>
      </c>
    </row>
    <row r="147" ht="62">
      <c r="A147" s="143"/>
      <c r="B147" s="143"/>
      <c r="C147" s="92" t="s">
        <v>793</v>
      </c>
      <c r="D147" s="143" t="str">
        <f>#NAME?</f>
        <v xml:space="preserve">Мастер по ремонту и обслуживанию автомобилей</v>
      </c>
      <c r="E147" s="153" t="s">
        <v>85</v>
      </c>
      <c r="F147" s="162" t="s">
        <v>86</v>
      </c>
      <c r="G147" s="156"/>
      <c r="H147" s="156"/>
      <c r="I147" s="156"/>
      <c r="J147" s="156"/>
      <c r="K147" s="156"/>
      <c r="L147" s="156"/>
      <c r="M147" s="156"/>
      <c r="N147" s="156"/>
      <c r="O147" s="156"/>
      <c r="P147" s="156"/>
      <c r="Q147" s="156"/>
      <c r="R147" s="156"/>
      <c r="S147" s="156"/>
      <c r="T147" s="156"/>
      <c r="U147" s="156"/>
      <c r="V147" s="156"/>
      <c r="W147" s="156"/>
      <c r="X147" s="156"/>
      <c r="Y147" s="156"/>
      <c r="Z147" s="156"/>
      <c r="AA147" s="156"/>
      <c r="AB147" s="156"/>
      <c r="AC147" s="156"/>
      <c r="AD147" s="156"/>
      <c r="AE147" s="156"/>
      <c r="AF147" s="156"/>
      <c r="AG147" s="156"/>
      <c r="AH147" s="147" t="str">
        <f t="shared" si="571"/>
        <v xml:space="preserve">проверка пройдена</v>
      </c>
      <c r="AI147" s="147" t="str">
        <f t="shared" si="572"/>
        <v xml:space="preserve">проверка пройдена</v>
      </c>
    </row>
    <row r="148" ht="62">
      <c r="A148" s="143"/>
      <c r="B148" s="143"/>
      <c r="C148" s="92" t="s">
        <v>793</v>
      </c>
      <c r="D148" s="143" t="str">
        <f>#NAME?</f>
        <v xml:space="preserve">Мастер по ремонту и обслуживанию автомобилей</v>
      </c>
      <c r="E148" s="153" t="s">
        <v>90</v>
      </c>
      <c r="F148" s="162" t="s">
        <v>91</v>
      </c>
      <c r="G148" s="156">
        <v>0</v>
      </c>
      <c r="H148" s="156">
        <v>0</v>
      </c>
      <c r="I148" s="156">
        <v>0</v>
      </c>
      <c r="J148" s="156">
        <v>0</v>
      </c>
      <c r="K148" s="156">
        <v>0</v>
      </c>
      <c r="L148" s="156">
        <v>0</v>
      </c>
      <c r="M148" s="156">
        <v>0</v>
      </c>
      <c r="N148" s="156">
        <v>0</v>
      </c>
      <c r="O148" s="156">
        <v>0</v>
      </c>
      <c r="P148" s="156">
        <v>0</v>
      </c>
      <c r="Q148" s="156">
        <v>0</v>
      </c>
      <c r="R148" s="156">
        <v>0</v>
      </c>
      <c r="S148" s="156">
        <v>0</v>
      </c>
      <c r="T148" s="156">
        <v>0</v>
      </c>
      <c r="U148" s="156">
        <v>0</v>
      </c>
      <c r="V148" s="156">
        <v>0</v>
      </c>
      <c r="W148" s="156">
        <v>0</v>
      </c>
      <c r="X148" s="156">
        <v>0</v>
      </c>
      <c r="Y148" s="156">
        <v>0</v>
      </c>
      <c r="Z148" s="156">
        <v>0</v>
      </c>
      <c r="AA148" s="156">
        <v>0</v>
      </c>
      <c r="AB148" s="156">
        <v>0</v>
      </c>
      <c r="AC148" s="156">
        <v>0</v>
      </c>
      <c r="AD148" s="156">
        <v>0</v>
      </c>
      <c r="AE148" s="156">
        <v>0</v>
      </c>
      <c r="AF148" s="156">
        <v>0</v>
      </c>
      <c r="AG148" s="156"/>
      <c r="AH148" s="147" t="str">
        <f t="shared" si="571"/>
        <v xml:space="preserve">проверка пройдена</v>
      </c>
      <c r="AI148" s="147" t="str">
        <f t="shared" si="572"/>
        <v xml:space="preserve">проверка пройдена</v>
      </c>
    </row>
    <row r="149" ht="46.5">
      <c r="A149" s="143"/>
      <c r="B149" s="143"/>
      <c r="C149" s="92" t="s">
        <v>793</v>
      </c>
      <c r="D149" s="143" t="str">
        <f>#NAME?</f>
        <v xml:space="preserve">Мастер по ремонту и обслуживанию автомобилей</v>
      </c>
      <c r="E149" s="163" t="s">
        <v>1331</v>
      </c>
      <c r="F149" s="164" t="s">
        <v>1362</v>
      </c>
      <c r="G149" s="165" t="str">
        <f>IF(AND(G135&lt;=G134,G136&lt;=G135,G137&lt;=G134,G138&lt;=G134,G139=(G135+G137),G139=(G140+G141+G142+G143+G144+G145+G146),G147&lt;=G139,G148&lt;=G139,(G135+G137)&lt;=G134,G140&lt;=G139,G141&lt;=G139,G142&lt;=G139,G143&lt;=G139,G144&lt;=G139,G145&lt;=G139,G146&lt;=G139,G147&lt;=G138,G147&lt;=G139)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H149" s="165" t="str">
        <f t="shared" ref="H149:AF149" si="578">IF(AND(H135&lt;=H134,H136&lt;=H135,H137&lt;=H134,H138&lt;=H134,H139=(H135+H137),H139=(H140+H141+H142+H143+H144+H145+H146),H147&lt;=H139,H148&lt;=H139,(H135+H137)&lt;=H134,H140&lt;=H139,H141&lt;=H139,H142&lt;=H139,H143&lt;=H139,H144&lt;=H139,H145&lt;=H139,H146&lt;=H139,H147&lt;=H138,H147&lt;=H139)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I149" s="165" t="str">
        <f t="shared" si="578"/>
        <v xml:space="preserve">проверка пройдена</v>
      </c>
      <c r="J149" s="165" t="str">
        <f t="shared" si="578"/>
        <v xml:space="preserve">проверка пройдена</v>
      </c>
      <c r="K149" s="165" t="str">
        <f t="shared" si="578"/>
        <v xml:space="preserve">проверка пройдена</v>
      </c>
      <c r="L149" s="165" t="str">
        <f t="shared" si="578"/>
        <v xml:space="preserve">проверка пройдена</v>
      </c>
      <c r="M149" s="165" t="str">
        <f t="shared" si="578"/>
        <v xml:space="preserve">проверка пройдена</v>
      </c>
      <c r="N149" s="165" t="str">
        <f t="shared" si="578"/>
        <v xml:space="preserve">проверка пройдена</v>
      </c>
      <c r="O149" s="165" t="str">
        <f t="shared" si="578"/>
        <v xml:space="preserve">проверка пройдена</v>
      </c>
      <c r="P149" s="165" t="str">
        <f t="shared" si="578"/>
        <v xml:space="preserve">проверка пройдена</v>
      </c>
      <c r="Q149" s="165" t="str">
        <f t="shared" si="578"/>
        <v xml:space="preserve">проверка пройдена</v>
      </c>
      <c r="R149" s="165" t="str">
        <f t="shared" si="578"/>
        <v xml:space="preserve">проверка пройдена</v>
      </c>
      <c r="S149" s="165" t="str">
        <f t="shared" si="578"/>
        <v xml:space="preserve">проверка пройдена</v>
      </c>
      <c r="T149" s="165" t="str">
        <f t="shared" si="578"/>
        <v xml:space="preserve">проверка пройдена</v>
      </c>
      <c r="U149" s="165" t="str">
        <f t="shared" si="578"/>
        <v xml:space="preserve">проверка пройдена</v>
      </c>
      <c r="V149" s="165" t="str">
        <f t="shared" si="578"/>
        <v xml:space="preserve">проверка пройдена</v>
      </c>
      <c r="W149" s="165" t="str">
        <f t="shared" si="578"/>
        <v xml:space="preserve">проверка пройдена</v>
      </c>
      <c r="X149" s="165" t="str">
        <f t="shared" si="578"/>
        <v xml:space="preserve">проверка пройдена</v>
      </c>
      <c r="Y149" s="165" t="str">
        <f t="shared" si="578"/>
        <v xml:space="preserve">проверка пройдена</v>
      </c>
      <c r="Z149" s="165" t="str">
        <f t="shared" si="578"/>
        <v xml:space="preserve">проверка пройдена</v>
      </c>
      <c r="AA149" s="165" t="str">
        <f t="shared" si="578"/>
        <v xml:space="preserve">проверка пройдена</v>
      </c>
      <c r="AB149" s="165" t="str">
        <f t="shared" si="578"/>
        <v xml:space="preserve">проверка пройдена</v>
      </c>
      <c r="AC149" s="165" t="str">
        <f t="shared" si="578"/>
        <v xml:space="preserve">проверка пройдена</v>
      </c>
      <c r="AD149" s="165" t="str">
        <f t="shared" si="578"/>
        <v xml:space="preserve">проверка пройдена</v>
      </c>
      <c r="AE149" s="165" t="str">
        <f t="shared" si="578"/>
        <v xml:space="preserve">проверка пройдена</v>
      </c>
      <c r="AF149" s="165" t="str">
        <f t="shared" si="578"/>
        <v xml:space="preserve">проверка пройдена</v>
      </c>
      <c r="AG149" s="166"/>
      <c r="AH149" s="147"/>
      <c r="AI149" s="147"/>
    </row>
    <row r="150" ht="31">
      <c r="A150" s="143"/>
      <c r="B150" s="143"/>
      <c r="C150" s="92" t="s">
        <v>449</v>
      </c>
      <c r="D150" s="143" t="str">
        <f>#NAME?</f>
        <v xml:space="preserve">Станочник (металлообработка)</v>
      </c>
      <c r="E150" s="154" t="s">
        <v>6</v>
      </c>
      <c r="F150" s="155" t="s">
        <v>7</v>
      </c>
      <c r="G150" s="156">
        <v>23</v>
      </c>
      <c r="H150" s="156">
        <v>9</v>
      </c>
      <c r="I150" s="156">
        <v>7</v>
      </c>
      <c r="J150" s="156">
        <v>6</v>
      </c>
      <c r="K150" s="156">
        <v>0</v>
      </c>
      <c r="L150" s="156">
        <v>1</v>
      </c>
      <c r="M150" s="156">
        <v>2</v>
      </c>
      <c r="N150" s="156">
        <v>6</v>
      </c>
      <c r="O150" s="156">
        <v>0</v>
      </c>
      <c r="P150" s="156">
        <v>0</v>
      </c>
      <c r="Q150" s="156">
        <v>4</v>
      </c>
      <c r="R150" s="156">
        <v>0</v>
      </c>
      <c r="S150" s="156">
        <v>0</v>
      </c>
      <c r="T150" s="156">
        <v>0</v>
      </c>
      <c r="U150" s="156">
        <v>0</v>
      </c>
      <c r="V150" s="156">
        <v>0</v>
      </c>
      <c r="W150" s="156">
        <v>0</v>
      </c>
      <c r="X150" s="156">
        <v>0</v>
      </c>
      <c r="Y150" s="156">
        <v>0</v>
      </c>
      <c r="Z150" s="156">
        <v>0</v>
      </c>
      <c r="AA150" s="156">
        <v>1</v>
      </c>
      <c r="AB150" s="156">
        <v>0</v>
      </c>
      <c r="AC150" s="156">
        <v>0</v>
      </c>
      <c r="AD150" s="156">
        <v>0</v>
      </c>
      <c r="AE150" s="156">
        <v>0</v>
      </c>
      <c r="AF150" s="156">
        <v>0</v>
      </c>
      <c r="AG150" s="156"/>
      <c r="AH150" s="147" t="str">
        <f t="shared" si="571"/>
        <v xml:space="preserve">проверка пройдена</v>
      </c>
      <c r="AI150" s="147" t="str">
        <f t="shared" si="572"/>
        <v xml:space="preserve">проверка пройдена</v>
      </c>
    </row>
    <row r="151" ht="31">
      <c r="A151" s="143"/>
      <c r="B151" s="143"/>
      <c r="C151" s="92" t="s">
        <v>449</v>
      </c>
      <c r="D151" s="143" t="str">
        <f>#NAME?</f>
        <v xml:space="preserve">Станочник (металлообработка)</v>
      </c>
      <c r="E151" s="154" t="s">
        <v>14</v>
      </c>
      <c r="F151" s="158" t="s">
        <v>15</v>
      </c>
      <c r="G151" s="156"/>
      <c r="H151" s="156"/>
      <c r="I151" s="156"/>
      <c r="J151" s="156"/>
      <c r="K151" s="156"/>
      <c r="L151" s="156"/>
      <c r="M151" s="156"/>
      <c r="N151" s="156"/>
      <c r="O151" s="156"/>
      <c r="P151" s="156"/>
      <c r="Q151" s="156"/>
      <c r="R151" s="156"/>
      <c r="S151" s="156"/>
      <c r="T151" s="156"/>
      <c r="U151" s="156"/>
      <c r="V151" s="156"/>
      <c r="W151" s="156"/>
      <c r="X151" s="156"/>
      <c r="Y151" s="156"/>
      <c r="Z151" s="156"/>
      <c r="AA151" s="156"/>
      <c r="AB151" s="156"/>
      <c r="AC151" s="156"/>
      <c r="AD151" s="156"/>
      <c r="AE151" s="156"/>
      <c r="AF151" s="156"/>
      <c r="AG151" s="156"/>
      <c r="AH151" s="147" t="str">
        <f t="shared" si="571"/>
        <v xml:space="preserve">проверка пройдена</v>
      </c>
      <c r="AI151" s="147" t="str">
        <f t="shared" si="572"/>
        <v xml:space="preserve">проверка пройдена</v>
      </c>
    </row>
    <row r="152" ht="31">
      <c r="A152" s="143"/>
      <c r="B152" s="143"/>
      <c r="C152" s="92" t="s">
        <v>449</v>
      </c>
      <c r="D152" s="143" t="str">
        <f>#NAME?</f>
        <v xml:space="preserve">Станочник (металлообработка)</v>
      </c>
      <c r="E152" s="154" t="s">
        <v>22</v>
      </c>
      <c r="F152" s="158" t="s">
        <v>23</v>
      </c>
      <c r="G152" s="156"/>
      <c r="H152" s="156"/>
      <c r="I152" s="156"/>
      <c r="J152" s="156"/>
      <c r="K152" s="156"/>
      <c r="L152" s="156"/>
      <c r="M152" s="156"/>
      <c r="N152" s="156"/>
      <c r="O152" s="156"/>
      <c r="P152" s="156"/>
      <c r="Q152" s="156"/>
      <c r="R152" s="156"/>
      <c r="S152" s="156"/>
      <c r="T152" s="156"/>
      <c r="U152" s="156"/>
      <c r="V152" s="156"/>
      <c r="W152" s="156"/>
      <c r="X152" s="156"/>
      <c r="Y152" s="156"/>
      <c r="Z152" s="156"/>
      <c r="AA152" s="156"/>
      <c r="AB152" s="156"/>
      <c r="AC152" s="156"/>
      <c r="AD152" s="156"/>
      <c r="AE152" s="156"/>
      <c r="AF152" s="156"/>
      <c r="AG152" s="156"/>
      <c r="AH152" s="147" t="str">
        <f t="shared" si="571"/>
        <v xml:space="preserve">проверка пройдена</v>
      </c>
      <c r="AI152" s="147" t="str">
        <f t="shared" si="572"/>
        <v xml:space="preserve">проверка пройдена</v>
      </c>
    </row>
    <row r="153" ht="31">
      <c r="A153" s="143"/>
      <c r="B153" s="143"/>
      <c r="C153" s="92" t="s">
        <v>449</v>
      </c>
      <c r="D153" s="143" t="str">
        <f>#NAME?</f>
        <v xml:space="preserve">Станочник (металлообработка)</v>
      </c>
      <c r="E153" s="154" t="s">
        <v>29</v>
      </c>
      <c r="F153" s="158" t="s">
        <v>30</v>
      </c>
      <c r="G153" s="156">
        <v>1</v>
      </c>
      <c r="H153" s="156">
        <v>0</v>
      </c>
      <c r="I153" s="156">
        <v>0</v>
      </c>
      <c r="J153" s="156">
        <v>0</v>
      </c>
      <c r="K153" s="156">
        <v>0</v>
      </c>
      <c r="L153" s="156">
        <v>1</v>
      </c>
      <c r="M153" s="156">
        <v>0</v>
      </c>
      <c r="N153" s="156">
        <v>0</v>
      </c>
      <c r="O153" s="156">
        <v>0</v>
      </c>
      <c r="P153" s="156">
        <v>0</v>
      </c>
      <c r="Q153" s="156">
        <v>0</v>
      </c>
      <c r="R153" s="156">
        <v>0</v>
      </c>
      <c r="S153" s="156">
        <v>0</v>
      </c>
      <c r="T153" s="156">
        <v>0</v>
      </c>
      <c r="U153" s="156">
        <v>0</v>
      </c>
      <c r="V153" s="156">
        <v>0</v>
      </c>
      <c r="W153" s="156">
        <v>0</v>
      </c>
      <c r="X153" s="156">
        <v>0</v>
      </c>
      <c r="Y153" s="156">
        <v>0</v>
      </c>
      <c r="Z153" s="156">
        <v>0</v>
      </c>
      <c r="AA153" s="156">
        <v>0</v>
      </c>
      <c r="AB153" s="156">
        <v>0</v>
      </c>
      <c r="AC153" s="156">
        <v>0</v>
      </c>
      <c r="AD153" s="156">
        <v>0</v>
      </c>
      <c r="AE153" s="156">
        <v>0</v>
      </c>
      <c r="AF153" s="156">
        <v>0</v>
      </c>
      <c r="AG153" s="156"/>
      <c r="AH153" s="147" t="str">
        <f t="shared" si="571"/>
        <v xml:space="preserve">проверка пройдена</v>
      </c>
      <c r="AI153" s="147" t="str">
        <f t="shared" si="572"/>
        <v xml:space="preserve">проверка пройдена</v>
      </c>
    </row>
    <row r="154" ht="31">
      <c r="A154" s="143"/>
      <c r="B154" s="143"/>
      <c r="C154" s="92" t="s">
        <v>449</v>
      </c>
      <c r="D154" s="143" t="str">
        <f>#NAME?</f>
        <v xml:space="preserve">Станочник (металлообработка)</v>
      </c>
      <c r="E154" s="154" t="s">
        <v>36</v>
      </c>
      <c r="F154" s="158" t="s">
        <v>37</v>
      </c>
      <c r="G154" s="156"/>
      <c r="H154" s="156"/>
      <c r="I154" s="156"/>
      <c r="J154" s="156"/>
      <c r="K154" s="156"/>
      <c r="L154" s="156"/>
      <c r="M154" s="156"/>
      <c r="N154" s="156"/>
      <c r="O154" s="156"/>
      <c r="P154" s="156"/>
      <c r="Q154" s="156"/>
      <c r="R154" s="156"/>
      <c r="S154" s="156"/>
      <c r="T154" s="156"/>
      <c r="U154" s="156"/>
      <c r="V154" s="156"/>
      <c r="W154" s="156"/>
      <c r="X154" s="156"/>
      <c r="Y154" s="156"/>
      <c r="Z154" s="156"/>
      <c r="AA154" s="156"/>
      <c r="AB154" s="156"/>
      <c r="AC154" s="156"/>
      <c r="AD154" s="156"/>
      <c r="AE154" s="156"/>
      <c r="AF154" s="156"/>
      <c r="AG154" s="156"/>
      <c r="AH154" s="147" t="str">
        <f t="shared" si="571"/>
        <v xml:space="preserve">проверка пройдена</v>
      </c>
      <c r="AI154" s="147" t="str">
        <f t="shared" si="572"/>
        <v xml:space="preserve">проверка пройдена</v>
      </c>
    </row>
    <row r="155" ht="62">
      <c r="A155" s="143"/>
      <c r="B155" s="143"/>
      <c r="C155" s="92" t="s">
        <v>449</v>
      </c>
      <c r="D155" s="143" t="str">
        <f>#NAME?</f>
        <v xml:space="preserve">Станочник (металлообработка)</v>
      </c>
      <c r="E155" s="153" t="s">
        <v>42</v>
      </c>
      <c r="F155" s="159" t="s">
        <v>43</v>
      </c>
      <c r="G155" s="156">
        <f>G151+G153</f>
        <v>1</v>
      </c>
      <c r="H155" s="156">
        <f t="shared" ref="H155:AF155" si="579">H151+H153</f>
        <v>0</v>
      </c>
      <c r="I155" s="156">
        <f t="shared" si="579"/>
        <v>0</v>
      </c>
      <c r="J155" s="156">
        <f t="shared" si="579"/>
        <v>0</v>
      </c>
      <c r="K155" s="156">
        <f t="shared" si="579"/>
        <v>0</v>
      </c>
      <c r="L155" s="156">
        <f t="shared" si="579"/>
        <v>1</v>
      </c>
      <c r="M155" s="156">
        <f t="shared" si="579"/>
        <v>0</v>
      </c>
      <c r="N155" s="156">
        <f t="shared" si="579"/>
        <v>0</v>
      </c>
      <c r="O155" s="156">
        <f t="shared" si="579"/>
        <v>0</v>
      </c>
      <c r="P155" s="156">
        <f t="shared" si="579"/>
        <v>0</v>
      </c>
      <c r="Q155" s="156">
        <f t="shared" si="579"/>
        <v>0</v>
      </c>
      <c r="R155" s="156">
        <f t="shared" si="579"/>
        <v>0</v>
      </c>
      <c r="S155" s="156">
        <f t="shared" si="579"/>
        <v>0</v>
      </c>
      <c r="T155" s="156">
        <f t="shared" si="579"/>
        <v>0</v>
      </c>
      <c r="U155" s="156">
        <f t="shared" si="579"/>
        <v>0</v>
      </c>
      <c r="V155" s="156">
        <f t="shared" si="579"/>
        <v>0</v>
      </c>
      <c r="W155" s="156">
        <f t="shared" si="579"/>
        <v>0</v>
      </c>
      <c r="X155" s="156">
        <f t="shared" si="579"/>
        <v>0</v>
      </c>
      <c r="Y155" s="156">
        <f t="shared" si="579"/>
        <v>0</v>
      </c>
      <c r="Z155" s="156">
        <f t="shared" si="579"/>
        <v>0</v>
      </c>
      <c r="AA155" s="156">
        <f t="shared" si="579"/>
        <v>0</v>
      </c>
      <c r="AB155" s="156">
        <f t="shared" si="579"/>
        <v>0</v>
      </c>
      <c r="AC155" s="156">
        <f t="shared" si="579"/>
        <v>0</v>
      </c>
      <c r="AD155" s="156">
        <f t="shared" si="579"/>
        <v>0</v>
      </c>
      <c r="AE155" s="156">
        <f t="shared" si="579"/>
        <v>0</v>
      </c>
      <c r="AF155" s="156">
        <f t="shared" si="579"/>
        <v>0</v>
      </c>
      <c r="AG155" s="156"/>
      <c r="AH155" s="147" t="str">
        <f t="shared" si="571"/>
        <v xml:space="preserve">проверка пройдена</v>
      </c>
      <c r="AI155" s="147" t="str">
        <f t="shared" si="572"/>
        <v xml:space="preserve">проверка пройдена</v>
      </c>
    </row>
    <row r="156" ht="77.5">
      <c r="A156" s="143"/>
      <c r="B156" s="143"/>
      <c r="C156" s="92" t="s">
        <v>449</v>
      </c>
      <c r="D156" s="143" t="str">
        <f>#NAME?</f>
        <v xml:space="preserve">Станочник (металлообработка)</v>
      </c>
      <c r="E156" s="153" t="s">
        <v>48</v>
      </c>
      <c r="F156" s="159" t="s">
        <v>49</v>
      </c>
      <c r="G156" s="156"/>
      <c r="H156" s="156"/>
      <c r="I156" s="156"/>
      <c r="J156" s="156"/>
      <c r="K156" s="156"/>
      <c r="L156" s="156"/>
      <c r="M156" s="156"/>
      <c r="N156" s="156"/>
      <c r="O156" s="156"/>
      <c r="P156" s="156"/>
      <c r="Q156" s="156"/>
      <c r="R156" s="156"/>
      <c r="S156" s="156"/>
      <c r="T156" s="156"/>
      <c r="U156" s="156"/>
      <c r="V156" s="156"/>
      <c r="W156" s="156"/>
      <c r="X156" s="156"/>
      <c r="Y156" s="156"/>
      <c r="Z156" s="156"/>
      <c r="AA156" s="156"/>
      <c r="AB156" s="156"/>
      <c r="AC156" s="156"/>
      <c r="AD156" s="156"/>
      <c r="AE156" s="156"/>
      <c r="AF156" s="156"/>
      <c r="AG156" s="156"/>
      <c r="AH156" s="147" t="str">
        <f t="shared" si="571"/>
        <v xml:space="preserve">проверка пройдена</v>
      </c>
      <c r="AI156" s="147" t="str">
        <f t="shared" si="572"/>
        <v xml:space="preserve">проверка пройдена</v>
      </c>
    </row>
    <row r="157" ht="31">
      <c r="A157" s="143"/>
      <c r="B157" s="143"/>
      <c r="C157" s="92" t="s">
        <v>449</v>
      </c>
      <c r="D157" s="143" t="str">
        <f>#NAME?</f>
        <v xml:space="preserve">Станочник (металлообработка)</v>
      </c>
      <c r="E157" s="153" t="s">
        <v>54</v>
      </c>
      <c r="F157" s="159" t="s">
        <v>55</v>
      </c>
      <c r="G157" s="156"/>
      <c r="H157" s="156"/>
      <c r="I157" s="156"/>
      <c r="J157" s="156"/>
      <c r="K157" s="156"/>
      <c r="L157" s="156"/>
      <c r="M157" s="156"/>
      <c r="N157" s="156"/>
      <c r="O157" s="156"/>
      <c r="P157" s="156"/>
      <c r="Q157" s="156"/>
      <c r="R157" s="156"/>
      <c r="S157" s="156"/>
      <c r="T157" s="156"/>
      <c r="U157" s="156"/>
      <c r="V157" s="156"/>
      <c r="W157" s="156"/>
      <c r="X157" s="156"/>
      <c r="Y157" s="156"/>
      <c r="Z157" s="156"/>
      <c r="AA157" s="156"/>
      <c r="AB157" s="156"/>
      <c r="AC157" s="156"/>
      <c r="AD157" s="156"/>
      <c r="AE157" s="156"/>
      <c r="AF157" s="156"/>
      <c r="AG157" s="156"/>
      <c r="AH157" s="147" t="str">
        <f t="shared" si="571"/>
        <v xml:space="preserve">проверка пройдена</v>
      </c>
      <c r="AI157" s="147" t="str">
        <f t="shared" si="572"/>
        <v xml:space="preserve">проверка пройдена</v>
      </c>
    </row>
    <row r="158" ht="31">
      <c r="A158" s="143"/>
      <c r="B158" s="143"/>
      <c r="C158" s="92" t="s">
        <v>449</v>
      </c>
      <c r="D158" s="143" t="str">
        <f>#NAME?</f>
        <v xml:space="preserve">Станочник (металлообработка)</v>
      </c>
      <c r="E158" s="153" t="s">
        <v>60</v>
      </c>
      <c r="F158" s="159" t="s">
        <v>61</v>
      </c>
      <c r="G158" s="156">
        <v>1</v>
      </c>
      <c r="H158" s="156">
        <v>0</v>
      </c>
      <c r="I158" s="156">
        <v>0</v>
      </c>
      <c r="J158" s="156">
        <v>0</v>
      </c>
      <c r="K158" s="156">
        <v>0</v>
      </c>
      <c r="L158" s="156">
        <v>1</v>
      </c>
      <c r="M158" s="156">
        <v>0</v>
      </c>
      <c r="N158" s="156">
        <v>0</v>
      </c>
      <c r="O158" s="156">
        <v>0</v>
      </c>
      <c r="P158" s="156">
        <v>0</v>
      </c>
      <c r="Q158" s="156">
        <v>0</v>
      </c>
      <c r="R158" s="156">
        <v>0</v>
      </c>
      <c r="S158" s="156">
        <v>0</v>
      </c>
      <c r="T158" s="156">
        <v>0</v>
      </c>
      <c r="U158" s="156">
        <v>0</v>
      </c>
      <c r="V158" s="156">
        <v>0</v>
      </c>
      <c r="W158" s="156">
        <v>0</v>
      </c>
      <c r="X158" s="156">
        <v>0</v>
      </c>
      <c r="Y158" s="156">
        <v>0</v>
      </c>
      <c r="Z158" s="156">
        <v>0</v>
      </c>
      <c r="AA158" s="156">
        <v>0</v>
      </c>
      <c r="AB158" s="156">
        <v>0</v>
      </c>
      <c r="AC158" s="156">
        <v>0</v>
      </c>
      <c r="AD158" s="156">
        <v>0</v>
      </c>
      <c r="AE158" s="156">
        <v>0</v>
      </c>
      <c r="AF158" s="156">
        <v>0</v>
      </c>
      <c r="AG158" s="156"/>
      <c r="AH158" s="147" t="str">
        <f t="shared" si="571"/>
        <v xml:space="preserve">проверка пройдена</v>
      </c>
      <c r="AI158" s="147" t="str">
        <f t="shared" si="572"/>
        <v xml:space="preserve">проверка пройдена</v>
      </c>
    </row>
    <row r="159" ht="31">
      <c r="A159" s="143"/>
      <c r="B159" s="143"/>
      <c r="C159" s="92" t="s">
        <v>449</v>
      </c>
      <c r="D159" s="143" t="str">
        <f>#NAME?</f>
        <v xml:space="preserve">Станочник (металлообработка)</v>
      </c>
      <c r="E159" s="160" t="s">
        <v>65</v>
      </c>
      <c r="F159" s="161" t="s">
        <v>66</v>
      </c>
      <c r="G159" s="156"/>
      <c r="H159" s="156"/>
      <c r="I159" s="156"/>
      <c r="J159" s="156"/>
      <c r="K159" s="156"/>
      <c r="L159" s="156"/>
      <c r="M159" s="156"/>
      <c r="N159" s="156"/>
      <c r="O159" s="156"/>
      <c r="P159" s="156"/>
      <c r="Q159" s="156"/>
      <c r="R159" s="156"/>
      <c r="S159" s="156"/>
      <c r="T159" s="156"/>
      <c r="U159" s="156"/>
      <c r="V159" s="156"/>
      <c r="W159" s="156"/>
      <c r="X159" s="156"/>
      <c r="Y159" s="156"/>
      <c r="Z159" s="156"/>
      <c r="AA159" s="156"/>
      <c r="AB159" s="156"/>
      <c r="AC159" s="156"/>
      <c r="AD159" s="156"/>
      <c r="AE159" s="156"/>
      <c r="AF159" s="156"/>
      <c r="AG159" s="156"/>
      <c r="AH159" s="147" t="str">
        <f t="shared" si="571"/>
        <v xml:space="preserve">проверка пройдена</v>
      </c>
      <c r="AI159" s="147" t="str">
        <f t="shared" si="572"/>
        <v xml:space="preserve">проверка пройдена</v>
      </c>
    </row>
    <row r="160" ht="31">
      <c r="A160" s="143"/>
      <c r="B160" s="143"/>
      <c r="C160" s="92" t="s">
        <v>449</v>
      </c>
      <c r="D160" s="143" t="str">
        <f>#NAME?</f>
        <v xml:space="preserve">Станочник (металлообработка)</v>
      </c>
      <c r="E160" s="160" t="s">
        <v>70</v>
      </c>
      <c r="F160" s="161" t="s">
        <v>71</v>
      </c>
      <c r="G160" s="156"/>
      <c r="H160" s="156"/>
      <c r="I160" s="156"/>
      <c r="J160" s="156"/>
      <c r="K160" s="156"/>
      <c r="L160" s="156"/>
      <c r="M160" s="156"/>
      <c r="N160" s="156"/>
      <c r="O160" s="156"/>
      <c r="P160" s="156"/>
      <c r="Q160" s="156"/>
      <c r="R160" s="156"/>
      <c r="S160" s="156"/>
      <c r="T160" s="156"/>
      <c r="U160" s="156"/>
      <c r="V160" s="156"/>
      <c r="W160" s="156"/>
      <c r="X160" s="156"/>
      <c r="Y160" s="156"/>
      <c r="Z160" s="156"/>
      <c r="AA160" s="156"/>
      <c r="AB160" s="156"/>
      <c r="AC160" s="156"/>
      <c r="AD160" s="156"/>
      <c r="AE160" s="156"/>
      <c r="AF160" s="156"/>
      <c r="AG160" s="156"/>
      <c r="AH160" s="147" t="str">
        <f t="shared" si="571"/>
        <v xml:space="preserve">проверка пройдена</v>
      </c>
      <c r="AI160" s="147" t="str">
        <f t="shared" si="572"/>
        <v xml:space="preserve">проверка пройдена</v>
      </c>
    </row>
    <row r="161" ht="31">
      <c r="A161" s="143"/>
      <c r="B161" s="143"/>
      <c r="C161" s="92" t="s">
        <v>449</v>
      </c>
      <c r="D161" s="143" t="str">
        <f>#NAME?</f>
        <v xml:space="preserve">Станочник (металлообработка)</v>
      </c>
      <c r="E161" s="160" t="s">
        <v>75</v>
      </c>
      <c r="F161" s="161" t="s">
        <v>76</v>
      </c>
      <c r="G161" s="156"/>
      <c r="H161" s="156"/>
      <c r="I161" s="156"/>
      <c r="J161" s="156"/>
      <c r="K161" s="156"/>
      <c r="L161" s="156"/>
      <c r="M161" s="156"/>
      <c r="N161" s="156"/>
      <c r="O161" s="156"/>
      <c r="P161" s="156"/>
      <c r="Q161" s="156"/>
      <c r="R161" s="156"/>
      <c r="S161" s="156"/>
      <c r="T161" s="156"/>
      <c r="U161" s="156"/>
      <c r="V161" s="156"/>
      <c r="W161" s="156"/>
      <c r="X161" s="156"/>
      <c r="Y161" s="156"/>
      <c r="Z161" s="156"/>
      <c r="AA161" s="156"/>
      <c r="AB161" s="156"/>
      <c r="AC161" s="156"/>
      <c r="AD161" s="156"/>
      <c r="AE161" s="156"/>
      <c r="AF161" s="156"/>
      <c r="AG161" s="156"/>
      <c r="AH161" s="147" t="str">
        <f t="shared" si="571"/>
        <v xml:space="preserve">проверка пройдена</v>
      </c>
      <c r="AI161" s="147" t="str">
        <f t="shared" si="572"/>
        <v xml:space="preserve">проверка пройдена</v>
      </c>
    </row>
    <row r="162" ht="31">
      <c r="A162" s="143"/>
      <c r="B162" s="143"/>
      <c r="C162" s="92" t="s">
        <v>449</v>
      </c>
      <c r="D162" s="143" t="str">
        <f>#NAME?</f>
        <v xml:space="preserve">Станочник (металлообработка)</v>
      </c>
      <c r="E162" s="160" t="s">
        <v>80</v>
      </c>
      <c r="F162" s="161" t="s">
        <v>81</v>
      </c>
      <c r="G162" s="156"/>
      <c r="H162" s="156"/>
      <c r="I162" s="156"/>
      <c r="J162" s="156"/>
      <c r="K162" s="156"/>
      <c r="L162" s="156"/>
      <c r="M162" s="156"/>
      <c r="N162" s="156"/>
      <c r="O162" s="156"/>
      <c r="P162" s="156"/>
      <c r="Q162" s="156"/>
      <c r="R162" s="156"/>
      <c r="S162" s="156"/>
      <c r="T162" s="156"/>
      <c r="U162" s="156"/>
      <c r="V162" s="156"/>
      <c r="W162" s="156"/>
      <c r="X162" s="156"/>
      <c r="Y162" s="156"/>
      <c r="Z162" s="156"/>
      <c r="AA162" s="156"/>
      <c r="AB162" s="156"/>
      <c r="AC162" s="156"/>
      <c r="AD162" s="156"/>
      <c r="AE162" s="156"/>
      <c r="AF162" s="156"/>
      <c r="AG162" s="156"/>
      <c r="AH162" s="147" t="str">
        <f t="shared" si="571"/>
        <v xml:space="preserve">проверка пройдена</v>
      </c>
      <c r="AI162" s="147" t="str">
        <f t="shared" si="572"/>
        <v xml:space="preserve">проверка пройдена</v>
      </c>
    </row>
    <row r="163" ht="62">
      <c r="A163" s="143"/>
      <c r="B163" s="143"/>
      <c r="C163" s="92" t="s">
        <v>449</v>
      </c>
      <c r="D163" s="143" t="str">
        <f>#NAME?</f>
        <v xml:space="preserve">Станочник (металлообработка)</v>
      </c>
      <c r="E163" s="153" t="s">
        <v>85</v>
      </c>
      <c r="F163" s="162" t="s">
        <v>86</v>
      </c>
      <c r="G163" s="156"/>
      <c r="H163" s="156"/>
      <c r="I163" s="156"/>
      <c r="J163" s="156"/>
      <c r="K163" s="156"/>
      <c r="L163" s="156"/>
      <c r="M163" s="156"/>
      <c r="N163" s="156"/>
      <c r="O163" s="156"/>
      <c r="P163" s="156"/>
      <c r="Q163" s="156"/>
      <c r="R163" s="156"/>
      <c r="S163" s="156"/>
      <c r="T163" s="156"/>
      <c r="U163" s="156"/>
      <c r="V163" s="156"/>
      <c r="W163" s="156"/>
      <c r="X163" s="156"/>
      <c r="Y163" s="156"/>
      <c r="Z163" s="156"/>
      <c r="AA163" s="156"/>
      <c r="AB163" s="156"/>
      <c r="AC163" s="156"/>
      <c r="AD163" s="156"/>
      <c r="AE163" s="156"/>
      <c r="AF163" s="156"/>
      <c r="AG163" s="156"/>
      <c r="AH163" s="147" t="str">
        <f t="shared" si="571"/>
        <v xml:space="preserve">проверка пройдена</v>
      </c>
      <c r="AI163" s="147" t="str">
        <f t="shared" si="572"/>
        <v xml:space="preserve">проверка пройдена</v>
      </c>
    </row>
    <row r="164" ht="62">
      <c r="A164" s="143"/>
      <c r="B164" s="143"/>
      <c r="C164" s="92" t="s">
        <v>449</v>
      </c>
      <c r="D164" s="143" t="str">
        <f>#NAME?</f>
        <v xml:space="preserve">Станочник (металлообработка)</v>
      </c>
      <c r="E164" s="153" t="s">
        <v>90</v>
      </c>
      <c r="F164" s="162" t="s">
        <v>91</v>
      </c>
      <c r="G164" s="156">
        <v>1</v>
      </c>
      <c r="H164" s="156">
        <v>0</v>
      </c>
      <c r="I164" s="156">
        <v>0</v>
      </c>
      <c r="J164" s="156">
        <v>0</v>
      </c>
      <c r="K164" s="156">
        <v>0</v>
      </c>
      <c r="L164" s="156">
        <v>1</v>
      </c>
      <c r="M164" s="156">
        <v>0</v>
      </c>
      <c r="N164" s="156">
        <v>0</v>
      </c>
      <c r="O164" s="156">
        <v>0</v>
      </c>
      <c r="P164" s="156">
        <v>0</v>
      </c>
      <c r="Q164" s="156">
        <v>0</v>
      </c>
      <c r="R164" s="156">
        <v>0</v>
      </c>
      <c r="S164" s="156">
        <v>0</v>
      </c>
      <c r="T164" s="156">
        <v>0</v>
      </c>
      <c r="U164" s="156">
        <v>0</v>
      </c>
      <c r="V164" s="156">
        <v>0</v>
      </c>
      <c r="W164" s="156">
        <v>0</v>
      </c>
      <c r="X164" s="156">
        <v>0</v>
      </c>
      <c r="Y164" s="156">
        <v>0</v>
      </c>
      <c r="Z164" s="156">
        <v>0</v>
      </c>
      <c r="AA164" s="156">
        <v>0</v>
      </c>
      <c r="AB164" s="156">
        <v>0</v>
      </c>
      <c r="AC164" s="156">
        <v>0</v>
      </c>
      <c r="AD164" s="156">
        <v>0</v>
      </c>
      <c r="AE164" s="156">
        <v>0</v>
      </c>
      <c r="AF164" s="156">
        <v>0</v>
      </c>
      <c r="AG164" s="156"/>
      <c r="AH164" s="147" t="str">
        <f t="shared" si="571"/>
        <v xml:space="preserve">проверка пройдена</v>
      </c>
      <c r="AI164" s="147" t="str">
        <f t="shared" si="572"/>
        <v xml:space="preserve">проверка пройдена</v>
      </c>
    </row>
    <row r="165" ht="31">
      <c r="A165" s="143"/>
      <c r="B165" s="143"/>
      <c r="C165" s="92" t="s">
        <v>449</v>
      </c>
      <c r="D165" s="143" t="str">
        <f>#NAME?</f>
        <v xml:space="preserve">Станочник (металлообработка)</v>
      </c>
      <c r="E165" s="163" t="s">
        <v>1331</v>
      </c>
      <c r="F165" s="164" t="s">
        <v>1362</v>
      </c>
      <c r="G165" s="165" t="str">
        <f>IF(AND(G151&lt;=G150,G152&lt;=G151,G153&lt;=G150,G154&lt;=G150,G155=(G151+G153),G155=(G156+G157+G158+G159+G160+G161+G162),G163&lt;=G155,G164&lt;=G155,(G151+G153)&lt;=G150,G156&lt;=G155,G157&lt;=G155,G158&lt;=G155,G159&lt;=G155,G160&lt;=G155,G161&lt;=G155,G162&lt;=G155,G163&lt;=G154,G163&lt;=G155)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H165" s="165" t="str">
        <f t="shared" ref="H165:AF165" si="580">IF(AND(H151&lt;=H150,H152&lt;=H151,H153&lt;=H150,H154&lt;=H150,H155=(H151+H153),H155=(H156+H157+H158+H159+H160+H161+H162),H163&lt;=H155,H164&lt;=H155,(H151+H153)&lt;=H150,H156&lt;=H155,H157&lt;=H155,H158&lt;=H155,H159&lt;=H155,H160&lt;=H155,H161&lt;=H155,H162&lt;=H155,H163&lt;=H154,H163&lt;=H155)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I165" s="165" t="str">
        <f t="shared" si="580"/>
        <v xml:space="preserve">проверка пройдена</v>
      </c>
      <c r="J165" s="165" t="str">
        <f t="shared" si="580"/>
        <v xml:space="preserve">проверка пройдена</v>
      </c>
      <c r="K165" s="165" t="str">
        <f t="shared" si="580"/>
        <v xml:space="preserve">проверка пройдена</v>
      </c>
      <c r="L165" s="165" t="str">
        <f t="shared" si="580"/>
        <v xml:space="preserve">проверка пройдена</v>
      </c>
      <c r="M165" s="165" t="str">
        <f t="shared" si="580"/>
        <v xml:space="preserve">проверка пройдена</v>
      </c>
      <c r="N165" s="165" t="str">
        <f t="shared" si="580"/>
        <v xml:space="preserve">проверка пройдена</v>
      </c>
      <c r="O165" s="165" t="str">
        <f t="shared" si="580"/>
        <v xml:space="preserve">проверка пройдена</v>
      </c>
      <c r="P165" s="165" t="str">
        <f t="shared" si="580"/>
        <v xml:space="preserve">проверка пройдена</v>
      </c>
      <c r="Q165" s="165" t="str">
        <f t="shared" si="580"/>
        <v xml:space="preserve">проверка пройдена</v>
      </c>
      <c r="R165" s="165" t="str">
        <f t="shared" si="580"/>
        <v xml:space="preserve">проверка пройдена</v>
      </c>
      <c r="S165" s="165" t="str">
        <f t="shared" si="580"/>
        <v xml:space="preserve">проверка пройдена</v>
      </c>
      <c r="T165" s="165" t="str">
        <f t="shared" si="580"/>
        <v xml:space="preserve">проверка пройдена</v>
      </c>
      <c r="U165" s="165" t="str">
        <f t="shared" si="580"/>
        <v xml:space="preserve">проверка пройдена</v>
      </c>
      <c r="V165" s="165" t="str">
        <f t="shared" si="580"/>
        <v xml:space="preserve">проверка пройдена</v>
      </c>
      <c r="W165" s="165" t="str">
        <f t="shared" si="580"/>
        <v xml:space="preserve">проверка пройдена</v>
      </c>
      <c r="X165" s="165" t="str">
        <f t="shared" si="580"/>
        <v xml:space="preserve">проверка пройдена</v>
      </c>
      <c r="Y165" s="165" t="str">
        <f t="shared" si="580"/>
        <v xml:space="preserve">проверка пройдена</v>
      </c>
      <c r="Z165" s="165" t="str">
        <f t="shared" si="580"/>
        <v xml:space="preserve">проверка пройдена</v>
      </c>
      <c r="AA165" s="165" t="str">
        <f t="shared" si="580"/>
        <v xml:space="preserve">проверка пройдена</v>
      </c>
      <c r="AB165" s="165" t="str">
        <f t="shared" si="580"/>
        <v xml:space="preserve">проверка пройдена</v>
      </c>
      <c r="AC165" s="165" t="str">
        <f t="shared" si="580"/>
        <v xml:space="preserve">проверка пройдена</v>
      </c>
      <c r="AD165" s="165" t="str">
        <f t="shared" si="580"/>
        <v xml:space="preserve">проверка пройдена</v>
      </c>
      <c r="AE165" s="165" t="str">
        <f t="shared" si="580"/>
        <v xml:space="preserve">проверка пройдена</v>
      </c>
      <c r="AF165" s="165" t="str">
        <f t="shared" si="580"/>
        <v xml:space="preserve">проверка пройдена</v>
      </c>
      <c r="AG165" s="166"/>
      <c r="AH165" s="147"/>
      <c r="AI165" s="147"/>
    </row>
    <row r="166" ht="46.5">
      <c r="A166" s="143"/>
      <c r="B166" s="143"/>
      <c r="C166" s="92" t="s">
        <v>1069</v>
      </c>
      <c r="D166" s="143" t="str">
        <f>#NAME?</f>
        <v xml:space="preserve">Эксплуатация и ремонт сельскохозяйственной техники и оборудования</v>
      </c>
      <c r="E166" s="154" t="s">
        <v>6</v>
      </c>
      <c r="F166" s="155" t="s">
        <v>7</v>
      </c>
      <c r="G166" s="156">
        <v>17</v>
      </c>
      <c r="H166" s="156">
        <v>3</v>
      </c>
      <c r="I166" s="156">
        <v>2</v>
      </c>
      <c r="J166" s="156">
        <v>2</v>
      </c>
      <c r="K166" s="156">
        <v>0</v>
      </c>
      <c r="L166" s="156">
        <v>0</v>
      </c>
      <c r="M166" s="156">
        <v>1</v>
      </c>
      <c r="N166" s="156">
        <v>10</v>
      </c>
      <c r="O166" s="156">
        <v>0</v>
      </c>
      <c r="P166" s="156">
        <v>0</v>
      </c>
      <c r="Q166" s="156">
        <v>2</v>
      </c>
      <c r="R166" s="156">
        <v>0</v>
      </c>
      <c r="S166" s="156">
        <v>0</v>
      </c>
      <c r="T166" s="156">
        <v>0</v>
      </c>
      <c r="U166" s="156">
        <v>0</v>
      </c>
      <c r="V166" s="156">
        <v>0</v>
      </c>
      <c r="W166" s="156">
        <v>0</v>
      </c>
      <c r="X166" s="156">
        <v>0</v>
      </c>
      <c r="Y166" s="156">
        <v>0</v>
      </c>
      <c r="Z166" s="156">
        <v>0</v>
      </c>
      <c r="AA166" s="156">
        <v>1</v>
      </c>
      <c r="AB166" s="156">
        <v>0</v>
      </c>
      <c r="AC166" s="156">
        <v>0</v>
      </c>
      <c r="AD166" s="156">
        <v>0</v>
      </c>
      <c r="AE166" s="156">
        <v>0</v>
      </c>
      <c r="AF166" s="156">
        <v>0</v>
      </c>
      <c r="AG166" s="156"/>
      <c r="AH166" s="147" t="str">
        <f t="shared" ref="AH166:AH229" si="581">IF(G166=H166+K166+L166+M166+N166+O166+P166+Q166+R166+S166+T166+U166+V166+W166+X166+Y166+Z166+AA166+AB166+AC166+AD166+AE166+AF166,"проверка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 xml:space="preserve">проверка пройдена</v>
      </c>
      <c r="AI166" s="147" t="str">
        <f t="shared" ref="AI166:AI229" si="582">IF(OR(I166&gt;H166,J166&gt;H166),"ВНИМАНИЕ! В гр.09 и/или 10 не может стоять значение большее, чем в гр.08","проверка пройдена")</f>
        <v xml:space="preserve">проверка пройдена</v>
      </c>
    </row>
    <row r="167" ht="46.5">
      <c r="A167" s="143"/>
      <c r="B167" s="143"/>
      <c r="C167" s="92" t="s">
        <v>1069</v>
      </c>
      <c r="D167" s="143" t="str">
        <f>#NAME?</f>
        <v xml:space="preserve">Эксплуатация и ремонт сельскохозяйственной техники и оборудования</v>
      </c>
      <c r="E167" s="154" t="s">
        <v>14</v>
      </c>
      <c r="F167" s="158" t="s">
        <v>15</v>
      </c>
      <c r="G167" s="156"/>
      <c r="H167" s="156"/>
      <c r="I167" s="156"/>
      <c r="J167" s="156"/>
      <c r="K167" s="156"/>
      <c r="L167" s="156"/>
      <c r="M167" s="156"/>
      <c r="N167" s="156"/>
      <c r="O167" s="156"/>
      <c r="P167" s="156"/>
      <c r="Q167" s="156"/>
      <c r="R167" s="156"/>
      <c r="S167" s="156"/>
      <c r="T167" s="156"/>
      <c r="U167" s="156"/>
      <c r="V167" s="156"/>
      <c r="W167" s="156"/>
      <c r="X167" s="156"/>
      <c r="Y167" s="156"/>
      <c r="Z167" s="156"/>
      <c r="AA167" s="156"/>
      <c r="AB167" s="156"/>
      <c r="AC167" s="156"/>
      <c r="AD167" s="156"/>
      <c r="AE167" s="156"/>
      <c r="AF167" s="156"/>
      <c r="AG167" s="156"/>
      <c r="AH167" s="147" t="str">
        <f t="shared" si="581"/>
        <v xml:space="preserve">проверка пройдена</v>
      </c>
      <c r="AI167" s="147" t="str">
        <f t="shared" si="582"/>
        <v xml:space="preserve">проверка пройдена</v>
      </c>
    </row>
    <row r="168" ht="46.5">
      <c r="A168" s="143"/>
      <c r="B168" s="143"/>
      <c r="C168" s="92" t="s">
        <v>1069</v>
      </c>
      <c r="D168" s="143" t="str">
        <f>#NAME?</f>
        <v xml:space="preserve">Эксплуатация и ремонт сельскохозяйственной техники и оборудования</v>
      </c>
      <c r="E168" s="154" t="s">
        <v>22</v>
      </c>
      <c r="F168" s="158" t="s">
        <v>23</v>
      </c>
      <c r="G168" s="156"/>
      <c r="H168" s="156"/>
      <c r="I168" s="156"/>
      <c r="J168" s="156"/>
      <c r="K168" s="156"/>
      <c r="L168" s="156"/>
      <c r="M168" s="156"/>
      <c r="N168" s="156"/>
      <c r="O168" s="156"/>
      <c r="P168" s="156"/>
      <c r="Q168" s="156"/>
      <c r="R168" s="156"/>
      <c r="S168" s="156"/>
      <c r="T168" s="156"/>
      <c r="U168" s="156"/>
      <c r="V168" s="156"/>
      <c r="W168" s="156"/>
      <c r="X168" s="156"/>
      <c r="Y168" s="156"/>
      <c r="Z168" s="156"/>
      <c r="AA168" s="156"/>
      <c r="AB168" s="156"/>
      <c r="AC168" s="156"/>
      <c r="AD168" s="156"/>
      <c r="AE168" s="156"/>
      <c r="AF168" s="156"/>
      <c r="AG168" s="156"/>
      <c r="AH168" s="147" t="str">
        <f t="shared" si="581"/>
        <v xml:space="preserve">проверка пройдена</v>
      </c>
      <c r="AI168" s="147" t="str">
        <f t="shared" si="582"/>
        <v xml:space="preserve">проверка пройдена</v>
      </c>
    </row>
    <row r="169" ht="46.5">
      <c r="A169" s="143"/>
      <c r="B169" s="143"/>
      <c r="C169" s="92" t="s">
        <v>1069</v>
      </c>
      <c r="D169" s="143" t="str">
        <f>#NAME?</f>
        <v xml:space="preserve">Эксплуатация и ремонт сельскохозяйственной техники и оборудования</v>
      </c>
      <c r="E169" s="154" t="s">
        <v>29</v>
      </c>
      <c r="F169" s="158" t="s">
        <v>30</v>
      </c>
      <c r="G169" s="156"/>
      <c r="H169" s="156"/>
      <c r="I169" s="156"/>
      <c r="J169" s="156"/>
      <c r="K169" s="156"/>
      <c r="L169" s="156"/>
      <c r="M169" s="156"/>
      <c r="N169" s="156"/>
      <c r="O169" s="156"/>
      <c r="P169" s="156"/>
      <c r="Q169" s="156"/>
      <c r="R169" s="156"/>
      <c r="S169" s="156"/>
      <c r="T169" s="156"/>
      <c r="U169" s="156"/>
      <c r="V169" s="156"/>
      <c r="W169" s="156"/>
      <c r="X169" s="156"/>
      <c r="Y169" s="156"/>
      <c r="Z169" s="156"/>
      <c r="AA169" s="156"/>
      <c r="AB169" s="156"/>
      <c r="AC169" s="156"/>
      <c r="AD169" s="156"/>
      <c r="AE169" s="156"/>
      <c r="AF169" s="156"/>
      <c r="AG169" s="156"/>
      <c r="AH169" s="147" t="str">
        <f t="shared" si="581"/>
        <v xml:space="preserve">проверка пройдена</v>
      </c>
      <c r="AI169" s="147" t="str">
        <f t="shared" si="582"/>
        <v xml:space="preserve">проверка пройдена</v>
      </c>
    </row>
    <row r="170" ht="46.5">
      <c r="A170" s="143"/>
      <c r="B170" s="143"/>
      <c r="C170" s="92" t="s">
        <v>1069</v>
      </c>
      <c r="D170" s="143" t="str">
        <f>#NAME?</f>
        <v xml:space="preserve">Эксплуатация и ремонт сельскохозяйственной техники и оборудования</v>
      </c>
      <c r="E170" s="154" t="s">
        <v>36</v>
      </c>
      <c r="F170" s="158" t="s">
        <v>37</v>
      </c>
      <c r="G170" s="156"/>
      <c r="H170" s="156"/>
      <c r="I170" s="156"/>
      <c r="J170" s="156"/>
      <c r="K170" s="156"/>
      <c r="L170" s="156"/>
      <c r="M170" s="156"/>
      <c r="N170" s="156"/>
      <c r="O170" s="156"/>
      <c r="P170" s="156"/>
      <c r="Q170" s="156"/>
      <c r="R170" s="156"/>
      <c r="S170" s="156"/>
      <c r="T170" s="156"/>
      <c r="U170" s="156"/>
      <c r="V170" s="156"/>
      <c r="W170" s="156"/>
      <c r="X170" s="156"/>
      <c r="Y170" s="156"/>
      <c r="Z170" s="156"/>
      <c r="AA170" s="156"/>
      <c r="AB170" s="156"/>
      <c r="AC170" s="156"/>
      <c r="AD170" s="156"/>
      <c r="AE170" s="156"/>
      <c r="AF170" s="156"/>
      <c r="AG170" s="156"/>
      <c r="AH170" s="147" t="str">
        <f t="shared" si="581"/>
        <v xml:space="preserve">проверка пройдена</v>
      </c>
      <c r="AI170" s="147" t="str">
        <f t="shared" si="582"/>
        <v xml:space="preserve">проверка пройдена</v>
      </c>
    </row>
    <row r="171" ht="62">
      <c r="A171" s="143"/>
      <c r="B171" s="143"/>
      <c r="C171" s="92" t="s">
        <v>1069</v>
      </c>
      <c r="D171" s="143" t="str">
        <f>#NAME?</f>
        <v xml:space="preserve">Эксплуатация и ремонт сельскохозяйственной техники и оборудования</v>
      </c>
      <c r="E171" s="153" t="s">
        <v>42</v>
      </c>
      <c r="F171" s="159" t="s">
        <v>43</v>
      </c>
      <c r="G171" s="156">
        <f>G167+G169</f>
        <v>0</v>
      </c>
      <c r="H171" s="156">
        <f t="shared" ref="H171:AF171" si="583">H167+H169</f>
        <v>0</v>
      </c>
      <c r="I171" s="156">
        <f t="shared" si="583"/>
        <v>0</v>
      </c>
      <c r="J171" s="156">
        <f t="shared" si="583"/>
        <v>0</v>
      </c>
      <c r="K171" s="156">
        <f t="shared" si="583"/>
        <v>0</v>
      </c>
      <c r="L171" s="156">
        <f t="shared" si="583"/>
        <v>0</v>
      </c>
      <c r="M171" s="156">
        <f t="shared" si="583"/>
        <v>0</v>
      </c>
      <c r="N171" s="156">
        <f t="shared" si="583"/>
        <v>0</v>
      </c>
      <c r="O171" s="156">
        <f t="shared" si="583"/>
        <v>0</v>
      </c>
      <c r="P171" s="156">
        <f t="shared" si="583"/>
        <v>0</v>
      </c>
      <c r="Q171" s="156">
        <f t="shared" si="583"/>
        <v>0</v>
      </c>
      <c r="R171" s="156">
        <f t="shared" si="583"/>
        <v>0</v>
      </c>
      <c r="S171" s="156">
        <f t="shared" si="583"/>
        <v>0</v>
      </c>
      <c r="T171" s="156">
        <f t="shared" si="583"/>
        <v>0</v>
      </c>
      <c r="U171" s="156">
        <f t="shared" si="583"/>
        <v>0</v>
      </c>
      <c r="V171" s="156">
        <f t="shared" si="583"/>
        <v>0</v>
      </c>
      <c r="W171" s="156">
        <f t="shared" si="583"/>
        <v>0</v>
      </c>
      <c r="X171" s="156">
        <f t="shared" si="583"/>
        <v>0</v>
      </c>
      <c r="Y171" s="156">
        <f t="shared" si="583"/>
        <v>0</v>
      </c>
      <c r="Z171" s="156">
        <f t="shared" si="583"/>
        <v>0</v>
      </c>
      <c r="AA171" s="156">
        <f t="shared" si="583"/>
        <v>0</v>
      </c>
      <c r="AB171" s="156">
        <f t="shared" si="583"/>
        <v>0</v>
      </c>
      <c r="AC171" s="156">
        <f t="shared" si="583"/>
        <v>0</v>
      </c>
      <c r="AD171" s="156">
        <f t="shared" si="583"/>
        <v>0</v>
      </c>
      <c r="AE171" s="156">
        <f t="shared" si="583"/>
        <v>0</v>
      </c>
      <c r="AF171" s="156">
        <f t="shared" si="583"/>
        <v>0</v>
      </c>
      <c r="AG171" s="156"/>
      <c r="AH171" s="147" t="str">
        <f t="shared" si="581"/>
        <v xml:space="preserve">проверка пройдена</v>
      </c>
      <c r="AI171" s="147" t="str">
        <f t="shared" si="582"/>
        <v xml:space="preserve">проверка пройдена</v>
      </c>
    </row>
    <row r="172" ht="77.5">
      <c r="A172" s="143"/>
      <c r="B172" s="143"/>
      <c r="C172" s="92" t="s">
        <v>1069</v>
      </c>
      <c r="D172" s="143" t="str">
        <f>#NAME?</f>
        <v xml:space="preserve">Эксплуатация и ремонт сельскохозяйственной техники и оборудования</v>
      </c>
      <c r="E172" s="153" t="s">
        <v>48</v>
      </c>
      <c r="F172" s="159" t="s">
        <v>49</v>
      </c>
      <c r="G172" s="156"/>
      <c r="H172" s="156"/>
      <c r="I172" s="156"/>
      <c r="J172" s="156"/>
      <c r="K172" s="156"/>
      <c r="L172" s="156"/>
      <c r="M172" s="156"/>
      <c r="N172" s="156"/>
      <c r="O172" s="156"/>
      <c r="P172" s="156"/>
      <c r="Q172" s="156"/>
      <c r="R172" s="156"/>
      <c r="S172" s="156"/>
      <c r="T172" s="156"/>
      <c r="U172" s="156"/>
      <c r="V172" s="156"/>
      <c r="W172" s="156"/>
      <c r="X172" s="156"/>
      <c r="Y172" s="156"/>
      <c r="Z172" s="156"/>
      <c r="AA172" s="156"/>
      <c r="AB172" s="156"/>
      <c r="AC172" s="156"/>
      <c r="AD172" s="156"/>
      <c r="AE172" s="156"/>
      <c r="AF172" s="156"/>
      <c r="AG172" s="156"/>
      <c r="AH172" s="147" t="str">
        <f t="shared" si="581"/>
        <v xml:space="preserve">проверка пройдена</v>
      </c>
      <c r="AI172" s="147" t="str">
        <f t="shared" si="582"/>
        <v xml:space="preserve">проверка пройдена</v>
      </c>
    </row>
    <row r="173" ht="46.5">
      <c r="A173" s="143"/>
      <c r="B173" s="143"/>
      <c r="C173" s="92" t="s">
        <v>1069</v>
      </c>
      <c r="D173" s="143" t="str">
        <f>#NAME?</f>
        <v xml:space="preserve">Эксплуатация и ремонт сельскохозяйственной техники и оборудования</v>
      </c>
      <c r="E173" s="153" t="s">
        <v>54</v>
      </c>
      <c r="F173" s="159" t="s">
        <v>55</v>
      </c>
      <c r="G173" s="156"/>
      <c r="H173" s="156"/>
      <c r="I173" s="156"/>
      <c r="J173" s="156"/>
      <c r="K173" s="156"/>
      <c r="L173" s="156"/>
      <c r="M173" s="156"/>
      <c r="N173" s="156"/>
      <c r="O173" s="156"/>
      <c r="P173" s="156"/>
      <c r="Q173" s="156"/>
      <c r="R173" s="156"/>
      <c r="S173" s="156"/>
      <c r="T173" s="156"/>
      <c r="U173" s="156"/>
      <c r="V173" s="156"/>
      <c r="W173" s="156"/>
      <c r="X173" s="156"/>
      <c r="Y173" s="156"/>
      <c r="Z173" s="156"/>
      <c r="AA173" s="156"/>
      <c r="AB173" s="156"/>
      <c r="AC173" s="156"/>
      <c r="AD173" s="156"/>
      <c r="AE173" s="156"/>
      <c r="AF173" s="156"/>
      <c r="AG173" s="156"/>
      <c r="AH173" s="147" t="str">
        <f t="shared" si="581"/>
        <v xml:space="preserve">проверка пройдена</v>
      </c>
      <c r="AI173" s="147" t="str">
        <f t="shared" si="582"/>
        <v xml:space="preserve">проверка пройдена</v>
      </c>
    </row>
    <row r="174" ht="46.5">
      <c r="A174" s="143"/>
      <c r="B174" s="143"/>
      <c r="C174" s="92" t="s">
        <v>1069</v>
      </c>
      <c r="D174" s="143" t="str">
        <f>#NAME?</f>
        <v xml:space="preserve">Эксплуатация и ремонт сельскохозяйственной техники и оборудования</v>
      </c>
      <c r="E174" s="153" t="s">
        <v>60</v>
      </c>
      <c r="F174" s="159" t="s">
        <v>61</v>
      </c>
      <c r="G174" s="156"/>
      <c r="H174" s="156"/>
      <c r="I174" s="156"/>
      <c r="J174" s="156"/>
      <c r="K174" s="156"/>
      <c r="L174" s="156"/>
      <c r="M174" s="156"/>
      <c r="N174" s="156"/>
      <c r="O174" s="156"/>
      <c r="P174" s="156"/>
      <c r="Q174" s="156"/>
      <c r="R174" s="156"/>
      <c r="S174" s="156"/>
      <c r="T174" s="156"/>
      <c r="U174" s="156"/>
      <c r="V174" s="156"/>
      <c r="W174" s="156"/>
      <c r="X174" s="156"/>
      <c r="Y174" s="156"/>
      <c r="Z174" s="156"/>
      <c r="AA174" s="156"/>
      <c r="AB174" s="156"/>
      <c r="AC174" s="156"/>
      <c r="AD174" s="156"/>
      <c r="AE174" s="156"/>
      <c r="AF174" s="156"/>
      <c r="AG174" s="156"/>
      <c r="AH174" s="147" t="str">
        <f t="shared" si="581"/>
        <v xml:space="preserve">проверка пройдена</v>
      </c>
      <c r="AI174" s="147" t="str">
        <f t="shared" si="582"/>
        <v xml:space="preserve">проверка пройдена</v>
      </c>
    </row>
    <row r="175" ht="46.5">
      <c r="A175" s="143"/>
      <c r="B175" s="143"/>
      <c r="C175" s="92" t="s">
        <v>1069</v>
      </c>
      <c r="D175" s="143" t="str">
        <f>#NAME?</f>
        <v xml:space="preserve">Эксплуатация и ремонт сельскохозяйственной техники и оборудования</v>
      </c>
      <c r="E175" s="160" t="s">
        <v>65</v>
      </c>
      <c r="F175" s="161" t="s">
        <v>66</v>
      </c>
      <c r="G175" s="156"/>
      <c r="H175" s="156"/>
      <c r="I175" s="156"/>
      <c r="J175" s="156"/>
      <c r="K175" s="156"/>
      <c r="L175" s="156"/>
      <c r="M175" s="156"/>
      <c r="N175" s="156"/>
      <c r="O175" s="156"/>
      <c r="P175" s="156"/>
      <c r="Q175" s="156"/>
      <c r="R175" s="156"/>
      <c r="S175" s="156"/>
      <c r="T175" s="156"/>
      <c r="U175" s="156"/>
      <c r="V175" s="156"/>
      <c r="W175" s="156"/>
      <c r="X175" s="156"/>
      <c r="Y175" s="156"/>
      <c r="Z175" s="156"/>
      <c r="AA175" s="156"/>
      <c r="AB175" s="156"/>
      <c r="AC175" s="156"/>
      <c r="AD175" s="156"/>
      <c r="AE175" s="156"/>
      <c r="AF175" s="156"/>
      <c r="AG175" s="156"/>
      <c r="AH175" s="147" t="str">
        <f t="shared" si="581"/>
        <v xml:space="preserve">проверка пройдена</v>
      </c>
      <c r="AI175" s="147" t="str">
        <f t="shared" si="582"/>
        <v xml:space="preserve">проверка пройдена</v>
      </c>
    </row>
    <row r="176" ht="46.5">
      <c r="A176" s="143"/>
      <c r="B176" s="143"/>
      <c r="C176" s="92" t="s">
        <v>1069</v>
      </c>
      <c r="D176" s="143" t="str">
        <f>#NAME?</f>
        <v xml:space="preserve">Эксплуатация и ремонт сельскохозяйственной техники и оборудования</v>
      </c>
      <c r="E176" s="160" t="s">
        <v>70</v>
      </c>
      <c r="F176" s="161" t="s">
        <v>71</v>
      </c>
      <c r="G176" s="156"/>
      <c r="H176" s="156"/>
      <c r="I176" s="156"/>
      <c r="J176" s="156"/>
      <c r="K176" s="156"/>
      <c r="L176" s="156"/>
      <c r="M176" s="156"/>
      <c r="N176" s="156"/>
      <c r="O176" s="156"/>
      <c r="P176" s="156"/>
      <c r="Q176" s="156"/>
      <c r="R176" s="156"/>
      <c r="S176" s="156"/>
      <c r="T176" s="156"/>
      <c r="U176" s="156"/>
      <c r="V176" s="156"/>
      <c r="W176" s="156"/>
      <c r="X176" s="156"/>
      <c r="Y176" s="156"/>
      <c r="Z176" s="156"/>
      <c r="AA176" s="156"/>
      <c r="AB176" s="156"/>
      <c r="AC176" s="156"/>
      <c r="AD176" s="156"/>
      <c r="AE176" s="156"/>
      <c r="AF176" s="156"/>
      <c r="AG176" s="156"/>
      <c r="AH176" s="147" t="str">
        <f t="shared" si="581"/>
        <v xml:space="preserve">проверка пройдена</v>
      </c>
      <c r="AI176" s="147" t="str">
        <f t="shared" si="582"/>
        <v xml:space="preserve">проверка пройдена</v>
      </c>
    </row>
    <row r="177" ht="46.5">
      <c r="A177" s="143"/>
      <c r="B177" s="143"/>
      <c r="C177" s="92" t="s">
        <v>1069</v>
      </c>
      <c r="D177" s="143" t="str">
        <f>#NAME?</f>
        <v xml:space="preserve">Эксплуатация и ремонт сельскохозяйственной техники и оборудования</v>
      </c>
      <c r="E177" s="160" t="s">
        <v>75</v>
      </c>
      <c r="F177" s="161" t="s">
        <v>76</v>
      </c>
      <c r="G177" s="156"/>
      <c r="H177" s="156"/>
      <c r="I177" s="156"/>
      <c r="J177" s="156"/>
      <c r="K177" s="156"/>
      <c r="L177" s="156"/>
      <c r="M177" s="156"/>
      <c r="N177" s="156"/>
      <c r="O177" s="156"/>
      <c r="P177" s="156"/>
      <c r="Q177" s="156"/>
      <c r="R177" s="156"/>
      <c r="S177" s="156"/>
      <c r="T177" s="156"/>
      <c r="U177" s="156"/>
      <c r="V177" s="156"/>
      <c r="W177" s="156"/>
      <c r="X177" s="156"/>
      <c r="Y177" s="156"/>
      <c r="Z177" s="156"/>
      <c r="AA177" s="156"/>
      <c r="AB177" s="156"/>
      <c r="AC177" s="156"/>
      <c r="AD177" s="156"/>
      <c r="AE177" s="156"/>
      <c r="AF177" s="156"/>
      <c r="AG177" s="156"/>
      <c r="AH177" s="147" t="str">
        <f t="shared" si="581"/>
        <v xml:space="preserve">проверка пройдена</v>
      </c>
      <c r="AI177" s="147" t="str">
        <f t="shared" si="582"/>
        <v xml:space="preserve">проверка пройдена</v>
      </c>
    </row>
    <row r="178" ht="46.5">
      <c r="A178" s="143"/>
      <c r="B178" s="143"/>
      <c r="C178" s="92" t="s">
        <v>1069</v>
      </c>
      <c r="D178" s="143" t="str">
        <f>#NAME?</f>
        <v xml:space="preserve">Эксплуатация и ремонт сельскохозяйственной техники и оборудования</v>
      </c>
      <c r="E178" s="160" t="s">
        <v>80</v>
      </c>
      <c r="F178" s="161" t="s">
        <v>81</v>
      </c>
      <c r="G178" s="156"/>
      <c r="H178" s="156"/>
      <c r="I178" s="156"/>
      <c r="J178" s="156"/>
      <c r="K178" s="156"/>
      <c r="L178" s="156"/>
      <c r="M178" s="156"/>
      <c r="N178" s="156"/>
      <c r="O178" s="156"/>
      <c r="P178" s="156"/>
      <c r="Q178" s="156"/>
      <c r="R178" s="156"/>
      <c r="S178" s="156"/>
      <c r="T178" s="156"/>
      <c r="U178" s="156"/>
      <c r="V178" s="156"/>
      <c r="W178" s="156"/>
      <c r="X178" s="156"/>
      <c r="Y178" s="156"/>
      <c r="Z178" s="156"/>
      <c r="AA178" s="156"/>
      <c r="AB178" s="156"/>
      <c r="AC178" s="156"/>
      <c r="AD178" s="156"/>
      <c r="AE178" s="156"/>
      <c r="AF178" s="156"/>
      <c r="AG178" s="156"/>
      <c r="AH178" s="147" t="str">
        <f t="shared" si="581"/>
        <v xml:space="preserve">проверка пройдена</v>
      </c>
      <c r="AI178" s="147" t="str">
        <f t="shared" si="582"/>
        <v xml:space="preserve">проверка пройдена</v>
      </c>
    </row>
    <row r="179" ht="62">
      <c r="A179" s="143"/>
      <c r="B179" s="143"/>
      <c r="C179" s="92" t="s">
        <v>1069</v>
      </c>
      <c r="D179" s="143" t="str">
        <f>#NAME?</f>
        <v xml:space="preserve">Эксплуатация и ремонт сельскохозяйственной техники и оборудования</v>
      </c>
      <c r="E179" s="153" t="s">
        <v>85</v>
      </c>
      <c r="F179" s="162" t="s">
        <v>86</v>
      </c>
      <c r="G179" s="156"/>
      <c r="H179" s="156"/>
      <c r="I179" s="156"/>
      <c r="J179" s="156"/>
      <c r="K179" s="156"/>
      <c r="L179" s="156"/>
      <c r="M179" s="156"/>
      <c r="N179" s="156"/>
      <c r="O179" s="156"/>
      <c r="P179" s="156"/>
      <c r="Q179" s="156"/>
      <c r="R179" s="156"/>
      <c r="S179" s="156"/>
      <c r="T179" s="156"/>
      <c r="U179" s="156"/>
      <c r="V179" s="156"/>
      <c r="W179" s="156"/>
      <c r="X179" s="156"/>
      <c r="Y179" s="156"/>
      <c r="Z179" s="156"/>
      <c r="AA179" s="156"/>
      <c r="AB179" s="156"/>
      <c r="AC179" s="156"/>
      <c r="AD179" s="156"/>
      <c r="AE179" s="156"/>
      <c r="AF179" s="156"/>
      <c r="AG179" s="156"/>
      <c r="AH179" s="147" t="str">
        <f t="shared" si="581"/>
        <v xml:space="preserve">проверка пройдена</v>
      </c>
      <c r="AI179" s="147" t="str">
        <f t="shared" si="582"/>
        <v xml:space="preserve">проверка пройдена</v>
      </c>
    </row>
    <row r="180" ht="62">
      <c r="A180" s="143"/>
      <c r="B180" s="143"/>
      <c r="C180" s="92" t="s">
        <v>1069</v>
      </c>
      <c r="D180" s="143" t="str">
        <f>#NAME?</f>
        <v xml:space="preserve">Эксплуатация и ремонт сельскохозяйственной техники и оборудования</v>
      </c>
      <c r="E180" s="153" t="s">
        <v>90</v>
      </c>
      <c r="F180" s="162" t="s">
        <v>91</v>
      </c>
      <c r="G180" s="156"/>
      <c r="H180" s="156"/>
      <c r="I180" s="156"/>
      <c r="J180" s="156"/>
      <c r="K180" s="156"/>
      <c r="L180" s="156"/>
      <c r="M180" s="156"/>
      <c r="N180" s="156"/>
      <c r="O180" s="156"/>
      <c r="P180" s="156"/>
      <c r="Q180" s="156"/>
      <c r="R180" s="156"/>
      <c r="S180" s="156"/>
      <c r="T180" s="156"/>
      <c r="U180" s="156"/>
      <c r="V180" s="156"/>
      <c r="W180" s="156"/>
      <c r="X180" s="156"/>
      <c r="Y180" s="156"/>
      <c r="Z180" s="156"/>
      <c r="AA180" s="156"/>
      <c r="AB180" s="156"/>
      <c r="AC180" s="156"/>
      <c r="AD180" s="156"/>
      <c r="AE180" s="156"/>
      <c r="AF180" s="156"/>
      <c r="AG180" s="156"/>
      <c r="AH180" s="147" t="str">
        <f t="shared" si="581"/>
        <v xml:space="preserve">проверка пройдена</v>
      </c>
      <c r="AI180" s="147" t="str">
        <f t="shared" si="582"/>
        <v xml:space="preserve">проверка пройдена</v>
      </c>
    </row>
    <row r="181" ht="46.5">
      <c r="A181" s="143"/>
      <c r="B181" s="143"/>
      <c r="C181" s="92" t="s">
        <v>1069</v>
      </c>
      <c r="D181" s="143" t="str">
        <f>#NAME?</f>
        <v xml:space="preserve">Эксплуатация и ремонт сельскохозяйственной техники и оборудования</v>
      </c>
      <c r="E181" s="163" t="s">
        <v>1331</v>
      </c>
      <c r="F181" s="164" t="s">
        <v>1362</v>
      </c>
      <c r="G181" s="165" t="str">
        <f>IF(AND(G167&lt;=G166,G168&lt;=G167,G169&lt;=G166,G170&lt;=G166,G171=(G167+G169),G171=(G172+G173+G174+G175+G176+G177+G178),G179&lt;=G171,G180&lt;=G171,(G167+G169)&lt;=G166,G172&lt;=G171,G173&lt;=G171,G174&lt;=G171,G175&lt;=G171,G176&lt;=G171,G177&lt;=G171,G178&lt;=G171,G179&lt;=G170,G179&lt;=G171)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H181" s="165" t="str">
        <f t="shared" ref="H181:AF181" si="584">IF(AND(H167&lt;=H166,H168&lt;=H167,H169&lt;=H166,H170&lt;=H166,H171=(H167+H169),H171=(H172+H173+H174+H175+H176+H177+H178),H179&lt;=H171,H180&lt;=H171,(H167+H169)&lt;=H166,H172&lt;=H171,H173&lt;=H171,H174&lt;=H171,H175&lt;=H171,H176&lt;=H171,H177&lt;=H171,H178&lt;=H171,H179&lt;=H170,H179&lt;=H171)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I181" s="165" t="str">
        <f t="shared" si="584"/>
        <v xml:space="preserve">проверка пройдена</v>
      </c>
      <c r="J181" s="165" t="str">
        <f t="shared" si="584"/>
        <v xml:space="preserve">проверка пройдена</v>
      </c>
      <c r="K181" s="165" t="str">
        <f t="shared" si="584"/>
        <v xml:space="preserve">проверка пройдена</v>
      </c>
      <c r="L181" s="165" t="str">
        <f t="shared" si="584"/>
        <v xml:space="preserve">проверка пройдена</v>
      </c>
      <c r="M181" s="165" t="str">
        <f t="shared" si="584"/>
        <v xml:space="preserve">проверка пройдена</v>
      </c>
      <c r="N181" s="165" t="str">
        <f t="shared" si="584"/>
        <v xml:space="preserve">проверка пройдена</v>
      </c>
      <c r="O181" s="165" t="str">
        <f t="shared" si="584"/>
        <v xml:space="preserve">проверка пройдена</v>
      </c>
      <c r="P181" s="165" t="str">
        <f t="shared" si="584"/>
        <v xml:space="preserve">проверка пройдена</v>
      </c>
      <c r="Q181" s="165" t="str">
        <f t="shared" si="584"/>
        <v xml:space="preserve">проверка пройдена</v>
      </c>
      <c r="R181" s="165" t="str">
        <f t="shared" si="584"/>
        <v xml:space="preserve">проверка пройдена</v>
      </c>
      <c r="S181" s="165" t="str">
        <f t="shared" si="584"/>
        <v xml:space="preserve">проверка пройдена</v>
      </c>
      <c r="T181" s="165" t="str">
        <f t="shared" si="584"/>
        <v xml:space="preserve">проверка пройдена</v>
      </c>
      <c r="U181" s="165" t="str">
        <f t="shared" si="584"/>
        <v xml:space="preserve">проверка пройдена</v>
      </c>
      <c r="V181" s="165" t="str">
        <f t="shared" si="584"/>
        <v xml:space="preserve">проверка пройдена</v>
      </c>
      <c r="W181" s="165" t="str">
        <f t="shared" si="584"/>
        <v xml:space="preserve">проверка пройдена</v>
      </c>
      <c r="X181" s="165" t="str">
        <f t="shared" si="584"/>
        <v xml:space="preserve">проверка пройдена</v>
      </c>
      <c r="Y181" s="165" t="str">
        <f t="shared" si="584"/>
        <v xml:space="preserve">проверка пройдена</v>
      </c>
      <c r="Z181" s="165" t="str">
        <f t="shared" si="584"/>
        <v xml:space="preserve">проверка пройдена</v>
      </c>
      <c r="AA181" s="165" t="str">
        <f t="shared" si="584"/>
        <v xml:space="preserve">проверка пройдена</v>
      </c>
      <c r="AB181" s="165" t="str">
        <f t="shared" si="584"/>
        <v xml:space="preserve">проверка пройдена</v>
      </c>
      <c r="AC181" s="165" t="str">
        <f t="shared" si="584"/>
        <v xml:space="preserve">проверка пройдена</v>
      </c>
      <c r="AD181" s="165" t="str">
        <f t="shared" si="584"/>
        <v xml:space="preserve">проверка пройдена</v>
      </c>
      <c r="AE181" s="165" t="str">
        <f t="shared" si="584"/>
        <v xml:space="preserve">проверка пройдена</v>
      </c>
      <c r="AF181" s="165" t="str">
        <f t="shared" si="584"/>
        <v xml:space="preserve">проверка пройдена</v>
      </c>
      <c r="AG181" s="166"/>
      <c r="AH181" s="147"/>
      <c r="AI181" s="147"/>
    </row>
    <row r="182" ht="46.5">
      <c r="A182" s="143"/>
      <c r="B182" s="143"/>
      <c r="C182" s="92" t="s">
        <v>1087</v>
      </c>
      <c r="D182" s="143" t="str">
        <f>#NAME?</f>
        <v xml:space="preserve">Экономика и бухгалтерский учет (по отраслям)</v>
      </c>
      <c r="E182" s="154" t="s">
        <v>6</v>
      </c>
      <c r="F182" s="155" t="s">
        <v>7</v>
      </c>
      <c r="G182" s="156">
        <v>18</v>
      </c>
      <c r="H182" s="156">
        <v>10</v>
      </c>
      <c r="I182" s="156">
        <v>7</v>
      </c>
      <c r="J182" s="156">
        <v>10</v>
      </c>
      <c r="K182" s="156">
        <v>0</v>
      </c>
      <c r="L182" s="156">
        <v>0</v>
      </c>
      <c r="M182" s="156">
        <v>1</v>
      </c>
      <c r="N182" s="156">
        <v>1</v>
      </c>
      <c r="O182" s="156">
        <v>0</v>
      </c>
      <c r="P182" s="156">
        <v>1</v>
      </c>
      <c r="Q182" s="156">
        <v>5</v>
      </c>
      <c r="R182" s="156">
        <v>0</v>
      </c>
      <c r="S182" s="156">
        <v>0</v>
      </c>
      <c r="T182" s="156">
        <v>0</v>
      </c>
      <c r="U182" s="156">
        <v>0</v>
      </c>
      <c r="V182" s="156">
        <v>0</v>
      </c>
      <c r="W182" s="156">
        <v>0</v>
      </c>
      <c r="X182" s="156">
        <v>0</v>
      </c>
      <c r="Y182" s="156">
        <v>0</v>
      </c>
      <c r="Z182" s="156">
        <v>0</v>
      </c>
      <c r="AA182" s="156">
        <v>0</v>
      </c>
      <c r="AB182" s="156">
        <v>0</v>
      </c>
      <c r="AC182" s="156">
        <v>0</v>
      </c>
      <c r="AD182" s="156">
        <v>0</v>
      </c>
      <c r="AE182" s="156">
        <v>0</v>
      </c>
      <c r="AF182" s="156">
        <v>0</v>
      </c>
      <c r="AG182" s="156">
        <v>0</v>
      </c>
      <c r="AH182" s="147" t="str">
        <f t="shared" si="581"/>
        <v xml:space="preserve">проверка пройдена</v>
      </c>
      <c r="AI182" s="147" t="str">
        <f t="shared" si="582"/>
        <v xml:space="preserve">проверка пройдена</v>
      </c>
    </row>
    <row r="183" ht="46.5">
      <c r="A183" s="143"/>
      <c r="B183" s="143"/>
      <c r="C183" s="92" t="s">
        <v>1087</v>
      </c>
      <c r="D183" s="143" t="str">
        <f>#NAME?</f>
        <v xml:space="preserve">Экономика и бухгалтерский учет (по отраслям)</v>
      </c>
      <c r="E183" s="154" t="s">
        <v>14</v>
      </c>
      <c r="F183" s="158" t="s">
        <v>15</v>
      </c>
      <c r="G183" s="156"/>
      <c r="H183" s="156"/>
      <c r="I183" s="156"/>
      <c r="J183" s="156"/>
      <c r="K183" s="156"/>
      <c r="L183" s="156"/>
      <c r="M183" s="156"/>
      <c r="N183" s="156"/>
      <c r="O183" s="156"/>
      <c r="P183" s="156"/>
      <c r="Q183" s="156"/>
      <c r="R183" s="156"/>
      <c r="S183" s="156"/>
      <c r="T183" s="156"/>
      <c r="U183" s="156"/>
      <c r="V183" s="156"/>
      <c r="W183" s="156"/>
      <c r="X183" s="156"/>
      <c r="Y183" s="156"/>
      <c r="Z183" s="156"/>
      <c r="AA183" s="156"/>
      <c r="AB183" s="156"/>
      <c r="AC183" s="156"/>
      <c r="AD183" s="156"/>
      <c r="AE183" s="156"/>
      <c r="AF183" s="156"/>
      <c r="AG183" s="156"/>
      <c r="AH183" s="147" t="str">
        <f t="shared" si="581"/>
        <v xml:space="preserve">проверка пройдена</v>
      </c>
      <c r="AI183" s="147" t="str">
        <f t="shared" si="582"/>
        <v xml:space="preserve">проверка пройдена</v>
      </c>
    </row>
    <row r="184" ht="46.5">
      <c r="A184" s="143"/>
      <c r="B184" s="143"/>
      <c r="C184" s="92" t="s">
        <v>1087</v>
      </c>
      <c r="D184" s="143" t="str">
        <f>#NAME?</f>
        <v xml:space="preserve">Экономика и бухгалтерский учет (по отраслям)</v>
      </c>
      <c r="E184" s="154" t="s">
        <v>22</v>
      </c>
      <c r="F184" s="158" t="s">
        <v>23</v>
      </c>
      <c r="G184" s="156"/>
      <c r="H184" s="156"/>
      <c r="I184" s="156"/>
      <c r="J184" s="156"/>
      <c r="K184" s="156"/>
      <c r="L184" s="156"/>
      <c r="M184" s="156"/>
      <c r="N184" s="156"/>
      <c r="O184" s="156"/>
      <c r="P184" s="156"/>
      <c r="Q184" s="156"/>
      <c r="R184" s="156"/>
      <c r="S184" s="156"/>
      <c r="T184" s="156"/>
      <c r="U184" s="156"/>
      <c r="V184" s="156"/>
      <c r="W184" s="156"/>
      <c r="X184" s="156"/>
      <c r="Y184" s="156"/>
      <c r="Z184" s="156"/>
      <c r="AA184" s="156"/>
      <c r="AB184" s="156"/>
      <c r="AC184" s="156"/>
      <c r="AD184" s="156"/>
      <c r="AE184" s="156"/>
      <c r="AF184" s="156"/>
      <c r="AG184" s="156"/>
      <c r="AH184" s="147" t="str">
        <f t="shared" si="581"/>
        <v xml:space="preserve">проверка пройдена</v>
      </c>
      <c r="AI184" s="147" t="str">
        <f t="shared" si="582"/>
        <v xml:space="preserve">проверка пройдена</v>
      </c>
    </row>
    <row r="185" ht="46.5">
      <c r="A185" s="143"/>
      <c r="B185" s="143"/>
      <c r="C185" s="92" t="s">
        <v>1087</v>
      </c>
      <c r="D185" s="143" t="str">
        <f>#NAME?</f>
        <v xml:space="preserve">Экономика и бухгалтерский учет (по отраслям)</v>
      </c>
      <c r="E185" s="154" t="s">
        <v>29</v>
      </c>
      <c r="F185" s="158" t="s">
        <v>30</v>
      </c>
      <c r="G185" s="156"/>
      <c r="H185" s="156"/>
      <c r="I185" s="156"/>
      <c r="J185" s="156"/>
      <c r="K185" s="156"/>
      <c r="L185" s="156"/>
      <c r="M185" s="156"/>
      <c r="N185" s="156"/>
      <c r="O185" s="156"/>
      <c r="P185" s="156"/>
      <c r="Q185" s="156"/>
      <c r="R185" s="156"/>
      <c r="S185" s="156"/>
      <c r="T185" s="156"/>
      <c r="U185" s="156"/>
      <c r="V185" s="156"/>
      <c r="W185" s="156"/>
      <c r="X185" s="156"/>
      <c r="Y185" s="156"/>
      <c r="Z185" s="156"/>
      <c r="AA185" s="156"/>
      <c r="AB185" s="156"/>
      <c r="AC185" s="156"/>
      <c r="AD185" s="156"/>
      <c r="AE185" s="156"/>
      <c r="AF185" s="156"/>
      <c r="AG185" s="156"/>
      <c r="AH185" s="147" t="str">
        <f t="shared" si="581"/>
        <v xml:space="preserve">проверка пройдена</v>
      </c>
      <c r="AI185" s="147" t="str">
        <f t="shared" si="582"/>
        <v xml:space="preserve">проверка пройдена</v>
      </c>
    </row>
    <row r="186" ht="46.5">
      <c r="A186" s="143"/>
      <c r="B186" s="143"/>
      <c r="C186" s="92" t="s">
        <v>1087</v>
      </c>
      <c r="D186" s="143" t="str">
        <f>#NAME?</f>
        <v xml:space="preserve">Экономика и бухгалтерский учет (по отраслям)</v>
      </c>
      <c r="E186" s="154" t="s">
        <v>36</v>
      </c>
      <c r="F186" s="158" t="s">
        <v>37</v>
      </c>
      <c r="G186" s="156"/>
      <c r="H186" s="156"/>
      <c r="I186" s="156"/>
      <c r="J186" s="156"/>
      <c r="K186" s="156"/>
      <c r="L186" s="156"/>
      <c r="M186" s="156"/>
      <c r="N186" s="156"/>
      <c r="O186" s="156"/>
      <c r="P186" s="156"/>
      <c r="Q186" s="156"/>
      <c r="R186" s="156"/>
      <c r="S186" s="156"/>
      <c r="T186" s="156"/>
      <c r="U186" s="156"/>
      <c r="V186" s="156"/>
      <c r="W186" s="156"/>
      <c r="X186" s="156"/>
      <c r="Y186" s="156"/>
      <c r="Z186" s="156"/>
      <c r="AA186" s="156"/>
      <c r="AB186" s="156"/>
      <c r="AC186" s="156"/>
      <c r="AD186" s="156"/>
      <c r="AE186" s="156"/>
      <c r="AF186" s="156"/>
      <c r="AG186" s="156"/>
      <c r="AH186" s="147" t="str">
        <f t="shared" si="581"/>
        <v xml:space="preserve">проверка пройдена</v>
      </c>
      <c r="AI186" s="147" t="str">
        <f t="shared" si="582"/>
        <v xml:space="preserve">проверка пройдена</v>
      </c>
    </row>
    <row r="187" ht="62">
      <c r="A187" s="143"/>
      <c r="B187" s="143"/>
      <c r="C187" s="92" t="s">
        <v>1087</v>
      </c>
      <c r="D187" s="143" t="str">
        <f>#NAME?</f>
        <v xml:space="preserve">Экономика и бухгалтерский учет (по отраслям)</v>
      </c>
      <c r="E187" s="153" t="s">
        <v>42</v>
      </c>
      <c r="F187" s="159" t="s">
        <v>43</v>
      </c>
      <c r="G187" s="156">
        <f>G183+G185</f>
        <v>0</v>
      </c>
      <c r="H187" s="156">
        <f t="shared" ref="H187:AF187" si="585">H183+H185</f>
        <v>0</v>
      </c>
      <c r="I187" s="156">
        <f t="shared" si="585"/>
        <v>0</v>
      </c>
      <c r="J187" s="156">
        <f t="shared" si="585"/>
        <v>0</v>
      </c>
      <c r="K187" s="156">
        <f t="shared" si="585"/>
        <v>0</v>
      </c>
      <c r="L187" s="156">
        <f t="shared" si="585"/>
        <v>0</v>
      </c>
      <c r="M187" s="156">
        <f t="shared" si="585"/>
        <v>0</v>
      </c>
      <c r="N187" s="156">
        <f t="shared" si="585"/>
        <v>0</v>
      </c>
      <c r="O187" s="156">
        <f t="shared" si="585"/>
        <v>0</v>
      </c>
      <c r="P187" s="156">
        <f t="shared" si="585"/>
        <v>0</v>
      </c>
      <c r="Q187" s="156">
        <f t="shared" si="585"/>
        <v>0</v>
      </c>
      <c r="R187" s="156">
        <f t="shared" si="585"/>
        <v>0</v>
      </c>
      <c r="S187" s="156">
        <f t="shared" si="585"/>
        <v>0</v>
      </c>
      <c r="T187" s="156">
        <f t="shared" si="585"/>
        <v>0</v>
      </c>
      <c r="U187" s="156">
        <f t="shared" si="585"/>
        <v>0</v>
      </c>
      <c r="V187" s="156">
        <f t="shared" si="585"/>
        <v>0</v>
      </c>
      <c r="W187" s="156">
        <f t="shared" si="585"/>
        <v>0</v>
      </c>
      <c r="X187" s="156">
        <f t="shared" si="585"/>
        <v>0</v>
      </c>
      <c r="Y187" s="156">
        <f t="shared" si="585"/>
        <v>0</v>
      </c>
      <c r="Z187" s="156">
        <f t="shared" si="585"/>
        <v>0</v>
      </c>
      <c r="AA187" s="156">
        <f t="shared" si="585"/>
        <v>0</v>
      </c>
      <c r="AB187" s="156">
        <f t="shared" si="585"/>
        <v>0</v>
      </c>
      <c r="AC187" s="156">
        <f t="shared" si="585"/>
        <v>0</v>
      </c>
      <c r="AD187" s="156">
        <f t="shared" si="585"/>
        <v>0</v>
      </c>
      <c r="AE187" s="156">
        <f t="shared" si="585"/>
        <v>0</v>
      </c>
      <c r="AF187" s="156">
        <f t="shared" si="585"/>
        <v>0</v>
      </c>
      <c r="AG187" s="156"/>
      <c r="AH187" s="147" t="str">
        <f t="shared" si="581"/>
        <v xml:space="preserve">проверка пройдена</v>
      </c>
      <c r="AI187" s="147" t="str">
        <f t="shared" si="582"/>
        <v xml:space="preserve">проверка пройдена</v>
      </c>
    </row>
    <row r="188" ht="77.5">
      <c r="A188" s="143"/>
      <c r="B188" s="143"/>
      <c r="C188" s="92" t="s">
        <v>1087</v>
      </c>
      <c r="D188" s="143" t="str">
        <f>#NAME?</f>
        <v xml:space="preserve">Экономика и бухгалтерский учет (по отраслям)</v>
      </c>
      <c r="E188" s="153" t="s">
        <v>48</v>
      </c>
      <c r="F188" s="159" t="s">
        <v>49</v>
      </c>
      <c r="G188" s="156"/>
      <c r="H188" s="156"/>
      <c r="I188" s="156"/>
      <c r="J188" s="156"/>
      <c r="K188" s="156"/>
      <c r="L188" s="156"/>
      <c r="M188" s="156"/>
      <c r="N188" s="156"/>
      <c r="O188" s="156"/>
      <c r="P188" s="156"/>
      <c r="Q188" s="156"/>
      <c r="R188" s="156"/>
      <c r="S188" s="156"/>
      <c r="T188" s="156"/>
      <c r="U188" s="156"/>
      <c r="V188" s="156"/>
      <c r="W188" s="156"/>
      <c r="X188" s="156"/>
      <c r="Y188" s="156"/>
      <c r="Z188" s="156"/>
      <c r="AA188" s="156"/>
      <c r="AB188" s="156"/>
      <c r="AC188" s="156"/>
      <c r="AD188" s="156"/>
      <c r="AE188" s="156"/>
      <c r="AF188" s="156"/>
      <c r="AG188" s="156"/>
      <c r="AH188" s="147" t="str">
        <f t="shared" si="581"/>
        <v xml:space="preserve">проверка пройдена</v>
      </c>
      <c r="AI188" s="147" t="str">
        <f t="shared" si="582"/>
        <v xml:space="preserve">проверка пройдена</v>
      </c>
    </row>
    <row r="189" ht="46.5">
      <c r="A189" s="143"/>
      <c r="B189" s="143"/>
      <c r="C189" s="92" t="s">
        <v>1087</v>
      </c>
      <c r="D189" s="143" t="str">
        <f>#NAME?</f>
        <v xml:space="preserve">Экономика и бухгалтерский учет (по отраслям)</v>
      </c>
      <c r="E189" s="153" t="s">
        <v>54</v>
      </c>
      <c r="F189" s="159" t="s">
        <v>55</v>
      </c>
      <c r="G189" s="156"/>
      <c r="H189" s="156"/>
      <c r="I189" s="156"/>
      <c r="J189" s="156"/>
      <c r="K189" s="156"/>
      <c r="L189" s="156"/>
      <c r="M189" s="156"/>
      <c r="N189" s="156"/>
      <c r="O189" s="156"/>
      <c r="P189" s="156"/>
      <c r="Q189" s="156"/>
      <c r="R189" s="156"/>
      <c r="S189" s="156"/>
      <c r="T189" s="156"/>
      <c r="U189" s="156"/>
      <c r="V189" s="156"/>
      <c r="W189" s="156"/>
      <c r="X189" s="156"/>
      <c r="Y189" s="156"/>
      <c r="Z189" s="156"/>
      <c r="AA189" s="156"/>
      <c r="AB189" s="156"/>
      <c r="AC189" s="156"/>
      <c r="AD189" s="156"/>
      <c r="AE189" s="156"/>
      <c r="AF189" s="156"/>
      <c r="AG189" s="156"/>
      <c r="AH189" s="147" t="str">
        <f t="shared" si="581"/>
        <v xml:space="preserve">проверка пройдена</v>
      </c>
      <c r="AI189" s="147" t="str">
        <f t="shared" si="582"/>
        <v xml:space="preserve">проверка пройдена</v>
      </c>
    </row>
    <row r="190" ht="46.5">
      <c r="A190" s="143"/>
      <c r="B190" s="143"/>
      <c r="C190" s="92" t="s">
        <v>1087</v>
      </c>
      <c r="D190" s="143" t="str">
        <f>#NAME?</f>
        <v xml:space="preserve">Экономика и бухгалтерский учет (по отраслям)</v>
      </c>
      <c r="E190" s="153" t="s">
        <v>60</v>
      </c>
      <c r="F190" s="159" t="s">
        <v>61</v>
      </c>
      <c r="G190" s="156"/>
      <c r="H190" s="156"/>
      <c r="I190" s="156"/>
      <c r="J190" s="156"/>
      <c r="K190" s="156"/>
      <c r="L190" s="156"/>
      <c r="M190" s="156"/>
      <c r="N190" s="156"/>
      <c r="O190" s="156"/>
      <c r="P190" s="156"/>
      <c r="Q190" s="156"/>
      <c r="R190" s="156"/>
      <c r="S190" s="156"/>
      <c r="T190" s="156"/>
      <c r="U190" s="156"/>
      <c r="V190" s="156"/>
      <c r="W190" s="156"/>
      <c r="X190" s="156"/>
      <c r="Y190" s="156"/>
      <c r="Z190" s="156"/>
      <c r="AA190" s="156"/>
      <c r="AB190" s="156"/>
      <c r="AC190" s="156"/>
      <c r="AD190" s="156"/>
      <c r="AE190" s="156"/>
      <c r="AF190" s="156"/>
      <c r="AG190" s="156"/>
      <c r="AH190" s="147" t="str">
        <f t="shared" si="581"/>
        <v xml:space="preserve">проверка пройдена</v>
      </c>
      <c r="AI190" s="147" t="str">
        <f t="shared" si="582"/>
        <v xml:space="preserve">проверка пройдена</v>
      </c>
    </row>
    <row r="191" ht="46.5">
      <c r="A191" s="143"/>
      <c r="B191" s="143"/>
      <c r="C191" s="92" t="s">
        <v>1087</v>
      </c>
      <c r="D191" s="143" t="str">
        <f>#NAME?</f>
        <v xml:space="preserve">Экономика и бухгалтерский учет (по отраслям)</v>
      </c>
      <c r="E191" s="160" t="s">
        <v>65</v>
      </c>
      <c r="F191" s="161" t="s">
        <v>66</v>
      </c>
      <c r="G191" s="156"/>
      <c r="H191" s="156"/>
      <c r="I191" s="156"/>
      <c r="J191" s="156"/>
      <c r="K191" s="156"/>
      <c r="L191" s="156"/>
      <c r="M191" s="156"/>
      <c r="N191" s="156"/>
      <c r="O191" s="156"/>
      <c r="P191" s="156"/>
      <c r="Q191" s="156"/>
      <c r="R191" s="156"/>
      <c r="S191" s="156"/>
      <c r="T191" s="156"/>
      <c r="U191" s="156"/>
      <c r="V191" s="156"/>
      <c r="W191" s="156"/>
      <c r="X191" s="156"/>
      <c r="Y191" s="156"/>
      <c r="Z191" s="156"/>
      <c r="AA191" s="156"/>
      <c r="AB191" s="156"/>
      <c r="AC191" s="156"/>
      <c r="AD191" s="156"/>
      <c r="AE191" s="156"/>
      <c r="AF191" s="156"/>
      <c r="AG191" s="156"/>
      <c r="AH191" s="147" t="str">
        <f t="shared" si="581"/>
        <v xml:space="preserve">проверка пройдена</v>
      </c>
      <c r="AI191" s="147" t="str">
        <f t="shared" si="582"/>
        <v xml:space="preserve">проверка пройдена</v>
      </c>
    </row>
    <row r="192" ht="46.5">
      <c r="A192" s="143"/>
      <c r="B192" s="143"/>
      <c r="C192" s="92" t="s">
        <v>1087</v>
      </c>
      <c r="D192" s="143" t="str">
        <f>#NAME?</f>
        <v xml:space="preserve">Экономика и бухгалтерский учет (по отраслям)</v>
      </c>
      <c r="E192" s="160" t="s">
        <v>70</v>
      </c>
      <c r="F192" s="161" t="s">
        <v>71</v>
      </c>
      <c r="G192" s="156"/>
      <c r="H192" s="156"/>
      <c r="I192" s="156"/>
      <c r="J192" s="156"/>
      <c r="K192" s="156"/>
      <c r="L192" s="156"/>
      <c r="M192" s="156"/>
      <c r="N192" s="156"/>
      <c r="O192" s="156"/>
      <c r="P192" s="156"/>
      <c r="Q192" s="156"/>
      <c r="R192" s="156"/>
      <c r="S192" s="156"/>
      <c r="T192" s="156"/>
      <c r="U192" s="156"/>
      <c r="V192" s="156"/>
      <c r="W192" s="156"/>
      <c r="X192" s="156"/>
      <c r="Y192" s="156"/>
      <c r="Z192" s="156"/>
      <c r="AA192" s="156"/>
      <c r="AB192" s="156"/>
      <c r="AC192" s="156"/>
      <c r="AD192" s="156"/>
      <c r="AE192" s="156"/>
      <c r="AF192" s="156"/>
      <c r="AG192" s="156"/>
      <c r="AH192" s="147" t="str">
        <f t="shared" si="581"/>
        <v xml:space="preserve">проверка пройдена</v>
      </c>
      <c r="AI192" s="147" t="str">
        <f t="shared" si="582"/>
        <v xml:space="preserve">проверка пройдена</v>
      </c>
    </row>
    <row r="193" ht="45">
      <c r="A193" s="143"/>
      <c r="B193" s="143"/>
      <c r="C193" s="92" t="s">
        <v>1087</v>
      </c>
      <c r="D193" s="143" t="str">
        <f>#NAME?</f>
        <v xml:space="preserve">Экономика и бухгалтерский учет (по отраслям)</v>
      </c>
      <c r="E193" s="160" t="s">
        <v>75</v>
      </c>
      <c r="F193" s="161" t="s">
        <v>76</v>
      </c>
      <c r="G193" s="156"/>
      <c r="H193" s="156"/>
      <c r="I193" s="156"/>
      <c r="J193" s="156"/>
      <c r="K193" s="156"/>
      <c r="L193" s="156"/>
      <c r="M193" s="156"/>
      <c r="N193" s="156"/>
      <c r="O193" s="156"/>
      <c r="P193" s="156"/>
      <c r="Q193" s="156"/>
      <c r="R193" s="156"/>
      <c r="S193" s="156"/>
      <c r="T193" s="156"/>
      <c r="U193" s="156"/>
      <c r="V193" s="156"/>
      <c r="W193" s="156"/>
      <c r="X193" s="156"/>
      <c r="Y193" s="156"/>
      <c r="Z193" s="156"/>
      <c r="AA193" s="156"/>
      <c r="AB193" s="156"/>
      <c r="AC193" s="156"/>
      <c r="AD193" s="156"/>
      <c r="AE193" s="156"/>
      <c r="AF193" s="156"/>
      <c r="AG193" s="156"/>
      <c r="AH193" s="147" t="str">
        <f t="shared" si="581"/>
        <v xml:space="preserve">проверка пройдена</v>
      </c>
      <c r="AI193" s="147" t="str">
        <f t="shared" si="582"/>
        <v xml:space="preserve">проверка пройдена</v>
      </c>
    </row>
    <row r="194" ht="45">
      <c r="A194" s="143"/>
      <c r="B194" s="143"/>
      <c r="C194" s="92" t="s">
        <v>1087</v>
      </c>
      <c r="D194" s="143" t="str">
        <f>#NAME?</f>
        <v xml:space="preserve">Экономика и бухгалтерский учет (по отраслям)</v>
      </c>
      <c r="E194" s="160" t="s">
        <v>80</v>
      </c>
      <c r="F194" s="161" t="s">
        <v>81</v>
      </c>
      <c r="G194" s="156"/>
      <c r="H194" s="156"/>
      <c r="I194" s="156"/>
      <c r="J194" s="156"/>
      <c r="K194" s="156"/>
      <c r="L194" s="156"/>
      <c r="M194" s="156"/>
      <c r="N194" s="156"/>
      <c r="O194" s="156"/>
      <c r="P194" s="156"/>
      <c r="Q194" s="156"/>
      <c r="R194" s="156"/>
      <c r="S194" s="156"/>
      <c r="T194" s="156"/>
      <c r="U194" s="156"/>
      <c r="V194" s="156"/>
      <c r="W194" s="156"/>
      <c r="X194" s="156"/>
      <c r="Y194" s="156"/>
      <c r="Z194" s="156"/>
      <c r="AA194" s="156"/>
      <c r="AB194" s="156"/>
      <c r="AC194" s="156"/>
      <c r="AD194" s="156"/>
      <c r="AE194" s="156"/>
      <c r="AF194" s="156"/>
      <c r="AG194" s="156"/>
      <c r="AH194" s="147" t="str">
        <f t="shared" si="581"/>
        <v xml:space="preserve">проверка пройдена</v>
      </c>
      <c r="AI194" s="147" t="str">
        <f t="shared" si="582"/>
        <v xml:space="preserve">проверка пройдена</v>
      </c>
    </row>
    <row r="195" ht="60">
      <c r="A195" s="143"/>
      <c r="B195" s="143"/>
      <c r="C195" s="92" t="s">
        <v>1087</v>
      </c>
      <c r="D195" s="143" t="str">
        <f>#NAME?</f>
        <v xml:space="preserve">Экономика и бухгалтерский учет (по отраслям)</v>
      </c>
      <c r="E195" s="153" t="s">
        <v>85</v>
      </c>
      <c r="F195" s="162" t="s">
        <v>86</v>
      </c>
      <c r="G195" s="156"/>
      <c r="H195" s="156"/>
      <c r="I195" s="156"/>
      <c r="J195" s="156"/>
      <c r="K195" s="156"/>
      <c r="L195" s="156"/>
      <c r="M195" s="156"/>
      <c r="N195" s="156"/>
      <c r="O195" s="156"/>
      <c r="P195" s="156"/>
      <c r="Q195" s="156"/>
      <c r="R195" s="156"/>
      <c r="S195" s="156"/>
      <c r="T195" s="156"/>
      <c r="U195" s="156"/>
      <c r="V195" s="156"/>
      <c r="W195" s="156"/>
      <c r="X195" s="156"/>
      <c r="Y195" s="156"/>
      <c r="Z195" s="156"/>
      <c r="AA195" s="156"/>
      <c r="AB195" s="156"/>
      <c r="AC195" s="156"/>
      <c r="AD195" s="156"/>
      <c r="AE195" s="156"/>
      <c r="AF195" s="156"/>
      <c r="AG195" s="156"/>
      <c r="AH195" s="147" t="str">
        <f t="shared" si="581"/>
        <v xml:space="preserve">проверка пройдена</v>
      </c>
      <c r="AI195" s="147" t="str">
        <f t="shared" si="582"/>
        <v xml:space="preserve">проверка пройдена</v>
      </c>
    </row>
    <row r="196" ht="75">
      <c r="A196" s="143"/>
      <c r="B196" s="143"/>
      <c r="C196" s="92" t="s">
        <v>1087</v>
      </c>
      <c r="D196" s="143" t="str">
        <f>#NAME?</f>
        <v xml:space="preserve">Экономика и бухгалтерский учет (по отраслям)</v>
      </c>
      <c r="E196" s="153" t="s">
        <v>90</v>
      </c>
      <c r="F196" s="162" t="s">
        <v>91</v>
      </c>
      <c r="G196" s="156"/>
      <c r="H196" s="156"/>
      <c r="I196" s="156"/>
      <c r="J196" s="156"/>
      <c r="K196" s="156"/>
      <c r="L196" s="156"/>
      <c r="M196" s="156"/>
      <c r="N196" s="156"/>
      <c r="O196" s="156"/>
      <c r="P196" s="156"/>
      <c r="Q196" s="156"/>
      <c r="R196" s="156"/>
      <c r="S196" s="156"/>
      <c r="T196" s="156"/>
      <c r="U196" s="156"/>
      <c r="V196" s="156"/>
      <c r="W196" s="156"/>
      <c r="X196" s="156"/>
      <c r="Y196" s="156"/>
      <c r="Z196" s="156"/>
      <c r="AA196" s="156"/>
      <c r="AB196" s="156"/>
      <c r="AC196" s="156"/>
      <c r="AD196" s="156"/>
      <c r="AE196" s="156"/>
      <c r="AF196" s="156"/>
      <c r="AG196" s="156"/>
      <c r="AH196" s="147" t="str">
        <f t="shared" si="581"/>
        <v xml:space="preserve">проверка пройдена</v>
      </c>
      <c r="AI196" s="147" t="str">
        <f t="shared" si="582"/>
        <v xml:space="preserve">проверка пройдена</v>
      </c>
    </row>
    <row r="197" ht="45">
      <c r="A197" s="143"/>
      <c r="B197" s="143"/>
      <c r="C197" s="92" t="s">
        <v>1087</v>
      </c>
      <c r="D197" s="143" t="str">
        <f>#NAME?</f>
        <v xml:space="preserve">Экономика и бухгалтерский учет (по отраслям)</v>
      </c>
      <c r="E197" s="163" t="s">
        <v>1331</v>
      </c>
      <c r="F197" s="164" t="s">
        <v>1362</v>
      </c>
      <c r="G197" s="165" t="str">
        <f>IF(AND(G183&lt;=G182,G184&lt;=G183,G185&lt;=G182,G186&lt;=G182,G187=(G183+G185),G187=(G188+G189+G190+G191+G192+G193+G194),G195&lt;=G187,G196&lt;=G187,(G183+G185)&lt;=G182,G188&lt;=G187,G189&lt;=G187,G190&lt;=G187,G191&lt;=G187,G192&lt;=G187,G193&lt;=G187,G194&lt;=G187,G195&lt;=G186,G195&lt;=G187)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H197" s="165" t="str">
        <f t="shared" ref="H197:AF197" si="586">IF(AND(H183&lt;=H182,H184&lt;=H183,H185&lt;=H182,H186&lt;=H182,H187=(H183+H185),H187=(H188+H189+H190+H191+H192+H193+H194),H195&lt;=H187,H196&lt;=H187,(H183+H185)&lt;=H182,H188&lt;=H187,H189&lt;=H187,H190&lt;=H187,H191&lt;=H187,H192&lt;=H187,H193&lt;=H187,H194&lt;=H187,H195&lt;=H186,H195&lt;=H187)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I197" s="165" t="str">
        <f t="shared" si="586"/>
        <v xml:space="preserve">проверка пройдена</v>
      </c>
      <c r="J197" s="165" t="str">
        <f t="shared" si="586"/>
        <v xml:space="preserve">проверка пройдена</v>
      </c>
      <c r="K197" s="165" t="str">
        <f t="shared" si="586"/>
        <v xml:space="preserve">проверка пройдена</v>
      </c>
      <c r="L197" s="165" t="str">
        <f t="shared" si="586"/>
        <v xml:space="preserve">проверка пройдена</v>
      </c>
      <c r="M197" s="165" t="str">
        <f t="shared" si="586"/>
        <v xml:space="preserve">проверка пройдена</v>
      </c>
      <c r="N197" s="165" t="str">
        <f t="shared" si="586"/>
        <v xml:space="preserve">проверка пройдена</v>
      </c>
      <c r="O197" s="165" t="str">
        <f t="shared" si="586"/>
        <v xml:space="preserve">проверка пройдена</v>
      </c>
      <c r="P197" s="165" t="str">
        <f t="shared" si="586"/>
        <v xml:space="preserve">проверка пройдена</v>
      </c>
      <c r="Q197" s="165" t="str">
        <f t="shared" si="586"/>
        <v xml:space="preserve">проверка пройдена</v>
      </c>
      <c r="R197" s="165" t="str">
        <f t="shared" si="586"/>
        <v xml:space="preserve">проверка пройдена</v>
      </c>
      <c r="S197" s="165" t="str">
        <f t="shared" si="586"/>
        <v xml:space="preserve">проверка пройдена</v>
      </c>
      <c r="T197" s="165" t="str">
        <f t="shared" si="586"/>
        <v xml:space="preserve">проверка пройдена</v>
      </c>
      <c r="U197" s="165" t="str">
        <f t="shared" si="586"/>
        <v xml:space="preserve">проверка пройдена</v>
      </c>
      <c r="V197" s="165" t="str">
        <f t="shared" si="586"/>
        <v xml:space="preserve">проверка пройдена</v>
      </c>
      <c r="W197" s="165" t="str">
        <f t="shared" si="586"/>
        <v xml:space="preserve">проверка пройдена</v>
      </c>
      <c r="X197" s="165" t="str">
        <f t="shared" si="586"/>
        <v xml:space="preserve">проверка пройдена</v>
      </c>
      <c r="Y197" s="165" t="str">
        <f t="shared" si="586"/>
        <v xml:space="preserve">проверка пройдена</v>
      </c>
      <c r="Z197" s="165" t="str">
        <f t="shared" si="586"/>
        <v xml:space="preserve">проверка пройдена</v>
      </c>
      <c r="AA197" s="165" t="str">
        <f t="shared" si="586"/>
        <v xml:space="preserve">проверка пройдена</v>
      </c>
      <c r="AB197" s="165" t="str">
        <f t="shared" si="586"/>
        <v xml:space="preserve">проверка пройдена</v>
      </c>
      <c r="AC197" s="165" t="str">
        <f t="shared" si="586"/>
        <v xml:space="preserve">проверка пройдена</v>
      </c>
      <c r="AD197" s="165" t="str">
        <f t="shared" si="586"/>
        <v xml:space="preserve">проверка пройдена</v>
      </c>
      <c r="AE197" s="165" t="str">
        <f t="shared" si="586"/>
        <v xml:space="preserve">проверка пройдена</v>
      </c>
      <c r="AF197" s="165" t="str">
        <f t="shared" si="586"/>
        <v xml:space="preserve">проверка пройдена</v>
      </c>
      <c r="AG197" s="166"/>
      <c r="AH197" s="147"/>
      <c r="AI197" s="147"/>
    </row>
    <row r="198" ht="30">
      <c r="A198" s="143"/>
      <c r="B198" s="143"/>
      <c r="C198" s="92" t="s">
        <v>1091</v>
      </c>
      <c r="D198" s="143" t="str">
        <f>#NAME?</f>
        <v xml:space="preserve">Операционная деятельность в логистике</v>
      </c>
      <c r="E198" s="154" t="s">
        <v>6</v>
      </c>
      <c r="F198" s="155" t="s">
        <v>7</v>
      </c>
      <c r="G198" s="156">
        <v>21</v>
      </c>
      <c r="H198" s="156">
        <v>11</v>
      </c>
      <c r="I198" s="156">
        <v>9</v>
      </c>
      <c r="J198" s="156">
        <v>10</v>
      </c>
      <c r="K198" s="156">
        <v>0</v>
      </c>
      <c r="L198" s="156">
        <v>0</v>
      </c>
      <c r="M198" s="156">
        <v>4</v>
      </c>
      <c r="N198" s="156">
        <v>1</v>
      </c>
      <c r="O198" s="156">
        <v>0</v>
      </c>
      <c r="P198" s="156">
        <v>0</v>
      </c>
      <c r="Q198" s="156">
        <v>4</v>
      </c>
      <c r="R198" s="156">
        <v>0</v>
      </c>
      <c r="S198" s="156">
        <v>0</v>
      </c>
      <c r="T198" s="156">
        <v>0</v>
      </c>
      <c r="U198" s="156">
        <v>0</v>
      </c>
      <c r="V198" s="156">
        <v>0</v>
      </c>
      <c r="W198" s="156">
        <v>0</v>
      </c>
      <c r="X198" s="156">
        <v>0</v>
      </c>
      <c r="Y198" s="156">
        <v>0</v>
      </c>
      <c r="Z198" s="156">
        <v>0</v>
      </c>
      <c r="AA198" s="156">
        <v>1</v>
      </c>
      <c r="AB198" s="156">
        <v>0</v>
      </c>
      <c r="AC198" s="156">
        <v>0</v>
      </c>
      <c r="AD198" s="156">
        <v>0</v>
      </c>
      <c r="AE198" s="156">
        <v>0</v>
      </c>
      <c r="AF198" s="156">
        <v>0</v>
      </c>
      <c r="AG198" s="156"/>
      <c r="AH198" s="147" t="str">
        <f t="shared" si="581"/>
        <v xml:space="preserve">проверка пройдена</v>
      </c>
      <c r="AI198" s="147" t="str">
        <f t="shared" si="582"/>
        <v xml:space="preserve">проверка пройдена</v>
      </c>
    </row>
    <row r="199" ht="30">
      <c r="A199" s="143"/>
      <c r="B199" s="143"/>
      <c r="C199" s="92" t="s">
        <v>1091</v>
      </c>
      <c r="D199" s="143" t="str">
        <f>#NAME?</f>
        <v xml:space="preserve">Операционная деятельность в логистике</v>
      </c>
      <c r="E199" s="154" t="s">
        <v>14</v>
      </c>
      <c r="F199" s="158" t="s">
        <v>15</v>
      </c>
      <c r="G199" s="156"/>
      <c r="H199" s="156"/>
      <c r="I199" s="156"/>
      <c r="J199" s="156"/>
      <c r="K199" s="156"/>
      <c r="L199" s="156"/>
      <c r="M199" s="156"/>
      <c r="N199" s="156"/>
      <c r="O199" s="156"/>
      <c r="P199" s="156"/>
      <c r="Q199" s="156"/>
      <c r="R199" s="156"/>
      <c r="S199" s="156"/>
      <c r="T199" s="156"/>
      <c r="U199" s="156"/>
      <c r="V199" s="156"/>
      <c r="W199" s="156"/>
      <c r="X199" s="156"/>
      <c r="Y199" s="156"/>
      <c r="Z199" s="156"/>
      <c r="AA199" s="156"/>
      <c r="AB199" s="156"/>
      <c r="AC199" s="156"/>
      <c r="AD199" s="156"/>
      <c r="AE199" s="156"/>
      <c r="AF199" s="156"/>
      <c r="AG199" s="156"/>
      <c r="AH199" s="147" t="str">
        <f t="shared" si="581"/>
        <v xml:space="preserve">проверка пройдена</v>
      </c>
      <c r="AI199" s="147" t="str">
        <f t="shared" si="582"/>
        <v xml:space="preserve">проверка пройдена</v>
      </c>
    </row>
    <row r="200" ht="30">
      <c r="A200" s="143"/>
      <c r="B200" s="143"/>
      <c r="C200" s="92" t="s">
        <v>1091</v>
      </c>
      <c r="D200" s="143" t="str">
        <f>#NAME?</f>
        <v xml:space="preserve">Операционная деятельность в логистике</v>
      </c>
      <c r="E200" s="154" t="s">
        <v>22</v>
      </c>
      <c r="F200" s="158" t="s">
        <v>23</v>
      </c>
      <c r="G200" s="156"/>
      <c r="H200" s="156"/>
      <c r="I200" s="156"/>
      <c r="J200" s="156"/>
      <c r="K200" s="156"/>
      <c r="L200" s="156"/>
      <c r="M200" s="156"/>
      <c r="N200" s="156"/>
      <c r="O200" s="156"/>
      <c r="P200" s="156"/>
      <c r="Q200" s="156"/>
      <c r="R200" s="156"/>
      <c r="S200" s="156"/>
      <c r="T200" s="156"/>
      <c r="U200" s="156"/>
      <c r="V200" s="156"/>
      <c r="W200" s="156"/>
      <c r="X200" s="156"/>
      <c r="Y200" s="156"/>
      <c r="Z200" s="156"/>
      <c r="AA200" s="156"/>
      <c r="AB200" s="156"/>
      <c r="AC200" s="156"/>
      <c r="AD200" s="156"/>
      <c r="AE200" s="156"/>
      <c r="AF200" s="156"/>
      <c r="AG200" s="156"/>
      <c r="AH200" s="147" t="str">
        <f t="shared" si="581"/>
        <v xml:space="preserve">проверка пройдена</v>
      </c>
      <c r="AI200" s="147" t="str">
        <f t="shared" si="582"/>
        <v xml:space="preserve">проверка пройдена</v>
      </c>
    </row>
    <row r="201" ht="30">
      <c r="A201" s="143"/>
      <c r="B201" s="143"/>
      <c r="C201" s="92" t="s">
        <v>1091</v>
      </c>
      <c r="D201" s="143" t="str">
        <f>#NAME?</f>
        <v xml:space="preserve">Операционная деятельность в логистике</v>
      </c>
      <c r="E201" s="154" t="s">
        <v>29</v>
      </c>
      <c r="F201" s="158" t="s">
        <v>30</v>
      </c>
      <c r="G201" s="156">
        <v>1</v>
      </c>
      <c r="H201" s="156">
        <v>0</v>
      </c>
      <c r="I201" s="156">
        <v>0</v>
      </c>
      <c r="J201" s="156">
        <v>0</v>
      </c>
      <c r="K201" s="156">
        <v>0</v>
      </c>
      <c r="L201" s="156">
        <v>0</v>
      </c>
      <c r="M201" s="156">
        <v>0</v>
      </c>
      <c r="N201" s="156">
        <v>0</v>
      </c>
      <c r="O201" s="156">
        <v>0</v>
      </c>
      <c r="P201" s="156">
        <v>0</v>
      </c>
      <c r="Q201" s="156">
        <v>1</v>
      </c>
      <c r="R201" s="156">
        <v>0</v>
      </c>
      <c r="S201" s="156">
        <v>0</v>
      </c>
      <c r="T201" s="156">
        <v>0</v>
      </c>
      <c r="U201" s="156">
        <v>0</v>
      </c>
      <c r="V201" s="156">
        <v>0</v>
      </c>
      <c r="W201" s="156">
        <v>0</v>
      </c>
      <c r="X201" s="156">
        <v>0</v>
      </c>
      <c r="Y201" s="156">
        <v>0</v>
      </c>
      <c r="Z201" s="156">
        <v>0</v>
      </c>
      <c r="AA201" s="156">
        <v>0</v>
      </c>
      <c r="AB201" s="156">
        <v>0</v>
      </c>
      <c r="AC201" s="156">
        <v>0</v>
      </c>
      <c r="AD201" s="156">
        <v>0</v>
      </c>
      <c r="AE201" s="156">
        <v>0</v>
      </c>
      <c r="AF201" s="156">
        <v>0</v>
      </c>
      <c r="AG201" s="156"/>
      <c r="AH201" s="147" t="str">
        <f t="shared" si="581"/>
        <v xml:space="preserve">проверка пройдена</v>
      </c>
      <c r="AI201" s="147" t="str">
        <f t="shared" si="582"/>
        <v xml:space="preserve">проверка пройдена</v>
      </c>
    </row>
    <row r="202" ht="30">
      <c r="A202" s="143"/>
      <c r="B202" s="143"/>
      <c r="C202" s="92" t="s">
        <v>1091</v>
      </c>
      <c r="D202" s="143" t="str">
        <f>#NAME?</f>
        <v xml:space="preserve">Операционная деятельность в логистике</v>
      </c>
      <c r="E202" s="154" t="s">
        <v>36</v>
      </c>
      <c r="F202" s="158" t="s">
        <v>37</v>
      </c>
      <c r="G202" s="156"/>
      <c r="H202" s="156"/>
      <c r="I202" s="156"/>
      <c r="J202" s="156"/>
      <c r="K202" s="156"/>
      <c r="L202" s="156"/>
      <c r="M202" s="156"/>
      <c r="N202" s="156"/>
      <c r="O202" s="156"/>
      <c r="P202" s="156"/>
      <c r="Q202" s="156"/>
      <c r="R202" s="156"/>
      <c r="S202" s="156"/>
      <c r="T202" s="156"/>
      <c r="U202" s="156"/>
      <c r="V202" s="156"/>
      <c r="W202" s="156"/>
      <c r="X202" s="156"/>
      <c r="Y202" s="156"/>
      <c r="Z202" s="156"/>
      <c r="AA202" s="156"/>
      <c r="AB202" s="156"/>
      <c r="AC202" s="156"/>
      <c r="AD202" s="156"/>
      <c r="AE202" s="156"/>
      <c r="AF202" s="156"/>
      <c r="AG202" s="156"/>
      <c r="AH202" s="147" t="str">
        <f t="shared" si="581"/>
        <v xml:space="preserve">проверка пройдена</v>
      </c>
      <c r="AI202" s="147" t="str">
        <f t="shared" si="582"/>
        <v xml:space="preserve">проверка пройдена</v>
      </c>
    </row>
    <row r="203" ht="60">
      <c r="A203" s="143"/>
      <c r="B203" s="143"/>
      <c r="C203" s="92" t="s">
        <v>1091</v>
      </c>
      <c r="D203" s="143" t="str">
        <f>#NAME?</f>
        <v xml:space="preserve">Операционная деятельность в логистике</v>
      </c>
      <c r="E203" s="153" t="s">
        <v>42</v>
      </c>
      <c r="F203" s="159" t="s">
        <v>43</v>
      </c>
      <c r="G203" s="156">
        <f>G199+G201</f>
        <v>1</v>
      </c>
      <c r="H203" s="156">
        <f t="shared" ref="H203:AF203" si="587">H199+H201</f>
        <v>0</v>
      </c>
      <c r="I203" s="156">
        <f t="shared" si="587"/>
        <v>0</v>
      </c>
      <c r="J203" s="156">
        <f t="shared" si="587"/>
        <v>0</v>
      </c>
      <c r="K203" s="156">
        <f t="shared" si="587"/>
        <v>0</v>
      </c>
      <c r="L203" s="156">
        <f t="shared" si="587"/>
        <v>0</v>
      </c>
      <c r="M203" s="156">
        <f t="shared" si="587"/>
        <v>0</v>
      </c>
      <c r="N203" s="156">
        <f t="shared" si="587"/>
        <v>0</v>
      </c>
      <c r="O203" s="156">
        <f t="shared" si="587"/>
        <v>0</v>
      </c>
      <c r="P203" s="156">
        <f t="shared" si="587"/>
        <v>0</v>
      </c>
      <c r="Q203" s="156">
        <f t="shared" si="587"/>
        <v>1</v>
      </c>
      <c r="R203" s="156">
        <f t="shared" si="587"/>
        <v>0</v>
      </c>
      <c r="S203" s="156">
        <f t="shared" si="587"/>
        <v>0</v>
      </c>
      <c r="T203" s="156">
        <f t="shared" si="587"/>
        <v>0</v>
      </c>
      <c r="U203" s="156">
        <f t="shared" si="587"/>
        <v>0</v>
      </c>
      <c r="V203" s="156">
        <f t="shared" si="587"/>
        <v>0</v>
      </c>
      <c r="W203" s="156">
        <f t="shared" si="587"/>
        <v>0</v>
      </c>
      <c r="X203" s="156">
        <f t="shared" si="587"/>
        <v>0</v>
      </c>
      <c r="Y203" s="156">
        <f t="shared" si="587"/>
        <v>0</v>
      </c>
      <c r="Z203" s="156">
        <f t="shared" si="587"/>
        <v>0</v>
      </c>
      <c r="AA203" s="156">
        <f t="shared" si="587"/>
        <v>0</v>
      </c>
      <c r="AB203" s="156">
        <f t="shared" si="587"/>
        <v>0</v>
      </c>
      <c r="AC203" s="156">
        <f t="shared" si="587"/>
        <v>0</v>
      </c>
      <c r="AD203" s="156">
        <f t="shared" si="587"/>
        <v>0</v>
      </c>
      <c r="AE203" s="156">
        <f t="shared" si="587"/>
        <v>0</v>
      </c>
      <c r="AF203" s="156">
        <f t="shared" si="587"/>
        <v>0</v>
      </c>
      <c r="AG203" s="156"/>
      <c r="AH203" s="147" t="str">
        <f t="shared" si="581"/>
        <v xml:space="preserve">проверка пройдена</v>
      </c>
      <c r="AI203" s="147" t="str">
        <f t="shared" si="582"/>
        <v xml:space="preserve">проверка пройдена</v>
      </c>
    </row>
    <row r="204" ht="75">
      <c r="A204" s="143"/>
      <c r="B204" s="143"/>
      <c r="C204" s="92" t="s">
        <v>1091</v>
      </c>
      <c r="D204" s="143" t="str">
        <f>#NAME?</f>
        <v xml:space="preserve">Операционная деятельность в логистике</v>
      </c>
      <c r="E204" s="153" t="s">
        <v>48</v>
      </c>
      <c r="F204" s="159" t="s">
        <v>49</v>
      </c>
      <c r="G204" s="156"/>
      <c r="H204" s="156"/>
      <c r="I204" s="156"/>
      <c r="J204" s="156"/>
      <c r="K204" s="156"/>
      <c r="L204" s="156"/>
      <c r="M204" s="156"/>
      <c r="N204" s="156"/>
      <c r="O204" s="156"/>
      <c r="P204" s="156"/>
      <c r="Q204" s="156"/>
      <c r="R204" s="156"/>
      <c r="S204" s="156"/>
      <c r="T204" s="156"/>
      <c r="U204" s="156"/>
      <c r="V204" s="156"/>
      <c r="W204" s="156"/>
      <c r="X204" s="156"/>
      <c r="Y204" s="156"/>
      <c r="Z204" s="156"/>
      <c r="AA204" s="156"/>
      <c r="AB204" s="156"/>
      <c r="AC204" s="156"/>
      <c r="AD204" s="156"/>
      <c r="AE204" s="156"/>
      <c r="AF204" s="156"/>
      <c r="AG204" s="156"/>
      <c r="AH204" s="147" t="str">
        <f t="shared" si="581"/>
        <v xml:space="preserve">проверка пройдена</v>
      </c>
      <c r="AI204" s="147" t="str">
        <f t="shared" si="582"/>
        <v xml:space="preserve">проверка пройдена</v>
      </c>
    </row>
    <row r="205" ht="30">
      <c r="A205" s="143"/>
      <c r="B205" s="143"/>
      <c r="C205" s="92" t="s">
        <v>1091</v>
      </c>
      <c r="D205" s="143" t="str">
        <f>#NAME?</f>
        <v xml:space="preserve">Операционная деятельность в логистике</v>
      </c>
      <c r="E205" s="153" t="s">
        <v>54</v>
      </c>
      <c r="F205" s="159" t="s">
        <v>55</v>
      </c>
      <c r="G205" s="156">
        <v>1</v>
      </c>
      <c r="H205" s="156">
        <v>0</v>
      </c>
      <c r="I205" s="156">
        <v>0</v>
      </c>
      <c r="J205" s="156">
        <v>0</v>
      </c>
      <c r="K205" s="156">
        <v>0</v>
      </c>
      <c r="L205" s="156">
        <v>0</v>
      </c>
      <c r="M205" s="156">
        <v>0</v>
      </c>
      <c r="N205" s="156">
        <v>0</v>
      </c>
      <c r="O205" s="156">
        <v>0</v>
      </c>
      <c r="P205" s="156">
        <v>0</v>
      </c>
      <c r="Q205" s="156">
        <v>1</v>
      </c>
      <c r="R205" s="156">
        <v>0</v>
      </c>
      <c r="S205" s="156">
        <v>0</v>
      </c>
      <c r="T205" s="156">
        <v>0</v>
      </c>
      <c r="U205" s="156">
        <v>0</v>
      </c>
      <c r="V205" s="156">
        <v>0</v>
      </c>
      <c r="W205" s="156">
        <v>0</v>
      </c>
      <c r="X205" s="156">
        <v>0</v>
      </c>
      <c r="Y205" s="156">
        <v>0</v>
      </c>
      <c r="Z205" s="156">
        <v>0</v>
      </c>
      <c r="AA205" s="156">
        <v>0</v>
      </c>
      <c r="AB205" s="156">
        <v>0</v>
      </c>
      <c r="AC205" s="156">
        <v>0</v>
      </c>
      <c r="AD205" s="156">
        <v>0</v>
      </c>
      <c r="AE205" s="156">
        <v>0</v>
      </c>
      <c r="AF205" s="156">
        <v>0</v>
      </c>
      <c r="AG205" s="156"/>
      <c r="AH205" s="147" t="str">
        <f t="shared" si="581"/>
        <v xml:space="preserve">проверка пройдена</v>
      </c>
      <c r="AI205" s="147" t="str">
        <f t="shared" si="582"/>
        <v xml:space="preserve">проверка пройдена</v>
      </c>
    </row>
    <row r="206" ht="30">
      <c r="A206" s="143"/>
      <c r="B206" s="143"/>
      <c r="C206" s="92" t="s">
        <v>1091</v>
      </c>
      <c r="D206" s="143" t="str">
        <f>#NAME?</f>
        <v xml:space="preserve">Операционная деятельность в логистике</v>
      </c>
      <c r="E206" s="153" t="s">
        <v>60</v>
      </c>
      <c r="F206" s="159" t="s">
        <v>61</v>
      </c>
      <c r="G206" s="156"/>
      <c r="H206" s="156"/>
      <c r="I206" s="156"/>
      <c r="J206" s="156"/>
      <c r="K206" s="156"/>
      <c r="L206" s="156"/>
      <c r="M206" s="156"/>
      <c r="N206" s="156"/>
      <c r="O206" s="156"/>
      <c r="P206" s="156"/>
      <c r="Q206" s="156"/>
      <c r="R206" s="156"/>
      <c r="S206" s="156"/>
      <c r="T206" s="156"/>
      <c r="U206" s="156"/>
      <c r="V206" s="156"/>
      <c r="W206" s="156"/>
      <c r="X206" s="156"/>
      <c r="Y206" s="156"/>
      <c r="Z206" s="156"/>
      <c r="AA206" s="156"/>
      <c r="AB206" s="156"/>
      <c r="AC206" s="156"/>
      <c r="AD206" s="156"/>
      <c r="AE206" s="156"/>
      <c r="AF206" s="156"/>
      <c r="AG206" s="156"/>
      <c r="AH206" s="147" t="str">
        <f t="shared" si="581"/>
        <v xml:space="preserve">проверка пройдена</v>
      </c>
      <c r="AI206" s="147" t="str">
        <f t="shared" si="582"/>
        <v xml:space="preserve">проверка пройдена</v>
      </c>
    </row>
    <row r="207" ht="30">
      <c r="A207" s="143"/>
      <c r="B207" s="143"/>
      <c r="C207" s="92" t="s">
        <v>1091</v>
      </c>
      <c r="D207" s="143" t="str">
        <f>#NAME?</f>
        <v xml:space="preserve">Операционная деятельность в логистике</v>
      </c>
      <c r="E207" s="160" t="s">
        <v>65</v>
      </c>
      <c r="F207" s="161" t="s">
        <v>66</v>
      </c>
      <c r="G207" s="156"/>
      <c r="H207" s="156"/>
      <c r="I207" s="156"/>
      <c r="J207" s="156"/>
      <c r="K207" s="156"/>
      <c r="L207" s="156"/>
      <c r="M207" s="156"/>
      <c r="N207" s="156"/>
      <c r="O207" s="156"/>
      <c r="P207" s="156"/>
      <c r="Q207" s="156"/>
      <c r="R207" s="156"/>
      <c r="S207" s="156"/>
      <c r="T207" s="156"/>
      <c r="U207" s="156"/>
      <c r="V207" s="156"/>
      <c r="W207" s="156"/>
      <c r="X207" s="156"/>
      <c r="Y207" s="156"/>
      <c r="Z207" s="156"/>
      <c r="AA207" s="156"/>
      <c r="AB207" s="156"/>
      <c r="AC207" s="156"/>
      <c r="AD207" s="156"/>
      <c r="AE207" s="156"/>
      <c r="AF207" s="156"/>
      <c r="AG207" s="156"/>
      <c r="AH207" s="147" t="str">
        <f t="shared" si="581"/>
        <v xml:space="preserve">проверка пройдена</v>
      </c>
      <c r="AI207" s="147" t="str">
        <f t="shared" si="582"/>
        <v xml:space="preserve">проверка пройдена</v>
      </c>
    </row>
    <row r="208" ht="30">
      <c r="A208" s="143"/>
      <c r="B208" s="143"/>
      <c r="C208" s="92" t="s">
        <v>1091</v>
      </c>
      <c r="D208" s="143" t="str">
        <f>#NAME?</f>
        <v xml:space="preserve">Операционная деятельность в логистике</v>
      </c>
      <c r="E208" s="160" t="s">
        <v>70</v>
      </c>
      <c r="F208" s="161" t="s">
        <v>71</v>
      </c>
      <c r="G208" s="156"/>
      <c r="H208" s="156"/>
      <c r="I208" s="156"/>
      <c r="J208" s="156"/>
      <c r="K208" s="156"/>
      <c r="L208" s="156"/>
      <c r="M208" s="156"/>
      <c r="N208" s="156"/>
      <c r="O208" s="156"/>
      <c r="P208" s="156"/>
      <c r="Q208" s="156"/>
      <c r="R208" s="156"/>
      <c r="S208" s="156"/>
      <c r="T208" s="156"/>
      <c r="U208" s="156"/>
      <c r="V208" s="156"/>
      <c r="W208" s="156"/>
      <c r="X208" s="156"/>
      <c r="Y208" s="156"/>
      <c r="Z208" s="156"/>
      <c r="AA208" s="156"/>
      <c r="AB208" s="156"/>
      <c r="AC208" s="156"/>
      <c r="AD208" s="156"/>
      <c r="AE208" s="156"/>
      <c r="AF208" s="156"/>
      <c r="AG208" s="156"/>
      <c r="AH208" s="147" t="str">
        <f t="shared" si="581"/>
        <v xml:space="preserve">проверка пройдена</v>
      </c>
      <c r="AI208" s="147" t="str">
        <f t="shared" si="582"/>
        <v xml:space="preserve">проверка пройдена</v>
      </c>
    </row>
    <row r="209" ht="30">
      <c r="A209" s="143"/>
      <c r="B209" s="143"/>
      <c r="C209" s="92" t="s">
        <v>1091</v>
      </c>
      <c r="D209" s="143" t="str">
        <f>#NAME?</f>
        <v xml:space="preserve">Операционная деятельность в логистике</v>
      </c>
      <c r="E209" s="160" t="s">
        <v>75</v>
      </c>
      <c r="F209" s="161" t="s">
        <v>76</v>
      </c>
      <c r="G209" s="156"/>
      <c r="H209" s="156"/>
      <c r="I209" s="156"/>
      <c r="J209" s="156"/>
      <c r="K209" s="156"/>
      <c r="L209" s="156"/>
      <c r="M209" s="156"/>
      <c r="N209" s="156"/>
      <c r="O209" s="156"/>
      <c r="P209" s="156"/>
      <c r="Q209" s="156"/>
      <c r="R209" s="156"/>
      <c r="S209" s="156"/>
      <c r="T209" s="156"/>
      <c r="U209" s="156"/>
      <c r="V209" s="156"/>
      <c r="W209" s="156"/>
      <c r="X209" s="156"/>
      <c r="Y209" s="156"/>
      <c r="Z209" s="156"/>
      <c r="AA209" s="156"/>
      <c r="AB209" s="156"/>
      <c r="AC209" s="156"/>
      <c r="AD209" s="156"/>
      <c r="AE209" s="156"/>
      <c r="AF209" s="156"/>
      <c r="AG209" s="156"/>
      <c r="AH209" s="147" t="str">
        <f t="shared" si="581"/>
        <v xml:space="preserve">проверка пройдена</v>
      </c>
      <c r="AI209" s="147" t="str">
        <f t="shared" si="582"/>
        <v xml:space="preserve">проверка пройдена</v>
      </c>
    </row>
    <row r="210" ht="30">
      <c r="A210" s="143"/>
      <c r="B210" s="143"/>
      <c r="C210" s="92" t="s">
        <v>1091</v>
      </c>
      <c r="D210" s="143" t="str">
        <f>#NAME?</f>
        <v xml:space="preserve">Операционная деятельность в логистике</v>
      </c>
      <c r="E210" s="160" t="s">
        <v>80</v>
      </c>
      <c r="F210" s="161" t="s">
        <v>81</v>
      </c>
      <c r="G210" s="156"/>
      <c r="H210" s="156"/>
      <c r="I210" s="156"/>
      <c r="J210" s="156"/>
      <c r="K210" s="156"/>
      <c r="L210" s="156"/>
      <c r="M210" s="156"/>
      <c r="N210" s="156"/>
      <c r="O210" s="156"/>
      <c r="P210" s="156"/>
      <c r="Q210" s="156"/>
      <c r="R210" s="156"/>
      <c r="S210" s="156"/>
      <c r="T210" s="156"/>
      <c r="U210" s="156"/>
      <c r="V210" s="156"/>
      <c r="W210" s="156"/>
      <c r="X210" s="156"/>
      <c r="Y210" s="156"/>
      <c r="Z210" s="156"/>
      <c r="AA210" s="156"/>
      <c r="AB210" s="156"/>
      <c r="AC210" s="156"/>
      <c r="AD210" s="156"/>
      <c r="AE210" s="156"/>
      <c r="AF210" s="156"/>
      <c r="AG210" s="156"/>
      <c r="AH210" s="147" t="str">
        <f t="shared" si="581"/>
        <v xml:space="preserve">проверка пройдена</v>
      </c>
      <c r="AI210" s="147" t="str">
        <f t="shared" si="582"/>
        <v xml:space="preserve">проверка пройдена</v>
      </c>
    </row>
    <row r="211" ht="60">
      <c r="A211" s="143"/>
      <c r="B211" s="143"/>
      <c r="C211" s="92" t="s">
        <v>1091</v>
      </c>
      <c r="D211" s="143" t="str">
        <f>#NAME?</f>
        <v xml:space="preserve">Операционная деятельность в логистике</v>
      </c>
      <c r="E211" s="153" t="s">
        <v>85</v>
      </c>
      <c r="F211" s="162" t="s">
        <v>86</v>
      </c>
      <c r="G211" s="156"/>
      <c r="H211" s="156"/>
      <c r="I211" s="156"/>
      <c r="J211" s="156"/>
      <c r="K211" s="156"/>
      <c r="L211" s="156"/>
      <c r="M211" s="156"/>
      <c r="N211" s="156"/>
      <c r="O211" s="156"/>
      <c r="P211" s="156"/>
      <c r="Q211" s="156"/>
      <c r="R211" s="156"/>
      <c r="S211" s="156"/>
      <c r="T211" s="156"/>
      <c r="U211" s="156"/>
      <c r="V211" s="156"/>
      <c r="W211" s="156"/>
      <c r="X211" s="156"/>
      <c r="Y211" s="156"/>
      <c r="Z211" s="156"/>
      <c r="AA211" s="156"/>
      <c r="AB211" s="156"/>
      <c r="AC211" s="156"/>
      <c r="AD211" s="156"/>
      <c r="AE211" s="156"/>
      <c r="AF211" s="156"/>
      <c r="AG211" s="156"/>
      <c r="AH211" s="147" t="str">
        <f t="shared" si="581"/>
        <v xml:space="preserve">проверка пройдена</v>
      </c>
      <c r="AI211" s="147" t="str">
        <f t="shared" si="582"/>
        <v xml:space="preserve">проверка пройдена</v>
      </c>
    </row>
    <row r="212" ht="75">
      <c r="A212" s="143"/>
      <c r="B212" s="143"/>
      <c r="C212" s="92" t="s">
        <v>1091</v>
      </c>
      <c r="D212" s="143" t="str">
        <f>#NAME?</f>
        <v xml:space="preserve">Операционная деятельность в логистике</v>
      </c>
      <c r="E212" s="153" t="s">
        <v>90</v>
      </c>
      <c r="F212" s="162" t="s">
        <v>91</v>
      </c>
      <c r="G212" s="156">
        <v>1</v>
      </c>
      <c r="H212" s="156">
        <v>0</v>
      </c>
      <c r="I212" s="156">
        <v>0</v>
      </c>
      <c r="J212" s="156">
        <v>0</v>
      </c>
      <c r="K212" s="156">
        <v>0</v>
      </c>
      <c r="L212" s="156">
        <v>0</v>
      </c>
      <c r="M212" s="156">
        <v>0</v>
      </c>
      <c r="N212" s="156">
        <v>0</v>
      </c>
      <c r="O212" s="156">
        <v>0</v>
      </c>
      <c r="P212" s="156">
        <v>0</v>
      </c>
      <c r="Q212" s="156">
        <v>1</v>
      </c>
      <c r="R212" s="156">
        <v>0</v>
      </c>
      <c r="S212" s="156">
        <v>0</v>
      </c>
      <c r="T212" s="156">
        <v>0</v>
      </c>
      <c r="U212" s="156">
        <v>0</v>
      </c>
      <c r="V212" s="156">
        <v>0</v>
      </c>
      <c r="W212" s="156">
        <v>0</v>
      </c>
      <c r="X212" s="156">
        <v>0</v>
      </c>
      <c r="Y212" s="156">
        <v>0</v>
      </c>
      <c r="Z212" s="156">
        <v>0</v>
      </c>
      <c r="AA212" s="156">
        <v>0</v>
      </c>
      <c r="AB212" s="156">
        <v>0</v>
      </c>
      <c r="AC212" s="156">
        <v>0</v>
      </c>
      <c r="AD212" s="156">
        <v>0</v>
      </c>
      <c r="AE212" s="156">
        <v>0</v>
      </c>
      <c r="AF212" s="156">
        <v>0</v>
      </c>
      <c r="AG212" s="156"/>
      <c r="AH212" s="147" t="str">
        <f t="shared" si="581"/>
        <v xml:space="preserve">проверка пройдена</v>
      </c>
      <c r="AI212" s="147" t="str">
        <f t="shared" si="582"/>
        <v xml:space="preserve">проверка пройдена</v>
      </c>
    </row>
    <row r="213" ht="30">
      <c r="A213" s="143"/>
      <c r="B213" s="143"/>
      <c r="C213" s="92" t="s">
        <v>1091</v>
      </c>
      <c r="D213" s="143" t="str">
        <f>#NAME?</f>
        <v xml:space="preserve">Операционная деятельность в логистике</v>
      </c>
      <c r="E213" s="163" t="s">
        <v>1331</v>
      </c>
      <c r="F213" s="164" t="s">
        <v>1362</v>
      </c>
      <c r="G213" s="165" t="str">
        <f>IF(AND(G199&lt;=G198,G200&lt;=G199,G201&lt;=G198,G202&lt;=G198,G203=(G199+G201),G203=(G204+G205+G206+G207+G208+G209+G210),G211&lt;=G203,G212&lt;=G203,(G199+G201)&lt;=G198,G204&lt;=G203,G205&lt;=G203,G206&lt;=G203,G207&lt;=G203,G208&lt;=G203,G209&lt;=G203,G210&lt;=G203,G211&lt;=G202,G211&lt;=G203)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H213" s="165" t="str">
        <f t="shared" ref="H213:AF213" si="588">IF(AND(H199&lt;=H198,H200&lt;=H199,H201&lt;=H198,H202&lt;=H198,H203=(H199+H201),H203=(H204+H205+H206+H207+H208+H209+H210),H211&lt;=H203,H212&lt;=H203,(H199+H201)&lt;=H198,H204&lt;=H203,H205&lt;=H203,H206&lt;=H203,H207&lt;=H203,H208&lt;=H203,H209&lt;=H203,H210&lt;=H203,H211&lt;=H202,H211&lt;=H203)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I213" s="165" t="str">
        <f t="shared" si="588"/>
        <v xml:space="preserve">проверка пройдена</v>
      </c>
      <c r="J213" s="165" t="str">
        <f t="shared" si="588"/>
        <v xml:space="preserve">проверка пройдена</v>
      </c>
      <c r="K213" s="165" t="str">
        <f t="shared" si="588"/>
        <v xml:space="preserve">проверка пройдена</v>
      </c>
      <c r="L213" s="165" t="str">
        <f t="shared" si="588"/>
        <v xml:space="preserve">проверка пройдена</v>
      </c>
      <c r="M213" s="165" t="str">
        <f t="shared" si="588"/>
        <v xml:space="preserve">проверка пройдена</v>
      </c>
      <c r="N213" s="165" t="str">
        <f t="shared" si="588"/>
        <v xml:space="preserve">проверка пройдена</v>
      </c>
      <c r="O213" s="165" t="str">
        <f t="shared" si="588"/>
        <v xml:space="preserve">проверка пройдена</v>
      </c>
      <c r="P213" s="165" t="str">
        <f t="shared" si="588"/>
        <v xml:space="preserve">проверка пройдена</v>
      </c>
      <c r="Q213" s="165" t="str">
        <f t="shared" si="588"/>
        <v xml:space="preserve">проверка пройдена</v>
      </c>
      <c r="R213" s="165" t="str">
        <f t="shared" si="588"/>
        <v xml:space="preserve">проверка пройдена</v>
      </c>
      <c r="S213" s="165" t="str">
        <f t="shared" si="588"/>
        <v xml:space="preserve">проверка пройдена</v>
      </c>
      <c r="T213" s="165" t="str">
        <f t="shared" si="588"/>
        <v xml:space="preserve">проверка пройдена</v>
      </c>
      <c r="U213" s="165" t="str">
        <f t="shared" si="588"/>
        <v xml:space="preserve">проверка пройдена</v>
      </c>
      <c r="V213" s="165" t="str">
        <f t="shared" si="588"/>
        <v xml:space="preserve">проверка пройдена</v>
      </c>
      <c r="W213" s="165" t="str">
        <f t="shared" si="588"/>
        <v xml:space="preserve">проверка пройдена</v>
      </c>
      <c r="X213" s="165" t="str">
        <f t="shared" si="588"/>
        <v xml:space="preserve">проверка пройдена</v>
      </c>
      <c r="Y213" s="165" t="str">
        <f t="shared" si="588"/>
        <v xml:space="preserve">проверка пройдена</v>
      </c>
      <c r="Z213" s="165" t="str">
        <f t="shared" si="588"/>
        <v xml:space="preserve">проверка пройдена</v>
      </c>
      <c r="AA213" s="165" t="str">
        <f t="shared" si="588"/>
        <v xml:space="preserve">проверка пройдена</v>
      </c>
      <c r="AB213" s="165" t="str">
        <f t="shared" si="588"/>
        <v xml:space="preserve">проверка пройдена</v>
      </c>
      <c r="AC213" s="165" t="str">
        <f t="shared" si="588"/>
        <v xml:space="preserve">проверка пройдена</v>
      </c>
      <c r="AD213" s="165" t="str">
        <f t="shared" si="588"/>
        <v xml:space="preserve">проверка пройдена</v>
      </c>
      <c r="AE213" s="165" t="str">
        <f t="shared" si="588"/>
        <v xml:space="preserve">проверка пройдена</v>
      </c>
      <c r="AF213" s="165" t="str">
        <f t="shared" si="588"/>
        <v xml:space="preserve">проверка пройдена</v>
      </c>
      <c r="AG213" s="166"/>
      <c r="AH213" s="147"/>
      <c r="AI213" s="147"/>
    </row>
    <row r="214" ht="30">
      <c r="A214" s="143"/>
      <c r="B214" s="143"/>
      <c r="C214" s="92" t="s">
        <v>1107</v>
      </c>
      <c r="D214" s="143" t="str">
        <f>#NAME?</f>
        <v xml:space="preserve">Право и организация социального обеспечения</v>
      </c>
      <c r="E214" s="154" t="s">
        <v>6</v>
      </c>
      <c r="F214" s="155" t="s">
        <v>7</v>
      </c>
      <c r="G214" s="156">
        <v>24</v>
      </c>
      <c r="H214" s="156">
        <v>11</v>
      </c>
      <c r="I214" s="156">
        <v>7</v>
      </c>
      <c r="J214" s="156">
        <v>11</v>
      </c>
      <c r="K214" s="156">
        <v>0</v>
      </c>
      <c r="L214" s="156">
        <v>0</v>
      </c>
      <c r="M214" s="156">
        <v>5</v>
      </c>
      <c r="N214" s="156">
        <v>0</v>
      </c>
      <c r="O214" s="156">
        <v>0</v>
      </c>
      <c r="P214" s="156">
        <v>0</v>
      </c>
      <c r="Q214" s="156">
        <v>6</v>
      </c>
      <c r="R214" s="156">
        <v>0</v>
      </c>
      <c r="S214" s="156">
        <v>0</v>
      </c>
      <c r="T214" s="156">
        <v>0</v>
      </c>
      <c r="U214" s="156">
        <v>0</v>
      </c>
      <c r="V214" s="156">
        <v>0</v>
      </c>
      <c r="W214" s="156">
        <v>0</v>
      </c>
      <c r="X214" s="156">
        <v>0</v>
      </c>
      <c r="Y214" s="156">
        <v>0</v>
      </c>
      <c r="Z214" s="156">
        <v>0</v>
      </c>
      <c r="AA214" s="156">
        <v>2</v>
      </c>
      <c r="AB214" s="156">
        <v>0</v>
      </c>
      <c r="AC214" s="156">
        <v>0</v>
      </c>
      <c r="AD214" s="156">
        <v>0</v>
      </c>
      <c r="AE214" s="156">
        <v>0</v>
      </c>
      <c r="AF214" s="156">
        <v>0</v>
      </c>
      <c r="AG214" s="156"/>
      <c r="AH214" s="147" t="str">
        <f t="shared" si="581"/>
        <v xml:space="preserve">проверка пройдена</v>
      </c>
      <c r="AI214" s="147" t="str">
        <f t="shared" si="582"/>
        <v xml:space="preserve">проверка пройдена</v>
      </c>
    </row>
    <row r="215" ht="30">
      <c r="A215" s="143"/>
      <c r="B215" s="143"/>
      <c r="C215" s="92" t="s">
        <v>1107</v>
      </c>
      <c r="D215" s="143" t="str">
        <f>#NAME?</f>
        <v xml:space="preserve">Право и организация социального обеспечения</v>
      </c>
      <c r="E215" s="154" t="s">
        <v>14</v>
      </c>
      <c r="F215" s="158" t="s">
        <v>15</v>
      </c>
      <c r="G215" s="156"/>
      <c r="H215" s="156"/>
      <c r="I215" s="156"/>
      <c r="J215" s="156"/>
      <c r="K215" s="156"/>
      <c r="L215" s="156"/>
      <c r="M215" s="156"/>
      <c r="N215" s="156"/>
      <c r="O215" s="156"/>
      <c r="P215" s="156"/>
      <c r="Q215" s="156"/>
      <c r="R215" s="156"/>
      <c r="S215" s="156"/>
      <c r="T215" s="156"/>
      <c r="U215" s="156"/>
      <c r="V215" s="156"/>
      <c r="W215" s="156"/>
      <c r="X215" s="156"/>
      <c r="Y215" s="156"/>
      <c r="Z215" s="156"/>
      <c r="AA215" s="156"/>
      <c r="AB215" s="156"/>
      <c r="AC215" s="156"/>
      <c r="AD215" s="156"/>
      <c r="AE215" s="156"/>
      <c r="AF215" s="156"/>
      <c r="AG215" s="156"/>
      <c r="AH215" s="147" t="str">
        <f t="shared" si="581"/>
        <v xml:space="preserve">проверка пройдена</v>
      </c>
      <c r="AI215" s="147" t="str">
        <f t="shared" si="582"/>
        <v xml:space="preserve">проверка пройдена</v>
      </c>
    </row>
    <row r="216" ht="30">
      <c r="A216" s="143"/>
      <c r="B216" s="143"/>
      <c r="C216" s="92" t="s">
        <v>1107</v>
      </c>
      <c r="D216" s="143" t="str">
        <f>#NAME?</f>
        <v xml:space="preserve">Право и организация социального обеспечения</v>
      </c>
      <c r="E216" s="154" t="s">
        <v>22</v>
      </c>
      <c r="F216" s="158" t="s">
        <v>23</v>
      </c>
      <c r="G216" s="156"/>
      <c r="H216" s="156"/>
      <c r="I216" s="156"/>
      <c r="J216" s="156"/>
      <c r="K216" s="156"/>
      <c r="L216" s="156"/>
      <c r="M216" s="156"/>
      <c r="N216" s="156"/>
      <c r="O216" s="156"/>
      <c r="P216" s="156"/>
      <c r="Q216" s="156"/>
      <c r="R216" s="156"/>
      <c r="S216" s="156"/>
      <c r="T216" s="156"/>
      <c r="U216" s="156"/>
      <c r="V216" s="156"/>
      <c r="W216" s="156"/>
      <c r="X216" s="156"/>
      <c r="Y216" s="156"/>
      <c r="Z216" s="156"/>
      <c r="AA216" s="156"/>
      <c r="AB216" s="156"/>
      <c r="AC216" s="156"/>
      <c r="AD216" s="156"/>
      <c r="AE216" s="156"/>
      <c r="AF216" s="156"/>
      <c r="AG216" s="156"/>
      <c r="AH216" s="147" t="str">
        <f t="shared" si="581"/>
        <v xml:space="preserve">проверка пройдена</v>
      </c>
      <c r="AI216" s="147" t="str">
        <f t="shared" si="582"/>
        <v xml:space="preserve">проверка пройдена</v>
      </c>
    </row>
    <row r="217" ht="30">
      <c r="A217" s="143"/>
      <c r="B217" s="143"/>
      <c r="C217" s="92" t="s">
        <v>1107</v>
      </c>
      <c r="D217" s="143" t="str">
        <f>#NAME?</f>
        <v xml:space="preserve">Право и организация социального обеспечения</v>
      </c>
      <c r="E217" s="154" t="s">
        <v>29</v>
      </c>
      <c r="F217" s="158" t="s">
        <v>30</v>
      </c>
      <c r="G217" s="156"/>
      <c r="H217" s="156"/>
      <c r="I217" s="156"/>
      <c r="J217" s="156"/>
      <c r="K217" s="156"/>
      <c r="L217" s="156"/>
      <c r="M217" s="156"/>
      <c r="N217" s="156"/>
      <c r="O217" s="156"/>
      <c r="P217" s="156"/>
      <c r="Q217" s="156"/>
      <c r="R217" s="156"/>
      <c r="S217" s="156"/>
      <c r="T217" s="156"/>
      <c r="U217" s="156"/>
      <c r="V217" s="156"/>
      <c r="W217" s="156"/>
      <c r="X217" s="156"/>
      <c r="Y217" s="156"/>
      <c r="Z217" s="156"/>
      <c r="AA217" s="156"/>
      <c r="AB217" s="156"/>
      <c r="AC217" s="156"/>
      <c r="AD217" s="156"/>
      <c r="AE217" s="156"/>
      <c r="AF217" s="156"/>
      <c r="AG217" s="156"/>
      <c r="AH217" s="147" t="str">
        <f t="shared" si="581"/>
        <v xml:space="preserve">проверка пройдена</v>
      </c>
      <c r="AI217" s="147" t="str">
        <f t="shared" si="582"/>
        <v xml:space="preserve">проверка пройдена</v>
      </c>
    </row>
    <row r="218" ht="30">
      <c r="A218" s="143"/>
      <c r="B218" s="143"/>
      <c r="C218" s="92" t="s">
        <v>1107</v>
      </c>
      <c r="D218" s="143" t="str">
        <f>#NAME?</f>
        <v xml:space="preserve">Право и организация социального обеспечения</v>
      </c>
      <c r="E218" s="154" t="s">
        <v>36</v>
      </c>
      <c r="F218" s="158" t="s">
        <v>37</v>
      </c>
      <c r="G218" s="156"/>
      <c r="H218" s="156"/>
      <c r="I218" s="156"/>
      <c r="J218" s="156"/>
      <c r="K218" s="156"/>
      <c r="L218" s="156"/>
      <c r="M218" s="156"/>
      <c r="N218" s="156"/>
      <c r="O218" s="156"/>
      <c r="P218" s="156"/>
      <c r="Q218" s="156"/>
      <c r="R218" s="156"/>
      <c r="S218" s="156"/>
      <c r="T218" s="156"/>
      <c r="U218" s="156"/>
      <c r="V218" s="156"/>
      <c r="W218" s="156"/>
      <c r="X218" s="156"/>
      <c r="Y218" s="156"/>
      <c r="Z218" s="156"/>
      <c r="AA218" s="156"/>
      <c r="AB218" s="156"/>
      <c r="AC218" s="156"/>
      <c r="AD218" s="156"/>
      <c r="AE218" s="156"/>
      <c r="AF218" s="156"/>
      <c r="AG218" s="156"/>
      <c r="AH218" s="147" t="str">
        <f t="shared" si="581"/>
        <v xml:space="preserve">проверка пройдена</v>
      </c>
      <c r="AI218" s="147" t="str">
        <f t="shared" si="582"/>
        <v xml:space="preserve">проверка пройдена</v>
      </c>
    </row>
    <row r="219" ht="60">
      <c r="A219" s="143"/>
      <c r="B219" s="143"/>
      <c r="C219" s="92" t="s">
        <v>1107</v>
      </c>
      <c r="D219" s="143" t="str">
        <f>#NAME?</f>
        <v xml:space="preserve">Право и организация социального обеспечения</v>
      </c>
      <c r="E219" s="153" t="s">
        <v>42</v>
      </c>
      <c r="F219" s="159" t="s">
        <v>43</v>
      </c>
      <c r="G219" s="156">
        <f>G215+G217</f>
        <v>0</v>
      </c>
      <c r="H219" s="156">
        <f t="shared" ref="H219:AF219" si="589">H215+H217</f>
        <v>0</v>
      </c>
      <c r="I219" s="156">
        <f t="shared" si="589"/>
        <v>0</v>
      </c>
      <c r="J219" s="156">
        <f t="shared" si="589"/>
        <v>0</v>
      </c>
      <c r="K219" s="156">
        <f t="shared" si="589"/>
        <v>0</v>
      </c>
      <c r="L219" s="156">
        <f t="shared" si="589"/>
        <v>0</v>
      </c>
      <c r="M219" s="156">
        <f t="shared" si="589"/>
        <v>0</v>
      </c>
      <c r="N219" s="156">
        <f t="shared" si="589"/>
        <v>0</v>
      </c>
      <c r="O219" s="156">
        <f t="shared" si="589"/>
        <v>0</v>
      </c>
      <c r="P219" s="156">
        <f t="shared" si="589"/>
        <v>0</v>
      </c>
      <c r="Q219" s="156">
        <f t="shared" si="589"/>
        <v>0</v>
      </c>
      <c r="R219" s="156">
        <f t="shared" si="589"/>
        <v>0</v>
      </c>
      <c r="S219" s="156">
        <f t="shared" si="589"/>
        <v>0</v>
      </c>
      <c r="T219" s="156">
        <f t="shared" si="589"/>
        <v>0</v>
      </c>
      <c r="U219" s="156">
        <f t="shared" si="589"/>
        <v>0</v>
      </c>
      <c r="V219" s="156">
        <f t="shared" si="589"/>
        <v>0</v>
      </c>
      <c r="W219" s="156">
        <f t="shared" si="589"/>
        <v>0</v>
      </c>
      <c r="X219" s="156">
        <f t="shared" si="589"/>
        <v>0</v>
      </c>
      <c r="Y219" s="156">
        <f t="shared" si="589"/>
        <v>0</v>
      </c>
      <c r="Z219" s="156">
        <f t="shared" si="589"/>
        <v>0</v>
      </c>
      <c r="AA219" s="156">
        <f t="shared" si="589"/>
        <v>0</v>
      </c>
      <c r="AB219" s="156">
        <f t="shared" si="589"/>
        <v>0</v>
      </c>
      <c r="AC219" s="156">
        <f t="shared" si="589"/>
        <v>0</v>
      </c>
      <c r="AD219" s="156">
        <f t="shared" si="589"/>
        <v>0</v>
      </c>
      <c r="AE219" s="156">
        <f t="shared" si="589"/>
        <v>0</v>
      </c>
      <c r="AF219" s="156">
        <f t="shared" si="589"/>
        <v>0</v>
      </c>
      <c r="AG219" s="156"/>
      <c r="AH219" s="147" t="str">
        <f t="shared" si="581"/>
        <v xml:space="preserve">проверка пройдена</v>
      </c>
      <c r="AI219" s="147" t="str">
        <f t="shared" si="582"/>
        <v xml:space="preserve">проверка пройдена</v>
      </c>
    </row>
    <row r="220" ht="75">
      <c r="A220" s="143"/>
      <c r="B220" s="143"/>
      <c r="C220" s="92" t="s">
        <v>1107</v>
      </c>
      <c r="D220" s="143" t="str">
        <f>#NAME?</f>
        <v xml:space="preserve">Право и организация социального обеспечения</v>
      </c>
      <c r="E220" s="153" t="s">
        <v>48</v>
      </c>
      <c r="F220" s="159" t="s">
        <v>49</v>
      </c>
      <c r="G220" s="156"/>
      <c r="H220" s="156"/>
      <c r="I220" s="156"/>
      <c r="J220" s="156"/>
      <c r="K220" s="156"/>
      <c r="L220" s="156"/>
      <c r="M220" s="156"/>
      <c r="N220" s="156"/>
      <c r="O220" s="156"/>
      <c r="P220" s="156"/>
      <c r="Q220" s="156"/>
      <c r="R220" s="156"/>
      <c r="S220" s="156"/>
      <c r="T220" s="156"/>
      <c r="U220" s="156"/>
      <c r="V220" s="156"/>
      <c r="W220" s="156"/>
      <c r="X220" s="156"/>
      <c r="Y220" s="156"/>
      <c r="Z220" s="156"/>
      <c r="AA220" s="156"/>
      <c r="AB220" s="156"/>
      <c r="AC220" s="156"/>
      <c r="AD220" s="156"/>
      <c r="AE220" s="156"/>
      <c r="AF220" s="156"/>
      <c r="AG220" s="156"/>
      <c r="AH220" s="147" t="str">
        <f t="shared" si="581"/>
        <v xml:space="preserve">проверка пройдена</v>
      </c>
      <c r="AI220" s="147" t="str">
        <f t="shared" si="582"/>
        <v xml:space="preserve">проверка пройдена</v>
      </c>
    </row>
    <row r="221" ht="30">
      <c r="A221" s="143"/>
      <c r="B221" s="143"/>
      <c r="C221" s="92" t="s">
        <v>1107</v>
      </c>
      <c r="D221" s="143" t="str">
        <f>#NAME?</f>
        <v xml:space="preserve">Право и организация социального обеспечения</v>
      </c>
      <c r="E221" s="153" t="s">
        <v>54</v>
      </c>
      <c r="F221" s="159" t="s">
        <v>55</v>
      </c>
      <c r="G221" s="156"/>
      <c r="H221" s="156"/>
      <c r="I221" s="156"/>
      <c r="J221" s="156"/>
      <c r="K221" s="156"/>
      <c r="L221" s="156"/>
      <c r="M221" s="156"/>
      <c r="N221" s="156"/>
      <c r="O221" s="156"/>
      <c r="P221" s="156"/>
      <c r="Q221" s="156"/>
      <c r="R221" s="156"/>
      <c r="S221" s="156"/>
      <c r="T221" s="156"/>
      <c r="U221" s="156"/>
      <c r="V221" s="156"/>
      <c r="W221" s="156"/>
      <c r="X221" s="156"/>
      <c r="Y221" s="156"/>
      <c r="Z221" s="156"/>
      <c r="AA221" s="156"/>
      <c r="AB221" s="156"/>
      <c r="AC221" s="156"/>
      <c r="AD221" s="156"/>
      <c r="AE221" s="156"/>
      <c r="AF221" s="156"/>
      <c r="AG221" s="156"/>
      <c r="AH221" s="147" t="str">
        <f t="shared" si="581"/>
        <v xml:space="preserve">проверка пройдена</v>
      </c>
      <c r="AI221" s="147" t="str">
        <f t="shared" si="582"/>
        <v xml:space="preserve">проверка пройдена</v>
      </c>
    </row>
    <row r="222" ht="30">
      <c r="A222" s="143"/>
      <c r="B222" s="143"/>
      <c r="C222" s="92" t="s">
        <v>1107</v>
      </c>
      <c r="D222" s="143" t="str">
        <f>#NAME?</f>
        <v xml:space="preserve">Право и организация социального обеспечения</v>
      </c>
      <c r="E222" s="153" t="s">
        <v>60</v>
      </c>
      <c r="F222" s="159" t="s">
        <v>61</v>
      </c>
      <c r="G222" s="156"/>
      <c r="H222" s="156"/>
      <c r="I222" s="156"/>
      <c r="J222" s="156"/>
      <c r="K222" s="156"/>
      <c r="L222" s="156"/>
      <c r="M222" s="156"/>
      <c r="N222" s="156"/>
      <c r="O222" s="156"/>
      <c r="P222" s="156"/>
      <c r="Q222" s="156"/>
      <c r="R222" s="156"/>
      <c r="S222" s="156"/>
      <c r="T222" s="156"/>
      <c r="U222" s="156"/>
      <c r="V222" s="156"/>
      <c r="W222" s="156"/>
      <c r="X222" s="156"/>
      <c r="Y222" s="156"/>
      <c r="Z222" s="156"/>
      <c r="AA222" s="156"/>
      <c r="AB222" s="156"/>
      <c r="AC222" s="156"/>
      <c r="AD222" s="156"/>
      <c r="AE222" s="156"/>
      <c r="AF222" s="156"/>
      <c r="AG222" s="156"/>
      <c r="AH222" s="147" t="str">
        <f t="shared" si="581"/>
        <v xml:space="preserve">проверка пройдена</v>
      </c>
      <c r="AI222" s="147" t="str">
        <f t="shared" si="582"/>
        <v xml:space="preserve">проверка пройдена</v>
      </c>
    </row>
    <row r="223" ht="30">
      <c r="A223" s="143"/>
      <c r="B223" s="143"/>
      <c r="C223" s="92" t="s">
        <v>1107</v>
      </c>
      <c r="D223" s="143" t="str">
        <f>#NAME?</f>
        <v xml:space="preserve">Право и организация социального обеспечения</v>
      </c>
      <c r="E223" s="160" t="s">
        <v>65</v>
      </c>
      <c r="F223" s="161" t="s">
        <v>66</v>
      </c>
      <c r="G223" s="156"/>
      <c r="H223" s="156"/>
      <c r="I223" s="156"/>
      <c r="J223" s="156"/>
      <c r="K223" s="156"/>
      <c r="L223" s="156"/>
      <c r="M223" s="156"/>
      <c r="N223" s="156"/>
      <c r="O223" s="156"/>
      <c r="P223" s="156"/>
      <c r="Q223" s="156"/>
      <c r="R223" s="156"/>
      <c r="S223" s="156"/>
      <c r="T223" s="156"/>
      <c r="U223" s="156"/>
      <c r="V223" s="156"/>
      <c r="W223" s="156"/>
      <c r="X223" s="156"/>
      <c r="Y223" s="156"/>
      <c r="Z223" s="156"/>
      <c r="AA223" s="156"/>
      <c r="AB223" s="156"/>
      <c r="AC223" s="156"/>
      <c r="AD223" s="156"/>
      <c r="AE223" s="156"/>
      <c r="AF223" s="156"/>
      <c r="AG223" s="156"/>
      <c r="AH223" s="147" t="str">
        <f t="shared" si="581"/>
        <v xml:space="preserve">проверка пройдена</v>
      </c>
      <c r="AI223" s="147" t="str">
        <f t="shared" si="582"/>
        <v xml:space="preserve">проверка пройдена</v>
      </c>
    </row>
    <row r="224" ht="30">
      <c r="A224" s="143"/>
      <c r="B224" s="143"/>
      <c r="C224" s="92" t="s">
        <v>1107</v>
      </c>
      <c r="D224" s="143" t="str">
        <f>#NAME?</f>
        <v xml:space="preserve">Право и организация социального обеспечения</v>
      </c>
      <c r="E224" s="160" t="s">
        <v>70</v>
      </c>
      <c r="F224" s="161" t="s">
        <v>71</v>
      </c>
      <c r="G224" s="156"/>
      <c r="H224" s="156"/>
      <c r="I224" s="156"/>
      <c r="J224" s="156"/>
      <c r="K224" s="156"/>
      <c r="L224" s="156"/>
      <c r="M224" s="156"/>
      <c r="N224" s="156"/>
      <c r="O224" s="156"/>
      <c r="P224" s="156"/>
      <c r="Q224" s="156"/>
      <c r="R224" s="156"/>
      <c r="S224" s="156"/>
      <c r="T224" s="156"/>
      <c r="U224" s="156"/>
      <c r="V224" s="156"/>
      <c r="W224" s="156"/>
      <c r="X224" s="156"/>
      <c r="Y224" s="156"/>
      <c r="Z224" s="156"/>
      <c r="AA224" s="156"/>
      <c r="AB224" s="156"/>
      <c r="AC224" s="156"/>
      <c r="AD224" s="156"/>
      <c r="AE224" s="156"/>
      <c r="AF224" s="156"/>
      <c r="AG224" s="156"/>
      <c r="AH224" s="147" t="str">
        <f t="shared" si="581"/>
        <v xml:space="preserve">проверка пройдена</v>
      </c>
      <c r="AI224" s="147" t="str">
        <f t="shared" si="582"/>
        <v xml:space="preserve">проверка пройдена</v>
      </c>
    </row>
    <row r="225" ht="30">
      <c r="A225" s="143"/>
      <c r="B225" s="143"/>
      <c r="C225" s="92" t="s">
        <v>1107</v>
      </c>
      <c r="D225" s="143" t="str">
        <f>#NAME?</f>
        <v xml:space="preserve">Право и организация социального обеспечения</v>
      </c>
      <c r="E225" s="160" t="s">
        <v>75</v>
      </c>
      <c r="F225" s="161" t="s">
        <v>76</v>
      </c>
      <c r="G225" s="156"/>
      <c r="H225" s="156"/>
      <c r="I225" s="156"/>
      <c r="J225" s="156"/>
      <c r="K225" s="156"/>
      <c r="L225" s="156"/>
      <c r="M225" s="156"/>
      <c r="N225" s="156"/>
      <c r="O225" s="156"/>
      <c r="P225" s="156"/>
      <c r="Q225" s="156"/>
      <c r="R225" s="156"/>
      <c r="S225" s="156"/>
      <c r="T225" s="156"/>
      <c r="U225" s="156"/>
      <c r="V225" s="156"/>
      <c r="W225" s="156"/>
      <c r="X225" s="156"/>
      <c r="Y225" s="156"/>
      <c r="Z225" s="156"/>
      <c r="AA225" s="156"/>
      <c r="AB225" s="156"/>
      <c r="AC225" s="156"/>
      <c r="AD225" s="156"/>
      <c r="AE225" s="156"/>
      <c r="AF225" s="156"/>
      <c r="AG225" s="156"/>
      <c r="AH225" s="147" t="str">
        <f t="shared" si="581"/>
        <v xml:space="preserve">проверка пройдена</v>
      </c>
      <c r="AI225" s="147" t="str">
        <f t="shared" si="582"/>
        <v xml:space="preserve">проверка пройдена</v>
      </c>
    </row>
    <row r="226" ht="30">
      <c r="A226" s="143"/>
      <c r="B226" s="143"/>
      <c r="C226" s="92" t="s">
        <v>1107</v>
      </c>
      <c r="D226" s="143" t="str">
        <f>#NAME?</f>
        <v xml:space="preserve">Право и организация социального обеспечения</v>
      </c>
      <c r="E226" s="160" t="s">
        <v>80</v>
      </c>
      <c r="F226" s="161" t="s">
        <v>81</v>
      </c>
      <c r="G226" s="156"/>
      <c r="H226" s="156"/>
      <c r="I226" s="156"/>
      <c r="J226" s="156"/>
      <c r="K226" s="156"/>
      <c r="L226" s="156"/>
      <c r="M226" s="156"/>
      <c r="N226" s="156"/>
      <c r="O226" s="156"/>
      <c r="P226" s="156"/>
      <c r="Q226" s="156"/>
      <c r="R226" s="156"/>
      <c r="S226" s="156"/>
      <c r="T226" s="156"/>
      <c r="U226" s="156"/>
      <c r="V226" s="156"/>
      <c r="W226" s="156"/>
      <c r="X226" s="156"/>
      <c r="Y226" s="156"/>
      <c r="Z226" s="156"/>
      <c r="AA226" s="156"/>
      <c r="AB226" s="156"/>
      <c r="AC226" s="156"/>
      <c r="AD226" s="156"/>
      <c r="AE226" s="156"/>
      <c r="AF226" s="156"/>
      <c r="AG226" s="156"/>
      <c r="AH226" s="147" t="str">
        <f t="shared" si="581"/>
        <v xml:space="preserve">проверка пройдена</v>
      </c>
      <c r="AI226" s="147" t="str">
        <f t="shared" si="582"/>
        <v xml:space="preserve">проверка пройдена</v>
      </c>
    </row>
    <row r="227" ht="60">
      <c r="A227" s="143"/>
      <c r="B227" s="143"/>
      <c r="C227" s="92" t="s">
        <v>1107</v>
      </c>
      <c r="D227" s="143" t="str">
        <f>#NAME?</f>
        <v xml:space="preserve">Право и организация социального обеспечения</v>
      </c>
      <c r="E227" s="153" t="s">
        <v>85</v>
      </c>
      <c r="F227" s="162" t="s">
        <v>86</v>
      </c>
      <c r="G227" s="156"/>
      <c r="H227" s="156"/>
      <c r="I227" s="156"/>
      <c r="J227" s="156"/>
      <c r="K227" s="156"/>
      <c r="L227" s="156"/>
      <c r="M227" s="156"/>
      <c r="N227" s="156"/>
      <c r="O227" s="156"/>
      <c r="P227" s="156"/>
      <c r="Q227" s="156"/>
      <c r="R227" s="156"/>
      <c r="S227" s="156"/>
      <c r="T227" s="156"/>
      <c r="U227" s="156"/>
      <c r="V227" s="156"/>
      <c r="W227" s="156"/>
      <c r="X227" s="156"/>
      <c r="Y227" s="156"/>
      <c r="Z227" s="156"/>
      <c r="AA227" s="156"/>
      <c r="AB227" s="156"/>
      <c r="AC227" s="156"/>
      <c r="AD227" s="156"/>
      <c r="AE227" s="156"/>
      <c r="AF227" s="156"/>
      <c r="AG227" s="156"/>
      <c r="AH227" s="147" t="str">
        <f t="shared" si="581"/>
        <v xml:space="preserve">проверка пройдена</v>
      </c>
      <c r="AI227" s="147" t="str">
        <f t="shared" si="582"/>
        <v xml:space="preserve">проверка пройдена</v>
      </c>
    </row>
    <row r="228" ht="75">
      <c r="A228" s="143"/>
      <c r="B228" s="143"/>
      <c r="C228" s="92" t="s">
        <v>1107</v>
      </c>
      <c r="D228" s="143" t="str">
        <f>#NAME?</f>
        <v xml:space="preserve">Право и организация социального обеспечения</v>
      </c>
      <c r="E228" s="153" t="s">
        <v>90</v>
      </c>
      <c r="F228" s="162" t="s">
        <v>91</v>
      </c>
      <c r="G228" s="156"/>
      <c r="H228" s="156"/>
      <c r="I228" s="156"/>
      <c r="J228" s="156"/>
      <c r="K228" s="156"/>
      <c r="L228" s="156"/>
      <c r="M228" s="156"/>
      <c r="N228" s="156"/>
      <c r="O228" s="156"/>
      <c r="P228" s="156"/>
      <c r="Q228" s="156"/>
      <c r="R228" s="156"/>
      <c r="S228" s="156"/>
      <c r="T228" s="156"/>
      <c r="U228" s="156"/>
      <c r="V228" s="156"/>
      <c r="W228" s="156"/>
      <c r="X228" s="156"/>
      <c r="Y228" s="156"/>
      <c r="Z228" s="156"/>
      <c r="AA228" s="156"/>
      <c r="AB228" s="156"/>
      <c r="AC228" s="156"/>
      <c r="AD228" s="156"/>
      <c r="AE228" s="156"/>
      <c r="AF228" s="156"/>
      <c r="AG228" s="156"/>
      <c r="AH228" s="147" t="str">
        <f t="shared" si="581"/>
        <v xml:space="preserve">проверка пройдена</v>
      </c>
      <c r="AI228" s="147" t="str">
        <f t="shared" si="582"/>
        <v xml:space="preserve">проверка пройдена</v>
      </c>
    </row>
    <row r="229" ht="30">
      <c r="A229" s="143"/>
      <c r="B229" s="143"/>
      <c r="C229" s="92" t="s">
        <v>1107</v>
      </c>
      <c r="D229" s="143" t="str">
        <f>#NAME?</f>
        <v xml:space="preserve">Право и организация социального обеспечения</v>
      </c>
      <c r="E229" s="163" t="s">
        <v>1331</v>
      </c>
      <c r="F229" s="164" t="s">
        <v>1362</v>
      </c>
      <c r="G229" s="165" t="str">
        <f>IF(AND(G215&lt;=G214,G216&lt;=G215,G217&lt;=G214,G218&lt;=G214,G219=(G215+G217),G219=(G220+G221+G222+G223+G224+G225+G226),G227&lt;=G219,G228&lt;=G219,(G215+G217)&lt;=G214,G220&lt;=G219,G221&lt;=G219,G222&lt;=G219,G223&lt;=G219,G224&lt;=G219,G225&lt;=G219,G226&lt;=G219,G227&lt;=G218,G227&lt;=G219)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H229" s="165" t="str">
        <f t="shared" ref="H229:AF229" si="590">IF(AND(H215&lt;=H214,H216&lt;=H215,H217&lt;=H214,H218&lt;=H214,H219=(H215+H217),H219=(H220+H221+H222+H223+H224+H225+H226),H227&lt;=H219,H228&lt;=H219,(H215+H217)&lt;=H214,H220&lt;=H219,H221&lt;=H219,H222&lt;=H219,H223&lt;=H219,H224&lt;=H219,H225&lt;=H219,H226&lt;=H219,H227&lt;=H218,H227&lt;=H219)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I229" s="165" t="str">
        <f t="shared" si="590"/>
        <v xml:space="preserve">проверка пройдена</v>
      </c>
      <c r="J229" s="165" t="str">
        <f t="shared" si="590"/>
        <v xml:space="preserve">проверка пройдена</v>
      </c>
      <c r="K229" s="165" t="str">
        <f t="shared" si="590"/>
        <v xml:space="preserve">проверка пройдена</v>
      </c>
      <c r="L229" s="165" t="str">
        <f t="shared" si="590"/>
        <v xml:space="preserve">проверка пройдена</v>
      </c>
      <c r="M229" s="165" t="str">
        <f t="shared" si="590"/>
        <v xml:space="preserve">проверка пройдена</v>
      </c>
      <c r="N229" s="165" t="str">
        <f t="shared" si="590"/>
        <v xml:space="preserve">проверка пройдена</v>
      </c>
      <c r="O229" s="165" t="str">
        <f t="shared" si="590"/>
        <v xml:space="preserve">проверка пройдена</v>
      </c>
      <c r="P229" s="165" t="str">
        <f t="shared" si="590"/>
        <v xml:space="preserve">проверка пройдена</v>
      </c>
      <c r="Q229" s="165" t="str">
        <f t="shared" si="590"/>
        <v xml:space="preserve">проверка пройдена</v>
      </c>
      <c r="R229" s="165" t="str">
        <f t="shared" si="590"/>
        <v xml:space="preserve">проверка пройдена</v>
      </c>
      <c r="S229" s="165" t="str">
        <f t="shared" si="590"/>
        <v xml:space="preserve">проверка пройдена</v>
      </c>
      <c r="T229" s="165" t="str">
        <f t="shared" si="590"/>
        <v xml:space="preserve">проверка пройдена</v>
      </c>
      <c r="U229" s="165" t="str">
        <f t="shared" si="590"/>
        <v xml:space="preserve">проверка пройдена</v>
      </c>
      <c r="V229" s="165" t="str">
        <f t="shared" si="590"/>
        <v xml:space="preserve">проверка пройдена</v>
      </c>
      <c r="W229" s="165" t="str">
        <f t="shared" si="590"/>
        <v xml:space="preserve">проверка пройдена</v>
      </c>
      <c r="X229" s="165" t="str">
        <f t="shared" si="590"/>
        <v xml:space="preserve">проверка пройдена</v>
      </c>
      <c r="Y229" s="165" t="str">
        <f t="shared" si="590"/>
        <v xml:space="preserve">проверка пройдена</v>
      </c>
      <c r="Z229" s="165" t="str">
        <f t="shared" si="590"/>
        <v xml:space="preserve">проверка пройдена</v>
      </c>
      <c r="AA229" s="165" t="str">
        <f t="shared" si="590"/>
        <v xml:space="preserve">проверка пройдена</v>
      </c>
      <c r="AB229" s="165" t="str">
        <f t="shared" si="590"/>
        <v xml:space="preserve">проверка пройдена</v>
      </c>
      <c r="AC229" s="165" t="str">
        <f t="shared" si="590"/>
        <v xml:space="preserve">проверка пройдена</v>
      </c>
      <c r="AD229" s="165" t="str">
        <f t="shared" si="590"/>
        <v xml:space="preserve">проверка пройдена</v>
      </c>
      <c r="AE229" s="165" t="str">
        <f t="shared" si="590"/>
        <v xml:space="preserve">проверка пройдена</v>
      </c>
      <c r="AF229" s="165" t="str">
        <f t="shared" si="590"/>
        <v xml:space="preserve">проверка пройдена</v>
      </c>
      <c r="AG229" s="166"/>
      <c r="AH229" s="147"/>
      <c r="AI229" s="147"/>
    </row>
    <row r="230" ht="30">
      <c r="A230" s="143"/>
      <c r="B230" s="143"/>
      <c r="C230" s="92" t="s">
        <v>1135</v>
      </c>
      <c r="D230" s="143" t="str">
        <f>#NAME?</f>
        <v xml:space="preserve">Повар, кондитер</v>
      </c>
      <c r="E230" s="154" t="s">
        <v>6</v>
      </c>
      <c r="F230" s="155" t="s">
        <v>7</v>
      </c>
      <c r="G230" s="156">
        <v>16</v>
      </c>
      <c r="H230" s="156">
        <v>13</v>
      </c>
      <c r="I230" s="156">
        <v>13</v>
      </c>
      <c r="J230" s="156">
        <v>13</v>
      </c>
      <c r="K230" s="156">
        <v>0</v>
      </c>
      <c r="L230" s="156">
        <v>0</v>
      </c>
      <c r="M230" s="156">
        <v>0</v>
      </c>
      <c r="N230" s="156">
        <v>1</v>
      </c>
      <c r="O230" s="156">
        <v>0</v>
      </c>
      <c r="P230" s="156">
        <v>1</v>
      </c>
      <c r="Q230" s="156">
        <v>1</v>
      </c>
      <c r="R230" s="156">
        <v>0</v>
      </c>
      <c r="S230" s="156">
        <v>0</v>
      </c>
      <c r="T230" s="156">
        <v>0</v>
      </c>
      <c r="U230" s="156">
        <v>0</v>
      </c>
      <c r="V230" s="156">
        <v>0</v>
      </c>
      <c r="W230" s="156">
        <v>0</v>
      </c>
      <c r="X230" s="156">
        <v>0</v>
      </c>
      <c r="Y230" s="156">
        <v>0</v>
      </c>
      <c r="Z230" s="156">
        <v>0</v>
      </c>
      <c r="AA230" s="156">
        <v>0</v>
      </c>
      <c r="AB230" s="156">
        <v>0</v>
      </c>
      <c r="AC230" s="156">
        <v>0</v>
      </c>
      <c r="AD230" s="156">
        <v>0</v>
      </c>
      <c r="AE230" s="156">
        <v>0</v>
      </c>
      <c r="AF230" s="156">
        <v>0</v>
      </c>
      <c r="AG230" s="156"/>
      <c r="AH230" s="147" t="str">
        <f t="shared" ref="AH230:AH244" si="591">IF(G230=H230+K230+L230+M230+N230+O230+P230+Q230+R230+S230+T230+U230+V230+W230+X230+Y230+Z230+AA230+AB230+AC230+AD230+AE230+AF230,"проверка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 xml:space="preserve">проверка пройдена</v>
      </c>
      <c r="AI230" s="147" t="str">
        <f t="shared" ref="AI230:AI244" si="592">IF(OR(I230&gt;H230,J230&gt;H230),"ВНИМАНИЕ! В гр.09 и/или 10 не может стоять значение большее, чем в гр.08","проверка пройдена")</f>
        <v xml:space="preserve">проверка пройдена</v>
      </c>
    </row>
    <row r="231" ht="30">
      <c r="A231" s="143"/>
      <c r="B231" s="143"/>
      <c r="C231" s="92" t="s">
        <v>1135</v>
      </c>
      <c r="D231" s="143" t="str">
        <f>#NAME?</f>
        <v xml:space="preserve">Повар, кондитер</v>
      </c>
      <c r="E231" s="154" t="s">
        <v>14</v>
      </c>
      <c r="F231" s="158" t="s">
        <v>15</v>
      </c>
      <c r="G231" s="156"/>
      <c r="H231" s="156"/>
      <c r="I231" s="156"/>
      <c r="J231" s="156"/>
      <c r="K231" s="156"/>
      <c r="L231" s="156"/>
      <c r="M231" s="156"/>
      <c r="N231" s="156"/>
      <c r="O231" s="156"/>
      <c r="P231" s="156"/>
      <c r="Q231" s="156"/>
      <c r="R231" s="156"/>
      <c r="S231" s="156"/>
      <c r="T231" s="156"/>
      <c r="U231" s="156"/>
      <c r="V231" s="156"/>
      <c r="W231" s="156"/>
      <c r="X231" s="156"/>
      <c r="Y231" s="156"/>
      <c r="Z231" s="156"/>
      <c r="AA231" s="156"/>
      <c r="AB231" s="156"/>
      <c r="AC231" s="156"/>
      <c r="AD231" s="156"/>
      <c r="AE231" s="156"/>
      <c r="AF231" s="156"/>
      <c r="AG231" s="156"/>
      <c r="AH231" s="147" t="str">
        <f t="shared" si="591"/>
        <v xml:space="preserve">проверка пройдена</v>
      </c>
      <c r="AI231" s="147" t="str">
        <f t="shared" si="592"/>
        <v xml:space="preserve">проверка пройдена</v>
      </c>
    </row>
    <row r="232" ht="30">
      <c r="A232" s="143"/>
      <c r="B232" s="143"/>
      <c r="C232" s="92" t="s">
        <v>1135</v>
      </c>
      <c r="D232" s="143" t="str">
        <f>#NAME?</f>
        <v xml:space="preserve">Повар, кондитер</v>
      </c>
      <c r="E232" s="154" t="s">
        <v>22</v>
      </c>
      <c r="F232" s="158" t="s">
        <v>23</v>
      </c>
      <c r="G232" s="156"/>
      <c r="H232" s="156"/>
      <c r="I232" s="156"/>
      <c r="J232" s="156"/>
      <c r="K232" s="156"/>
      <c r="L232" s="156"/>
      <c r="M232" s="156"/>
      <c r="N232" s="156"/>
      <c r="O232" s="156"/>
      <c r="P232" s="156"/>
      <c r="Q232" s="156"/>
      <c r="R232" s="156"/>
      <c r="S232" s="156"/>
      <c r="T232" s="156"/>
      <c r="U232" s="156"/>
      <c r="V232" s="156"/>
      <c r="W232" s="156"/>
      <c r="X232" s="156"/>
      <c r="Y232" s="156"/>
      <c r="Z232" s="156"/>
      <c r="AA232" s="156"/>
      <c r="AB232" s="156"/>
      <c r="AC232" s="156"/>
      <c r="AD232" s="156"/>
      <c r="AE232" s="156"/>
      <c r="AF232" s="156"/>
      <c r="AG232" s="156"/>
      <c r="AH232" s="147" t="str">
        <f t="shared" si="591"/>
        <v xml:space="preserve">проверка пройдена</v>
      </c>
      <c r="AI232" s="147" t="str">
        <f t="shared" si="592"/>
        <v xml:space="preserve">проверка пройдена</v>
      </c>
    </row>
    <row r="233" ht="30">
      <c r="A233" s="143"/>
      <c r="B233" s="143"/>
      <c r="C233" s="92" t="s">
        <v>1135</v>
      </c>
      <c r="D233" s="143" t="str">
        <f>#NAME?</f>
        <v xml:space="preserve">Повар, кондитер</v>
      </c>
      <c r="E233" s="154" t="s">
        <v>29</v>
      </c>
      <c r="F233" s="158" t="s">
        <v>30</v>
      </c>
      <c r="G233" s="156"/>
      <c r="H233" s="156"/>
      <c r="I233" s="156"/>
      <c r="J233" s="156"/>
      <c r="K233" s="156"/>
      <c r="L233" s="156"/>
      <c r="M233" s="156"/>
      <c r="N233" s="156"/>
      <c r="O233" s="156"/>
      <c r="P233" s="156"/>
      <c r="Q233" s="156"/>
      <c r="R233" s="156"/>
      <c r="S233" s="156"/>
      <c r="T233" s="156"/>
      <c r="U233" s="156"/>
      <c r="V233" s="156"/>
      <c r="W233" s="156"/>
      <c r="X233" s="156"/>
      <c r="Y233" s="156"/>
      <c r="Z233" s="156"/>
      <c r="AA233" s="156"/>
      <c r="AB233" s="156"/>
      <c r="AC233" s="156"/>
      <c r="AD233" s="156"/>
      <c r="AE233" s="156"/>
      <c r="AF233" s="156"/>
      <c r="AG233" s="156"/>
      <c r="AH233" s="147" t="str">
        <f t="shared" si="591"/>
        <v xml:space="preserve">проверка пройдена</v>
      </c>
      <c r="AI233" s="147" t="str">
        <f t="shared" si="592"/>
        <v xml:space="preserve">проверка пройдена</v>
      </c>
    </row>
    <row r="234" ht="15">
      <c r="A234" s="143"/>
      <c r="B234" s="143"/>
      <c r="C234" s="92" t="s">
        <v>1135</v>
      </c>
      <c r="D234" s="143" t="str">
        <f>#NAME?</f>
        <v xml:space="preserve">Повар, кондитер</v>
      </c>
      <c r="E234" s="154" t="s">
        <v>36</v>
      </c>
      <c r="F234" s="158" t="s">
        <v>37</v>
      </c>
      <c r="G234" s="156"/>
      <c r="H234" s="156"/>
      <c r="I234" s="156"/>
      <c r="J234" s="156"/>
      <c r="K234" s="156"/>
      <c r="L234" s="156"/>
      <c r="M234" s="156"/>
      <c r="N234" s="156"/>
      <c r="O234" s="156"/>
      <c r="P234" s="156"/>
      <c r="Q234" s="156"/>
      <c r="R234" s="156"/>
      <c r="S234" s="156"/>
      <c r="T234" s="156"/>
      <c r="U234" s="156"/>
      <c r="V234" s="156"/>
      <c r="W234" s="156"/>
      <c r="X234" s="156"/>
      <c r="Y234" s="156"/>
      <c r="Z234" s="156"/>
      <c r="AA234" s="156"/>
      <c r="AB234" s="156"/>
      <c r="AC234" s="156"/>
      <c r="AD234" s="156"/>
      <c r="AE234" s="156"/>
      <c r="AF234" s="156"/>
      <c r="AG234" s="156"/>
      <c r="AH234" s="147" t="str">
        <f t="shared" si="591"/>
        <v xml:space="preserve">проверка пройдена</v>
      </c>
      <c r="AI234" s="147" t="str">
        <f t="shared" si="592"/>
        <v xml:space="preserve">проверка пройдена</v>
      </c>
    </row>
    <row r="235" ht="60">
      <c r="A235" s="143"/>
      <c r="B235" s="143"/>
      <c r="C235" s="92" t="s">
        <v>1135</v>
      </c>
      <c r="D235" s="143" t="str">
        <f>#NAME?</f>
        <v xml:space="preserve">Повар, кондитер</v>
      </c>
      <c r="E235" s="153" t="s">
        <v>42</v>
      </c>
      <c r="F235" s="159" t="s">
        <v>43</v>
      </c>
      <c r="G235" s="156">
        <f>G231+G233</f>
        <v>0</v>
      </c>
      <c r="H235" s="156">
        <f t="shared" ref="H235:AF235" si="593">H231+H233</f>
        <v>0</v>
      </c>
      <c r="I235" s="156">
        <f t="shared" si="593"/>
        <v>0</v>
      </c>
      <c r="J235" s="156">
        <f t="shared" si="593"/>
        <v>0</v>
      </c>
      <c r="K235" s="156">
        <f t="shared" si="593"/>
        <v>0</v>
      </c>
      <c r="L235" s="156">
        <f t="shared" si="593"/>
        <v>0</v>
      </c>
      <c r="M235" s="156">
        <f t="shared" si="593"/>
        <v>0</v>
      </c>
      <c r="N235" s="156">
        <f t="shared" si="593"/>
        <v>0</v>
      </c>
      <c r="O235" s="156">
        <f t="shared" si="593"/>
        <v>0</v>
      </c>
      <c r="P235" s="156">
        <f t="shared" si="593"/>
        <v>0</v>
      </c>
      <c r="Q235" s="156">
        <f t="shared" si="593"/>
        <v>0</v>
      </c>
      <c r="R235" s="156">
        <f t="shared" si="593"/>
        <v>0</v>
      </c>
      <c r="S235" s="156">
        <f t="shared" si="593"/>
        <v>0</v>
      </c>
      <c r="T235" s="156">
        <f t="shared" si="593"/>
        <v>0</v>
      </c>
      <c r="U235" s="156">
        <f t="shared" si="593"/>
        <v>0</v>
      </c>
      <c r="V235" s="156">
        <f t="shared" si="593"/>
        <v>0</v>
      </c>
      <c r="W235" s="156">
        <f t="shared" si="593"/>
        <v>0</v>
      </c>
      <c r="X235" s="156">
        <f t="shared" si="593"/>
        <v>0</v>
      </c>
      <c r="Y235" s="156">
        <f t="shared" si="593"/>
        <v>0</v>
      </c>
      <c r="Z235" s="156">
        <f t="shared" si="593"/>
        <v>0</v>
      </c>
      <c r="AA235" s="156">
        <f t="shared" si="593"/>
        <v>0</v>
      </c>
      <c r="AB235" s="156">
        <f t="shared" si="593"/>
        <v>0</v>
      </c>
      <c r="AC235" s="156">
        <f t="shared" si="593"/>
        <v>0</v>
      </c>
      <c r="AD235" s="156">
        <f t="shared" si="593"/>
        <v>0</v>
      </c>
      <c r="AE235" s="156">
        <f t="shared" si="593"/>
        <v>0</v>
      </c>
      <c r="AF235" s="156">
        <f t="shared" si="593"/>
        <v>0</v>
      </c>
      <c r="AG235" s="156"/>
      <c r="AH235" s="147" t="str">
        <f t="shared" si="591"/>
        <v xml:space="preserve">проверка пройдена</v>
      </c>
      <c r="AI235" s="147" t="str">
        <f t="shared" si="592"/>
        <v xml:space="preserve">проверка пройдена</v>
      </c>
    </row>
    <row r="236" ht="75">
      <c r="A236" s="143"/>
      <c r="B236" s="143"/>
      <c r="C236" s="92" t="s">
        <v>1135</v>
      </c>
      <c r="D236" s="143" t="str">
        <f>#NAME?</f>
        <v xml:space="preserve">Повар, кондитер</v>
      </c>
      <c r="E236" s="153" t="s">
        <v>48</v>
      </c>
      <c r="F236" s="159" t="s">
        <v>49</v>
      </c>
      <c r="G236" s="156"/>
      <c r="H236" s="156"/>
      <c r="I236" s="156"/>
      <c r="J236" s="156"/>
      <c r="K236" s="156"/>
      <c r="L236" s="156"/>
      <c r="M236" s="156"/>
      <c r="N236" s="156"/>
      <c r="O236" s="156"/>
      <c r="P236" s="156"/>
      <c r="Q236" s="156"/>
      <c r="R236" s="156"/>
      <c r="S236" s="156"/>
      <c r="T236" s="156"/>
      <c r="U236" s="156"/>
      <c r="V236" s="156"/>
      <c r="W236" s="156"/>
      <c r="X236" s="156"/>
      <c r="Y236" s="156"/>
      <c r="Z236" s="156"/>
      <c r="AA236" s="156"/>
      <c r="AB236" s="156"/>
      <c r="AC236" s="156"/>
      <c r="AD236" s="156"/>
      <c r="AE236" s="156"/>
      <c r="AF236" s="156"/>
      <c r="AG236" s="156"/>
      <c r="AH236" s="147" t="str">
        <f t="shared" si="591"/>
        <v xml:space="preserve">проверка пройдена</v>
      </c>
      <c r="AI236" s="147" t="str">
        <f t="shared" si="592"/>
        <v xml:space="preserve">проверка пройдена</v>
      </c>
    </row>
    <row r="237" ht="15">
      <c r="A237" s="143"/>
      <c r="B237" s="143"/>
      <c r="C237" s="92" t="s">
        <v>1135</v>
      </c>
      <c r="D237" s="143" t="str">
        <f>#NAME?</f>
        <v xml:space="preserve">Повар, кондитер</v>
      </c>
      <c r="E237" s="153" t="s">
        <v>54</v>
      </c>
      <c r="F237" s="159" t="s">
        <v>55</v>
      </c>
      <c r="G237" s="156"/>
      <c r="H237" s="156"/>
      <c r="I237" s="156"/>
      <c r="J237" s="156"/>
      <c r="K237" s="156"/>
      <c r="L237" s="156"/>
      <c r="M237" s="156"/>
      <c r="N237" s="156"/>
      <c r="O237" s="156"/>
      <c r="P237" s="156"/>
      <c r="Q237" s="156"/>
      <c r="R237" s="156"/>
      <c r="S237" s="156"/>
      <c r="T237" s="156"/>
      <c r="U237" s="156"/>
      <c r="V237" s="156"/>
      <c r="W237" s="156"/>
      <c r="X237" s="156"/>
      <c r="Y237" s="156"/>
      <c r="Z237" s="156"/>
      <c r="AA237" s="156"/>
      <c r="AB237" s="156"/>
      <c r="AC237" s="156"/>
      <c r="AD237" s="156"/>
      <c r="AE237" s="156"/>
      <c r="AF237" s="156"/>
      <c r="AG237" s="156"/>
      <c r="AH237" s="147" t="str">
        <f t="shared" si="591"/>
        <v xml:space="preserve">проверка пройдена</v>
      </c>
      <c r="AI237" s="147" t="str">
        <f t="shared" si="592"/>
        <v xml:space="preserve">проверка пройдена</v>
      </c>
    </row>
    <row r="238" ht="15">
      <c r="A238" s="143"/>
      <c r="B238" s="143"/>
      <c r="C238" s="92" t="s">
        <v>1135</v>
      </c>
      <c r="D238" s="143" t="str">
        <f>#NAME?</f>
        <v xml:space="preserve">Повар, кондитер</v>
      </c>
      <c r="E238" s="153" t="s">
        <v>60</v>
      </c>
      <c r="F238" s="159" t="s">
        <v>61</v>
      </c>
      <c r="G238" s="156"/>
      <c r="H238" s="156"/>
      <c r="I238" s="156"/>
      <c r="J238" s="156"/>
      <c r="K238" s="156"/>
      <c r="L238" s="156"/>
      <c r="M238" s="156"/>
      <c r="N238" s="156"/>
      <c r="O238" s="156"/>
      <c r="P238" s="156"/>
      <c r="Q238" s="156"/>
      <c r="R238" s="156"/>
      <c r="S238" s="156"/>
      <c r="T238" s="156"/>
      <c r="U238" s="156"/>
      <c r="V238" s="156"/>
      <c r="W238" s="156"/>
      <c r="X238" s="156"/>
      <c r="Y238" s="156"/>
      <c r="Z238" s="156"/>
      <c r="AA238" s="156"/>
      <c r="AB238" s="156"/>
      <c r="AC238" s="156"/>
      <c r="AD238" s="156"/>
      <c r="AE238" s="156"/>
      <c r="AF238" s="156"/>
      <c r="AG238" s="156"/>
      <c r="AH238" s="147" t="str">
        <f t="shared" si="591"/>
        <v xml:space="preserve">проверка пройдена</v>
      </c>
      <c r="AI238" s="147" t="str">
        <f t="shared" si="592"/>
        <v xml:space="preserve">проверка пройдена</v>
      </c>
    </row>
    <row r="239" ht="15">
      <c r="A239" s="143"/>
      <c r="B239" s="143"/>
      <c r="C239" s="92" t="s">
        <v>1135</v>
      </c>
      <c r="D239" s="143" t="str">
        <f>#NAME?</f>
        <v xml:space="preserve">Повар, кондитер</v>
      </c>
      <c r="E239" s="160" t="s">
        <v>65</v>
      </c>
      <c r="F239" s="161" t="s">
        <v>66</v>
      </c>
      <c r="G239" s="156"/>
      <c r="H239" s="156"/>
      <c r="I239" s="156"/>
      <c r="J239" s="156"/>
      <c r="K239" s="156"/>
      <c r="L239" s="156"/>
      <c r="M239" s="156"/>
      <c r="N239" s="156"/>
      <c r="O239" s="156"/>
      <c r="P239" s="156"/>
      <c r="Q239" s="156"/>
      <c r="R239" s="156"/>
      <c r="S239" s="156"/>
      <c r="T239" s="156"/>
      <c r="U239" s="156"/>
      <c r="V239" s="156"/>
      <c r="W239" s="156"/>
      <c r="X239" s="156"/>
      <c r="Y239" s="156"/>
      <c r="Z239" s="156"/>
      <c r="AA239" s="156"/>
      <c r="AB239" s="156"/>
      <c r="AC239" s="156"/>
      <c r="AD239" s="156"/>
      <c r="AE239" s="156"/>
      <c r="AF239" s="156"/>
      <c r="AG239" s="156"/>
      <c r="AH239" s="147" t="str">
        <f t="shared" si="591"/>
        <v xml:space="preserve">проверка пройдена</v>
      </c>
      <c r="AI239" s="147" t="str">
        <f t="shared" si="592"/>
        <v xml:space="preserve">проверка пройдена</v>
      </c>
    </row>
    <row r="240" ht="30">
      <c r="A240" s="143"/>
      <c r="B240" s="143"/>
      <c r="C240" s="92" t="s">
        <v>1135</v>
      </c>
      <c r="D240" s="143" t="str">
        <f>#NAME?</f>
        <v xml:space="preserve">Повар, кондитер</v>
      </c>
      <c r="E240" s="160" t="s">
        <v>70</v>
      </c>
      <c r="F240" s="161" t="s">
        <v>71</v>
      </c>
      <c r="G240" s="156"/>
      <c r="H240" s="156"/>
      <c r="I240" s="156"/>
      <c r="J240" s="156"/>
      <c r="K240" s="156"/>
      <c r="L240" s="156"/>
      <c r="M240" s="156"/>
      <c r="N240" s="156"/>
      <c r="O240" s="156"/>
      <c r="P240" s="156"/>
      <c r="Q240" s="156"/>
      <c r="R240" s="156"/>
      <c r="S240" s="156"/>
      <c r="T240" s="156"/>
      <c r="U240" s="156"/>
      <c r="V240" s="156"/>
      <c r="W240" s="156"/>
      <c r="X240" s="156"/>
      <c r="Y240" s="156"/>
      <c r="Z240" s="156"/>
      <c r="AA240" s="156"/>
      <c r="AB240" s="156"/>
      <c r="AC240" s="156"/>
      <c r="AD240" s="156"/>
      <c r="AE240" s="156"/>
      <c r="AF240" s="156"/>
      <c r="AG240" s="156"/>
      <c r="AH240" s="147" t="str">
        <f t="shared" si="591"/>
        <v xml:space="preserve">проверка пройдена</v>
      </c>
      <c r="AI240" s="147" t="str">
        <f t="shared" si="592"/>
        <v xml:space="preserve">проверка пройдена</v>
      </c>
    </row>
    <row r="241" ht="30">
      <c r="A241" s="143"/>
      <c r="B241" s="143"/>
      <c r="C241" s="92" t="s">
        <v>1135</v>
      </c>
      <c r="D241" s="143" t="str">
        <f>#NAME?</f>
        <v xml:space="preserve">Повар, кондитер</v>
      </c>
      <c r="E241" s="160" t="s">
        <v>75</v>
      </c>
      <c r="F241" s="161" t="s">
        <v>76</v>
      </c>
      <c r="G241" s="156"/>
      <c r="H241" s="156"/>
      <c r="I241" s="156"/>
      <c r="J241" s="156"/>
      <c r="K241" s="156"/>
      <c r="L241" s="156"/>
      <c r="M241" s="156"/>
      <c r="N241" s="156"/>
      <c r="O241" s="156"/>
      <c r="P241" s="156"/>
      <c r="Q241" s="156"/>
      <c r="R241" s="156"/>
      <c r="S241" s="156"/>
      <c r="T241" s="156"/>
      <c r="U241" s="156"/>
      <c r="V241" s="156"/>
      <c r="W241" s="156"/>
      <c r="X241" s="156"/>
      <c r="Y241" s="156"/>
      <c r="Z241" s="156"/>
      <c r="AA241" s="156"/>
      <c r="AB241" s="156"/>
      <c r="AC241" s="156"/>
      <c r="AD241" s="156"/>
      <c r="AE241" s="156"/>
      <c r="AF241" s="156"/>
      <c r="AG241" s="156"/>
      <c r="AH241" s="147" t="str">
        <f t="shared" si="591"/>
        <v xml:space="preserve">проверка пройдена</v>
      </c>
      <c r="AI241" s="147" t="str">
        <f t="shared" si="592"/>
        <v xml:space="preserve">проверка пройдена</v>
      </c>
    </row>
    <row r="242" ht="30">
      <c r="A242" s="143"/>
      <c r="B242" s="143"/>
      <c r="C242" s="92" t="s">
        <v>1135</v>
      </c>
      <c r="D242" s="143" t="str">
        <f>#NAME?</f>
        <v xml:space="preserve">Повар, кондитер</v>
      </c>
      <c r="E242" s="160" t="s">
        <v>80</v>
      </c>
      <c r="F242" s="161" t="s">
        <v>81</v>
      </c>
      <c r="G242" s="156"/>
      <c r="H242" s="156"/>
      <c r="I242" s="156"/>
      <c r="J242" s="156"/>
      <c r="K242" s="156"/>
      <c r="L242" s="156"/>
      <c r="M242" s="156"/>
      <c r="N242" s="156"/>
      <c r="O242" s="156"/>
      <c r="P242" s="156"/>
      <c r="Q242" s="156"/>
      <c r="R242" s="156"/>
      <c r="S242" s="156"/>
      <c r="T242" s="156"/>
      <c r="U242" s="156"/>
      <c r="V242" s="156"/>
      <c r="W242" s="156"/>
      <c r="X242" s="156"/>
      <c r="Y242" s="156"/>
      <c r="Z242" s="156"/>
      <c r="AA242" s="156"/>
      <c r="AB242" s="156"/>
      <c r="AC242" s="156"/>
      <c r="AD242" s="156"/>
      <c r="AE242" s="156"/>
      <c r="AF242" s="156"/>
      <c r="AG242" s="156"/>
      <c r="AH242" s="147" t="str">
        <f t="shared" si="591"/>
        <v xml:space="preserve">проверка пройдена</v>
      </c>
      <c r="AI242" s="147" t="str">
        <f t="shared" si="592"/>
        <v xml:space="preserve">проверка пройдена</v>
      </c>
    </row>
    <row r="243" ht="60">
      <c r="A243" s="143"/>
      <c r="B243" s="143"/>
      <c r="C243" s="92" t="s">
        <v>1135</v>
      </c>
      <c r="D243" s="143" t="str">
        <f>#NAME?</f>
        <v xml:space="preserve">Повар, кондитер</v>
      </c>
      <c r="E243" s="153" t="s">
        <v>85</v>
      </c>
      <c r="F243" s="162" t="s">
        <v>86</v>
      </c>
      <c r="G243" s="156"/>
      <c r="H243" s="156"/>
      <c r="I243" s="156"/>
      <c r="J243" s="156"/>
      <c r="K243" s="156"/>
      <c r="L243" s="156"/>
      <c r="M243" s="156"/>
      <c r="N243" s="156"/>
      <c r="O243" s="156"/>
      <c r="P243" s="156"/>
      <c r="Q243" s="156"/>
      <c r="R243" s="156"/>
      <c r="S243" s="156"/>
      <c r="T243" s="156"/>
      <c r="U243" s="156"/>
      <c r="V243" s="156"/>
      <c r="W243" s="156"/>
      <c r="X243" s="156"/>
      <c r="Y243" s="156"/>
      <c r="Z243" s="156"/>
      <c r="AA243" s="156"/>
      <c r="AB243" s="156"/>
      <c r="AC243" s="156"/>
      <c r="AD243" s="156"/>
      <c r="AE243" s="156"/>
      <c r="AF243" s="156"/>
      <c r="AG243" s="156"/>
      <c r="AH243" s="147" t="str">
        <f t="shared" si="591"/>
        <v xml:space="preserve">проверка пройдена</v>
      </c>
      <c r="AI243" s="147" t="str">
        <f t="shared" si="592"/>
        <v xml:space="preserve">проверка пройдена</v>
      </c>
    </row>
    <row r="244" ht="75">
      <c r="A244" s="143"/>
      <c r="B244" s="143"/>
      <c r="C244" s="92" t="s">
        <v>1135</v>
      </c>
      <c r="D244" s="143" t="str">
        <f>#NAME?</f>
        <v xml:space="preserve">Повар, кондитер</v>
      </c>
      <c r="E244" s="153" t="s">
        <v>90</v>
      </c>
      <c r="F244" s="162" t="s">
        <v>91</v>
      </c>
      <c r="G244" s="156"/>
      <c r="H244" s="156"/>
      <c r="I244" s="156"/>
      <c r="J244" s="156"/>
      <c r="K244" s="156"/>
      <c r="L244" s="156"/>
      <c r="M244" s="156"/>
      <c r="N244" s="156"/>
      <c r="O244" s="156"/>
      <c r="P244" s="156"/>
      <c r="Q244" s="156"/>
      <c r="R244" s="156"/>
      <c r="S244" s="156"/>
      <c r="T244" s="156"/>
      <c r="U244" s="156"/>
      <c r="V244" s="156"/>
      <c r="W244" s="156"/>
      <c r="X244" s="156"/>
      <c r="Y244" s="156"/>
      <c r="Z244" s="156"/>
      <c r="AA244" s="156"/>
      <c r="AB244" s="156"/>
      <c r="AC244" s="156"/>
      <c r="AD244" s="156"/>
      <c r="AE244" s="156"/>
      <c r="AF244" s="156"/>
      <c r="AG244" s="156"/>
      <c r="AH244" s="147" t="str">
        <f t="shared" si="591"/>
        <v xml:space="preserve">проверка пройдена</v>
      </c>
      <c r="AI244" s="147" t="str">
        <f t="shared" si="592"/>
        <v xml:space="preserve">проверка пройдена</v>
      </c>
    </row>
    <row r="245" ht="30">
      <c r="A245" s="143"/>
      <c r="B245" s="143"/>
      <c r="C245" s="92" t="s">
        <v>1135</v>
      </c>
      <c r="D245" s="143" t="str">
        <f>#NAME?</f>
        <v xml:space="preserve">Повар, кондитер</v>
      </c>
      <c r="E245" s="163" t="s">
        <v>1331</v>
      </c>
      <c r="F245" s="164" t="s">
        <v>1362</v>
      </c>
      <c r="G245" s="165" t="str">
        <f>IF(AND(G231&lt;=G230,G232&lt;=G231,G233&lt;=G230,G234&lt;=G230,G235=(G231+G233),G235=(G236+G237+G238+G239+G240+G241+G242),G243&lt;=G235,G244&lt;=G235,(G231+G233)&lt;=G230,G236&lt;=G235,G237&lt;=G235,G238&lt;=G235,G239&lt;=G235,G240&lt;=G235,G241&lt;=G235,G242&lt;=G235,G243&lt;=G234,G243&lt;=G235)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H245" s="165" t="str">
        <f t="shared" ref="H245:AF245" si="594">IF(AND(H231&lt;=H230,H232&lt;=H231,H233&lt;=H230,H234&lt;=H230,H235=(H231+H233),H235=(H236+H237+H238+H239+H240+H241+H242),H243&lt;=H235,H244&lt;=H235,(H231+H233)&lt;=H230,H236&lt;=H235,H237&lt;=H235,H238&lt;=H235,H239&lt;=H235,H240&lt;=H235,H241&lt;=H235,H242&lt;=H235,H243&lt;=H234,H243&lt;=H235)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I245" s="165" t="str">
        <f t="shared" si="594"/>
        <v xml:space="preserve">проверка пройдена</v>
      </c>
      <c r="J245" s="165" t="str">
        <f t="shared" si="594"/>
        <v xml:space="preserve">проверка пройдена</v>
      </c>
      <c r="K245" s="165" t="str">
        <f t="shared" si="594"/>
        <v xml:space="preserve">проверка пройдена</v>
      </c>
      <c r="L245" s="165" t="str">
        <f t="shared" si="594"/>
        <v xml:space="preserve">проверка пройдена</v>
      </c>
      <c r="M245" s="165" t="str">
        <f t="shared" si="594"/>
        <v xml:space="preserve">проверка пройдена</v>
      </c>
      <c r="N245" s="165" t="str">
        <f t="shared" si="594"/>
        <v xml:space="preserve">проверка пройдена</v>
      </c>
      <c r="O245" s="165" t="str">
        <f t="shared" si="594"/>
        <v xml:space="preserve">проверка пройдена</v>
      </c>
      <c r="P245" s="165" t="str">
        <f t="shared" si="594"/>
        <v xml:space="preserve">проверка пройдена</v>
      </c>
      <c r="Q245" s="165" t="str">
        <f t="shared" si="594"/>
        <v xml:space="preserve">проверка пройдена</v>
      </c>
      <c r="R245" s="165" t="str">
        <f t="shared" si="594"/>
        <v xml:space="preserve">проверка пройдена</v>
      </c>
      <c r="S245" s="165" t="str">
        <f t="shared" si="594"/>
        <v xml:space="preserve">проверка пройдена</v>
      </c>
      <c r="T245" s="165" t="str">
        <f t="shared" si="594"/>
        <v xml:space="preserve">проверка пройдена</v>
      </c>
      <c r="U245" s="165" t="str">
        <f t="shared" si="594"/>
        <v xml:space="preserve">проверка пройдена</v>
      </c>
      <c r="V245" s="165" t="str">
        <f t="shared" si="594"/>
        <v xml:space="preserve">проверка пройдена</v>
      </c>
      <c r="W245" s="165" t="str">
        <f t="shared" si="594"/>
        <v xml:space="preserve">проверка пройдена</v>
      </c>
      <c r="X245" s="165" t="str">
        <f t="shared" si="594"/>
        <v xml:space="preserve">проверка пройдена</v>
      </c>
      <c r="Y245" s="165" t="str">
        <f t="shared" si="594"/>
        <v xml:space="preserve">проверка пройдена</v>
      </c>
      <c r="Z245" s="165" t="str">
        <f t="shared" si="594"/>
        <v xml:space="preserve">проверка пройдена</v>
      </c>
      <c r="AA245" s="165" t="str">
        <f t="shared" si="594"/>
        <v xml:space="preserve">проверка пройдена</v>
      </c>
      <c r="AB245" s="165" t="str">
        <f t="shared" si="594"/>
        <v xml:space="preserve">проверка пройдена</v>
      </c>
      <c r="AC245" s="165" t="str">
        <f t="shared" si="594"/>
        <v xml:space="preserve">проверка пройдена</v>
      </c>
      <c r="AD245" s="165" t="str">
        <f t="shared" si="594"/>
        <v xml:space="preserve">проверка пройдена</v>
      </c>
      <c r="AE245" s="165" t="str">
        <f t="shared" si="594"/>
        <v xml:space="preserve">проверка пройдена</v>
      </c>
      <c r="AF245" s="165" t="str">
        <f t="shared" si="594"/>
        <v xml:space="preserve">проверка пройдена</v>
      </c>
      <c r="AG245" s="166"/>
      <c r="AH245" s="147"/>
      <c r="AI245" s="147"/>
    </row>
  </sheetData>
  <protectedRanges>
    <protectedRange name="ввод1" sqref="D9:D21 D25:D37 D41:D53 D57:D69 D73:D85 D89:D101 D105:D117 D121:D133 D137:D149 D153:D165 D169:D181 D185:D197 D201:D213 D217:D229 D233:D245" algorithmName="SHA-512" hashValue="7GXiyA2qrF6jOjYFfyviBdBEBJenTPeKosY6ksGE0z88yD/HloJRJazcPef6OgxbQzVIX+zwsnWX7zFF14Rlww==" saltValue="V8JJySbqR+WeIFQonStECw==" spinCount="100000"/>
    <protectedRange name="ввод2" sqref="H9:AH21 H25:AH37 H41:AH53 H57:AH69 H73:AH85 H89:AH101 H105:AH117 H121:AH133 H137:AG137 H138:AH149 H153:AH165 H169:AH181 H185:AH197 H201:AH213 H217:AH229 H233:AH245" algorithmName="SHA-512" hashValue="Elg3MZrm86wuosnMRNWfIUOpyYQj6J3JW8a2ndQ2K4BgMw6vUJC5fK9FBzkqT6ZgXm5Fvep+by7Aq9BeC906NQ==" saltValue="kqlegaeyMCGATHW3WNsAdQ==" spinCount="100000"/>
    <protectedRange name="ввод1_1" sqref="C6:C21" algorithmName="SHA-512" hashValue="7GXiyA2qrF6jOjYFfyviBdBEBJenTPeKosY6ksGE0z88yD/HloJRJazcPef6OgxbQzVIX+zwsnWX7zFF14Rlww==" saltValue="V8JJySbqR+WeIFQonStECw==" spinCount="100000"/>
    <protectedRange name="ввод1_2" sqref="C22:C37" algorithmName="SHA-512" hashValue="7GXiyA2qrF6jOjYFfyviBdBEBJenTPeKosY6ksGE0z88yD/HloJRJazcPef6OgxbQzVIX+zwsnWX7zFF14Rlww==" saltValue="V8JJySbqR+WeIFQonStECw==" spinCount="100000"/>
    <protectedRange name="ввод1_3" sqref="C38:C53" algorithmName="SHA-512" hashValue="7GXiyA2qrF6jOjYFfyviBdBEBJenTPeKosY6ksGE0z88yD/HloJRJazcPef6OgxbQzVIX+zwsnWX7zFF14Rlww==" saltValue="V8JJySbqR+WeIFQonStECw==" spinCount="100000"/>
    <protectedRange name="ввод1_4" sqref="C54:C69" algorithmName="SHA-512" hashValue="7GXiyA2qrF6jOjYFfyviBdBEBJenTPeKosY6ksGE0z88yD/HloJRJazcPef6OgxbQzVIX+zwsnWX7zFF14Rlww==" saltValue="V8JJySbqR+WeIFQonStECw==" spinCount="100000"/>
    <protectedRange name="ввод1_5" sqref="C70:C85" algorithmName="SHA-512" hashValue="7GXiyA2qrF6jOjYFfyviBdBEBJenTPeKosY6ksGE0z88yD/HloJRJazcPef6OgxbQzVIX+zwsnWX7zFF14Rlww==" saltValue="V8JJySbqR+WeIFQonStECw==" spinCount="100000"/>
    <protectedRange name="ввод1_6" sqref="C86:C101" algorithmName="SHA-512" hashValue="7GXiyA2qrF6jOjYFfyviBdBEBJenTPeKosY6ksGE0z88yD/HloJRJazcPef6OgxbQzVIX+zwsnWX7zFF14Rlww==" saltValue="V8JJySbqR+WeIFQonStECw==" spinCount="100000"/>
    <protectedRange name="ввод1_7" sqref="C102:C117" algorithmName="SHA-512" hashValue="7GXiyA2qrF6jOjYFfyviBdBEBJenTPeKosY6ksGE0z88yD/HloJRJazcPef6OgxbQzVIX+zwsnWX7zFF14Rlww==" saltValue="V8JJySbqR+WeIFQonStECw==" spinCount="100000"/>
    <protectedRange name="ввод1_8" sqref="C118:C133" algorithmName="SHA-512" hashValue="7GXiyA2qrF6jOjYFfyviBdBEBJenTPeKosY6ksGE0z88yD/HloJRJazcPef6OgxbQzVIX+zwsnWX7zFF14Rlww==" saltValue="V8JJySbqR+WeIFQonStECw==" spinCount="100000"/>
    <protectedRange name="ввод1_9" sqref="C134:C149" algorithmName="SHA-512" hashValue="7GXiyA2qrF6jOjYFfyviBdBEBJenTPeKosY6ksGE0z88yD/HloJRJazcPef6OgxbQzVIX+zwsnWX7zFF14Rlww==" saltValue="V8JJySbqR+WeIFQonStECw==" spinCount="100000"/>
    <protectedRange name="ввод1_10" sqref="C150:C165" algorithmName="SHA-512" hashValue="7GXiyA2qrF6jOjYFfyviBdBEBJenTPeKosY6ksGE0z88yD/HloJRJazcPef6OgxbQzVIX+zwsnWX7zFF14Rlww==" saltValue="V8JJySbqR+WeIFQonStECw==" spinCount="100000"/>
    <protectedRange name="ввод1_11" sqref="C166:C181" algorithmName="SHA-512" hashValue="7GXiyA2qrF6jOjYFfyviBdBEBJenTPeKosY6ksGE0z88yD/HloJRJazcPef6OgxbQzVIX+zwsnWX7zFF14Rlww==" saltValue="V8JJySbqR+WeIFQonStECw==" spinCount="100000"/>
    <protectedRange name="ввод1_12" sqref="C182:C197" algorithmName="SHA-512" hashValue="7GXiyA2qrF6jOjYFfyviBdBEBJenTPeKosY6ksGE0z88yD/HloJRJazcPef6OgxbQzVIX+zwsnWX7zFF14Rlww==" saltValue="V8JJySbqR+WeIFQonStECw==" spinCount="100000"/>
    <protectedRange name="ввод1_13" sqref="C198:C213" algorithmName="SHA-512" hashValue="7GXiyA2qrF6jOjYFfyviBdBEBJenTPeKosY6ksGE0z88yD/HloJRJazcPef6OgxbQzVIX+zwsnWX7zFF14Rlww==" saltValue="V8JJySbqR+WeIFQonStECw==" spinCount="100000"/>
    <protectedRange name="ввод1_14" sqref="C214:C229" algorithmName="SHA-512" hashValue="7GXiyA2qrF6jOjYFfyviBdBEBJenTPeKosY6ksGE0z88yD/HloJRJazcPef6OgxbQzVIX+zwsnWX7zFF14Rlww==" saltValue="V8JJySbqR+WeIFQonStECw==" spinCount="100000"/>
    <protectedRange name="ввод1_15" sqref="C230:C245" algorithmName="SHA-512" hashValue="7GXiyA2qrF6jOjYFfyviBdBEBJenTPeKosY6ksGE0z88yD/HloJRJazcPef6OgxbQzVIX+zwsnWX7zFF14Rlww==" saltValue="V8JJySbqR+WeIFQonStECw==" spinCount="100000"/>
    <protectedRange name="ввод2_1" sqref="AH137" algorithmName="SHA-512" hashValue="Elg3MZrm86wuosnMRNWfIUOpyYQj6J3JW8a2ndQ2K4BgMw6vUJC5fK9FBzkqT6ZgXm5Fvep+by7Aq9BeC906NQ==" saltValue="kqlegaeyMCGATHW3WNsAdQ==" spinCount="100000"/>
  </protectedRanges>
  <mergeCells count="17">
    <mergeCell ref="A1:AG1"/>
    <mergeCell ref="A2:A4"/>
    <mergeCell ref="B2:B4"/>
    <mergeCell ref="C2:C4"/>
    <mergeCell ref="D2:D4"/>
    <mergeCell ref="E2:E4"/>
    <mergeCell ref="F2:F4"/>
    <mergeCell ref="G2:G4"/>
    <mergeCell ref="H2:AF2"/>
    <mergeCell ref="AG2:AG4"/>
    <mergeCell ref="AH2:AH4"/>
    <mergeCell ref="AI2:AI4"/>
    <mergeCell ref="H3:M3"/>
    <mergeCell ref="N3:P3"/>
    <mergeCell ref="Q3:T3"/>
    <mergeCell ref="U3:Z3"/>
    <mergeCell ref="AA3:AF3"/>
  </mergeCells>
  <printOptions headings="0" gridLines="0"/>
  <pageMargins left="0.25" right="0.25" top="0.75" bottom="0.75" header="0.30000001192092901" footer="0.30000001192092901"/>
  <pageSetup paperSize="9" scale="41" fitToWidth="1" fitToHeight="1" pageOrder="downThenOver" orientation="portrait" usePrinterDefaults="1" blackAndWhite="0" draft="0" cellComments="none" useFirstPageNumber="0" errors="displayed" horizontalDpi="600" verticalDpi="600" copies="1"/>
  <headerFooter/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topLeftCell="F10" zoomScale="70" workbookViewId="0">
      <selection activeCell="H92" activeCellId="0" sqref="H92"/>
    </sheetView>
  </sheetViews>
  <sheetFormatPr defaultColWidth="9.1796875" defaultRowHeight="14.25"/>
  <cols>
    <col customWidth="1" min="1" max="1" style="54" width="19.1796875"/>
    <col customWidth="1" min="2" max="2" style="54" width="19.453125"/>
    <col customWidth="1" min="3" max="3" style="54" width="21"/>
    <col customWidth="1" min="4" max="4" style="54" width="27"/>
    <col customWidth="1" min="5" max="5" style="54" width="8.81640625"/>
    <col customWidth="1" min="6" max="6" style="54" width="39.26953125"/>
    <col customWidth="1" min="7" max="7" style="54" width="27.453125"/>
    <col customWidth="1" min="8" max="9" style="54" width="21.81640625"/>
    <col customWidth="1" min="10" max="10" style="54" width="22.54296875"/>
    <col customWidth="1" min="11" max="11" style="54" width="14.453125"/>
    <col customWidth="1" min="12" max="12" style="54" width="18.1796875"/>
    <col customWidth="1" min="13" max="13" style="54" width="15.81640625"/>
    <col customWidth="1" min="14" max="14" style="54" width="19.453125"/>
    <col customWidth="1" min="15" max="15" style="54" width="33"/>
    <col customWidth="1" min="16" max="17" style="54" width="18.26953125"/>
    <col customWidth="1" min="18" max="18" style="54" width="21"/>
    <col customWidth="1" min="19" max="19" style="54" width="22"/>
    <col customWidth="1" min="20" max="20" style="54" width="21.54296875"/>
    <col customWidth="1" min="21" max="21" style="54" width="20.26953125"/>
    <col customWidth="1" min="22" max="23" style="54" width="18.26953125"/>
    <col customWidth="1" min="24" max="25" style="54" width="20"/>
    <col customWidth="1" min="26" max="26" style="54" width="23.1796875"/>
    <col customWidth="1" min="27" max="27" style="54" width="20"/>
    <col customWidth="1" min="28" max="28" style="54" width="18.1796875"/>
    <col customWidth="1" min="29" max="29" style="54" width="20"/>
    <col customWidth="1" min="30" max="30" style="54" width="15.26953125"/>
    <col customWidth="1" min="31" max="31" style="54" width="32"/>
    <col customWidth="1" min="32" max="32" style="54" width="15.54296875"/>
    <col customWidth="1" min="33" max="33" style="54" width="24"/>
    <col customWidth="1" min="34" max="34" style="54" width="53"/>
    <col customWidth="1" min="35" max="35" style="54" width="44.453125"/>
    <col min="36" max="16384" style="54" width="9.1796875"/>
  </cols>
  <sheetData>
    <row r="1" ht="193" customHeight="1">
      <c r="A1" s="55" t="s">
        <v>1387</v>
      </c>
      <c r="B1" s="56"/>
      <c r="C1" s="57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</row>
    <row r="2" s="58" customFormat="1" ht="17.5">
      <c r="A2" s="59" t="s">
        <v>1291</v>
      </c>
      <c r="B2" s="59" t="s">
        <v>1351</v>
      </c>
      <c r="C2" s="59" t="s">
        <v>1293</v>
      </c>
      <c r="D2" s="59" t="s">
        <v>1294</v>
      </c>
      <c r="E2" s="59" t="s">
        <v>1295</v>
      </c>
      <c r="F2" s="59" t="s">
        <v>1352</v>
      </c>
      <c r="G2" s="60" t="s">
        <v>1353</v>
      </c>
      <c r="H2" s="61" t="s">
        <v>1298</v>
      </c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2" t="s">
        <v>1354</v>
      </c>
      <c r="AH2" s="63" t="s">
        <v>1300</v>
      </c>
      <c r="AI2" s="63" t="s">
        <v>1355</v>
      </c>
    </row>
    <row r="3" s="58" customFormat="1" ht="17.25">
      <c r="A3" s="59"/>
      <c r="B3" s="59"/>
      <c r="C3" s="59"/>
      <c r="D3" s="59"/>
      <c r="E3" s="59"/>
      <c r="F3" s="59"/>
      <c r="G3" s="60"/>
      <c r="H3" s="64" t="s">
        <v>1301</v>
      </c>
      <c r="I3" s="64"/>
      <c r="J3" s="64"/>
      <c r="K3" s="64"/>
      <c r="L3" s="64"/>
      <c r="M3" s="64"/>
      <c r="N3" s="65" t="s">
        <v>1302</v>
      </c>
      <c r="O3" s="65"/>
      <c r="P3" s="65"/>
      <c r="Q3" s="65" t="s">
        <v>1303</v>
      </c>
      <c r="R3" s="65"/>
      <c r="S3" s="65"/>
      <c r="T3" s="65"/>
      <c r="U3" s="64" t="s">
        <v>1304</v>
      </c>
      <c r="V3" s="64"/>
      <c r="W3" s="64"/>
      <c r="X3" s="64"/>
      <c r="Y3" s="64"/>
      <c r="Z3" s="64"/>
      <c r="AA3" s="61" t="s">
        <v>1305</v>
      </c>
      <c r="AB3" s="61"/>
      <c r="AC3" s="61"/>
      <c r="AD3" s="61"/>
      <c r="AE3" s="61"/>
      <c r="AF3" s="61"/>
      <c r="AG3" s="62"/>
      <c r="AH3" s="63"/>
      <c r="AI3" s="63"/>
    </row>
    <row r="4" s="66" customFormat="1" ht="240">
      <c r="A4" s="59"/>
      <c r="B4" s="59"/>
      <c r="C4" s="59"/>
      <c r="D4" s="59"/>
      <c r="E4" s="59"/>
      <c r="F4" s="59"/>
      <c r="G4" s="59"/>
      <c r="H4" s="60" t="s">
        <v>1306</v>
      </c>
      <c r="I4" s="67" t="s">
        <v>1307</v>
      </c>
      <c r="J4" s="67" t="s">
        <v>1308</v>
      </c>
      <c r="K4" s="60" t="s">
        <v>1309</v>
      </c>
      <c r="L4" s="59" t="s">
        <v>1310</v>
      </c>
      <c r="M4" s="60" t="s">
        <v>1311</v>
      </c>
      <c r="N4" s="60" t="s">
        <v>1312</v>
      </c>
      <c r="O4" s="68" t="s">
        <v>1356</v>
      </c>
      <c r="P4" s="60" t="s">
        <v>1314</v>
      </c>
      <c r="Q4" s="60" t="s">
        <v>1357</v>
      </c>
      <c r="R4" s="59" t="s">
        <v>1316</v>
      </c>
      <c r="S4" s="59" t="s">
        <v>1317</v>
      </c>
      <c r="T4" s="59" t="s">
        <v>1318</v>
      </c>
      <c r="U4" s="60" t="s">
        <v>1319</v>
      </c>
      <c r="V4" s="60" t="s">
        <v>1320</v>
      </c>
      <c r="W4" s="60" t="s">
        <v>1358</v>
      </c>
      <c r="X4" s="60" t="s">
        <v>1322</v>
      </c>
      <c r="Y4" s="60" t="s">
        <v>1323</v>
      </c>
      <c r="Z4" s="60" t="s">
        <v>1324</v>
      </c>
      <c r="AA4" s="60" t="s">
        <v>1325</v>
      </c>
      <c r="AB4" s="60" t="s">
        <v>1326</v>
      </c>
      <c r="AC4" s="60" t="s">
        <v>1327</v>
      </c>
      <c r="AD4" s="60" t="s">
        <v>1328</v>
      </c>
      <c r="AE4" s="60" t="s">
        <v>1359</v>
      </c>
      <c r="AF4" s="60" t="s">
        <v>1330</v>
      </c>
      <c r="AG4" s="62"/>
      <c r="AH4" s="63"/>
      <c r="AI4" s="63"/>
    </row>
    <row r="5" s="66" customFormat="1" ht="15">
      <c r="A5" s="69" t="s">
        <v>6</v>
      </c>
      <c r="B5" s="69" t="s">
        <v>14</v>
      </c>
      <c r="C5" s="69" t="s">
        <v>22</v>
      </c>
      <c r="D5" s="69" t="s">
        <v>29</v>
      </c>
      <c r="E5" s="69" t="s">
        <v>36</v>
      </c>
      <c r="F5" s="69" t="s">
        <v>42</v>
      </c>
      <c r="G5" s="69" t="s">
        <v>48</v>
      </c>
      <c r="H5" s="69" t="s">
        <v>54</v>
      </c>
      <c r="I5" s="69" t="s">
        <v>60</v>
      </c>
      <c r="J5" s="69" t="s">
        <v>65</v>
      </c>
      <c r="K5" s="69" t="s">
        <v>70</v>
      </c>
      <c r="L5" s="69" t="s">
        <v>75</v>
      </c>
      <c r="M5" s="69" t="s">
        <v>80</v>
      </c>
      <c r="N5" s="69" t="s">
        <v>85</v>
      </c>
      <c r="O5" s="69" t="s">
        <v>90</v>
      </c>
      <c r="P5" s="69" t="s">
        <v>1331</v>
      </c>
      <c r="Q5" s="69" t="s">
        <v>1332</v>
      </c>
      <c r="R5" s="69" t="s">
        <v>1333</v>
      </c>
      <c r="S5" s="69" t="s">
        <v>1334</v>
      </c>
      <c r="T5" s="69" t="s">
        <v>1335</v>
      </c>
      <c r="U5" s="69" t="s">
        <v>1336</v>
      </c>
      <c r="V5" s="69" t="s">
        <v>1337</v>
      </c>
      <c r="W5" s="69" t="s">
        <v>1338</v>
      </c>
      <c r="X5" s="69" t="s">
        <v>1339</v>
      </c>
      <c r="Y5" s="69" t="s">
        <v>1340</v>
      </c>
      <c r="Z5" s="69" t="s">
        <v>1341</v>
      </c>
      <c r="AA5" s="69" t="s">
        <v>1342</v>
      </c>
      <c r="AB5" s="69" t="s">
        <v>1343</v>
      </c>
      <c r="AC5" s="69" t="s">
        <v>1344</v>
      </c>
      <c r="AD5" s="69" t="s">
        <v>1345</v>
      </c>
      <c r="AE5" s="69" t="s">
        <v>1346</v>
      </c>
      <c r="AF5" s="69" t="s">
        <v>1347</v>
      </c>
      <c r="AG5" s="69" t="s">
        <v>1348</v>
      </c>
      <c r="AH5" s="69" t="s">
        <v>1349</v>
      </c>
      <c r="AI5" s="69" t="s">
        <v>1360</v>
      </c>
    </row>
    <row r="6" s="66" customFormat="1" ht="30">
      <c r="A6" s="59"/>
      <c r="B6" s="59"/>
      <c r="C6" s="235" t="s">
        <v>38</v>
      </c>
      <c r="D6" s="59" t="str">
        <f>VLOOKUP(C6,'[1]Коды программ'!$A$2:$B$578,2,FALSE)</f>
        <v>Архитектура</v>
      </c>
      <c r="E6" s="73" t="s">
        <v>6</v>
      </c>
      <c r="F6" s="74" t="s">
        <v>7</v>
      </c>
      <c r="G6" s="173">
        <v>19</v>
      </c>
      <c r="H6" s="99">
        <v>13</v>
      </c>
      <c r="I6" s="100">
        <v>3</v>
      </c>
      <c r="J6" s="100">
        <v>0</v>
      </c>
      <c r="K6" s="100">
        <v>0</v>
      </c>
      <c r="L6" s="100">
        <v>0</v>
      </c>
      <c r="M6" s="100">
        <v>0</v>
      </c>
      <c r="N6" s="100">
        <v>6</v>
      </c>
      <c r="O6" s="100">
        <v>0</v>
      </c>
      <c r="P6" s="100">
        <v>0</v>
      </c>
      <c r="Q6" s="100">
        <v>0</v>
      </c>
      <c r="R6" s="100">
        <v>0</v>
      </c>
      <c r="S6" s="100">
        <v>0</v>
      </c>
      <c r="T6" s="100">
        <v>0</v>
      </c>
      <c r="U6" s="100">
        <v>0</v>
      </c>
      <c r="V6" s="100">
        <v>0</v>
      </c>
      <c r="W6" s="100">
        <v>0</v>
      </c>
      <c r="X6" s="100">
        <v>0</v>
      </c>
      <c r="Y6" s="100">
        <v>0</v>
      </c>
      <c r="Z6" s="100">
        <v>0</v>
      </c>
      <c r="AA6" s="100">
        <v>0</v>
      </c>
      <c r="AB6" s="100">
        <v>0</v>
      </c>
      <c r="AC6" s="100">
        <v>0</v>
      </c>
      <c r="AD6" s="100">
        <v>0</v>
      </c>
      <c r="AE6" s="100">
        <v>0</v>
      </c>
      <c r="AF6" s="100">
        <v>0</v>
      </c>
      <c r="AG6" s="100">
        <v>0</v>
      </c>
      <c r="AH6" s="63" t="str">
        <f t="shared" ref="AH6:AH10" si="595">IF(G6=H6+K6+L6+M6+N6+O6+P6+Q6+R6+S6+T6+U6+V6+W6+X6+Y6+Z6+AA6+AB6+AC6+AD6+AE6+AF6,"проверка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 xml:space="preserve">проверка пройдена</v>
      </c>
      <c r="AI6" s="63" t="str">
        <f t="shared" ref="AI6:AI20" si="596">IF(OR(I6&gt;H6,J6&gt;H6),"ВНИМАНИЕ! В гр.09 и/или 10 не может стоять значение большее, чем в гр.08","проверка пройдена")</f>
        <v xml:space="preserve">проверка пройдена</v>
      </c>
    </row>
    <row r="7" s="66" customFormat="1" ht="30">
      <c r="A7" s="59"/>
      <c r="B7" s="59"/>
      <c r="C7" s="235" t="s">
        <v>38</v>
      </c>
      <c r="D7" s="59" t="str">
        <f>#NAME?</f>
        <v>Архитектура</v>
      </c>
      <c r="E7" s="73" t="s">
        <v>14</v>
      </c>
      <c r="F7" s="77" t="s">
        <v>15</v>
      </c>
      <c r="G7" s="75">
        <v>0</v>
      </c>
      <c r="H7" s="111">
        <v>0</v>
      </c>
      <c r="I7" s="112">
        <v>0</v>
      </c>
      <c r="J7" s="112">
        <v>0</v>
      </c>
      <c r="K7" s="112">
        <v>0</v>
      </c>
      <c r="L7" s="112">
        <v>0</v>
      </c>
      <c r="M7" s="112">
        <v>0</v>
      </c>
      <c r="N7" s="112">
        <v>0</v>
      </c>
      <c r="O7" s="112">
        <v>0</v>
      </c>
      <c r="P7" s="112">
        <v>0</v>
      </c>
      <c r="Q7" s="112">
        <v>0</v>
      </c>
      <c r="R7" s="112">
        <v>0</v>
      </c>
      <c r="S7" s="112">
        <v>0</v>
      </c>
      <c r="T7" s="112">
        <v>0</v>
      </c>
      <c r="U7" s="112">
        <v>0</v>
      </c>
      <c r="V7" s="112">
        <v>0</v>
      </c>
      <c r="W7" s="112">
        <v>0</v>
      </c>
      <c r="X7" s="112">
        <v>0</v>
      </c>
      <c r="Y7" s="112">
        <v>0</v>
      </c>
      <c r="Z7" s="112">
        <v>0</v>
      </c>
      <c r="AA7" s="112">
        <v>0</v>
      </c>
      <c r="AB7" s="112">
        <v>0</v>
      </c>
      <c r="AC7" s="112">
        <v>0</v>
      </c>
      <c r="AD7" s="112">
        <v>0</v>
      </c>
      <c r="AE7" s="112">
        <v>0</v>
      </c>
      <c r="AF7" s="112">
        <v>0</v>
      </c>
      <c r="AG7" s="112">
        <v>0</v>
      </c>
      <c r="AH7" s="63" t="str">
        <f t="shared" si="595"/>
        <v xml:space="preserve">проверка пройдена</v>
      </c>
      <c r="AI7" s="63" t="str">
        <f t="shared" si="596"/>
        <v xml:space="preserve">проверка пройдена</v>
      </c>
    </row>
    <row r="8" s="66" customFormat="1" ht="30">
      <c r="A8" s="59"/>
      <c r="B8" s="59"/>
      <c r="C8" s="235" t="s">
        <v>38</v>
      </c>
      <c r="D8" s="59" t="str">
        <f>#NAME?</f>
        <v>Архитектура</v>
      </c>
      <c r="E8" s="73" t="s">
        <v>22</v>
      </c>
      <c r="F8" s="77" t="s">
        <v>23</v>
      </c>
      <c r="G8" s="75">
        <v>0</v>
      </c>
      <c r="H8" s="111">
        <v>0</v>
      </c>
      <c r="I8" s="112">
        <v>0</v>
      </c>
      <c r="J8" s="112">
        <v>0</v>
      </c>
      <c r="K8" s="112">
        <v>0</v>
      </c>
      <c r="L8" s="112">
        <v>0</v>
      </c>
      <c r="M8" s="112">
        <v>0</v>
      </c>
      <c r="N8" s="112">
        <v>0</v>
      </c>
      <c r="O8" s="112">
        <v>0</v>
      </c>
      <c r="P8" s="112">
        <v>0</v>
      </c>
      <c r="Q8" s="112">
        <v>0</v>
      </c>
      <c r="R8" s="112">
        <v>0</v>
      </c>
      <c r="S8" s="112">
        <v>0</v>
      </c>
      <c r="T8" s="112">
        <v>0</v>
      </c>
      <c r="U8" s="112">
        <v>0</v>
      </c>
      <c r="V8" s="112">
        <v>0</v>
      </c>
      <c r="W8" s="112">
        <v>0</v>
      </c>
      <c r="X8" s="112">
        <v>0</v>
      </c>
      <c r="Y8" s="112">
        <v>0</v>
      </c>
      <c r="Z8" s="112">
        <v>0</v>
      </c>
      <c r="AA8" s="112">
        <v>0</v>
      </c>
      <c r="AB8" s="112">
        <v>0</v>
      </c>
      <c r="AC8" s="112">
        <v>0</v>
      </c>
      <c r="AD8" s="112">
        <v>0</v>
      </c>
      <c r="AE8" s="112">
        <v>0</v>
      </c>
      <c r="AF8" s="112">
        <v>0</v>
      </c>
      <c r="AG8" s="112">
        <v>0</v>
      </c>
      <c r="AH8" s="63" t="str">
        <f t="shared" si="595"/>
        <v xml:space="preserve">проверка пройдена</v>
      </c>
      <c r="AI8" s="63" t="str">
        <f t="shared" si="596"/>
        <v xml:space="preserve">проверка пройдена</v>
      </c>
    </row>
    <row r="9" s="66" customFormat="1" ht="30">
      <c r="A9" s="59"/>
      <c r="B9" s="59"/>
      <c r="C9" s="235" t="s">
        <v>38</v>
      </c>
      <c r="D9" s="59" t="str">
        <f>#NAME?</f>
        <v>Архитектура</v>
      </c>
      <c r="E9" s="73" t="s">
        <v>29</v>
      </c>
      <c r="F9" s="77" t="s">
        <v>30</v>
      </c>
      <c r="G9" s="75">
        <v>0</v>
      </c>
      <c r="H9" s="111">
        <v>0</v>
      </c>
      <c r="I9" s="112">
        <v>0</v>
      </c>
      <c r="J9" s="112">
        <v>0</v>
      </c>
      <c r="K9" s="112">
        <v>0</v>
      </c>
      <c r="L9" s="112">
        <v>0</v>
      </c>
      <c r="M9" s="112">
        <v>0</v>
      </c>
      <c r="N9" s="112">
        <v>0</v>
      </c>
      <c r="O9" s="112">
        <v>0</v>
      </c>
      <c r="P9" s="112">
        <v>0</v>
      </c>
      <c r="Q9" s="112">
        <v>0</v>
      </c>
      <c r="R9" s="112">
        <v>0</v>
      </c>
      <c r="S9" s="112">
        <v>0</v>
      </c>
      <c r="T9" s="112">
        <v>0</v>
      </c>
      <c r="U9" s="112">
        <v>0</v>
      </c>
      <c r="V9" s="112">
        <v>0</v>
      </c>
      <c r="W9" s="112">
        <v>0</v>
      </c>
      <c r="X9" s="112">
        <v>0</v>
      </c>
      <c r="Y9" s="112">
        <v>0</v>
      </c>
      <c r="Z9" s="112">
        <v>0</v>
      </c>
      <c r="AA9" s="112">
        <v>0</v>
      </c>
      <c r="AB9" s="112">
        <v>0</v>
      </c>
      <c r="AC9" s="112">
        <v>0</v>
      </c>
      <c r="AD9" s="112">
        <v>0</v>
      </c>
      <c r="AE9" s="112">
        <v>0</v>
      </c>
      <c r="AF9" s="112">
        <v>0</v>
      </c>
      <c r="AG9" s="112">
        <v>0</v>
      </c>
      <c r="AH9" s="63" t="str">
        <f t="shared" si="595"/>
        <v xml:space="preserve">проверка пройдена</v>
      </c>
      <c r="AI9" s="63" t="str">
        <f t="shared" si="596"/>
        <v xml:space="preserve">проверка пройдена</v>
      </c>
    </row>
    <row r="10" s="66" customFormat="1" ht="15">
      <c r="A10" s="59"/>
      <c r="B10" s="59"/>
      <c r="C10" s="235" t="s">
        <v>38</v>
      </c>
      <c r="D10" s="59" t="str">
        <f>VLOOKUP(C10,'[1]Коды программ'!$A$2:$B$578,2,FALSE)</f>
        <v>Архитектура</v>
      </c>
      <c r="E10" s="73" t="s">
        <v>36</v>
      </c>
      <c r="F10" s="77" t="s">
        <v>37</v>
      </c>
      <c r="G10" s="75">
        <v>0</v>
      </c>
      <c r="H10" s="76">
        <v>0</v>
      </c>
      <c r="I10" s="76">
        <v>0</v>
      </c>
      <c r="J10" s="76">
        <v>0</v>
      </c>
      <c r="K10" s="76">
        <v>0</v>
      </c>
      <c r="L10" s="76">
        <v>0</v>
      </c>
      <c r="M10" s="76"/>
      <c r="N10" s="76">
        <v>0</v>
      </c>
      <c r="O10" s="76">
        <v>0</v>
      </c>
      <c r="P10" s="76">
        <v>0</v>
      </c>
      <c r="Q10" s="76">
        <v>0</v>
      </c>
      <c r="R10" s="76">
        <v>0</v>
      </c>
      <c r="S10" s="76">
        <v>0</v>
      </c>
      <c r="T10" s="76">
        <v>0</v>
      </c>
      <c r="U10" s="76">
        <v>0</v>
      </c>
      <c r="V10" s="76">
        <v>0</v>
      </c>
      <c r="W10" s="76">
        <v>0</v>
      </c>
      <c r="X10" s="76">
        <v>0</v>
      </c>
      <c r="Y10" s="76">
        <v>0</v>
      </c>
      <c r="Z10" s="76">
        <v>0</v>
      </c>
      <c r="AA10" s="76">
        <v>0</v>
      </c>
      <c r="AB10" s="76">
        <v>0</v>
      </c>
      <c r="AC10" s="76">
        <v>0</v>
      </c>
      <c r="AD10" s="76">
        <v>0</v>
      </c>
      <c r="AE10" s="76">
        <v>0</v>
      </c>
      <c r="AF10" s="76">
        <v>0</v>
      </c>
      <c r="AG10" s="76">
        <v>0</v>
      </c>
      <c r="AH10" s="63" t="str">
        <f t="shared" si="595"/>
        <v xml:space="preserve">проверка пройдена</v>
      </c>
      <c r="AI10" s="63" t="str">
        <f t="shared" si="596"/>
        <v xml:space="preserve">проверка пройдена</v>
      </c>
    </row>
    <row r="11" s="66" customFormat="1" ht="60">
      <c r="A11" s="59"/>
      <c r="B11" s="59"/>
      <c r="C11" s="235" t="s">
        <v>38</v>
      </c>
      <c r="D11" s="59" t="str">
        <f>#NAME?</f>
        <v>Архитектура</v>
      </c>
      <c r="E11" s="69" t="s">
        <v>42</v>
      </c>
      <c r="F11" s="78" t="s">
        <v>43</v>
      </c>
      <c r="G11" s="76">
        <f>G7+G9</f>
        <v>0</v>
      </c>
      <c r="H11" s="76">
        <f t="shared" ref="H11:AF11" si="597">H7+H9</f>
        <v>0</v>
      </c>
      <c r="I11" s="76">
        <f t="shared" si="597"/>
        <v>0</v>
      </c>
      <c r="J11" s="76">
        <f t="shared" si="597"/>
        <v>0</v>
      </c>
      <c r="K11" s="76">
        <f t="shared" si="597"/>
        <v>0</v>
      </c>
      <c r="L11" s="76">
        <f t="shared" si="597"/>
        <v>0</v>
      </c>
      <c r="M11" s="76">
        <f t="shared" si="597"/>
        <v>0</v>
      </c>
      <c r="N11" s="76">
        <f t="shared" si="597"/>
        <v>0</v>
      </c>
      <c r="O11" s="76">
        <f t="shared" si="597"/>
        <v>0</v>
      </c>
      <c r="P11" s="76">
        <f t="shared" si="597"/>
        <v>0</v>
      </c>
      <c r="Q11" s="76">
        <f t="shared" si="597"/>
        <v>0</v>
      </c>
      <c r="R11" s="76">
        <f t="shared" si="597"/>
        <v>0</v>
      </c>
      <c r="S11" s="76">
        <f t="shared" si="597"/>
        <v>0</v>
      </c>
      <c r="T11" s="76">
        <f t="shared" si="597"/>
        <v>0</v>
      </c>
      <c r="U11" s="76">
        <f t="shared" si="597"/>
        <v>0</v>
      </c>
      <c r="V11" s="76">
        <f t="shared" si="597"/>
        <v>0</v>
      </c>
      <c r="W11" s="76">
        <f t="shared" si="597"/>
        <v>0</v>
      </c>
      <c r="X11" s="76">
        <f t="shared" si="597"/>
        <v>0</v>
      </c>
      <c r="Y11" s="76">
        <f t="shared" si="597"/>
        <v>0</v>
      </c>
      <c r="Z11" s="76">
        <f t="shared" si="597"/>
        <v>0</v>
      </c>
      <c r="AA11" s="76">
        <f t="shared" si="597"/>
        <v>0</v>
      </c>
      <c r="AB11" s="76">
        <f t="shared" si="597"/>
        <v>0</v>
      </c>
      <c r="AC11" s="76">
        <f t="shared" si="597"/>
        <v>0</v>
      </c>
      <c r="AD11" s="76">
        <f t="shared" si="597"/>
        <v>0</v>
      </c>
      <c r="AE11" s="76">
        <f t="shared" si="597"/>
        <v>0</v>
      </c>
      <c r="AF11" s="76">
        <f t="shared" si="597"/>
        <v>0</v>
      </c>
      <c r="AG11" s="76">
        <v>0</v>
      </c>
      <c r="AH11" s="63" t="str">
        <f t="shared" ref="AH11:AH74" si="598">IF(G11=H11+K11+L11+M11+N11+O11+P11+Q11+R11+S11+T11+U11+V11+W11+X11+Y11+Z11+AA11+AB11+AC11+AD11+AE11+AF11,"проверка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 xml:space="preserve">проверка пройдена</v>
      </c>
      <c r="AI11" s="63" t="str">
        <f t="shared" si="596"/>
        <v xml:space="preserve">проверка пройдена</v>
      </c>
    </row>
    <row r="12" ht="75">
      <c r="A12" s="59"/>
      <c r="B12" s="59"/>
      <c r="C12" s="235" t="s">
        <v>38</v>
      </c>
      <c r="D12" s="59" t="str">
        <f>#NAME?</f>
        <v>Архитектура</v>
      </c>
      <c r="E12" s="69" t="s">
        <v>48</v>
      </c>
      <c r="F12" s="78" t="s">
        <v>49</v>
      </c>
      <c r="G12" s="76">
        <f t="shared" ref="G12:G13" si="599">G8+G10</f>
        <v>0</v>
      </c>
      <c r="H12" s="76">
        <f t="shared" ref="H12:H13" si="600">H8+H10</f>
        <v>0</v>
      </c>
      <c r="I12" s="76">
        <f t="shared" ref="I12:I13" si="601">I8+I10</f>
        <v>0</v>
      </c>
      <c r="J12" s="76">
        <f t="shared" ref="J12:J13" si="602">J8+J10</f>
        <v>0</v>
      </c>
      <c r="K12" s="76">
        <f t="shared" ref="K12:K13" si="603">K8+K10</f>
        <v>0</v>
      </c>
      <c r="L12" s="76">
        <f t="shared" ref="L12:L13" si="604">L8+L10</f>
        <v>0</v>
      </c>
      <c r="M12" s="76">
        <f t="shared" ref="M12:M13" si="605">M8+M10</f>
        <v>0</v>
      </c>
      <c r="N12" s="76">
        <f t="shared" ref="N12:N13" si="606">N8+N10</f>
        <v>0</v>
      </c>
      <c r="O12" s="76">
        <f t="shared" ref="O12:O13" si="607">O8+O10</f>
        <v>0</v>
      </c>
      <c r="P12" s="76">
        <f t="shared" ref="P12:P13" si="608">P8+P10</f>
        <v>0</v>
      </c>
      <c r="Q12" s="76">
        <f t="shared" ref="Q12:Q13" si="609">Q8+Q10</f>
        <v>0</v>
      </c>
      <c r="R12" s="76">
        <f t="shared" ref="R12:R13" si="610">R8+R10</f>
        <v>0</v>
      </c>
      <c r="S12" s="76">
        <f t="shared" ref="S12:S13" si="611">S8+S10</f>
        <v>0</v>
      </c>
      <c r="T12" s="76">
        <f t="shared" ref="T12:T13" si="612">T8+T10</f>
        <v>0</v>
      </c>
      <c r="U12" s="76">
        <f t="shared" ref="U12:U13" si="613">U8+U10</f>
        <v>0</v>
      </c>
      <c r="V12" s="76">
        <f t="shared" ref="V12:V13" si="614">V8+V10</f>
        <v>0</v>
      </c>
      <c r="W12" s="76">
        <f t="shared" ref="W12:W13" si="615">W8+W10</f>
        <v>0</v>
      </c>
      <c r="X12" s="76">
        <f t="shared" ref="X12:X13" si="616">X8+X10</f>
        <v>0</v>
      </c>
      <c r="Y12" s="76">
        <f t="shared" ref="Y12:Y13" si="617">Y8+Y10</f>
        <v>0</v>
      </c>
      <c r="Z12" s="76">
        <f t="shared" ref="Z12:Z13" si="618">Z8+Z10</f>
        <v>0</v>
      </c>
      <c r="AA12" s="76">
        <f t="shared" ref="AA12:AA13" si="619">AA8+AA10</f>
        <v>0</v>
      </c>
      <c r="AB12" s="76">
        <f t="shared" ref="AB12:AB13" si="620">AB8+AB10</f>
        <v>0</v>
      </c>
      <c r="AC12" s="76">
        <f t="shared" ref="AC12:AC13" si="621">AC8+AC10</f>
        <v>0</v>
      </c>
      <c r="AD12" s="76">
        <f t="shared" ref="AD12:AD13" si="622">AD8+AD10</f>
        <v>0</v>
      </c>
      <c r="AE12" s="76">
        <f t="shared" ref="AE12:AE13" si="623">AE8+AE10</f>
        <v>0</v>
      </c>
      <c r="AF12" s="76">
        <f t="shared" ref="AF12:AF13" si="624">AF8+AF10</f>
        <v>0</v>
      </c>
      <c r="AG12" s="76">
        <v>0</v>
      </c>
      <c r="AH12" s="63" t="str">
        <f t="shared" si="598"/>
        <v xml:space="preserve">проверка пройдена</v>
      </c>
      <c r="AI12" s="63" t="str">
        <f t="shared" si="596"/>
        <v xml:space="preserve">проверка пройдена</v>
      </c>
    </row>
    <row r="13" ht="15">
      <c r="A13" s="59"/>
      <c r="B13" s="59"/>
      <c r="C13" s="235" t="s">
        <v>38</v>
      </c>
      <c r="D13" s="59" t="str">
        <f>#NAME?</f>
        <v>Архитектура</v>
      </c>
      <c r="E13" s="69" t="s">
        <v>54</v>
      </c>
      <c r="F13" s="78" t="s">
        <v>55</v>
      </c>
      <c r="G13" s="76">
        <f t="shared" si="599"/>
        <v>0</v>
      </c>
      <c r="H13" s="76">
        <f t="shared" si="600"/>
        <v>0</v>
      </c>
      <c r="I13" s="76">
        <f t="shared" si="601"/>
        <v>0</v>
      </c>
      <c r="J13" s="76">
        <f t="shared" si="602"/>
        <v>0</v>
      </c>
      <c r="K13" s="76">
        <f t="shared" si="603"/>
        <v>0</v>
      </c>
      <c r="L13" s="76">
        <f t="shared" si="604"/>
        <v>0</v>
      </c>
      <c r="M13" s="76">
        <f t="shared" si="605"/>
        <v>0</v>
      </c>
      <c r="N13" s="76">
        <f t="shared" si="606"/>
        <v>0</v>
      </c>
      <c r="O13" s="76">
        <f t="shared" si="607"/>
        <v>0</v>
      </c>
      <c r="P13" s="76">
        <f t="shared" si="608"/>
        <v>0</v>
      </c>
      <c r="Q13" s="76">
        <f t="shared" si="609"/>
        <v>0</v>
      </c>
      <c r="R13" s="76">
        <f t="shared" si="610"/>
        <v>0</v>
      </c>
      <c r="S13" s="76">
        <f t="shared" si="611"/>
        <v>0</v>
      </c>
      <c r="T13" s="76">
        <f t="shared" si="612"/>
        <v>0</v>
      </c>
      <c r="U13" s="76">
        <f t="shared" si="613"/>
        <v>0</v>
      </c>
      <c r="V13" s="76">
        <f t="shared" si="614"/>
        <v>0</v>
      </c>
      <c r="W13" s="76">
        <f t="shared" si="615"/>
        <v>0</v>
      </c>
      <c r="X13" s="76">
        <f t="shared" si="616"/>
        <v>0</v>
      </c>
      <c r="Y13" s="76">
        <f t="shared" si="617"/>
        <v>0</v>
      </c>
      <c r="Z13" s="76">
        <f t="shared" si="618"/>
        <v>0</v>
      </c>
      <c r="AA13" s="76">
        <f t="shared" si="619"/>
        <v>0</v>
      </c>
      <c r="AB13" s="76">
        <f t="shared" si="620"/>
        <v>0</v>
      </c>
      <c r="AC13" s="76">
        <f t="shared" si="621"/>
        <v>0</v>
      </c>
      <c r="AD13" s="76">
        <f t="shared" si="622"/>
        <v>0</v>
      </c>
      <c r="AE13" s="76">
        <f t="shared" si="623"/>
        <v>0</v>
      </c>
      <c r="AF13" s="76">
        <f t="shared" si="624"/>
        <v>0</v>
      </c>
      <c r="AG13" s="76">
        <v>0</v>
      </c>
      <c r="AH13" s="63" t="str">
        <f t="shared" si="598"/>
        <v xml:space="preserve">проверка пройдена</v>
      </c>
      <c r="AI13" s="63" t="str">
        <f t="shared" si="596"/>
        <v xml:space="preserve">проверка пройдена</v>
      </c>
    </row>
    <row r="14" ht="15">
      <c r="A14" s="59"/>
      <c r="B14" s="59"/>
      <c r="C14" s="235" t="s">
        <v>38</v>
      </c>
      <c r="D14" s="59" t="str">
        <f>#NAME?</f>
        <v>Архитектура</v>
      </c>
      <c r="E14" s="69" t="s">
        <v>60</v>
      </c>
      <c r="F14" s="78" t="s">
        <v>61</v>
      </c>
      <c r="G14" s="76">
        <f t="shared" ref="G14:G20" si="625">G10+G12</f>
        <v>0</v>
      </c>
      <c r="H14" s="76">
        <f t="shared" ref="H14:H20" si="626">H10+H12</f>
        <v>0</v>
      </c>
      <c r="I14" s="76">
        <f t="shared" ref="I14:I20" si="627">I10+I12</f>
        <v>0</v>
      </c>
      <c r="J14" s="76">
        <f t="shared" ref="J14:J20" si="628">J10+J12</f>
        <v>0</v>
      </c>
      <c r="K14" s="76">
        <f t="shared" ref="K14:K20" si="629">K10+K12</f>
        <v>0</v>
      </c>
      <c r="L14" s="76">
        <f t="shared" ref="L14:L20" si="630">L10+L12</f>
        <v>0</v>
      </c>
      <c r="M14" s="76">
        <f t="shared" ref="M14:M20" si="631">M10+M12</f>
        <v>0</v>
      </c>
      <c r="N14" s="76">
        <f t="shared" ref="N14:N20" si="632">N10+N12</f>
        <v>0</v>
      </c>
      <c r="O14" s="76">
        <f t="shared" ref="O14:O20" si="633">O10+O12</f>
        <v>0</v>
      </c>
      <c r="P14" s="76">
        <f t="shared" ref="P14:P20" si="634">P10+P12</f>
        <v>0</v>
      </c>
      <c r="Q14" s="76">
        <f t="shared" ref="Q14:Q20" si="635">Q10+Q12</f>
        <v>0</v>
      </c>
      <c r="R14" s="76">
        <f t="shared" ref="R14:R20" si="636">R10+R12</f>
        <v>0</v>
      </c>
      <c r="S14" s="76">
        <f t="shared" ref="S14:S20" si="637">S10+S12</f>
        <v>0</v>
      </c>
      <c r="T14" s="76">
        <f t="shared" ref="T14:T20" si="638">T10+T12</f>
        <v>0</v>
      </c>
      <c r="U14" s="76">
        <f t="shared" ref="U14:U20" si="639">U10+U12</f>
        <v>0</v>
      </c>
      <c r="V14" s="76">
        <f t="shared" ref="V14:V20" si="640">V10+V12</f>
        <v>0</v>
      </c>
      <c r="W14" s="76">
        <f t="shared" ref="W14:W20" si="641">W10+W12</f>
        <v>0</v>
      </c>
      <c r="X14" s="76">
        <f t="shared" ref="X14:X20" si="642">X10+X12</f>
        <v>0</v>
      </c>
      <c r="Y14" s="76">
        <f t="shared" ref="Y14:Y20" si="643">Y10+Y12</f>
        <v>0</v>
      </c>
      <c r="Z14" s="76">
        <f t="shared" ref="Z14:Z20" si="644">Z10+Z12</f>
        <v>0</v>
      </c>
      <c r="AA14" s="76">
        <f t="shared" ref="AA14:AA20" si="645">AA10+AA12</f>
        <v>0</v>
      </c>
      <c r="AB14" s="76">
        <f t="shared" ref="AB14:AB20" si="646">AB10+AB12</f>
        <v>0</v>
      </c>
      <c r="AC14" s="76">
        <f t="shared" ref="AC14:AC20" si="647">AC10+AC12</f>
        <v>0</v>
      </c>
      <c r="AD14" s="76">
        <f t="shared" ref="AD14:AD20" si="648">AD10+AD12</f>
        <v>0</v>
      </c>
      <c r="AE14" s="76">
        <f t="shared" ref="AE14:AE20" si="649">AE10+AE12</f>
        <v>0</v>
      </c>
      <c r="AF14" s="76">
        <f t="shared" ref="AF14:AF20" si="650">AF10+AF12</f>
        <v>0</v>
      </c>
      <c r="AG14" s="76">
        <v>0</v>
      </c>
      <c r="AH14" s="63" t="str">
        <f t="shared" si="598"/>
        <v xml:space="preserve">проверка пройдена</v>
      </c>
      <c r="AI14" s="63" t="str">
        <f t="shared" si="596"/>
        <v xml:space="preserve">проверка пройдена</v>
      </c>
    </row>
    <row r="15" ht="15">
      <c r="A15" s="59"/>
      <c r="B15" s="59"/>
      <c r="C15" s="235" t="s">
        <v>38</v>
      </c>
      <c r="D15" s="59" t="str">
        <f>#NAME?</f>
        <v>Архитектура</v>
      </c>
      <c r="E15" s="79" t="s">
        <v>65</v>
      </c>
      <c r="F15" s="80" t="s">
        <v>66</v>
      </c>
      <c r="G15" s="76">
        <f t="shared" si="625"/>
        <v>0</v>
      </c>
      <c r="H15" s="76">
        <f t="shared" si="626"/>
        <v>0</v>
      </c>
      <c r="I15" s="76">
        <f t="shared" si="627"/>
        <v>0</v>
      </c>
      <c r="J15" s="76">
        <f t="shared" si="628"/>
        <v>0</v>
      </c>
      <c r="K15" s="76">
        <f t="shared" si="629"/>
        <v>0</v>
      </c>
      <c r="L15" s="76">
        <f t="shared" si="630"/>
        <v>0</v>
      </c>
      <c r="M15" s="76">
        <f t="shared" si="631"/>
        <v>0</v>
      </c>
      <c r="N15" s="76">
        <f t="shared" si="632"/>
        <v>0</v>
      </c>
      <c r="O15" s="76">
        <f t="shared" si="633"/>
        <v>0</v>
      </c>
      <c r="P15" s="76">
        <f t="shared" si="634"/>
        <v>0</v>
      </c>
      <c r="Q15" s="76">
        <f t="shared" si="635"/>
        <v>0</v>
      </c>
      <c r="R15" s="76">
        <f t="shared" si="636"/>
        <v>0</v>
      </c>
      <c r="S15" s="76">
        <f t="shared" si="637"/>
        <v>0</v>
      </c>
      <c r="T15" s="76">
        <f t="shared" si="638"/>
        <v>0</v>
      </c>
      <c r="U15" s="76">
        <f t="shared" si="639"/>
        <v>0</v>
      </c>
      <c r="V15" s="76">
        <f t="shared" si="640"/>
        <v>0</v>
      </c>
      <c r="W15" s="76">
        <f t="shared" si="641"/>
        <v>0</v>
      </c>
      <c r="X15" s="76">
        <f t="shared" si="642"/>
        <v>0</v>
      </c>
      <c r="Y15" s="76">
        <f t="shared" si="643"/>
        <v>0</v>
      </c>
      <c r="Z15" s="76">
        <f t="shared" si="644"/>
        <v>0</v>
      </c>
      <c r="AA15" s="76">
        <f t="shared" si="645"/>
        <v>0</v>
      </c>
      <c r="AB15" s="76">
        <f t="shared" si="646"/>
        <v>0</v>
      </c>
      <c r="AC15" s="76">
        <f t="shared" si="647"/>
        <v>0</v>
      </c>
      <c r="AD15" s="76">
        <f t="shared" si="648"/>
        <v>0</v>
      </c>
      <c r="AE15" s="76">
        <f t="shared" si="649"/>
        <v>0</v>
      </c>
      <c r="AF15" s="76">
        <f t="shared" si="650"/>
        <v>0</v>
      </c>
      <c r="AG15" s="76">
        <v>0</v>
      </c>
      <c r="AH15" s="63" t="str">
        <f t="shared" si="598"/>
        <v xml:space="preserve">проверка пройдена</v>
      </c>
      <c r="AI15" s="63" t="str">
        <f t="shared" si="596"/>
        <v xml:space="preserve">проверка пройдена</v>
      </c>
    </row>
    <row r="16" ht="30">
      <c r="A16" s="59"/>
      <c r="B16" s="59"/>
      <c r="C16" s="235" t="s">
        <v>38</v>
      </c>
      <c r="D16" s="59" t="str">
        <f>#NAME?</f>
        <v>Архитектура</v>
      </c>
      <c r="E16" s="79" t="s">
        <v>70</v>
      </c>
      <c r="F16" s="80" t="s">
        <v>71</v>
      </c>
      <c r="G16" s="76">
        <f t="shared" si="625"/>
        <v>0</v>
      </c>
      <c r="H16" s="76">
        <f t="shared" si="626"/>
        <v>0</v>
      </c>
      <c r="I16" s="76">
        <f t="shared" si="627"/>
        <v>0</v>
      </c>
      <c r="J16" s="76">
        <f t="shared" si="628"/>
        <v>0</v>
      </c>
      <c r="K16" s="76">
        <f t="shared" si="629"/>
        <v>0</v>
      </c>
      <c r="L16" s="76">
        <f t="shared" si="630"/>
        <v>0</v>
      </c>
      <c r="M16" s="76">
        <f t="shared" si="631"/>
        <v>0</v>
      </c>
      <c r="N16" s="76">
        <f t="shared" si="632"/>
        <v>0</v>
      </c>
      <c r="O16" s="76">
        <f t="shared" si="633"/>
        <v>0</v>
      </c>
      <c r="P16" s="76">
        <f t="shared" si="634"/>
        <v>0</v>
      </c>
      <c r="Q16" s="76">
        <f t="shared" si="635"/>
        <v>0</v>
      </c>
      <c r="R16" s="76">
        <f t="shared" si="636"/>
        <v>0</v>
      </c>
      <c r="S16" s="76">
        <f t="shared" si="637"/>
        <v>0</v>
      </c>
      <c r="T16" s="76">
        <f t="shared" si="638"/>
        <v>0</v>
      </c>
      <c r="U16" s="76">
        <f t="shared" si="639"/>
        <v>0</v>
      </c>
      <c r="V16" s="76">
        <f t="shared" si="640"/>
        <v>0</v>
      </c>
      <c r="W16" s="76">
        <f t="shared" si="641"/>
        <v>0</v>
      </c>
      <c r="X16" s="76">
        <f t="shared" si="642"/>
        <v>0</v>
      </c>
      <c r="Y16" s="76">
        <f t="shared" si="643"/>
        <v>0</v>
      </c>
      <c r="Z16" s="76">
        <f t="shared" si="644"/>
        <v>0</v>
      </c>
      <c r="AA16" s="76">
        <f t="shared" si="645"/>
        <v>0</v>
      </c>
      <c r="AB16" s="76">
        <f t="shared" si="646"/>
        <v>0</v>
      </c>
      <c r="AC16" s="76">
        <f t="shared" si="647"/>
        <v>0</v>
      </c>
      <c r="AD16" s="76">
        <f t="shared" si="648"/>
        <v>0</v>
      </c>
      <c r="AE16" s="76">
        <f t="shared" si="649"/>
        <v>0</v>
      </c>
      <c r="AF16" s="76">
        <f t="shared" si="650"/>
        <v>0</v>
      </c>
      <c r="AG16" s="76">
        <v>0</v>
      </c>
      <c r="AH16" s="63" t="str">
        <f t="shared" si="598"/>
        <v xml:space="preserve">проверка пройдена</v>
      </c>
      <c r="AI16" s="63" t="str">
        <f t="shared" si="596"/>
        <v xml:space="preserve">проверка пройдена</v>
      </c>
    </row>
    <row r="17" ht="30">
      <c r="A17" s="59"/>
      <c r="B17" s="59"/>
      <c r="C17" s="235" t="s">
        <v>38</v>
      </c>
      <c r="D17" s="59" t="str">
        <f>#NAME?</f>
        <v>Архитектура</v>
      </c>
      <c r="E17" s="79" t="s">
        <v>75</v>
      </c>
      <c r="F17" s="80" t="s">
        <v>76</v>
      </c>
      <c r="G17" s="76">
        <f t="shared" si="625"/>
        <v>0</v>
      </c>
      <c r="H17" s="76">
        <f t="shared" si="626"/>
        <v>0</v>
      </c>
      <c r="I17" s="76">
        <f t="shared" si="627"/>
        <v>0</v>
      </c>
      <c r="J17" s="76">
        <f t="shared" si="628"/>
        <v>0</v>
      </c>
      <c r="K17" s="76">
        <f t="shared" si="629"/>
        <v>0</v>
      </c>
      <c r="L17" s="76">
        <f t="shared" si="630"/>
        <v>0</v>
      </c>
      <c r="M17" s="76">
        <f t="shared" si="631"/>
        <v>0</v>
      </c>
      <c r="N17" s="76">
        <f t="shared" si="632"/>
        <v>0</v>
      </c>
      <c r="O17" s="76">
        <f t="shared" si="633"/>
        <v>0</v>
      </c>
      <c r="P17" s="76">
        <f t="shared" si="634"/>
        <v>0</v>
      </c>
      <c r="Q17" s="76">
        <f t="shared" si="635"/>
        <v>0</v>
      </c>
      <c r="R17" s="76">
        <f t="shared" si="636"/>
        <v>0</v>
      </c>
      <c r="S17" s="76">
        <f t="shared" si="637"/>
        <v>0</v>
      </c>
      <c r="T17" s="76">
        <f t="shared" si="638"/>
        <v>0</v>
      </c>
      <c r="U17" s="76">
        <f t="shared" si="639"/>
        <v>0</v>
      </c>
      <c r="V17" s="76">
        <f t="shared" si="640"/>
        <v>0</v>
      </c>
      <c r="W17" s="76">
        <f t="shared" si="641"/>
        <v>0</v>
      </c>
      <c r="X17" s="76">
        <f t="shared" si="642"/>
        <v>0</v>
      </c>
      <c r="Y17" s="76">
        <f t="shared" si="643"/>
        <v>0</v>
      </c>
      <c r="Z17" s="76">
        <f t="shared" si="644"/>
        <v>0</v>
      </c>
      <c r="AA17" s="76">
        <f t="shared" si="645"/>
        <v>0</v>
      </c>
      <c r="AB17" s="76">
        <f t="shared" si="646"/>
        <v>0</v>
      </c>
      <c r="AC17" s="76">
        <f t="shared" si="647"/>
        <v>0</v>
      </c>
      <c r="AD17" s="76">
        <f t="shared" si="648"/>
        <v>0</v>
      </c>
      <c r="AE17" s="76">
        <f t="shared" si="649"/>
        <v>0</v>
      </c>
      <c r="AF17" s="76">
        <f t="shared" si="650"/>
        <v>0</v>
      </c>
      <c r="AG17" s="76">
        <v>0</v>
      </c>
      <c r="AH17" s="63" t="str">
        <f t="shared" si="598"/>
        <v xml:space="preserve">проверка пройдена</v>
      </c>
      <c r="AI17" s="63" t="str">
        <f t="shared" si="596"/>
        <v xml:space="preserve">проверка пройдена</v>
      </c>
    </row>
    <row r="18" ht="30">
      <c r="A18" s="59"/>
      <c r="B18" s="59"/>
      <c r="C18" s="235" t="s">
        <v>38</v>
      </c>
      <c r="D18" s="59" t="str">
        <f>#NAME?</f>
        <v>Архитектура</v>
      </c>
      <c r="E18" s="79" t="s">
        <v>80</v>
      </c>
      <c r="F18" s="80" t="s">
        <v>81</v>
      </c>
      <c r="G18" s="76">
        <f t="shared" si="625"/>
        <v>0</v>
      </c>
      <c r="H18" s="76">
        <f t="shared" si="626"/>
        <v>0</v>
      </c>
      <c r="I18" s="76">
        <f t="shared" si="627"/>
        <v>0</v>
      </c>
      <c r="J18" s="76">
        <f t="shared" si="628"/>
        <v>0</v>
      </c>
      <c r="K18" s="76">
        <f t="shared" si="629"/>
        <v>0</v>
      </c>
      <c r="L18" s="76">
        <f t="shared" si="630"/>
        <v>0</v>
      </c>
      <c r="M18" s="76">
        <f t="shared" si="631"/>
        <v>0</v>
      </c>
      <c r="N18" s="76">
        <f t="shared" si="632"/>
        <v>0</v>
      </c>
      <c r="O18" s="76">
        <f t="shared" si="633"/>
        <v>0</v>
      </c>
      <c r="P18" s="76">
        <f t="shared" si="634"/>
        <v>0</v>
      </c>
      <c r="Q18" s="76">
        <f t="shared" si="635"/>
        <v>0</v>
      </c>
      <c r="R18" s="76">
        <f t="shared" si="636"/>
        <v>0</v>
      </c>
      <c r="S18" s="76">
        <f t="shared" si="637"/>
        <v>0</v>
      </c>
      <c r="T18" s="76">
        <f t="shared" si="638"/>
        <v>0</v>
      </c>
      <c r="U18" s="76">
        <f t="shared" si="639"/>
        <v>0</v>
      </c>
      <c r="V18" s="76">
        <f t="shared" si="640"/>
        <v>0</v>
      </c>
      <c r="W18" s="76">
        <f t="shared" si="641"/>
        <v>0</v>
      </c>
      <c r="X18" s="76">
        <f t="shared" si="642"/>
        <v>0</v>
      </c>
      <c r="Y18" s="76">
        <f t="shared" si="643"/>
        <v>0</v>
      </c>
      <c r="Z18" s="76">
        <f t="shared" si="644"/>
        <v>0</v>
      </c>
      <c r="AA18" s="76">
        <f t="shared" si="645"/>
        <v>0</v>
      </c>
      <c r="AB18" s="76">
        <f t="shared" si="646"/>
        <v>0</v>
      </c>
      <c r="AC18" s="76">
        <f t="shared" si="647"/>
        <v>0</v>
      </c>
      <c r="AD18" s="76">
        <f t="shared" si="648"/>
        <v>0</v>
      </c>
      <c r="AE18" s="76">
        <f t="shared" si="649"/>
        <v>0</v>
      </c>
      <c r="AF18" s="76">
        <f t="shared" si="650"/>
        <v>0</v>
      </c>
      <c r="AG18" s="76">
        <v>0</v>
      </c>
      <c r="AH18" s="63" t="str">
        <f t="shared" si="598"/>
        <v xml:space="preserve">проверка пройдена</v>
      </c>
      <c r="AI18" s="63" t="str">
        <f t="shared" si="596"/>
        <v xml:space="preserve">проверка пройдена</v>
      </c>
    </row>
    <row r="19" ht="60">
      <c r="A19" s="59"/>
      <c r="B19" s="59"/>
      <c r="C19" s="235" t="s">
        <v>38</v>
      </c>
      <c r="D19" s="59" t="str">
        <f>#NAME?</f>
        <v>Архитектура</v>
      </c>
      <c r="E19" s="69" t="s">
        <v>85</v>
      </c>
      <c r="F19" s="81" t="s">
        <v>86</v>
      </c>
      <c r="G19" s="76">
        <f t="shared" si="625"/>
        <v>0</v>
      </c>
      <c r="H19" s="76">
        <f t="shared" si="626"/>
        <v>0</v>
      </c>
      <c r="I19" s="76">
        <f t="shared" si="627"/>
        <v>0</v>
      </c>
      <c r="J19" s="76">
        <f t="shared" si="628"/>
        <v>0</v>
      </c>
      <c r="K19" s="76">
        <f t="shared" si="629"/>
        <v>0</v>
      </c>
      <c r="L19" s="76">
        <f t="shared" si="630"/>
        <v>0</v>
      </c>
      <c r="M19" s="76">
        <f t="shared" si="631"/>
        <v>0</v>
      </c>
      <c r="N19" s="76">
        <f t="shared" si="632"/>
        <v>0</v>
      </c>
      <c r="O19" s="76">
        <f t="shared" si="633"/>
        <v>0</v>
      </c>
      <c r="P19" s="76">
        <f t="shared" si="634"/>
        <v>0</v>
      </c>
      <c r="Q19" s="76">
        <f t="shared" si="635"/>
        <v>0</v>
      </c>
      <c r="R19" s="76">
        <f t="shared" si="636"/>
        <v>0</v>
      </c>
      <c r="S19" s="76">
        <f t="shared" si="637"/>
        <v>0</v>
      </c>
      <c r="T19" s="76">
        <f t="shared" si="638"/>
        <v>0</v>
      </c>
      <c r="U19" s="76">
        <f t="shared" si="639"/>
        <v>0</v>
      </c>
      <c r="V19" s="76">
        <f t="shared" si="640"/>
        <v>0</v>
      </c>
      <c r="W19" s="76">
        <f t="shared" si="641"/>
        <v>0</v>
      </c>
      <c r="X19" s="76">
        <f t="shared" si="642"/>
        <v>0</v>
      </c>
      <c r="Y19" s="76">
        <f t="shared" si="643"/>
        <v>0</v>
      </c>
      <c r="Z19" s="76">
        <f t="shared" si="644"/>
        <v>0</v>
      </c>
      <c r="AA19" s="76">
        <f t="shared" si="645"/>
        <v>0</v>
      </c>
      <c r="AB19" s="76">
        <f t="shared" si="646"/>
        <v>0</v>
      </c>
      <c r="AC19" s="76">
        <f t="shared" si="647"/>
        <v>0</v>
      </c>
      <c r="AD19" s="76">
        <f t="shared" si="648"/>
        <v>0</v>
      </c>
      <c r="AE19" s="76">
        <f t="shared" si="649"/>
        <v>0</v>
      </c>
      <c r="AF19" s="76">
        <f t="shared" si="650"/>
        <v>0</v>
      </c>
      <c r="AG19" s="76">
        <v>0</v>
      </c>
      <c r="AH19" s="63" t="str">
        <f t="shared" si="598"/>
        <v xml:space="preserve">проверка пройдена</v>
      </c>
      <c r="AI19" s="63" t="str">
        <f t="shared" si="596"/>
        <v xml:space="preserve">проверка пройдена</v>
      </c>
    </row>
    <row r="20" ht="75">
      <c r="A20" s="59"/>
      <c r="B20" s="59"/>
      <c r="C20" s="235" t="s">
        <v>38</v>
      </c>
      <c r="D20" s="59" t="str">
        <f>#NAME?</f>
        <v>Архитектура</v>
      </c>
      <c r="E20" s="69" t="s">
        <v>90</v>
      </c>
      <c r="F20" s="81" t="s">
        <v>91</v>
      </c>
      <c r="G20" s="76">
        <f t="shared" si="625"/>
        <v>0</v>
      </c>
      <c r="H20" s="76">
        <f t="shared" si="626"/>
        <v>0</v>
      </c>
      <c r="I20" s="76">
        <f t="shared" si="627"/>
        <v>0</v>
      </c>
      <c r="J20" s="76">
        <f t="shared" si="628"/>
        <v>0</v>
      </c>
      <c r="K20" s="76">
        <f t="shared" si="629"/>
        <v>0</v>
      </c>
      <c r="L20" s="76">
        <f t="shared" si="630"/>
        <v>0</v>
      </c>
      <c r="M20" s="76">
        <f t="shared" si="631"/>
        <v>0</v>
      </c>
      <c r="N20" s="76">
        <f t="shared" si="632"/>
        <v>0</v>
      </c>
      <c r="O20" s="76">
        <f t="shared" si="633"/>
        <v>0</v>
      </c>
      <c r="P20" s="76">
        <f t="shared" si="634"/>
        <v>0</v>
      </c>
      <c r="Q20" s="76">
        <f t="shared" si="635"/>
        <v>0</v>
      </c>
      <c r="R20" s="76">
        <f t="shared" si="636"/>
        <v>0</v>
      </c>
      <c r="S20" s="76">
        <f t="shared" si="637"/>
        <v>0</v>
      </c>
      <c r="T20" s="76">
        <f t="shared" si="638"/>
        <v>0</v>
      </c>
      <c r="U20" s="76">
        <f t="shared" si="639"/>
        <v>0</v>
      </c>
      <c r="V20" s="76">
        <f t="shared" si="640"/>
        <v>0</v>
      </c>
      <c r="W20" s="76">
        <f t="shared" si="641"/>
        <v>0</v>
      </c>
      <c r="X20" s="76">
        <f t="shared" si="642"/>
        <v>0</v>
      </c>
      <c r="Y20" s="76">
        <f t="shared" si="643"/>
        <v>0</v>
      </c>
      <c r="Z20" s="76">
        <f t="shared" si="644"/>
        <v>0</v>
      </c>
      <c r="AA20" s="76">
        <f t="shared" si="645"/>
        <v>0</v>
      </c>
      <c r="AB20" s="76">
        <f t="shared" si="646"/>
        <v>0</v>
      </c>
      <c r="AC20" s="76">
        <f t="shared" si="647"/>
        <v>0</v>
      </c>
      <c r="AD20" s="76">
        <f t="shared" si="648"/>
        <v>0</v>
      </c>
      <c r="AE20" s="76">
        <f t="shared" si="649"/>
        <v>0</v>
      </c>
      <c r="AF20" s="76">
        <f t="shared" si="650"/>
        <v>0</v>
      </c>
      <c r="AG20" s="76">
        <v>0</v>
      </c>
      <c r="AH20" s="63" t="str">
        <f t="shared" si="598"/>
        <v xml:space="preserve">проверка пройдена</v>
      </c>
      <c r="AI20" s="63" t="str">
        <f t="shared" si="596"/>
        <v xml:space="preserve">проверка пройдена</v>
      </c>
    </row>
    <row r="21" ht="30">
      <c r="A21" s="59"/>
      <c r="B21" s="59"/>
      <c r="C21" s="235" t="s">
        <v>38</v>
      </c>
      <c r="D21" s="59" t="str">
        <f>#NAME?</f>
        <v>Архитектура</v>
      </c>
      <c r="E21" s="82" t="s">
        <v>1331</v>
      </c>
      <c r="F21" s="83" t="s">
        <v>1362</v>
      </c>
      <c r="G21" s="84" t="str">
        <f>IF(AND(G7&lt;=G6,G8&lt;=G7,G9&lt;=G6,G10&lt;=G6,G11=(G7+G9),G11=(G12+G13+G14+G15+G16+G17+G18),G19&lt;=G11,G20&lt;=G11,(G7+G9)&lt;=G6,G12&lt;=G11,G13&lt;=G11,G14&lt;=G11,G15&lt;=G11,G16&lt;=G11,G17&lt;=G11,G18&lt;=G11,G19&lt;=G10,G19&lt;=G11),"проверка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H21" s="84" t="str">
        <f t="shared" ref="H21:AF21" si="651">IF(AND(H7&lt;=H6,H8&lt;=H7,H9&lt;=H6,H10&lt;=H6,H11=(H7+H9),H11=(H12+H13+H14+H15+H16+H17+H18),H19&lt;=H11,H20&lt;=H11,(H7+H9)&lt;=H6,H12&lt;=H11,H13&lt;=H11,H14&lt;=H11,H15&lt;=H11,H16&lt;=H11,H17&lt;=H11,H18&lt;=H11,H19&lt;=H10,H19&lt;=H11),"проверка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I21" s="84" t="str">
        <f t="shared" si="651"/>
        <v xml:space="preserve">проверка пройдена</v>
      </c>
      <c r="J21" s="84" t="str">
        <f t="shared" si="651"/>
        <v xml:space="preserve">проверка пройдена</v>
      </c>
      <c r="K21" s="84" t="str">
        <f t="shared" si="651"/>
        <v xml:space="preserve">проверка пройдена</v>
      </c>
      <c r="L21" s="84" t="str">
        <f t="shared" si="651"/>
        <v xml:space="preserve">проверка пройдена</v>
      </c>
      <c r="M21" s="84" t="str">
        <f t="shared" si="651"/>
        <v xml:space="preserve">проверка пройдена</v>
      </c>
      <c r="N21" s="84" t="str">
        <f t="shared" si="651"/>
        <v xml:space="preserve">проверка пройдена</v>
      </c>
      <c r="O21" s="84" t="str">
        <f t="shared" si="651"/>
        <v xml:space="preserve">проверка пройдена</v>
      </c>
      <c r="P21" s="84" t="str">
        <f t="shared" si="651"/>
        <v xml:space="preserve">проверка пройдена</v>
      </c>
      <c r="Q21" s="84" t="str">
        <f t="shared" si="651"/>
        <v xml:space="preserve">проверка пройдена</v>
      </c>
      <c r="R21" s="84" t="str">
        <f t="shared" si="651"/>
        <v xml:space="preserve">проверка пройдена</v>
      </c>
      <c r="S21" s="84" t="str">
        <f t="shared" si="651"/>
        <v xml:space="preserve">проверка пройдена</v>
      </c>
      <c r="T21" s="84" t="str">
        <f t="shared" si="651"/>
        <v xml:space="preserve">проверка пройдена</v>
      </c>
      <c r="U21" s="84" t="str">
        <f t="shared" si="651"/>
        <v xml:space="preserve">проверка пройдена</v>
      </c>
      <c r="V21" s="84" t="str">
        <f t="shared" si="651"/>
        <v xml:space="preserve">проверка пройдена</v>
      </c>
      <c r="W21" s="84" t="str">
        <f t="shared" si="651"/>
        <v xml:space="preserve">проверка пройдена</v>
      </c>
      <c r="X21" s="84" t="str">
        <f t="shared" si="651"/>
        <v xml:space="preserve">проверка пройдена</v>
      </c>
      <c r="Y21" s="84" t="str">
        <f t="shared" si="651"/>
        <v xml:space="preserve">проверка пройдена</v>
      </c>
      <c r="Z21" s="84" t="str">
        <f t="shared" si="651"/>
        <v xml:space="preserve">проверка пройдена</v>
      </c>
      <c r="AA21" s="84" t="str">
        <f t="shared" si="651"/>
        <v xml:space="preserve">проверка пройдена</v>
      </c>
      <c r="AB21" s="84" t="str">
        <f t="shared" si="651"/>
        <v xml:space="preserve">проверка пройдена</v>
      </c>
      <c r="AC21" s="84" t="str">
        <f t="shared" si="651"/>
        <v xml:space="preserve">проверка пройдена</v>
      </c>
      <c r="AD21" s="84" t="str">
        <f t="shared" si="651"/>
        <v xml:space="preserve">проверка пройдена</v>
      </c>
      <c r="AE21" s="84" t="str">
        <f t="shared" si="651"/>
        <v xml:space="preserve">проверка пройдена</v>
      </c>
      <c r="AF21" s="84" t="str">
        <f t="shared" si="651"/>
        <v xml:space="preserve">проверка пройдена</v>
      </c>
      <c r="AG21" s="85"/>
      <c r="AH21" s="63"/>
      <c r="AI21" s="63"/>
    </row>
    <row r="22" ht="45">
      <c r="A22" s="59"/>
      <c r="B22" s="59"/>
      <c r="C22" s="235" t="s">
        <v>143</v>
      </c>
      <c r="D22" s="59" t="str">
        <f>#NAME?</f>
        <v xml:space="preserve">Строительство и эксплуатация зданий и сооружений</v>
      </c>
      <c r="E22" s="73" t="s">
        <v>6</v>
      </c>
      <c r="F22" s="74" t="s">
        <v>7</v>
      </c>
      <c r="G22" s="173">
        <v>57</v>
      </c>
      <c r="H22" s="99">
        <v>39</v>
      </c>
      <c r="I22" s="100">
        <v>33</v>
      </c>
      <c r="J22" s="100">
        <v>0</v>
      </c>
      <c r="K22" s="100">
        <v>0</v>
      </c>
      <c r="L22" s="100">
        <v>0</v>
      </c>
      <c r="M22" s="100">
        <v>12</v>
      </c>
      <c r="N22" s="100">
        <v>6</v>
      </c>
      <c r="O22" s="100">
        <v>0</v>
      </c>
      <c r="P22" s="100">
        <v>0</v>
      </c>
      <c r="Q22" s="100">
        <v>0</v>
      </c>
      <c r="R22" s="100">
        <v>0</v>
      </c>
      <c r="S22" s="100">
        <v>0</v>
      </c>
      <c r="T22" s="100">
        <v>0</v>
      </c>
      <c r="U22" s="100">
        <v>0</v>
      </c>
      <c r="V22" s="100">
        <v>0</v>
      </c>
      <c r="W22" s="100">
        <v>0</v>
      </c>
      <c r="X22" s="100">
        <v>0</v>
      </c>
      <c r="Y22" s="100">
        <v>0</v>
      </c>
      <c r="Z22" s="100">
        <v>0</v>
      </c>
      <c r="AA22" s="100">
        <v>0</v>
      </c>
      <c r="AB22" s="100">
        <v>0</v>
      </c>
      <c r="AC22" s="100">
        <v>0</v>
      </c>
      <c r="AD22" s="100">
        <v>0</v>
      </c>
      <c r="AE22" s="100">
        <v>0</v>
      </c>
      <c r="AF22" s="100">
        <v>0</v>
      </c>
      <c r="AG22" s="76">
        <v>0</v>
      </c>
      <c r="AH22" s="63" t="str">
        <f t="shared" si="598"/>
        <v xml:space="preserve">проверка пройдена</v>
      </c>
      <c r="AI22" s="63" t="str">
        <f t="shared" ref="AI22:AI85" si="652">IF(OR(I22&gt;H22,J22&gt;H22),"ВНИМАНИЕ! В гр.09 и/или 10 не может стоять значение большее, чем в гр.08","проверка пройдена")</f>
        <v xml:space="preserve">проверка пройдена</v>
      </c>
    </row>
    <row r="23" ht="45">
      <c r="A23" s="59"/>
      <c r="B23" s="59"/>
      <c r="C23" s="235" t="s">
        <v>143</v>
      </c>
      <c r="D23" s="59" t="str">
        <f>#NAME?</f>
        <v xml:space="preserve">Строительство и эксплуатация зданий и сооружений</v>
      </c>
      <c r="E23" s="73" t="s">
        <v>14</v>
      </c>
      <c r="F23" s="77" t="s">
        <v>15</v>
      </c>
      <c r="G23" s="75">
        <v>0</v>
      </c>
      <c r="H23" s="111">
        <v>0</v>
      </c>
      <c r="I23" s="112">
        <v>0</v>
      </c>
      <c r="J23" s="112">
        <v>0</v>
      </c>
      <c r="K23" s="112">
        <v>0</v>
      </c>
      <c r="L23" s="112">
        <v>0</v>
      </c>
      <c r="M23" s="112">
        <v>0</v>
      </c>
      <c r="N23" s="112">
        <v>0</v>
      </c>
      <c r="O23" s="112">
        <v>0</v>
      </c>
      <c r="P23" s="112">
        <v>0</v>
      </c>
      <c r="Q23" s="112">
        <v>0</v>
      </c>
      <c r="R23" s="112">
        <v>0</v>
      </c>
      <c r="S23" s="112">
        <v>0</v>
      </c>
      <c r="T23" s="112">
        <v>0</v>
      </c>
      <c r="U23" s="112">
        <v>0</v>
      </c>
      <c r="V23" s="112">
        <v>0</v>
      </c>
      <c r="W23" s="112">
        <v>0</v>
      </c>
      <c r="X23" s="112">
        <v>0</v>
      </c>
      <c r="Y23" s="112">
        <v>0</v>
      </c>
      <c r="Z23" s="112">
        <v>0</v>
      </c>
      <c r="AA23" s="112">
        <v>0</v>
      </c>
      <c r="AB23" s="112">
        <v>0</v>
      </c>
      <c r="AC23" s="112">
        <v>0</v>
      </c>
      <c r="AD23" s="112">
        <v>0</v>
      </c>
      <c r="AE23" s="112">
        <v>0</v>
      </c>
      <c r="AF23" s="112">
        <v>0</v>
      </c>
      <c r="AG23" s="76">
        <v>0</v>
      </c>
      <c r="AH23" s="63" t="str">
        <f t="shared" si="598"/>
        <v xml:space="preserve">проверка пройдена</v>
      </c>
      <c r="AI23" s="63" t="str">
        <f t="shared" si="652"/>
        <v xml:space="preserve">проверка пройдена</v>
      </c>
    </row>
    <row r="24" ht="45">
      <c r="A24" s="59"/>
      <c r="B24" s="59"/>
      <c r="C24" s="235" t="s">
        <v>143</v>
      </c>
      <c r="D24" s="59" t="str">
        <f>#NAME?</f>
        <v xml:space="preserve">Строительство и эксплуатация зданий и сооружений</v>
      </c>
      <c r="E24" s="73" t="s">
        <v>22</v>
      </c>
      <c r="F24" s="77" t="s">
        <v>23</v>
      </c>
      <c r="G24" s="75">
        <v>0</v>
      </c>
      <c r="H24" s="111">
        <v>0</v>
      </c>
      <c r="I24" s="112">
        <v>0</v>
      </c>
      <c r="J24" s="112">
        <v>0</v>
      </c>
      <c r="K24" s="112">
        <v>0</v>
      </c>
      <c r="L24" s="112">
        <v>0</v>
      </c>
      <c r="M24" s="112">
        <v>0</v>
      </c>
      <c r="N24" s="112">
        <v>0</v>
      </c>
      <c r="O24" s="112">
        <v>0</v>
      </c>
      <c r="P24" s="112">
        <v>0</v>
      </c>
      <c r="Q24" s="112">
        <v>0</v>
      </c>
      <c r="R24" s="112">
        <v>0</v>
      </c>
      <c r="S24" s="112">
        <v>0</v>
      </c>
      <c r="T24" s="112">
        <v>0</v>
      </c>
      <c r="U24" s="112">
        <v>0</v>
      </c>
      <c r="V24" s="112">
        <v>0</v>
      </c>
      <c r="W24" s="112">
        <v>0</v>
      </c>
      <c r="X24" s="112">
        <v>0</v>
      </c>
      <c r="Y24" s="112">
        <v>0</v>
      </c>
      <c r="Z24" s="112">
        <v>0</v>
      </c>
      <c r="AA24" s="112">
        <v>0</v>
      </c>
      <c r="AB24" s="112">
        <v>0</v>
      </c>
      <c r="AC24" s="112">
        <v>0</v>
      </c>
      <c r="AD24" s="112">
        <v>0</v>
      </c>
      <c r="AE24" s="112">
        <v>0</v>
      </c>
      <c r="AF24" s="112">
        <v>0</v>
      </c>
      <c r="AG24" s="76">
        <v>0</v>
      </c>
      <c r="AH24" s="63" t="str">
        <f t="shared" si="598"/>
        <v xml:space="preserve">проверка пройдена</v>
      </c>
      <c r="AI24" s="63" t="str">
        <f t="shared" si="652"/>
        <v xml:space="preserve">проверка пройдена</v>
      </c>
    </row>
    <row r="25" ht="45">
      <c r="A25" s="59"/>
      <c r="B25" s="59"/>
      <c r="C25" s="235" t="s">
        <v>143</v>
      </c>
      <c r="D25" s="59" t="str">
        <f>#NAME?</f>
        <v xml:space="preserve">Строительство и эксплуатация зданий и сооружений</v>
      </c>
      <c r="E25" s="73" t="s">
        <v>29</v>
      </c>
      <c r="F25" s="77" t="s">
        <v>30</v>
      </c>
      <c r="G25" s="75">
        <v>0</v>
      </c>
      <c r="H25" s="111">
        <v>0</v>
      </c>
      <c r="I25" s="112">
        <v>0</v>
      </c>
      <c r="J25" s="112">
        <v>0</v>
      </c>
      <c r="K25" s="112">
        <v>0</v>
      </c>
      <c r="L25" s="112">
        <v>0</v>
      </c>
      <c r="M25" s="112">
        <v>0</v>
      </c>
      <c r="N25" s="112">
        <v>0</v>
      </c>
      <c r="O25" s="112">
        <v>0</v>
      </c>
      <c r="P25" s="112">
        <v>0</v>
      </c>
      <c r="Q25" s="112">
        <v>0</v>
      </c>
      <c r="R25" s="112">
        <v>0</v>
      </c>
      <c r="S25" s="112">
        <v>0</v>
      </c>
      <c r="T25" s="112">
        <v>0</v>
      </c>
      <c r="U25" s="112">
        <v>0</v>
      </c>
      <c r="V25" s="112">
        <v>0</v>
      </c>
      <c r="W25" s="112">
        <v>0</v>
      </c>
      <c r="X25" s="112">
        <v>0</v>
      </c>
      <c r="Y25" s="112">
        <v>0</v>
      </c>
      <c r="Z25" s="112">
        <v>0</v>
      </c>
      <c r="AA25" s="112">
        <v>0</v>
      </c>
      <c r="AB25" s="112">
        <v>0</v>
      </c>
      <c r="AC25" s="112">
        <v>0</v>
      </c>
      <c r="AD25" s="112">
        <v>0</v>
      </c>
      <c r="AE25" s="112">
        <v>0</v>
      </c>
      <c r="AF25" s="112">
        <v>0</v>
      </c>
      <c r="AG25" s="76">
        <v>0</v>
      </c>
      <c r="AH25" s="63" t="str">
        <f t="shared" si="598"/>
        <v xml:space="preserve">проверка пройдена</v>
      </c>
      <c r="AI25" s="63" t="str">
        <f t="shared" si="652"/>
        <v xml:space="preserve">проверка пройдена</v>
      </c>
    </row>
    <row r="26" ht="45">
      <c r="A26" s="59"/>
      <c r="B26" s="59"/>
      <c r="C26" s="235" t="s">
        <v>143</v>
      </c>
      <c r="D26" s="59" t="str">
        <f>#NAME?</f>
        <v xml:space="preserve">Строительство и эксплуатация зданий и сооружений</v>
      </c>
      <c r="E26" s="73" t="s">
        <v>36</v>
      </c>
      <c r="F26" s="77" t="s">
        <v>37</v>
      </c>
      <c r="G26" s="94">
        <v>0</v>
      </c>
      <c r="H26" s="111">
        <v>0</v>
      </c>
      <c r="I26" s="111">
        <v>0</v>
      </c>
      <c r="J26" s="111">
        <v>0</v>
      </c>
      <c r="K26" s="111">
        <v>0</v>
      </c>
      <c r="L26" s="111">
        <v>0</v>
      </c>
      <c r="M26" s="111">
        <v>0</v>
      </c>
      <c r="N26" s="111">
        <v>0</v>
      </c>
      <c r="O26" s="111">
        <v>0</v>
      </c>
      <c r="P26" s="111">
        <v>0</v>
      </c>
      <c r="Q26" s="111">
        <v>0</v>
      </c>
      <c r="R26" s="111">
        <v>0</v>
      </c>
      <c r="S26" s="111">
        <v>0</v>
      </c>
      <c r="T26" s="111">
        <v>0</v>
      </c>
      <c r="U26" s="111">
        <v>0</v>
      </c>
      <c r="V26" s="111">
        <v>0</v>
      </c>
      <c r="W26" s="111">
        <v>0</v>
      </c>
      <c r="X26" s="111">
        <v>0</v>
      </c>
      <c r="Y26" s="111">
        <v>0</v>
      </c>
      <c r="Z26" s="111">
        <v>0</v>
      </c>
      <c r="AA26" s="111">
        <v>0</v>
      </c>
      <c r="AB26" s="111">
        <v>0</v>
      </c>
      <c r="AC26" s="111">
        <v>0</v>
      </c>
      <c r="AD26" s="111">
        <v>0</v>
      </c>
      <c r="AE26" s="111">
        <v>0</v>
      </c>
      <c r="AF26" s="111">
        <v>0</v>
      </c>
      <c r="AG26" s="111">
        <v>0</v>
      </c>
      <c r="AH26" s="63" t="str">
        <f t="shared" si="598"/>
        <v xml:space="preserve">проверка пройдена</v>
      </c>
      <c r="AI26" s="63" t="str">
        <f t="shared" si="652"/>
        <v xml:space="preserve">проверка пройдена</v>
      </c>
      <c r="AJ26" s="111"/>
      <c r="AK26" s="111"/>
      <c r="AL26" s="111"/>
      <c r="AM26" s="111"/>
      <c r="AN26" s="111"/>
      <c r="AO26" s="111"/>
      <c r="AP26" s="111"/>
      <c r="AQ26" s="111"/>
      <c r="AR26" s="111"/>
      <c r="AS26" s="111"/>
      <c r="AT26" s="111"/>
      <c r="AU26" s="111"/>
      <c r="AV26" s="111"/>
      <c r="AW26" s="111"/>
      <c r="AX26" s="111"/>
      <c r="AY26" s="111"/>
      <c r="AZ26" s="111"/>
      <c r="BA26" s="111"/>
      <c r="BB26" s="111"/>
      <c r="BC26" s="111"/>
      <c r="BD26" s="111"/>
    </row>
    <row r="27" ht="60">
      <c r="A27" s="59"/>
      <c r="B27" s="59"/>
      <c r="C27" s="235" t="s">
        <v>143</v>
      </c>
      <c r="D27" s="59" t="str">
        <f>#NAME?</f>
        <v xml:space="preserve">Строительство и эксплуатация зданий и сооружений</v>
      </c>
      <c r="E27" s="69" t="s">
        <v>42</v>
      </c>
      <c r="F27" s="78" t="s">
        <v>43</v>
      </c>
      <c r="G27" s="76">
        <f>G23+G25</f>
        <v>0</v>
      </c>
      <c r="H27" s="236">
        <f t="shared" ref="H27:AF27" si="653">H23+H25</f>
        <v>0</v>
      </c>
      <c r="I27" s="236">
        <f t="shared" si="653"/>
        <v>0</v>
      </c>
      <c r="J27" s="236">
        <f t="shared" si="653"/>
        <v>0</v>
      </c>
      <c r="K27" s="236">
        <f t="shared" si="653"/>
        <v>0</v>
      </c>
      <c r="L27" s="236">
        <f t="shared" si="653"/>
        <v>0</v>
      </c>
      <c r="M27" s="236">
        <f t="shared" si="653"/>
        <v>0</v>
      </c>
      <c r="N27" s="236">
        <f t="shared" si="653"/>
        <v>0</v>
      </c>
      <c r="O27" s="236">
        <f t="shared" si="653"/>
        <v>0</v>
      </c>
      <c r="P27" s="236">
        <f t="shared" si="653"/>
        <v>0</v>
      </c>
      <c r="Q27" s="236">
        <f t="shared" si="653"/>
        <v>0</v>
      </c>
      <c r="R27" s="236">
        <f t="shared" si="653"/>
        <v>0</v>
      </c>
      <c r="S27" s="236">
        <f t="shared" si="653"/>
        <v>0</v>
      </c>
      <c r="T27" s="236">
        <f t="shared" si="653"/>
        <v>0</v>
      </c>
      <c r="U27" s="236">
        <f t="shared" si="653"/>
        <v>0</v>
      </c>
      <c r="V27" s="236">
        <f t="shared" si="653"/>
        <v>0</v>
      </c>
      <c r="W27" s="236">
        <f t="shared" si="653"/>
        <v>0</v>
      </c>
      <c r="X27" s="236">
        <f t="shared" si="653"/>
        <v>0</v>
      </c>
      <c r="Y27" s="236">
        <f t="shared" si="653"/>
        <v>0</v>
      </c>
      <c r="Z27" s="236">
        <f t="shared" si="653"/>
        <v>0</v>
      </c>
      <c r="AA27" s="236">
        <f t="shared" si="653"/>
        <v>0</v>
      </c>
      <c r="AB27" s="236">
        <f t="shared" si="653"/>
        <v>0</v>
      </c>
      <c r="AC27" s="236">
        <f t="shared" si="653"/>
        <v>0</v>
      </c>
      <c r="AD27" s="236">
        <f t="shared" si="653"/>
        <v>0</v>
      </c>
      <c r="AE27" s="236">
        <f t="shared" si="653"/>
        <v>0</v>
      </c>
      <c r="AF27" s="236">
        <f t="shared" si="653"/>
        <v>0</v>
      </c>
      <c r="AG27" s="236">
        <v>0</v>
      </c>
      <c r="AH27" s="237" t="str">
        <f t="shared" si="598"/>
        <v xml:space="preserve">проверка пройдена</v>
      </c>
      <c r="AI27" s="237" t="str">
        <f t="shared" si="652"/>
        <v xml:space="preserve">проверка пройдена</v>
      </c>
    </row>
    <row r="28" ht="75">
      <c r="A28" s="59"/>
      <c r="B28" s="59"/>
      <c r="C28" s="235" t="s">
        <v>143</v>
      </c>
      <c r="D28" s="59" t="str">
        <f>#NAME?</f>
        <v xml:space="preserve">Строительство и эксплуатация зданий и сооружений</v>
      </c>
      <c r="E28" s="69" t="s">
        <v>48</v>
      </c>
      <c r="F28" s="78" t="s">
        <v>49</v>
      </c>
      <c r="G28" s="76">
        <v>0</v>
      </c>
      <c r="H28" s="76">
        <v>0</v>
      </c>
      <c r="I28" s="76">
        <v>0</v>
      </c>
      <c r="J28" s="76">
        <v>0</v>
      </c>
      <c r="K28" s="76">
        <v>0</v>
      </c>
      <c r="L28" s="76">
        <v>0</v>
      </c>
      <c r="M28" s="76">
        <v>0</v>
      </c>
      <c r="N28" s="76">
        <v>0</v>
      </c>
      <c r="O28" s="76">
        <v>0</v>
      </c>
      <c r="P28" s="76">
        <v>0</v>
      </c>
      <c r="Q28" s="76">
        <v>0</v>
      </c>
      <c r="R28" s="76">
        <v>0</v>
      </c>
      <c r="S28" s="76">
        <v>0</v>
      </c>
      <c r="T28" s="76">
        <v>0</v>
      </c>
      <c r="U28" s="76">
        <v>0</v>
      </c>
      <c r="V28" s="76">
        <v>0</v>
      </c>
      <c r="W28" s="76">
        <v>0</v>
      </c>
      <c r="X28" s="76">
        <v>0</v>
      </c>
      <c r="Y28" s="76">
        <v>0</v>
      </c>
      <c r="Z28" s="76">
        <v>0</v>
      </c>
      <c r="AA28" s="76">
        <v>0</v>
      </c>
      <c r="AB28" s="76">
        <v>0</v>
      </c>
      <c r="AC28" s="76">
        <v>0</v>
      </c>
      <c r="AD28" s="76">
        <v>0</v>
      </c>
      <c r="AE28" s="76">
        <v>0</v>
      </c>
      <c r="AF28" s="76">
        <v>0</v>
      </c>
      <c r="AG28" s="76">
        <v>0</v>
      </c>
      <c r="AH28" s="63" t="str">
        <f t="shared" si="598"/>
        <v xml:space="preserve">проверка пройдена</v>
      </c>
      <c r="AI28" s="63" t="str">
        <f t="shared" si="652"/>
        <v xml:space="preserve">проверка пройдена</v>
      </c>
    </row>
    <row r="29" ht="45">
      <c r="A29" s="59"/>
      <c r="B29" s="59"/>
      <c r="C29" s="235" t="s">
        <v>143</v>
      </c>
      <c r="D29" s="59" t="str">
        <f>#NAME?</f>
        <v xml:space="preserve">Строительство и эксплуатация зданий и сооружений</v>
      </c>
      <c r="E29" s="69" t="s">
        <v>54</v>
      </c>
      <c r="F29" s="78" t="s">
        <v>55</v>
      </c>
      <c r="G29" s="76">
        <v>0</v>
      </c>
      <c r="H29" s="76">
        <v>0</v>
      </c>
      <c r="I29" s="76">
        <v>0</v>
      </c>
      <c r="J29" s="76">
        <v>0</v>
      </c>
      <c r="K29" s="76">
        <v>0</v>
      </c>
      <c r="L29" s="76">
        <v>0</v>
      </c>
      <c r="M29" s="76">
        <v>0</v>
      </c>
      <c r="N29" s="76">
        <v>0</v>
      </c>
      <c r="O29" s="76">
        <v>0</v>
      </c>
      <c r="P29" s="76">
        <v>0</v>
      </c>
      <c r="Q29" s="76">
        <v>0</v>
      </c>
      <c r="R29" s="76">
        <v>0</v>
      </c>
      <c r="S29" s="76">
        <v>0</v>
      </c>
      <c r="T29" s="76">
        <v>0</v>
      </c>
      <c r="U29" s="76">
        <v>0</v>
      </c>
      <c r="V29" s="76">
        <v>0</v>
      </c>
      <c r="W29" s="76">
        <v>0</v>
      </c>
      <c r="X29" s="76">
        <v>0</v>
      </c>
      <c r="Y29" s="76">
        <v>0</v>
      </c>
      <c r="Z29" s="76">
        <v>0</v>
      </c>
      <c r="AA29" s="76">
        <v>0</v>
      </c>
      <c r="AB29" s="76">
        <v>0</v>
      </c>
      <c r="AC29" s="76">
        <v>0</v>
      </c>
      <c r="AD29" s="76">
        <v>0</v>
      </c>
      <c r="AE29" s="76">
        <v>0</v>
      </c>
      <c r="AF29" s="76">
        <v>0</v>
      </c>
      <c r="AG29" s="76">
        <v>0</v>
      </c>
      <c r="AH29" s="63" t="str">
        <f t="shared" si="598"/>
        <v xml:space="preserve">проверка пройдена</v>
      </c>
      <c r="AI29" s="63" t="str">
        <f t="shared" si="652"/>
        <v xml:space="preserve">проверка пройдена</v>
      </c>
    </row>
    <row r="30" ht="45">
      <c r="A30" s="59"/>
      <c r="B30" s="59"/>
      <c r="C30" s="235" t="s">
        <v>143</v>
      </c>
      <c r="D30" s="59" t="str">
        <f>#NAME?</f>
        <v xml:space="preserve">Строительство и эксплуатация зданий и сооружений</v>
      </c>
      <c r="E30" s="69" t="s">
        <v>60</v>
      </c>
      <c r="F30" s="78" t="s">
        <v>61</v>
      </c>
      <c r="G30" s="76">
        <v>0</v>
      </c>
      <c r="H30" s="76">
        <v>0</v>
      </c>
      <c r="I30" s="76">
        <v>0</v>
      </c>
      <c r="J30" s="76">
        <v>0</v>
      </c>
      <c r="K30" s="76">
        <v>0</v>
      </c>
      <c r="L30" s="76">
        <v>0</v>
      </c>
      <c r="M30" s="76">
        <v>0</v>
      </c>
      <c r="N30" s="76">
        <v>0</v>
      </c>
      <c r="O30" s="76">
        <v>0</v>
      </c>
      <c r="P30" s="76">
        <v>0</v>
      </c>
      <c r="Q30" s="76">
        <v>0</v>
      </c>
      <c r="R30" s="76">
        <v>0</v>
      </c>
      <c r="S30" s="76">
        <v>0</v>
      </c>
      <c r="T30" s="76">
        <v>0</v>
      </c>
      <c r="U30" s="76">
        <v>0</v>
      </c>
      <c r="V30" s="76">
        <v>0</v>
      </c>
      <c r="W30" s="76">
        <v>0</v>
      </c>
      <c r="X30" s="76">
        <v>0</v>
      </c>
      <c r="Y30" s="76">
        <v>0</v>
      </c>
      <c r="Z30" s="76">
        <v>0</v>
      </c>
      <c r="AA30" s="76">
        <v>0</v>
      </c>
      <c r="AB30" s="76">
        <v>0</v>
      </c>
      <c r="AC30" s="76">
        <v>0</v>
      </c>
      <c r="AD30" s="76">
        <v>0</v>
      </c>
      <c r="AE30" s="76">
        <v>0</v>
      </c>
      <c r="AF30" s="76">
        <v>0</v>
      </c>
      <c r="AG30" s="76">
        <v>0</v>
      </c>
      <c r="AH30" s="63" t="str">
        <f t="shared" si="598"/>
        <v xml:space="preserve">проверка пройдена</v>
      </c>
      <c r="AI30" s="63" t="str">
        <f t="shared" si="652"/>
        <v xml:space="preserve">проверка пройдена</v>
      </c>
    </row>
    <row r="31" ht="45">
      <c r="A31" s="59"/>
      <c r="B31" s="59"/>
      <c r="C31" s="235" t="s">
        <v>143</v>
      </c>
      <c r="D31" s="59" t="str">
        <f>#NAME?</f>
        <v xml:space="preserve">Строительство и эксплуатация зданий и сооружений</v>
      </c>
      <c r="E31" s="79" t="s">
        <v>65</v>
      </c>
      <c r="F31" s="80" t="s">
        <v>66</v>
      </c>
      <c r="G31" s="76">
        <v>0</v>
      </c>
      <c r="H31" s="76">
        <v>0</v>
      </c>
      <c r="I31" s="76">
        <v>0</v>
      </c>
      <c r="J31" s="76">
        <v>0</v>
      </c>
      <c r="K31" s="76">
        <v>0</v>
      </c>
      <c r="L31" s="76">
        <v>0</v>
      </c>
      <c r="M31" s="76">
        <v>0</v>
      </c>
      <c r="N31" s="76">
        <v>0</v>
      </c>
      <c r="O31" s="76">
        <v>0</v>
      </c>
      <c r="P31" s="76">
        <v>0</v>
      </c>
      <c r="Q31" s="76">
        <v>0</v>
      </c>
      <c r="R31" s="76">
        <v>0</v>
      </c>
      <c r="S31" s="76">
        <v>0</v>
      </c>
      <c r="T31" s="76">
        <v>0</v>
      </c>
      <c r="U31" s="76">
        <v>0</v>
      </c>
      <c r="V31" s="76">
        <v>0</v>
      </c>
      <c r="W31" s="76">
        <v>0</v>
      </c>
      <c r="X31" s="76">
        <v>0</v>
      </c>
      <c r="Y31" s="76">
        <v>0</v>
      </c>
      <c r="Z31" s="76">
        <v>0</v>
      </c>
      <c r="AA31" s="76">
        <v>0</v>
      </c>
      <c r="AB31" s="76">
        <v>0</v>
      </c>
      <c r="AC31" s="76">
        <v>0</v>
      </c>
      <c r="AD31" s="76">
        <v>0</v>
      </c>
      <c r="AE31" s="76">
        <v>0</v>
      </c>
      <c r="AF31" s="76">
        <v>0</v>
      </c>
      <c r="AG31" s="76">
        <v>0</v>
      </c>
      <c r="AH31" s="63" t="str">
        <f t="shared" si="598"/>
        <v xml:space="preserve">проверка пройдена</v>
      </c>
      <c r="AI31" s="63" t="str">
        <f t="shared" si="652"/>
        <v xml:space="preserve">проверка пройдена</v>
      </c>
    </row>
    <row r="32" ht="45">
      <c r="A32" s="59"/>
      <c r="B32" s="59"/>
      <c r="C32" s="235" t="s">
        <v>143</v>
      </c>
      <c r="D32" s="59" t="str">
        <f>#NAME?</f>
        <v xml:space="preserve">Строительство и эксплуатация зданий и сооружений</v>
      </c>
      <c r="E32" s="79" t="s">
        <v>70</v>
      </c>
      <c r="F32" s="80" t="s">
        <v>71</v>
      </c>
      <c r="G32" s="76">
        <v>0</v>
      </c>
      <c r="H32" s="76">
        <v>0</v>
      </c>
      <c r="I32" s="76">
        <v>0</v>
      </c>
      <c r="J32" s="76">
        <v>0</v>
      </c>
      <c r="K32" s="76">
        <v>0</v>
      </c>
      <c r="L32" s="76">
        <v>0</v>
      </c>
      <c r="M32" s="76">
        <v>0</v>
      </c>
      <c r="N32" s="76">
        <v>0</v>
      </c>
      <c r="O32" s="76">
        <v>0</v>
      </c>
      <c r="P32" s="76">
        <v>0</v>
      </c>
      <c r="Q32" s="76">
        <v>0</v>
      </c>
      <c r="R32" s="76">
        <v>0</v>
      </c>
      <c r="S32" s="76">
        <v>0</v>
      </c>
      <c r="T32" s="76">
        <v>0</v>
      </c>
      <c r="U32" s="76">
        <v>0</v>
      </c>
      <c r="V32" s="76">
        <v>0</v>
      </c>
      <c r="W32" s="76">
        <v>0</v>
      </c>
      <c r="X32" s="76">
        <v>0</v>
      </c>
      <c r="Y32" s="76">
        <v>0</v>
      </c>
      <c r="Z32" s="76">
        <v>0</v>
      </c>
      <c r="AA32" s="76">
        <v>0</v>
      </c>
      <c r="AB32" s="76">
        <v>0</v>
      </c>
      <c r="AC32" s="76">
        <v>0</v>
      </c>
      <c r="AD32" s="76">
        <v>0</v>
      </c>
      <c r="AE32" s="76">
        <v>0</v>
      </c>
      <c r="AF32" s="76">
        <v>0</v>
      </c>
      <c r="AG32" s="76">
        <v>0</v>
      </c>
      <c r="AH32" s="63" t="str">
        <f t="shared" si="598"/>
        <v xml:space="preserve">проверка пройдена</v>
      </c>
      <c r="AI32" s="63" t="str">
        <f t="shared" si="652"/>
        <v xml:space="preserve">проверка пройдена</v>
      </c>
    </row>
    <row r="33" ht="45">
      <c r="A33" s="59"/>
      <c r="B33" s="59"/>
      <c r="C33" s="235" t="s">
        <v>143</v>
      </c>
      <c r="D33" s="59" t="str">
        <f>#NAME?</f>
        <v xml:space="preserve">Строительство и эксплуатация зданий и сооружений</v>
      </c>
      <c r="E33" s="79" t="s">
        <v>75</v>
      </c>
      <c r="F33" s="80" t="s">
        <v>76</v>
      </c>
      <c r="G33" s="76">
        <v>0</v>
      </c>
      <c r="H33" s="76">
        <v>0</v>
      </c>
      <c r="I33" s="76">
        <v>0</v>
      </c>
      <c r="J33" s="76">
        <v>0</v>
      </c>
      <c r="K33" s="76">
        <v>0</v>
      </c>
      <c r="L33" s="76">
        <v>0</v>
      </c>
      <c r="M33" s="76">
        <v>0</v>
      </c>
      <c r="N33" s="76">
        <v>0</v>
      </c>
      <c r="O33" s="76">
        <v>0</v>
      </c>
      <c r="P33" s="76">
        <v>0</v>
      </c>
      <c r="Q33" s="76">
        <v>0</v>
      </c>
      <c r="R33" s="76">
        <v>0</v>
      </c>
      <c r="S33" s="76">
        <v>0</v>
      </c>
      <c r="T33" s="76">
        <v>0</v>
      </c>
      <c r="U33" s="76">
        <v>0</v>
      </c>
      <c r="V33" s="76">
        <v>0</v>
      </c>
      <c r="W33" s="76">
        <v>0</v>
      </c>
      <c r="X33" s="76">
        <v>0</v>
      </c>
      <c r="Y33" s="76">
        <v>0</v>
      </c>
      <c r="Z33" s="76">
        <v>0</v>
      </c>
      <c r="AA33" s="76">
        <v>0</v>
      </c>
      <c r="AB33" s="76">
        <v>0</v>
      </c>
      <c r="AC33" s="76">
        <v>0</v>
      </c>
      <c r="AD33" s="76">
        <v>0</v>
      </c>
      <c r="AE33" s="76">
        <v>0</v>
      </c>
      <c r="AF33" s="76">
        <v>0</v>
      </c>
      <c r="AG33" s="76">
        <v>0</v>
      </c>
      <c r="AH33" s="63" t="str">
        <f t="shared" si="598"/>
        <v xml:space="preserve">проверка пройдена</v>
      </c>
      <c r="AI33" s="63" t="str">
        <f t="shared" si="652"/>
        <v xml:space="preserve">проверка пройдена</v>
      </c>
    </row>
    <row r="34" ht="45">
      <c r="A34" s="59"/>
      <c r="B34" s="59"/>
      <c r="C34" s="235" t="s">
        <v>143</v>
      </c>
      <c r="D34" s="59" t="str">
        <f>#NAME?</f>
        <v xml:space="preserve">Строительство и эксплуатация зданий и сооружений</v>
      </c>
      <c r="E34" s="79" t="s">
        <v>80</v>
      </c>
      <c r="F34" s="80" t="s">
        <v>81</v>
      </c>
      <c r="G34" s="76">
        <v>0</v>
      </c>
      <c r="H34" s="76">
        <v>0</v>
      </c>
      <c r="I34" s="76">
        <v>0</v>
      </c>
      <c r="J34" s="76">
        <v>0</v>
      </c>
      <c r="K34" s="76">
        <v>0</v>
      </c>
      <c r="L34" s="76">
        <v>0</v>
      </c>
      <c r="M34" s="76">
        <v>0</v>
      </c>
      <c r="N34" s="76">
        <v>0</v>
      </c>
      <c r="O34" s="76">
        <v>0</v>
      </c>
      <c r="P34" s="76">
        <v>0</v>
      </c>
      <c r="Q34" s="76">
        <v>0</v>
      </c>
      <c r="R34" s="76">
        <v>0</v>
      </c>
      <c r="S34" s="76">
        <v>0</v>
      </c>
      <c r="T34" s="76">
        <v>0</v>
      </c>
      <c r="U34" s="76">
        <v>0</v>
      </c>
      <c r="V34" s="76">
        <v>0</v>
      </c>
      <c r="W34" s="76">
        <v>0</v>
      </c>
      <c r="X34" s="76">
        <v>0</v>
      </c>
      <c r="Y34" s="76">
        <v>0</v>
      </c>
      <c r="Z34" s="76">
        <v>0</v>
      </c>
      <c r="AA34" s="76">
        <v>0</v>
      </c>
      <c r="AB34" s="76">
        <v>0</v>
      </c>
      <c r="AC34" s="76">
        <v>0</v>
      </c>
      <c r="AD34" s="76">
        <v>0</v>
      </c>
      <c r="AE34" s="76">
        <v>0</v>
      </c>
      <c r="AF34" s="76">
        <v>0</v>
      </c>
      <c r="AG34" s="76">
        <v>0</v>
      </c>
      <c r="AH34" s="63" t="str">
        <f t="shared" si="598"/>
        <v xml:space="preserve">проверка пройдена</v>
      </c>
      <c r="AI34" s="63" t="str">
        <f t="shared" si="652"/>
        <v xml:space="preserve">проверка пройдена</v>
      </c>
    </row>
    <row r="35" ht="60">
      <c r="A35" s="59"/>
      <c r="B35" s="59"/>
      <c r="C35" s="235" t="s">
        <v>143</v>
      </c>
      <c r="D35" s="59" t="str">
        <f>#NAME?</f>
        <v xml:space="preserve">Строительство и эксплуатация зданий и сооружений</v>
      </c>
      <c r="E35" s="69" t="s">
        <v>85</v>
      </c>
      <c r="F35" s="81" t="s">
        <v>86</v>
      </c>
      <c r="G35" s="76">
        <v>0</v>
      </c>
      <c r="H35" s="76">
        <v>0</v>
      </c>
      <c r="I35" s="76">
        <v>0</v>
      </c>
      <c r="J35" s="76">
        <v>0</v>
      </c>
      <c r="K35" s="76">
        <v>0</v>
      </c>
      <c r="L35" s="76">
        <v>0</v>
      </c>
      <c r="M35" s="76">
        <v>0</v>
      </c>
      <c r="N35" s="76">
        <v>0</v>
      </c>
      <c r="O35" s="76">
        <v>0</v>
      </c>
      <c r="P35" s="76">
        <v>0</v>
      </c>
      <c r="Q35" s="76">
        <v>0</v>
      </c>
      <c r="R35" s="76">
        <v>0</v>
      </c>
      <c r="S35" s="76">
        <v>0</v>
      </c>
      <c r="T35" s="76">
        <v>0</v>
      </c>
      <c r="U35" s="76">
        <v>0</v>
      </c>
      <c r="V35" s="76">
        <v>0</v>
      </c>
      <c r="W35" s="76">
        <v>0</v>
      </c>
      <c r="X35" s="76">
        <v>0</v>
      </c>
      <c r="Y35" s="76">
        <v>0</v>
      </c>
      <c r="Z35" s="76">
        <v>0</v>
      </c>
      <c r="AA35" s="76">
        <v>0</v>
      </c>
      <c r="AB35" s="76">
        <v>0</v>
      </c>
      <c r="AC35" s="76">
        <v>0</v>
      </c>
      <c r="AD35" s="76">
        <v>0</v>
      </c>
      <c r="AE35" s="76">
        <v>0</v>
      </c>
      <c r="AF35" s="76">
        <v>0</v>
      </c>
      <c r="AG35" s="76">
        <v>0</v>
      </c>
      <c r="AH35" s="63" t="str">
        <f t="shared" si="598"/>
        <v xml:space="preserve">проверка пройдена</v>
      </c>
      <c r="AI35" s="63" t="str">
        <f t="shared" si="652"/>
        <v xml:space="preserve">проверка пройдена</v>
      </c>
    </row>
    <row r="36" ht="75">
      <c r="A36" s="59"/>
      <c r="B36" s="59"/>
      <c r="C36" s="235" t="s">
        <v>143</v>
      </c>
      <c r="D36" s="59" t="str">
        <f>#NAME?</f>
        <v xml:space="preserve">Строительство и эксплуатация зданий и сооружений</v>
      </c>
      <c r="E36" s="69" t="s">
        <v>90</v>
      </c>
      <c r="F36" s="81" t="s">
        <v>91</v>
      </c>
      <c r="G36" s="76">
        <v>0</v>
      </c>
      <c r="H36" s="76">
        <v>0</v>
      </c>
      <c r="I36" s="76">
        <v>0</v>
      </c>
      <c r="J36" s="76">
        <v>0</v>
      </c>
      <c r="K36" s="76">
        <v>0</v>
      </c>
      <c r="L36" s="76">
        <v>0</v>
      </c>
      <c r="M36" s="76">
        <v>0</v>
      </c>
      <c r="N36" s="76">
        <v>0</v>
      </c>
      <c r="O36" s="76">
        <v>0</v>
      </c>
      <c r="P36" s="76">
        <v>0</v>
      </c>
      <c r="Q36" s="76">
        <v>0</v>
      </c>
      <c r="R36" s="76">
        <v>0</v>
      </c>
      <c r="S36" s="76">
        <v>0</v>
      </c>
      <c r="T36" s="76">
        <v>0</v>
      </c>
      <c r="U36" s="76">
        <v>0</v>
      </c>
      <c r="V36" s="76">
        <v>0</v>
      </c>
      <c r="W36" s="76">
        <v>0</v>
      </c>
      <c r="X36" s="76">
        <v>0</v>
      </c>
      <c r="Y36" s="76">
        <v>0</v>
      </c>
      <c r="Z36" s="76">
        <v>0</v>
      </c>
      <c r="AA36" s="76">
        <v>0</v>
      </c>
      <c r="AB36" s="76">
        <v>0</v>
      </c>
      <c r="AC36" s="76">
        <v>0</v>
      </c>
      <c r="AD36" s="76">
        <v>0</v>
      </c>
      <c r="AE36" s="76">
        <v>0</v>
      </c>
      <c r="AF36" s="76">
        <v>0</v>
      </c>
      <c r="AG36" s="76">
        <v>0</v>
      </c>
      <c r="AH36" s="63" t="str">
        <f t="shared" si="598"/>
        <v xml:space="preserve">проверка пройдена</v>
      </c>
      <c r="AI36" s="63" t="str">
        <f t="shared" si="652"/>
        <v xml:space="preserve">проверка пройдена</v>
      </c>
    </row>
    <row r="37" ht="45">
      <c r="A37" s="59"/>
      <c r="B37" s="59"/>
      <c r="C37" s="235" t="s">
        <v>143</v>
      </c>
      <c r="D37" s="59" t="str">
        <f>#NAME?</f>
        <v xml:space="preserve">Строительство и эксплуатация зданий и сооружений</v>
      </c>
      <c r="E37" s="82" t="s">
        <v>1331</v>
      </c>
      <c r="F37" s="83" t="s">
        <v>1362</v>
      </c>
      <c r="G37" s="84" t="str">
        <f>IF(AND(G23&lt;=G22,G24&lt;=G23,G25&lt;=G22,G26&lt;=G22,G27=(G23+G25),G27=(G28+G29+G30+G31+G32+G33+G34),G35&lt;=G27,G36&lt;=G27,(G23+G25)&lt;=G22,G28&lt;=G27,G29&lt;=G27,G30&lt;=G27,G31&lt;=G27,G32&lt;=G27,G33&lt;=G27,G34&lt;=G27,G35&lt;=G26,G35&lt;=G27),"проверка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H37" s="84" t="str">
        <f t="shared" ref="H37:AF37" si="654">IF(AND(H23&lt;=H22,H24&lt;=H23,H25&lt;=H22,H26&lt;=H22,H27=(H23+H25),H27=(H28+H29+H30+H31+H32+H33+H34),H35&lt;=H27,H36&lt;=H27,(H23+H25)&lt;=H22,H28&lt;=H27,H29&lt;=H27,H30&lt;=H27,H31&lt;=H27,H32&lt;=H27,H33&lt;=H27,H34&lt;=H27,H35&lt;=H26,H35&lt;=H27),"проверка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I37" s="84" t="str">
        <f t="shared" si="654"/>
        <v xml:space="preserve">проверка пройдена</v>
      </c>
      <c r="J37" s="84" t="str">
        <f t="shared" si="654"/>
        <v xml:space="preserve">проверка пройдена</v>
      </c>
      <c r="K37" s="84" t="str">
        <f t="shared" si="654"/>
        <v xml:space="preserve">проверка пройдена</v>
      </c>
      <c r="L37" s="84" t="str">
        <f t="shared" si="654"/>
        <v xml:space="preserve">проверка пройдена</v>
      </c>
      <c r="M37" s="84" t="str">
        <f t="shared" si="654"/>
        <v xml:space="preserve">проверка пройдена</v>
      </c>
      <c r="N37" s="84" t="str">
        <f t="shared" si="654"/>
        <v xml:space="preserve">проверка пройдена</v>
      </c>
      <c r="O37" s="84" t="str">
        <f t="shared" si="654"/>
        <v xml:space="preserve">проверка пройдена</v>
      </c>
      <c r="P37" s="84" t="str">
        <f t="shared" si="654"/>
        <v xml:space="preserve">проверка пройдена</v>
      </c>
      <c r="Q37" s="84" t="str">
        <f t="shared" si="654"/>
        <v xml:space="preserve">проверка пройдена</v>
      </c>
      <c r="R37" s="84" t="str">
        <f t="shared" si="654"/>
        <v xml:space="preserve">проверка пройдена</v>
      </c>
      <c r="S37" s="84" t="str">
        <f t="shared" si="654"/>
        <v xml:space="preserve">проверка пройдена</v>
      </c>
      <c r="T37" s="84" t="str">
        <f t="shared" si="654"/>
        <v xml:space="preserve">проверка пройдена</v>
      </c>
      <c r="U37" s="84" t="str">
        <f t="shared" si="654"/>
        <v xml:space="preserve">проверка пройдена</v>
      </c>
      <c r="V37" s="84" t="str">
        <f t="shared" si="654"/>
        <v xml:space="preserve">проверка пройдена</v>
      </c>
      <c r="W37" s="84" t="str">
        <f t="shared" si="654"/>
        <v xml:space="preserve">проверка пройдена</v>
      </c>
      <c r="X37" s="84" t="str">
        <f t="shared" si="654"/>
        <v xml:space="preserve">проверка пройдена</v>
      </c>
      <c r="Y37" s="84" t="str">
        <f t="shared" si="654"/>
        <v xml:space="preserve">проверка пройдена</v>
      </c>
      <c r="Z37" s="84" t="str">
        <f t="shared" si="654"/>
        <v xml:space="preserve">проверка пройдена</v>
      </c>
      <c r="AA37" s="84" t="str">
        <f t="shared" si="654"/>
        <v xml:space="preserve">проверка пройдена</v>
      </c>
      <c r="AB37" s="84" t="str">
        <f t="shared" si="654"/>
        <v xml:space="preserve">проверка пройдена</v>
      </c>
      <c r="AC37" s="84" t="str">
        <f t="shared" si="654"/>
        <v xml:space="preserve">проверка пройдена</v>
      </c>
      <c r="AD37" s="84" t="str">
        <f t="shared" si="654"/>
        <v xml:space="preserve">проверка пройдена</v>
      </c>
      <c r="AE37" s="84" t="str">
        <f t="shared" si="654"/>
        <v xml:space="preserve">проверка пройдена</v>
      </c>
      <c r="AF37" s="84" t="str">
        <f t="shared" si="654"/>
        <v xml:space="preserve">проверка пройдена</v>
      </c>
      <c r="AG37" s="85"/>
      <c r="AH37" s="63"/>
      <c r="AI37" s="63"/>
    </row>
    <row r="38" ht="60">
      <c r="A38" s="59"/>
      <c r="B38" s="59"/>
      <c r="C38" s="235" t="s">
        <v>409</v>
      </c>
      <c r="D38" s="59" t="str">
        <f>#NAME?</f>
        <v xml:space="preserve">Сварщик (ручной и частично механизированной сварки (наплавки)</v>
      </c>
      <c r="E38" s="73" t="s">
        <v>6</v>
      </c>
      <c r="F38" s="74" t="s">
        <v>7</v>
      </c>
      <c r="G38" s="173">
        <v>18</v>
      </c>
      <c r="H38" s="99">
        <v>14</v>
      </c>
      <c r="I38" s="106">
        <v>12</v>
      </c>
      <c r="J38" s="106">
        <v>1</v>
      </c>
      <c r="K38" s="106">
        <v>0</v>
      </c>
      <c r="L38" s="106">
        <v>0</v>
      </c>
      <c r="M38" s="106">
        <v>1</v>
      </c>
      <c r="N38" s="106">
        <v>2</v>
      </c>
      <c r="O38" s="106">
        <v>0</v>
      </c>
      <c r="P38" s="106">
        <v>0</v>
      </c>
      <c r="Q38" s="106">
        <v>0</v>
      </c>
      <c r="R38" s="106">
        <v>0</v>
      </c>
      <c r="S38" s="106">
        <v>0</v>
      </c>
      <c r="T38" s="106">
        <v>0</v>
      </c>
      <c r="U38" s="106">
        <v>0</v>
      </c>
      <c r="V38" s="106">
        <v>0</v>
      </c>
      <c r="W38" s="106">
        <v>0</v>
      </c>
      <c r="X38" s="106">
        <v>0</v>
      </c>
      <c r="Y38" s="106">
        <v>0</v>
      </c>
      <c r="Z38" s="106">
        <v>0</v>
      </c>
      <c r="AA38" s="106">
        <v>0</v>
      </c>
      <c r="AB38" s="106">
        <v>0</v>
      </c>
      <c r="AC38" s="106">
        <v>0</v>
      </c>
      <c r="AD38" s="106">
        <v>0</v>
      </c>
      <c r="AE38" s="106">
        <v>0</v>
      </c>
      <c r="AF38" s="106">
        <v>1</v>
      </c>
      <c r="AG38" s="106">
        <v>0</v>
      </c>
      <c r="AH38" s="63" t="str">
        <f t="shared" si="598"/>
        <v xml:space="preserve">проверка пройдена</v>
      </c>
      <c r="AI38" s="63" t="str">
        <f t="shared" si="652"/>
        <v xml:space="preserve">проверка пройдена</v>
      </c>
    </row>
    <row r="39" ht="60">
      <c r="A39" s="59"/>
      <c r="B39" s="59"/>
      <c r="C39" s="235" t="s">
        <v>409</v>
      </c>
      <c r="D39" s="59" t="str">
        <f>#NAME?</f>
        <v xml:space="preserve">Сварщик (ручной и частично механизированной сварки (наплавки)</v>
      </c>
      <c r="E39" s="73" t="s">
        <v>14</v>
      </c>
      <c r="F39" s="77" t="s">
        <v>15</v>
      </c>
      <c r="G39" s="75">
        <v>0</v>
      </c>
      <c r="H39" s="76">
        <v>0</v>
      </c>
      <c r="I39" s="76">
        <v>0</v>
      </c>
      <c r="J39" s="76">
        <v>0</v>
      </c>
      <c r="K39" s="76">
        <v>0</v>
      </c>
      <c r="L39" s="76">
        <v>0</v>
      </c>
      <c r="M39" s="76">
        <v>0</v>
      </c>
      <c r="N39" s="76">
        <v>0</v>
      </c>
      <c r="O39" s="76">
        <v>0</v>
      </c>
      <c r="P39" s="76">
        <v>0</v>
      </c>
      <c r="Q39" s="76">
        <v>0</v>
      </c>
      <c r="R39" s="76">
        <v>0</v>
      </c>
      <c r="S39" s="76">
        <v>0</v>
      </c>
      <c r="T39" s="76">
        <v>0</v>
      </c>
      <c r="U39" s="76">
        <v>0</v>
      </c>
      <c r="V39" s="76">
        <v>0</v>
      </c>
      <c r="W39" s="76">
        <v>0</v>
      </c>
      <c r="X39" s="76">
        <v>0</v>
      </c>
      <c r="Y39" s="76">
        <v>0</v>
      </c>
      <c r="Z39" s="76">
        <v>0</v>
      </c>
      <c r="AA39" s="76">
        <v>0</v>
      </c>
      <c r="AB39" s="76">
        <v>0</v>
      </c>
      <c r="AC39" s="76">
        <v>0</v>
      </c>
      <c r="AD39" s="76">
        <v>0</v>
      </c>
      <c r="AE39" s="76">
        <v>0</v>
      </c>
      <c r="AF39" s="76">
        <v>0</v>
      </c>
      <c r="AG39" s="76">
        <v>0</v>
      </c>
      <c r="AH39" s="63" t="str">
        <f t="shared" si="598"/>
        <v xml:space="preserve">проверка пройдена</v>
      </c>
      <c r="AI39" s="63" t="str">
        <f t="shared" si="652"/>
        <v xml:space="preserve">проверка пройдена</v>
      </c>
    </row>
    <row r="40" ht="60">
      <c r="A40" s="59"/>
      <c r="B40" s="59"/>
      <c r="C40" s="235" t="s">
        <v>409</v>
      </c>
      <c r="D40" s="59" t="str">
        <f>#NAME?</f>
        <v xml:space="preserve">Сварщик (ручной и частично механизированной сварки (наплавки)</v>
      </c>
      <c r="E40" s="73" t="s">
        <v>22</v>
      </c>
      <c r="F40" s="77" t="s">
        <v>23</v>
      </c>
      <c r="G40" s="75">
        <v>0</v>
      </c>
      <c r="H40" s="76">
        <v>0</v>
      </c>
      <c r="I40" s="76">
        <v>0</v>
      </c>
      <c r="J40" s="76">
        <v>0</v>
      </c>
      <c r="K40" s="76">
        <v>0</v>
      </c>
      <c r="L40" s="76">
        <v>0</v>
      </c>
      <c r="M40" s="76">
        <v>0</v>
      </c>
      <c r="N40" s="76">
        <v>0</v>
      </c>
      <c r="O40" s="76">
        <v>0</v>
      </c>
      <c r="P40" s="76">
        <v>0</v>
      </c>
      <c r="Q40" s="76">
        <v>0</v>
      </c>
      <c r="R40" s="76">
        <v>0</v>
      </c>
      <c r="S40" s="76">
        <v>0</v>
      </c>
      <c r="T40" s="76">
        <v>0</v>
      </c>
      <c r="U40" s="76">
        <v>0</v>
      </c>
      <c r="V40" s="76">
        <v>0</v>
      </c>
      <c r="W40" s="76">
        <v>0</v>
      </c>
      <c r="X40" s="76">
        <v>0</v>
      </c>
      <c r="Y40" s="76">
        <v>0</v>
      </c>
      <c r="Z40" s="76">
        <v>0</v>
      </c>
      <c r="AA40" s="76">
        <v>0</v>
      </c>
      <c r="AB40" s="76">
        <v>0</v>
      </c>
      <c r="AC40" s="76">
        <v>0</v>
      </c>
      <c r="AD40" s="76">
        <v>0</v>
      </c>
      <c r="AE40" s="76">
        <v>0</v>
      </c>
      <c r="AF40" s="76">
        <v>0</v>
      </c>
      <c r="AG40" s="76">
        <v>0</v>
      </c>
      <c r="AH40" s="63" t="str">
        <f t="shared" si="598"/>
        <v xml:space="preserve">проверка пройдена</v>
      </c>
      <c r="AI40" s="63" t="str">
        <f t="shared" si="652"/>
        <v xml:space="preserve">проверка пройдена</v>
      </c>
    </row>
    <row r="41" ht="60">
      <c r="A41" s="59"/>
      <c r="B41" s="59"/>
      <c r="C41" s="235" t="s">
        <v>409</v>
      </c>
      <c r="D41" s="59" t="str">
        <f>#NAME?</f>
        <v xml:space="preserve">Сварщик (ручной и частично механизированной сварки (наплавки)</v>
      </c>
      <c r="E41" s="73" t="s">
        <v>29</v>
      </c>
      <c r="F41" s="77" t="s">
        <v>30</v>
      </c>
      <c r="G41" s="75">
        <v>0</v>
      </c>
      <c r="H41" s="76">
        <v>0</v>
      </c>
      <c r="I41" s="76">
        <v>0</v>
      </c>
      <c r="J41" s="76">
        <v>0</v>
      </c>
      <c r="K41" s="76">
        <v>0</v>
      </c>
      <c r="L41" s="76">
        <v>0</v>
      </c>
      <c r="M41" s="76">
        <v>0</v>
      </c>
      <c r="N41" s="76">
        <v>0</v>
      </c>
      <c r="O41" s="76">
        <v>0</v>
      </c>
      <c r="P41" s="76">
        <v>0</v>
      </c>
      <c r="Q41" s="76">
        <v>0</v>
      </c>
      <c r="R41" s="76">
        <v>0</v>
      </c>
      <c r="S41" s="76">
        <v>0</v>
      </c>
      <c r="T41" s="76">
        <v>0</v>
      </c>
      <c r="U41" s="76">
        <v>0</v>
      </c>
      <c r="V41" s="76">
        <v>0</v>
      </c>
      <c r="W41" s="76">
        <v>0</v>
      </c>
      <c r="X41" s="76">
        <v>0</v>
      </c>
      <c r="Y41" s="76">
        <v>0</v>
      </c>
      <c r="Z41" s="76">
        <v>0</v>
      </c>
      <c r="AA41" s="76">
        <v>0</v>
      </c>
      <c r="AB41" s="76">
        <v>0</v>
      </c>
      <c r="AC41" s="76">
        <v>0</v>
      </c>
      <c r="AD41" s="76">
        <v>0</v>
      </c>
      <c r="AE41" s="76">
        <v>0</v>
      </c>
      <c r="AF41" s="76">
        <v>0</v>
      </c>
      <c r="AG41" s="76">
        <v>0</v>
      </c>
      <c r="AH41" s="63" t="str">
        <f t="shared" si="598"/>
        <v xml:space="preserve">проверка пройдена</v>
      </c>
      <c r="AI41" s="63" t="str">
        <f t="shared" si="652"/>
        <v xml:space="preserve">проверка пройдена</v>
      </c>
    </row>
    <row r="42" ht="60">
      <c r="A42" s="59"/>
      <c r="B42" s="59"/>
      <c r="C42" s="235" t="s">
        <v>409</v>
      </c>
      <c r="D42" s="59" t="str">
        <f>#NAME?</f>
        <v xml:space="preserve">Сварщик (ручной и частично механизированной сварки (наплавки)</v>
      </c>
      <c r="E42" s="73" t="s">
        <v>36</v>
      </c>
      <c r="F42" s="77" t="s">
        <v>37</v>
      </c>
      <c r="G42" s="75">
        <v>0</v>
      </c>
      <c r="H42" s="76">
        <v>0</v>
      </c>
      <c r="I42" s="76">
        <v>0</v>
      </c>
      <c r="J42" s="76">
        <v>0</v>
      </c>
      <c r="K42" s="76">
        <v>0</v>
      </c>
      <c r="L42" s="76">
        <v>0</v>
      </c>
      <c r="M42" s="76">
        <v>0</v>
      </c>
      <c r="N42" s="76">
        <v>0</v>
      </c>
      <c r="O42" s="76">
        <v>0</v>
      </c>
      <c r="P42" s="76">
        <v>0</v>
      </c>
      <c r="Q42" s="76">
        <v>0</v>
      </c>
      <c r="R42" s="76">
        <v>0</v>
      </c>
      <c r="S42" s="76">
        <v>0</v>
      </c>
      <c r="T42" s="76">
        <v>0</v>
      </c>
      <c r="U42" s="76">
        <v>0</v>
      </c>
      <c r="V42" s="76">
        <v>0</v>
      </c>
      <c r="W42" s="76">
        <v>0</v>
      </c>
      <c r="X42" s="76">
        <v>0</v>
      </c>
      <c r="Y42" s="76">
        <v>0</v>
      </c>
      <c r="Z42" s="76">
        <v>0</v>
      </c>
      <c r="AA42" s="76">
        <v>0</v>
      </c>
      <c r="AB42" s="76">
        <v>0</v>
      </c>
      <c r="AC42" s="76">
        <v>0</v>
      </c>
      <c r="AD42" s="76">
        <v>0</v>
      </c>
      <c r="AE42" s="76">
        <v>0</v>
      </c>
      <c r="AF42" s="76">
        <v>0</v>
      </c>
      <c r="AG42" s="76">
        <v>0</v>
      </c>
      <c r="AH42" s="63" t="str">
        <f t="shared" si="598"/>
        <v xml:space="preserve">проверка пройдена</v>
      </c>
      <c r="AI42" s="63" t="str">
        <f t="shared" si="652"/>
        <v xml:space="preserve">проверка пройдена</v>
      </c>
    </row>
    <row r="43" ht="60">
      <c r="A43" s="59"/>
      <c r="B43" s="59"/>
      <c r="C43" s="235" t="s">
        <v>409</v>
      </c>
      <c r="D43" s="59" t="str">
        <f>#NAME?</f>
        <v xml:space="preserve">Сварщик (ручной и частично механизированной сварки (наплавки)</v>
      </c>
      <c r="E43" s="69" t="s">
        <v>42</v>
      </c>
      <c r="F43" s="78" t="s">
        <v>43</v>
      </c>
      <c r="G43" s="76">
        <f>G39+G41</f>
        <v>0</v>
      </c>
      <c r="H43" s="76">
        <f t="shared" ref="H43:AF43" si="655">H39+H41</f>
        <v>0</v>
      </c>
      <c r="I43" s="76">
        <f t="shared" si="655"/>
        <v>0</v>
      </c>
      <c r="J43" s="76">
        <f t="shared" si="655"/>
        <v>0</v>
      </c>
      <c r="K43" s="76">
        <f t="shared" si="655"/>
        <v>0</v>
      </c>
      <c r="L43" s="76">
        <f t="shared" si="655"/>
        <v>0</v>
      </c>
      <c r="M43" s="76">
        <f t="shared" si="655"/>
        <v>0</v>
      </c>
      <c r="N43" s="76">
        <f t="shared" si="655"/>
        <v>0</v>
      </c>
      <c r="O43" s="76">
        <f t="shared" si="655"/>
        <v>0</v>
      </c>
      <c r="P43" s="76">
        <f t="shared" si="655"/>
        <v>0</v>
      </c>
      <c r="Q43" s="76">
        <f t="shared" si="655"/>
        <v>0</v>
      </c>
      <c r="R43" s="76">
        <f t="shared" si="655"/>
        <v>0</v>
      </c>
      <c r="S43" s="76">
        <f t="shared" si="655"/>
        <v>0</v>
      </c>
      <c r="T43" s="76">
        <f t="shared" si="655"/>
        <v>0</v>
      </c>
      <c r="U43" s="76">
        <f t="shared" si="655"/>
        <v>0</v>
      </c>
      <c r="V43" s="76">
        <f t="shared" si="655"/>
        <v>0</v>
      </c>
      <c r="W43" s="76">
        <f t="shared" si="655"/>
        <v>0</v>
      </c>
      <c r="X43" s="76">
        <f t="shared" si="655"/>
        <v>0</v>
      </c>
      <c r="Y43" s="76">
        <f t="shared" si="655"/>
        <v>0</v>
      </c>
      <c r="Z43" s="76">
        <f t="shared" si="655"/>
        <v>0</v>
      </c>
      <c r="AA43" s="76">
        <f t="shared" si="655"/>
        <v>0</v>
      </c>
      <c r="AB43" s="76">
        <f t="shared" si="655"/>
        <v>0</v>
      </c>
      <c r="AC43" s="76">
        <f t="shared" si="655"/>
        <v>0</v>
      </c>
      <c r="AD43" s="76">
        <f t="shared" si="655"/>
        <v>0</v>
      </c>
      <c r="AE43" s="76">
        <f t="shared" si="655"/>
        <v>0</v>
      </c>
      <c r="AF43" s="76">
        <f t="shared" si="655"/>
        <v>0</v>
      </c>
      <c r="AG43" s="76">
        <v>0</v>
      </c>
      <c r="AH43" s="63" t="str">
        <f t="shared" si="598"/>
        <v xml:space="preserve">проверка пройдена</v>
      </c>
      <c r="AI43" s="63" t="str">
        <f t="shared" si="652"/>
        <v xml:space="preserve">проверка пройдена</v>
      </c>
    </row>
    <row r="44" ht="75">
      <c r="A44" s="59"/>
      <c r="B44" s="59"/>
      <c r="C44" s="235" t="s">
        <v>409</v>
      </c>
      <c r="D44" s="59" t="str">
        <f>#NAME?</f>
        <v xml:space="preserve">Сварщик (ручной и частично механизированной сварки (наплавки)</v>
      </c>
      <c r="E44" s="69" t="s">
        <v>48</v>
      </c>
      <c r="F44" s="78" t="s">
        <v>49</v>
      </c>
      <c r="G44" s="76">
        <v>0</v>
      </c>
      <c r="H44" s="76">
        <v>0</v>
      </c>
      <c r="I44" s="76">
        <v>0</v>
      </c>
      <c r="J44" s="76">
        <v>0</v>
      </c>
      <c r="K44" s="76">
        <v>0</v>
      </c>
      <c r="L44" s="76">
        <v>0</v>
      </c>
      <c r="M44" s="76">
        <v>0</v>
      </c>
      <c r="N44" s="76">
        <v>0</v>
      </c>
      <c r="O44" s="76">
        <v>0</v>
      </c>
      <c r="P44" s="76">
        <v>0</v>
      </c>
      <c r="Q44" s="76">
        <v>0</v>
      </c>
      <c r="R44" s="76">
        <v>0</v>
      </c>
      <c r="S44" s="76">
        <v>0</v>
      </c>
      <c r="T44" s="76">
        <v>0</v>
      </c>
      <c r="U44" s="76">
        <v>0</v>
      </c>
      <c r="V44" s="76">
        <v>0</v>
      </c>
      <c r="W44" s="76">
        <v>0</v>
      </c>
      <c r="X44" s="76">
        <v>0</v>
      </c>
      <c r="Y44" s="76">
        <v>0</v>
      </c>
      <c r="Z44" s="76">
        <v>0</v>
      </c>
      <c r="AA44" s="76">
        <v>0</v>
      </c>
      <c r="AB44" s="76">
        <v>0</v>
      </c>
      <c r="AC44" s="76">
        <v>0</v>
      </c>
      <c r="AD44" s="76">
        <v>0</v>
      </c>
      <c r="AE44" s="76">
        <v>0</v>
      </c>
      <c r="AF44" s="76">
        <v>0</v>
      </c>
      <c r="AG44" s="76">
        <v>0</v>
      </c>
      <c r="AH44" s="63" t="str">
        <f t="shared" si="598"/>
        <v xml:space="preserve">проверка пройдена</v>
      </c>
      <c r="AI44" s="63" t="str">
        <f t="shared" si="652"/>
        <v xml:space="preserve">проверка пройдена</v>
      </c>
    </row>
    <row r="45" ht="60">
      <c r="A45" s="59"/>
      <c r="B45" s="59"/>
      <c r="C45" s="235" t="s">
        <v>409</v>
      </c>
      <c r="D45" s="59" t="str">
        <f>#NAME?</f>
        <v xml:space="preserve">Сварщик (ручной и частично механизированной сварки (наплавки)</v>
      </c>
      <c r="E45" s="69" t="s">
        <v>54</v>
      </c>
      <c r="F45" s="78" t="s">
        <v>55</v>
      </c>
      <c r="G45" s="76">
        <v>0</v>
      </c>
      <c r="H45" s="76">
        <v>0</v>
      </c>
      <c r="I45" s="76">
        <v>0</v>
      </c>
      <c r="J45" s="76">
        <v>0</v>
      </c>
      <c r="K45" s="76">
        <v>0</v>
      </c>
      <c r="L45" s="76">
        <v>0</v>
      </c>
      <c r="M45" s="76">
        <v>0</v>
      </c>
      <c r="N45" s="76">
        <v>0</v>
      </c>
      <c r="O45" s="76">
        <v>0</v>
      </c>
      <c r="P45" s="76">
        <v>0</v>
      </c>
      <c r="Q45" s="76">
        <v>0</v>
      </c>
      <c r="R45" s="76">
        <v>0</v>
      </c>
      <c r="S45" s="76">
        <v>0</v>
      </c>
      <c r="T45" s="76">
        <v>0</v>
      </c>
      <c r="U45" s="76">
        <v>0</v>
      </c>
      <c r="V45" s="76">
        <v>0</v>
      </c>
      <c r="W45" s="76">
        <v>0</v>
      </c>
      <c r="X45" s="76">
        <v>0</v>
      </c>
      <c r="Y45" s="76">
        <v>0</v>
      </c>
      <c r="Z45" s="76">
        <v>0</v>
      </c>
      <c r="AA45" s="76">
        <v>0</v>
      </c>
      <c r="AB45" s="76">
        <v>0</v>
      </c>
      <c r="AC45" s="76">
        <v>0</v>
      </c>
      <c r="AD45" s="76">
        <v>0</v>
      </c>
      <c r="AE45" s="76">
        <v>0</v>
      </c>
      <c r="AF45" s="76">
        <v>0</v>
      </c>
      <c r="AG45" s="76">
        <v>0</v>
      </c>
      <c r="AH45" s="63" t="str">
        <f t="shared" si="598"/>
        <v xml:space="preserve">проверка пройдена</v>
      </c>
      <c r="AI45" s="63" t="str">
        <f t="shared" si="652"/>
        <v xml:space="preserve">проверка пройдена</v>
      </c>
    </row>
    <row r="46" ht="60">
      <c r="A46" s="59"/>
      <c r="B46" s="59"/>
      <c r="C46" s="235" t="s">
        <v>409</v>
      </c>
      <c r="D46" s="59" t="str">
        <f>#NAME?</f>
        <v xml:space="preserve">Сварщик (ручной и частично механизированной сварки (наплавки)</v>
      </c>
      <c r="E46" s="69" t="s">
        <v>60</v>
      </c>
      <c r="F46" s="78" t="s">
        <v>61</v>
      </c>
      <c r="G46" s="76">
        <v>0</v>
      </c>
      <c r="H46" s="76">
        <v>0</v>
      </c>
      <c r="I46" s="76">
        <v>0</v>
      </c>
      <c r="J46" s="76">
        <v>0</v>
      </c>
      <c r="K46" s="76">
        <v>0</v>
      </c>
      <c r="L46" s="76">
        <v>0</v>
      </c>
      <c r="M46" s="76">
        <v>0</v>
      </c>
      <c r="N46" s="76">
        <v>0</v>
      </c>
      <c r="O46" s="76">
        <v>0</v>
      </c>
      <c r="P46" s="76">
        <v>0</v>
      </c>
      <c r="Q46" s="76">
        <v>0</v>
      </c>
      <c r="R46" s="76">
        <v>0</v>
      </c>
      <c r="S46" s="76">
        <v>0</v>
      </c>
      <c r="T46" s="76">
        <v>0</v>
      </c>
      <c r="U46" s="76">
        <v>0</v>
      </c>
      <c r="V46" s="76">
        <v>0</v>
      </c>
      <c r="W46" s="76">
        <v>0</v>
      </c>
      <c r="X46" s="76">
        <v>0</v>
      </c>
      <c r="Y46" s="76">
        <v>0</v>
      </c>
      <c r="Z46" s="76">
        <v>0</v>
      </c>
      <c r="AA46" s="76">
        <v>0</v>
      </c>
      <c r="AB46" s="76">
        <v>0</v>
      </c>
      <c r="AC46" s="76">
        <v>0</v>
      </c>
      <c r="AD46" s="76">
        <v>0</v>
      </c>
      <c r="AE46" s="76">
        <v>0</v>
      </c>
      <c r="AF46" s="76">
        <v>0</v>
      </c>
      <c r="AG46" s="76">
        <v>0</v>
      </c>
      <c r="AH46" s="63" t="str">
        <f t="shared" si="598"/>
        <v xml:space="preserve">проверка пройдена</v>
      </c>
      <c r="AI46" s="63" t="str">
        <f t="shared" si="652"/>
        <v xml:space="preserve">проверка пройдена</v>
      </c>
    </row>
    <row r="47" ht="60">
      <c r="A47" s="59"/>
      <c r="B47" s="59"/>
      <c r="C47" s="235" t="s">
        <v>409</v>
      </c>
      <c r="D47" s="59" t="str">
        <f>#NAME?</f>
        <v xml:space="preserve">Сварщик (ручной и частично механизированной сварки (наплавки)</v>
      </c>
      <c r="E47" s="79" t="s">
        <v>65</v>
      </c>
      <c r="F47" s="80" t="s">
        <v>66</v>
      </c>
      <c r="G47" s="76">
        <v>0</v>
      </c>
      <c r="H47" s="76">
        <v>0</v>
      </c>
      <c r="I47" s="76">
        <v>0</v>
      </c>
      <c r="J47" s="76">
        <v>0</v>
      </c>
      <c r="K47" s="76">
        <v>0</v>
      </c>
      <c r="L47" s="76">
        <v>0</v>
      </c>
      <c r="M47" s="76">
        <v>0</v>
      </c>
      <c r="N47" s="76">
        <v>0</v>
      </c>
      <c r="O47" s="76">
        <v>0</v>
      </c>
      <c r="P47" s="76">
        <v>0</v>
      </c>
      <c r="Q47" s="76">
        <v>0</v>
      </c>
      <c r="R47" s="76">
        <v>0</v>
      </c>
      <c r="S47" s="76">
        <v>0</v>
      </c>
      <c r="T47" s="76">
        <v>0</v>
      </c>
      <c r="U47" s="76">
        <v>0</v>
      </c>
      <c r="V47" s="76">
        <v>0</v>
      </c>
      <c r="W47" s="76">
        <v>0</v>
      </c>
      <c r="X47" s="76">
        <v>0</v>
      </c>
      <c r="Y47" s="76">
        <v>0</v>
      </c>
      <c r="Z47" s="76">
        <v>0</v>
      </c>
      <c r="AA47" s="76">
        <v>0</v>
      </c>
      <c r="AB47" s="76">
        <v>0</v>
      </c>
      <c r="AC47" s="76">
        <v>0</v>
      </c>
      <c r="AD47" s="76">
        <v>0</v>
      </c>
      <c r="AE47" s="76">
        <v>0</v>
      </c>
      <c r="AF47" s="76">
        <v>0</v>
      </c>
      <c r="AG47" s="76">
        <v>0</v>
      </c>
      <c r="AH47" s="63" t="str">
        <f t="shared" si="598"/>
        <v xml:space="preserve">проверка пройдена</v>
      </c>
      <c r="AI47" s="63" t="str">
        <f t="shared" si="652"/>
        <v xml:space="preserve">проверка пройдена</v>
      </c>
    </row>
    <row r="48" ht="60">
      <c r="A48" s="59"/>
      <c r="B48" s="59"/>
      <c r="C48" s="235" t="s">
        <v>409</v>
      </c>
      <c r="D48" s="59" t="str">
        <f>#NAME?</f>
        <v xml:space="preserve">Сварщик (ручной и частично механизированной сварки (наплавки)</v>
      </c>
      <c r="E48" s="79" t="s">
        <v>70</v>
      </c>
      <c r="F48" s="80" t="s">
        <v>71</v>
      </c>
      <c r="G48" s="76">
        <v>0</v>
      </c>
      <c r="H48" s="76">
        <v>0</v>
      </c>
      <c r="I48" s="76">
        <v>0</v>
      </c>
      <c r="J48" s="76">
        <v>0</v>
      </c>
      <c r="K48" s="76">
        <v>0</v>
      </c>
      <c r="L48" s="76">
        <v>0</v>
      </c>
      <c r="M48" s="76">
        <v>0</v>
      </c>
      <c r="N48" s="76">
        <v>0</v>
      </c>
      <c r="O48" s="76">
        <v>0</v>
      </c>
      <c r="P48" s="76">
        <v>0</v>
      </c>
      <c r="Q48" s="76">
        <v>0</v>
      </c>
      <c r="R48" s="76">
        <v>0</v>
      </c>
      <c r="S48" s="76">
        <v>0</v>
      </c>
      <c r="T48" s="76">
        <v>0</v>
      </c>
      <c r="U48" s="76">
        <v>0</v>
      </c>
      <c r="V48" s="76">
        <v>0</v>
      </c>
      <c r="W48" s="76">
        <v>0</v>
      </c>
      <c r="X48" s="76">
        <v>0</v>
      </c>
      <c r="Y48" s="76">
        <v>0</v>
      </c>
      <c r="Z48" s="76">
        <v>0</v>
      </c>
      <c r="AA48" s="76">
        <v>0</v>
      </c>
      <c r="AB48" s="76">
        <v>0</v>
      </c>
      <c r="AC48" s="76">
        <v>0</v>
      </c>
      <c r="AD48" s="76">
        <v>0</v>
      </c>
      <c r="AE48" s="76">
        <v>0</v>
      </c>
      <c r="AF48" s="76">
        <v>0</v>
      </c>
      <c r="AG48" s="76">
        <v>0</v>
      </c>
      <c r="AH48" s="63" t="str">
        <f t="shared" si="598"/>
        <v xml:space="preserve">проверка пройдена</v>
      </c>
      <c r="AI48" s="63" t="str">
        <f t="shared" si="652"/>
        <v xml:space="preserve">проверка пройдена</v>
      </c>
    </row>
    <row r="49" ht="60">
      <c r="A49" s="59"/>
      <c r="B49" s="59"/>
      <c r="C49" s="235" t="s">
        <v>409</v>
      </c>
      <c r="D49" s="59" t="str">
        <f>#NAME?</f>
        <v xml:space="preserve">Сварщик (ручной и частично механизированной сварки (наплавки)</v>
      </c>
      <c r="E49" s="79" t="s">
        <v>75</v>
      </c>
      <c r="F49" s="80" t="s">
        <v>76</v>
      </c>
      <c r="G49" s="76">
        <v>0</v>
      </c>
      <c r="H49" s="76">
        <v>0</v>
      </c>
      <c r="I49" s="76">
        <v>0</v>
      </c>
      <c r="J49" s="76">
        <v>0</v>
      </c>
      <c r="K49" s="76">
        <v>0</v>
      </c>
      <c r="L49" s="76">
        <v>0</v>
      </c>
      <c r="M49" s="76">
        <v>0</v>
      </c>
      <c r="N49" s="76">
        <v>0</v>
      </c>
      <c r="O49" s="76">
        <v>0</v>
      </c>
      <c r="P49" s="76">
        <v>0</v>
      </c>
      <c r="Q49" s="76">
        <v>0</v>
      </c>
      <c r="R49" s="76">
        <v>0</v>
      </c>
      <c r="S49" s="76">
        <v>0</v>
      </c>
      <c r="T49" s="76">
        <v>0</v>
      </c>
      <c r="U49" s="76">
        <v>0</v>
      </c>
      <c r="V49" s="76">
        <v>0</v>
      </c>
      <c r="W49" s="76">
        <v>0</v>
      </c>
      <c r="X49" s="76">
        <v>0</v>
      </c>
      <c r="Y49" s="76">
        <v>0</v>
      </c>
      <c r="Z49" s="76">
        <v>0</v>
      </c>
      <c r="AA49" s="76">
        <v>0</v>
      </c>
      <c r="AB49" s="76">
        <v>0</v>
      </c>
      <c r="AC49" s="76">
        <v>0</v>
      </c>
      <c r="AD49" s="76">
        <v>0</v>
      </c>
      <c r="AE49" s="76">
        <v>0</v>
      </c>
      <c r="AF49" s="76">
        <v>0</v>
      </c>
      <c r="AG49" s="76">
        <v>0</v>
      </c>
      <c r="AH49" s="63" t="str">
        <f t="shared" si="598"/>
        <v xml:space="preserve">проверка пройдена</v>
      </c>
      <c r="AI49" s="63" t="str">
        <f t="shared" si="652"/>
        <v xml:space="preserve">проверка пройдена</v>
      </c>
    </row>
    <row r="50" ht="60">
      <c r="A50" s="59"/>
      <c r="B50" s="59"/>
      <c r="C50" s="235" t="s">
        <v>409</v>
      </c>
      <c r="D50" s="59" t="str">
        <f>#NAME?</f>
        <v xml:space="preserve">Сварщик (ручной и частично механизированной сварки (наплавки)</v>
      </c>
      <c r="E50" s="79" t="s">
        <v>80</v>
      </c>
      <c r="F50" s="80" t="s">
        <v>81</v>
      </c>
      <c r="G50" s="76">
        <v>0</v>
      </c>
      <c r="H50" s="76">
        <v>0</v>
      </c>
      <c r="I50" s="76">
        <v>0</v>
      </c>
      <c r="J50" s="76">
        <v>0</v>
      </c>
      <c r="K50" s="76">
        <v>0</v>
      </c>
      <c r="L50" s="76">
        <v>0</v>
      </c>
      <c r="M50" s="76">
        <v>0</v>
      </c>
      <c r="N50" s="76">
        <v>0</v>
      </c>
      <c r="O50" s="76">
        <v>0</v>
      </c>
      <c r="P50" s="76">
        <v>0</v>
      </c>
      <c r="Q50" s="76">
        <v>0</v>
      </c>
      <c r="R50" s="76">
        <v>0</v>
      </c>
      <c r="S50" s="76">
        <v>0</v>
      </c>
      <c r="T50" s="76">
        <v>0</v>
      </c>
      <c r="U50" s="76">
        <v>0</v>
      </c>
      <c r="V50" s="76">
        <v>0</v>
      </c>
      <c r="W50" s="76">
        <v>0</v>
      </c>
      <c r="X50" s="76">
        <v>0</v>
      </c>
      <c r="Y50" s="76">
        <v>0</v>
      </c>
      <c r="Z50" s="76">
        <v>0</v>
      </c>
      <c r="AA50" s="76">
        <v>0</v>
      </c>
      <c r="AB50" s="76">
        <v>0</v>
      </c>
      <c r="AC50" s="76">
        <v>0</v>
      </c>
      <c r="AD50" s="76">
        <v>0</v>
      </c>
      <c r="AE50" s="76">
        <v>0</v>
      </c>
      <c r="AF50" s="76">
        <v>0</v>
      </c>
      <c r="AG50" s="76">
        <v>0</v>
      </c>
      <c r="AH50" s="63" t="str">
        <f t="shared" si="598"/>
        <v xml:space="preserve">проверка пройдена</v>
      </c>
      <c r="AI50" s="63" t="str">
        <f t="shared" si="652"/>
        <v xml:space="preserve">проверка пройдена</v>
      </c>
    </row>
    <row r="51" ht="60">
      <c r="A51" s="59"/>
      <c r="B51" s="59"/>
      <c r="C51" s="235" t="s">
        <v>409</v>
      </c>
      <c r="D51" s="59" t="str">
        <f>#NAME?</f>
        <v xml:space="preserve">Сварщик (ручной и частично механизированной сварки (наплавки)</v>
      </c>
      <c r="E51" s="69" t="s">
        <v>85</v>
      </c>
      <c r="F51" s="81" t="s">
        <v>86</v>
      </c>
      <c r="G51" s="76">
        <v>0</v>
      </c>
      <c r="H51" s="76">
        <v>0</v>
      </c>
      <c r="I51" s="76">
        <v>0</v>
      </c>
      <c r="J51" s="76">
        <v>0</v>
      </c>
      <c r="K51" s="76">
        <v>0</v>
      </c>
      <c r="L51" s="76">
        <v>0</v>
      </c>
      <c r="M51" s="76">
        <v>0</v>
      </c>
      <c r="N51" s="76">
        <v>0</v>
      </c>
      <c r="O51" s="76">
        <v>0</v>
      </c>
      <c r="P51" s="76">
        <v>0</v>
      </c>
      <c r="Q51" s="76">
        <v>0</v>
      </c>
      <c r="R51" s="76">
        <v>0</v>
      </c>
      <c r="S51" s="76">
        <v>0</v>
      </c>
      <c r="T51" s="76">
        <v>0</v>
      </c>
      <c r="U51" s="76">
        <v>0</v>
      </c>
      <c r="V51" s="76">
        <v>0</v>
      </c>
      <c r="W51" s="76">
        <v>0</v>
      </c>
      <c r="X51" s="76">
        <v>0</v>
      </c>
      <c r="Y51" s="76">
        <v>0</v>
      </c>
      <c r="Z51" s="76">
        <v>0</v>
      </c>
      <c r="AA51" s="76">
        <v>0</v>
      </c>
      <c r="AB51" s="76">
        <v>0</v>
      </c>
      <c r="AC51" s="76">
        <v>0</v>
      </c>
      <c r="AD51" s="76">
        <v>0</v>
      </c>
      <c r="AE51" s="76">
        <v>0</v>
      </c>
      <c r="AF51" s="76">
        <v>0</v>
      </c>
      <c r="AG51" s="76">
        <v>0</v>
      </c>
      <c r="AH51" s="63" t="str">
        <f t="shared" si="598"/>
        <v xml:space="preserve">проверка пройдена</v>
      </c>
      <c r="AI51" s="63" t="str">
        <f t="shared" si="652"/>
        <v xml:space="preserve">проверка пройдена</v>
      </c>
    </row>
    <row r="52" ht="75">
      <c r="A52" s="59"/>
      <c r="B52" s="59"/>
      <c r="C52" s="235" t="s">
        <v>409</v>
      </c>
      <c r="D52" s="59" t="str">
        <f>#NAME?</f>
        <v xml:space="preserve">Сварщик (ручной и частично механизированной сварки (наплавки)</v>
      </c>
      <c r="E52" s="69" t="s">
        <v>90</v>
      </c>
      <c r="F52" s="81" t="s">
        <v>91</v>
      </c>
      <c r="G52" s="76">
        <v>0</v>
      </c>
      <c r="H52" s="76">
        <v>0</v>
      </c>
      <c r="I52" s="76">
        <v>0</v>
      </c>
      <c r="J52" s="76">
        <v>0</v>
      </c>
      <c r="K52" s="76">
        <v>0</v>
      </c>
      <c r="L52" s="76">
        <v>0</v>
      </c>
      <c r="M52" s="76">
        <v>0</v>
      </c>
      <c r="N52" s="76">
        <v>0</v>
      </c>
      <c r="O52" s="76">
        <v>0</v>
      </c>
      <c r="P52" s="76">
        <v>0</v>
      </c>
      <c r="Q52" s="76">
        <v>0</v>
      </c>
      <c r="R52" s="76">
        <v>0</v>
      </c>
      <c r="S52" s="76">
        <v>0</v>
      </c>
      <c r="T52" s="76">
        <v>0</v>
      </c>
      <c r="U52" s="76">
        <v>0</v>
      </c>
      <c r="V52" s="76">
        <v>0</v>
      </c>
      <c r="W52" s="76">
        <v>0</v>
      </c>
      <c r="X52" s="76">
        <v>0</v>
      </c>
      <c r="Y52" s="76">
        <v>0</v>
      </c>
      <c r="Z52" s="76">
        <v>0</v>
      </c>
      <c r="AA52" s="76">
        <v>0</v>
      </c>
      <c r="AB52" s="76">
        <v>0</v>
      </c>
      <c r="AC52" s="76">
        <v>0</v>
      </c>
      <c r="AD52" s="76">
        <v>0</v>
      </c>
      <c r="AE52" s="76">
        <v>0</v>
      </c>
      <c r="AF52" s="76">
        <v>0</v>
      </c>
      <c r="AG52" s="76">
        <v>0</v>
      </c>
      <c r="AH52" s="63" t="str">
        <f t="shared" si="598"/>
        <v xml:space="preserve">проверка пройдена</v>
      </c>
      <c r="AI52" s="63" t="str">
        <f t="shared" si="652"/>
        <v xml:space="preserve">проверка пройдена</v>
      </c>
    </row>
    <row r="53" ht="60">
      <c r="A53" s="59"/>
      <c r="B53" s="59"/>
      <c r="C53" s="235" t="s">
        <v>409</v>
      </c>
      <c r="D53" s="59" t="str">
        <f>#NAME?</f>
        <v xml:space="preserve">Сварщик (ручной и частично механизированной сварки (наплавки)</v>
      </c>
      <c r="E53" s="82" t="s">
        <v>1331</v>
      </c>
      <c r="F53" s="83" t="s">
        <v>1362</v>
      </c>
      <c r="G53" s="84" t="str">
        <f>IF(AND(G39&lt;=G38,G40&lt;=G39,G41&lt;=G38,G42&lt;=G38,G43=(G39+G41),G43=(G44+G45+G46+G47+G48+G49+G50),G51&lt;=G43,G52&lt;=G43,(G39+G41)&lt;=G38,G44&lt;=G43,G45&lt;=G43,G46&lt;=G43,G47&lt;=G43,G48&lt;=G43,G49&lt;=G43,G50&lt;=G43,G51&lt;=G42,G51&lt;=G43),"проверка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H53" s="84" t="str">
        <f t="shared" ref="H53:AF53" si="656">IF(AND(H39&lt;=H38,H40&lt;=H39,H41&lt;=H38,H42&lt;=H38,H43=(H39+H41),H43=(H44+H45+H46+H47+H48+H49+H50),H51&lt;=H43,H52&lt;=H43,(H39+H41)&lt;=H38,H44&lt;=H43,H45&lt;=H43,H46&lt;=H43,H47&lt;=H43,H48&lt;=H43,H49&lt;=H43,H50&lt;=H43,H51&lt;=H42,H51&lt;=H43),"проверка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I53" s="84" t="str">
        <f t="shared" si="656"/>
        <v xml:space="preserve">проверка пройдена</v>
      </c>
      <c r="J53" s="84" t="str">
        <f t="shared" si="656"/>
        <v xml:space="preserve">проверка пройдена</v>
      </c>
      <c r="K53" s="84" t="str">
        <f t="shared" si="656"/>
        <v xml:space="preserve">проверка пройдена</v>
      </c>
      <c r="L53" s="84" t="str">
        <f t="shared" si="656"/>
        <v xml:space="preserve">проверка пройдена</v>
      </c>
      <c r="M53" s="84" t="str">
        <f t="shared" si="656"/>
        <v xml:space="preserve">проверка пройдена</v>
      </c>
      <c r="N53" s="84" t="str">
        <f t="shared" si="656"/>
        <v xml:space="preserve">проверка пройдена</v>
      </c>
      <c r="O53" s="84" t="str">
        <f t="shared" si="656"/>
        <v xml:space="preserve">проверка пройдена</v>
      </c>
      <c r="P53" s="84" t="str">
        <f t="shared" si="656"/>
        <v xml:space="preserve">проверка пройдена</v>
      </c>
      <c r="Q53" s="84" t="str">
        <f t="shared" si="656"/>
        <v xml:space="preserve">проверка пройдена</v>
      </c>
      <c r="R53" s="84" t="str">
        <f t="shared" si="656"/>
        <v xml:space="preserve">проверка пройдена</v>
      </c>
      <c r="S53" s="84" t="str">
        <f t="shared" si="656"/>
        <v xml:space="preserve">проверка пройдена</v>
      </c>
      <c r="T53" s="84" t="str">
        <f t="shared" si="656"/>
        <v xml:space="preserve">проверка пройдена</v>
      </c>
      <c r="U53" s="84" t="str">
        <f t="shared" si="656"/>
        <v xml:space="preserve">проверка пройдена</v>
      </c>
      <c r="V53" s="84" t="str">
        <f t="shared" si="656"/>
        <v xml:space="preserve">проверка пройдена</v>
      </c>
      <c r="W53" s="84" t="str">
        <f t="shared" si="656"/>
        <v xml:space="preserve">проверка пройдена</v>
      </c>
      <c r="X53" s="84" t="str">
        <f t="shared" si="656"/>
        <v xml:space="preserve">проверка пройдена</v>
      </c>
      <c r="Y53" s="84" t="str">
        <f t="shared" si="656"/>
        <v xml:space="preserve">проверка пройдена</v>
      </c>
      <c r="Z53" s="84" t="str">
        <f t="shared" si="656"/>
        <v xml:space="preserve">проверка пройдена</v>
      </c>
      <c r="AA53" s="84" t="str">
        <f t="shared" si="656"/>
        <v xml:space="preserve">проверка пройдена</v>
      </c>
      <c r="AB53" s="84" t="str">
        <f t="shared" si="656"/>
        <v xml:space="preserve">проверка пройдена</v>
      </c>
      <c r="AC53" s="84" t="str">
        <f t="shared" si="656"/>
        <v xml:space="preserve">проверка пройдена</v>
      </c>
      <c r="AD53" s="84" t="str">
        <f t="shared" si="656"/>
        <v xml:space="preserve">проверка пройдена</v>
      </c>
      <c r="AE53" s="84" t="str">
        <f t="shared" si="656"/>
        <v xml:space="preserve">проверка пройдена</v>
      </c>
      <c r="AF53" s="84" t="str">
        <f t="shared" si="656"/>
        <v xml:space="preserve">проверка пройдена</v>
      </c>
      <c r="AG53" s="85"/>
      <c r="AH53" s="63"/>
      <c r="AI53" s="63"/>
    </row>
    <row r="54" ht="60">
      <c r="A54" s="59"/>
      <c r="B54" s="59"/>
      <c r="C54" s="235" t="s">
        <v>155</v>
      </c>
      <c r="D54" s="59" t="str">
        <f>#NAME?</f>
        <v xml:space="preserve">Строительство и эксплуатация автомобильных дорог и аэродромов</v>
      </c>
      <c r="E54" s="73" t="s">
        <v>6</v>
      </c>
      <c r="F54" s="74" t="s">
        <v>7</v>
      </c>
      <c r="G54" s="173">
        <v>24</v>
      </c>
      <c r="H54" s="99">
        <v>12</v>
      </c>
      <c r="I54" s="106">
        <v>11</v>
      </c>
      <c r="J54" s="106">
        <v>0</v>
      </c>
      <c r="K54" s="106">
        <v>0</v>
      </c>
      <c r="L54" s="106">
        <v>0</v>
      </c>
      <c r="M54" s="106">
        <v>1</v>
      </c>
      <c r="N54" s="106">
        <v>11</v>
      </c>
      <c r="O54" s="106">
        <v>0</v>
      </c>
      <c r="P54" s="106">
        <v>0</v>
      </c>
      <c r="Q54" s="106">
        <v>0</v>
      </c>
      <c r="R54" s="106">
        <v>0</v>
      </c>
      <c r="S54" s="106">
        <v>0</v>
      </c>
      <c r="T54" s="106">
        <v>0</v>
      </c>
      <c r="U54" s="106">
        <v>0</v>
      </c>
      <c r="V54" s="106">
        <v>0</v>
      </c>
      <c r="W54" s="106">
        <v>0</v>
      </c>
      <c r="X54" s="106">
        <v>0</v>
      </c>
      <c r="Y54" s="106">
        <v>0</v>
      </c>
      <c r="Z54" s="106">
        <v>0</v>
      </c>
      <c r="AA54" s="106">
        <v>0</v>
      </c>
      <c r="AB54" s="106">
        <v>0</v>
      </c>
      <c r="AC54" s="106">
        <v>0</v>
      </c>
      <c r="AD54" s="106">
        <v>0</v>
      </c>
      <c r="AE54" s="106">
        <v>0</v>
      </c>
      <c r="AF54" s="106">
        <v>0</v>
      </c>
      <c r="AG54" s="106">
        <v>0</v>
      </c>
      <c r="AH54" s="63" t="str">
        <f t="shared" si="598"/>
        <v xml:space="preserve">проверка пройдена</v>
      </c>
      <c r="AI54" s="63" t="str">
        <f t="shared" si="652"/>
        <v xml:space="preserve">проверка пройдена</v>
      </c>
    </row>
    <row r="55" ht="60">
      <c r="A55" s="59"/>
      <c r="B55" s="59"/>
      <c r="C55" s="235" t="s">
        <v>155</v>
      </c>
      <c r="D55" s="59" t="str">
        <f>#NAME?</f>
        <v xml:space="preserve">Строительство и эксплуатация автомобильных дорог и аэродромов</v>
      </c>
      <c r="E55" s="73" t="s">
        <v>14</v>
      </c>
      <c r="F55" s="77" t="s">
        <v>15</v>
      </c>
      <c r="G55" s="75">
        <v>0</v>
      </c>
      <c r="H55" s="76">
        <v>0</v>
      </c>
      <c r="I55" s="76">
        <v>0</v>
      </c>
      <c r="J55" s="76">
        <v>0</v>
      </c>
      <c r="K55" s="76">
        <v>0</v>
      </c>
      <c r="L55" s="76">
        <v>0</v>
      </c>
      <c r="M55" s="76">
        <v>0</v>
      </c>
      <c r="N55" s="76">
        <v>0</v>
      </c>
      <c r="O55" s="76">
        <v>0</v>
      </c>
      <c r="P55" s="76">
        <v>0</v>
      </c>
      <c r="Q55" s="76">
        <v>0</v>
      </c>
      <c r="R55" s="76">
        <v>0</v>
      </c>
      <c r="S55" s="76">
        <v>0</v>
      </c>
      <c r="T55" s="76">
        <v>0</v>
      </c>
      <c r="U55" s="76">
        <v>0</v>
      </c>
      <c r="V55" s="76">
        <v>0</v>
      </c>
      <c r="W55" s="76">
        <v>0</v>
      </c>
      <c r="X55" s="76">
        <v>0</v>
      </c>
      <c r="Y55" s="76">
        <v>0</v>
      </c>
      <c r="Z55" s="76">
        <v>0</v>
      </c>
      <c r="AA55" s="76">
        <v>0</v>
      </c>
      <c r="AB55" s="76">
        <v>0</v>
      </c>
      <c r="AC55" s="76">
        <v>0</v>
      </c>
      <c r="AD55" s="76">
        <v>0</v>
      </c>
      <c r="AE55" s="76">
        <v>0</v>
      </c>
      <c r="AF55" s="76">
        <v>0</v>
      </c>
      <c r="AG55" s="76">
        <v>0</v>
      </c>
      <c r="AH55" s="63" t="str">
        <f t="shared" si="598"/>
        <v xml:space="preserve">проверка пройдена</v>
      </c>
      <c r="AI55" s="63" t="str">
        <f t="shared" si="652"/>
        <v xml:space="preserve">проверка пройдена</v>
      </c>
    </row>
    <row r="56" ht="60">
      <c r="A56" s="59"/>
      <c r="B56" s="59"/>
      <c r="C56" s="235" t="s">
        <v>155</v>
      </c>
      <c r="D56" s="59" t="str">
        <f>#NAME?</f>
        <v xml:space="preserve">Строительство и эксплуатация автомобильных дорог и аэродромов</v>
      </c>
      <c r="E56" s="73" t="s">
        <v>22</v>
      </c>
      <c r="F56" s="77" t="s">
        <v>23</v>
      </c>
      <c r="G56" s="75">
        <v>0</v>
      </c>
      <c r="H56" s="76">
        <v>0</v>
      </c>
      <c r="I56" s="76">
        <v>0</v>
      </c>
      <c r="J56" s="76">
        <v>0</v>
      </c>
      <c r="K56" s="76">
        <v>0</v>
      </c>
      <c r="L56" s="76">
        <v>0</v>
      </c>
      <c r="M56" s="76">
        <v>0</v>
      </c>
      <c r="N56" s="76">
        <v>0</v>
      </c>
      <c r="O56" s="76">
        <v>0</v>
      </c>
      <c r="P56" s="76">
        <v>0</v>
      </c>
      <c r="Q56" s="76">
        <v>0</v>
      </c>
      <c r="R56" s="76">
        <v>0</v>
      </c>
      <c r="S56" s="76">
        <v>0</v>
      </c>
      <c r="T56" s="76">
        <v>0</v>
      </c>
      <c r="U56" s="76">
        <v>0</v>
      </c>
      <c r="V56" s="76">
        <v>0</v>
      </c>
      <c r="W56" s="76">
        <v>0</v>
      </c>
      <c r="X56" s="76">
        <v>0</v>
      </c>
      <c r="Y56" s="76">
        <v>0</v>
      </c>
      <c r="Z56" s="76">
        <v>0</v>
      </c>
      <c r="AA56" s="76">
        <v>0</v>
      </c>
      <c r="AB56" s="76">
        <v>0</v>
      </c>
      <c r="AC56" s="76">
        <v>0</v>
      </c>
      <c r="AD56" s="76">
        <v>0</v>
      </c>
      <c r="AE56" s="76">
        <v>0</v>
      </c>
      <c r="AF56" s="76">
        <v>0</v>
      </c>
      <c r="AG56" s="76">
        <v>0</v>
      </c>
      <c r="AH56" s="63" t="str">
        <f t="shared" si="598"/>
        <v xml:space="preserve">проверка пройдена</v>
      </c>
      <c r="AI56" s="63" t="str">
        <f t="shared" si="652"/>
        <v xml:space="preserve">проверка пройдена</v>
      </c>
    </row>
    <row r="57" ht="60">
      <c r="A57" s="59"/>
      <c r="B57" s="59"/>
      <c r="C57" s="235" t="s">
        <v>155</v>
      </c>
      <c r="D57" s="59" t="str">
        <f>#NAME?</f>
        <v xml:space="preserve">Строительство и эксплуатация автомобильных дорог и аэродромов</v>
      </c>
      <c r="E57" s="73" t="s">
        <v>29</v>
      </c>
      <c r="F57" s="77" t="s">
        <v>30</v>
      </c>
      <c r="G57" s="75">
        <v>0</v>
      </c>
      <c r="H57" s="76">
        <v>0</v>
      </c>
      <c r="I57" s="76">
        <v>0</v>
      </c>
      <c r="J57" s="76">
        <v>0</v>
      </c>
      <c r="K57" s="76">
        <v>0</v>
      </c>
      <c r="L57" s="76">
        <v>0</v>
      </c>
      <c r="M57" s="76">
        <v>0</v>
      </c>
      <c r="N57" s="76">
        <v>0</v>
      </c>
      <c r="O57" s="76">
        <v>0</v>
      </c>
      <c r="P57" s="76">
        <v>0</v>
      </c>
      <c r="Q57" s="76">
        <v>0</v>
      </c>
      <c r="R57" s="76">
        <v>0</v>
      </c>
      <c r="S57" s="76">
        <v>0</v>
      </c>
      <c r="T57" s="76">
        <v>0</v>
      </c>
      <c r="U57" s="76">
        <v>0</v>
      </c>
      <c r="V57" s="76">
        <v>0</v>
      </c>
      <c r="W57" s="76">
        <v>0</v>
      </c>
      <c r="X57" s="76">
        <v>0</v>
      </c>
      <c r="Y57" s="76">
        <v>0</v>
      </c>
      <c r="Z57" s="76">
        <v>0</v>
      </c>
      <c r="AA57" s="76">
        <v>0</v>
      </c>
      <c r="AB57" s="76">
        <v>0</v>
      </c>
      <c r="AC57" s="76">
        <v>0</v>
      </c>
      <c r="AD57" s="76">
        <v>0</v>
      </c>
      <c r="AE57" s="76">
        <v>0</v>
      </c>
      <c r="AF57" s="76">
        <v>0</v>
      </c>
      <c r="AG57" s="76">
        <v>0</v>
      </c>
      <c r="AH57" s="63" t="str">
        <f t="shared" si="598"/>
        <v xml:space="preserve">проверка пройдена</v>
      </c>
      <c r="AI57" s="63" t="str">
        <f t="shared" si="652"/>
        <v xml:space="preserve">проверка пройдена</v>
      </c>
    </row>
    <row r="58" ht="60">
      <c r="A58" s="59"/>
      <c r="B58" s="59"/>
      <c r="C58" s="235" t="s">
        <v>155</v>
      </c>
      <c r="D58" s="59" t="str">
        <f>#NAME?</f>
        <v xml:space="preserve">Строительство и эксплуатация автомобильных дорог и аэродромов</v>
      </c>
      <c r="E58" s="73" t="s">
        <v>36</v>
      </c>
      <c r="F58" s="77" t="s">
        <v>37</v>
      </c>
      <c r="G58" s="75">
        <v>0</v>
      </c>
      <c r="H58" s="76">
        <v>0</v>
      </c>
      <c r="I58" s="76">
        <v>0</v>
      </c>
      <c r="J58" s="76">
        <v>0</v>
      </c>
      <c r="K58" s="76">
        <v>0</v>
      </c>
      <c r="L58" s="76">
        <v>0</v>
      </c>
      <c r="M58" s="76">
        <v>0</v>
      </c>
      <c r="N58" s="76">
        <v>0</v>
      </c>
      <c r="O58" s="76">
        <v>0</v>
      </c>
      <c r="P58" s="76">
        <v>0</v>
      </c>
      <c r="Q58" s="76">
        <v>0</v>
      </c>
      <c r="R58" s="76">
        <v>0</v>
      </c>
      <c r="S58" s="76">
        <v>0</v>
      </c>
      <c r="T58" s="76">
        <v>0</v>
      </c>
      <c r="U58" s="76">
        <v>0</v>
      </c>
      <c r="V58" s="76">
        <v>0</v>
      </c>
      <c r="W58" s="76">
        <v>0</v>
      </c>
      <c r="X58" s="76">
        <v>0</v>
      </c>
      <c r="Y58" s="76">
        <v>0</v>
      </c>
      <c r="Z58" s="76">
        <v>0</v>
      </c>
      <c r="AA58" s="76">
        <v>0</v>
      </c>
      <c r="AB58" s="76">
        <v>0</v>
      </c>
      <c r="AC58" s="76">
        <v>0</v>
      </c>
      <c r="AD58" s="76">
        <v>0</v>
      </c>
      <c r="AE58" s="76">
        <v>0</v>
      </c>
      <c r="AF58" s="76">
        <v>0</v>
      </c>
      <c r="AG58" s="76">
        <v>0</v>
      </c>
      <c r="AH58" s="63" t="str">
        <f t="shared" si="598"/>
        <v xml:space="preserve">проверка пройдена</v>
      </c>
      <c r="AI58" s="63" t="str">
        <f t="shared" si="652"/>
        <v xml:space="preserve">проверка пройдена</v>
      </c>
    </row>
    <row r="59" ht="60">
      <c r="A59" s="59"/>
      <c r="B59" s="59"/>
      <c r="C59" s="235" t="s">
        <v>155</v>
      </c>
      <c r="D59" s="59" t="str">
        <f>#NAME?</f>
        <v xml:space="preserve">Строительство и эксплуатация автомобильных дорог и аэродромов</v>
      </c>
      <c r="E59" s="69" t="s">
        <v>42</v>
      </c>
      <c r="F59" s="78" t="s">
        <v>43</v>
      </c>
      <c r="G59" s="76">
        <f>G55+G57</f>
        <v>0</v>
      </c>
      <c r="H59" s="76">
        <f t="shared" ref="H59:AF59" si="657">H55+H57</f>
        <v>0</v>
      </c>
      <c r="I59" s="76">
        <f t="shared" si="657"/>
        <v>0</v>
      </c>
      <c r="J59" s="76">
        <f t="shared" si="657"/>
        <v>0</v>
      </c>
      <c r="K59" s="76">
        <f t="shared" si="657"/>
        <v>0</v>
      </c>
      <c r="L59" s="76">
        <f t="shared" si="657"/>
        <v>0</v>
      </c>
      <c r="M59" s="76">
        <f t="shared" si="657"/>
        <v>0</v>
      </c>
      <c r="N59" s="76">
        <f t="shared" si="657"/>
        <v>0</v>
      </c>
      <c r="O59" s="76">
        <f t="shared" si="657"/>
        <v>0</v>
      </c>
      <c r="P59" s="76">
        <f t="shared" si="657"/>
        <v>0</v>
      </c>
      <c r="Q59" s="76">
        <f t="shared" si="657"/>
        <v>0</v>
      </c>
      <c r="R59" s="76">
        <f t="shared" si="657"/>
        <v>0</v>
      </c>
      <c r="S59" s="76">
        <f t="shared" si="657"/>
        <v>0</v>
      </c>
      <c r="T59" s="76">
        <f t="shared" si="657"/>
        <v>0</v>
      </c>
      <c r="U59" s="76">
        <f t="shared" si="657"/>
        <v>0</v>
      </c>
      <c r="V59" s="76">
        <f t="shared" si="657"/>
        <v>0</v>
      </c>
      <c r="W59" s="76">
        <f t="shared" si="657"/>
        <v>0</v>
      </c>
      <c r="X59" s="76">
        <f t="shared" si="657"/>
        <v>0</v>
      </c>
      <c r="Y59" s="76">
        <f t="shared" si="657"/>
        <v>0</v>
      </c>
      <c r="Z59" s="76">
        <f t="shared" si="657"/>
        <v>0</v>
      </c>
      <c r="AA59" s="76">
        <f t="shared" si="657"/>
        <v>0</v>
      </c>
      <c r="AB59" s="76">
        <f t="shared" si="657"/>
        <v>0</v>
      </c>
      <c r="AC59" s="76">
        <f t="shared" si="657"/>
        <v>0</v>
      </c>
      <c r="AD59" s="76">
        <f t="shared" si="657"/>
        <v>0</v>
      </c>
      <c r="AE59" s="76">
        <f t="shared" si="657"/>
        <v>0</v>
      </c>
      <c r="AF59" s="76">
        <f t="shared" si="657"/>
        <v>0</v>
      </c>
      <c r="AG59" s="76">
        <v>0</v>
      </c>
      <c r="AH59" s="63" t="str">
        <f t="shared" si="598"/>
        <v xml:space="preserve">проверка пройдена</v>
      </c>
      <c r="AI59" s="63" t="str">
        <f t="shared" si="652"/>
        <v xml:space="preserve">проверка пройдена</v>
      </c>
    </row>
    <row r="60" ht="75">
      <c r="A60" s="59"/>
      <c r="B60" s="59"/>
      <c r="C60" s="235" t="s">
        <v>155</v>
      </c>
      <c r="D60" s="59" t="str">
        <f>#NAME?</f>
        <v xml:space="preserve">Строительство и эксплуатация автомобильных дорог и аэродромов</v>
      </c>
      <c r="E60" s="69" t="s">
        <v>48</v>
      </c>
      <c r="F60" s="78" t="s">
        <v>49</v>
      </c>
      <c r="G60" s="76">
        <v>0</v>
      </c>
      <c r="H60" s="76">
        <v>0</v>
      </c>
      <c r="I60" s="76">
        <v>0</v>
      </c>
      <c r="J60" s="76">
        <v>0</v>
      </c>
      <c r="K60" s="76">
        <v>0</v>
      </c>
      <c r="L60" s="76">
        <v>0</v>
      </c>
      <c r="M60" s="76">
        <v>0</v>
      </c>
      <c r="N60" s="76">
        <v>0</v>
      </c>
      <c r="O60" s="76">
        <v>0</v>
      </c>
      <c r="P60" s="76">
        <v>0</v>
      </c>
      <c r="Q60" s="76">
        <v>0</v>
      </c>
      <c r="R60" s="76">
        <v>0</v>
      </c>
      <c r="S60" s="76">
        <v>0</v>
      </c>
      <c r="T60" s="76">
        <v>0</v>
      </c>
      <c r="U60" s="76">
        <v>0</v>
      </c>
      <c r="V60" s="76">
        <v>0</v>
      </c>
      <c r="W60" s="76">
        <v>0</v>
      </c>
      <c r="X60" s="76">
        <v>0</v>
      </c>
      <c r="Y60" s="76">
        <v>0</v>
      </c>
      <c r="Z60" s="76">
        <v>0</v>
      </c>
      <c r="AA60" s="76">
        <v>0</v>
      </c>
      <c r="AB60" s="76">
        <v>0</v>
      </c>
      <c r="AC60" s="76">
        <v>0</v>
      </c>
      <c r="AD60" s="76">
        <v>0</v>
      </c>
      <c r="AE60" s="76">
        <v>0</v>
      </c>
      <c r="AF60" s="76">
        <v>0</v>
      </c>
      <c r="AG60" s="76">
        <v>0</v>
      </c>
      <c r="AH60" s="63" t="str">
        <f t="shared" si="598"/>
        <v xml:space="preserve">проверка пройдена</v>
      </c>
      <c r="AI60" s="63" t="str">
        <f t="shared" si="652"/>
        <v xml:space="preserve">проверка пройдена</v>
      </c>
    </row>
    <row r="61" ht="60">
      <c r="A61" s="59"/>
      <c r="B61" s="59"/>
      <c r="C61" s="235" t="s">
        <v>155</v>
      </c>
      <c r="D61" s="59" t="str">
        <f>#NAME?</f>
        <v xml:space="preserve">Строительство и эксплуатация автомобильных дорог и аэродромов</v>
      </c>
      <c r="E61" s="69" t="s">
        <v>54</v>
      </c>
      <c r="F61" s="78" t="s">
        <v>55</v>
      </c>
      <c r="G61" s="76">
        <v>0</v>
      </c>
      <c r="H61" s="76">
        <v>0</v>
      </c>
      <c r="I61" s="76">
        <v>0</v>
      </c>
      <c r="J61" s="76">
        <v>0</v>
      </c>
      <c r="K61" s="76">
        <v>0</v>
      </c>
      <c r="L61" s="76">
        <v>0</v>
      </c>
      <c r="M61" s="76">
        <v>0</v>
      </c>
      <c r="N61" s="76">
        <v>0</v>
      </c>
      <c r="O61" s="76">
        <v>0</v>
      </c>
      <c r="P61" s="76">
        <v>0</v>
      </c>
      <c r="Q61" s="76">
        <v>0</v>
      </c>
      <c r="R61" s="76">
        <v>0</v>
      </c>
      <c r="S61" s="76">
        <v>0</v>
      </c>
      <c r="T61" s="76">
        <v>0</v>
      </c>
      <c r="U61" s="76">
        <v>0</v>
      </c>
      <c r="V61" s="76">
        <v>0</v>
      </c>
      <c r="W61" s="76">
        <v>0</v>
      </c>
      <c r="X61" s="76">
        <v>0</v>
      </c>
      <c r="Y61" s="76">
        <v>0</v>
      </c>
      <c r="Z61" s="76">
        <v>0</v>
      </c>
      <c r="AA61" s="76">
        <v>0</v>
      </c>
      <c r="AB61" s="76">
        <v>0</v>
      </c>
      <c r="AC61" s="76">
        <v>0</v>
      </c>
      <c r="AD61" s="76">
        <v>0</v>
      </c>
      <c r="AE61" s="76">
        <v>0</v>
      </c>
      <c r="AF61" s="76">
        <v>0</v>
      </c>
      <c r="AG61" s="76">
        <v>0</v>
      </c>
      <c r="AH61" s="63" t="str">
        <f t="shared" si="598"/>
        <v xml:space="preserve">проверка пройдена</v>
      </c>
      <c r="AI61" s="63" t="str">
        <f t="shared" si="652"/>
        <v xml:space="preserve">проверка пройдена</v>
      </c>
    </row>
    <row r="62" ht="60">
      <c r="A62" s="59"/>
      <c r="B62" s="59"/>
      <c r="C62" s="235" t="s">
        <v>155</v>
      </c>
      <c r="D62" s="59" t="str">
        <f>#NAME?</f>
        <v xml:space="preserve">Строительство и эксплуатация автомобильных дорог и аэродромов</v>
      </c>
      <c r="E62" s="69" t="s">
        <v>60</v>
      </c>
      <c r="F62" s="78" t="s">
        <v>61</v>
      </c>
      <c r="G62" s="76">
        <v>0</v>
      </c>
      <c r="H62" s="76">
        <v>0</v>
      </c>
      <c r="I62" s="76">
        <v>0</v>
      </c>
      <c r="J62" s="76">
        <v>0</v>
      </c>
      <c r="K62" s="76">
        <v>0</v>
      </c>
      <c r="L62" s="76">
        <v>0</v>
      </c>
      <c r="M62" s="76">
        <v>0</v>
      </c>
      <c r="N62" s="76">
        <v>0</v>
      </c>
      <c r="O62" s="76">
        <v>0</v>
      </c>
      <c r="P62" s="76">
        <v>0</v>
      </c>
      <c r="Q62" s="76">
        <v>0</v>
      </c>
      <c r="R62" s="76">
        <v>0</v>
      </c>
      <c r="S62" s="76">
        <v>0</v>
      </c>
      <c r="T62" s="76">
        <v>0</v>
      </c>
      <c r="U62" s="76">
        <v>0</v>
      </c>
      <c r="V62" s="76">
        <v>0</v>
      </c>
      <c r="W62" s="76">
        <v>0</v>
      </c>
      <c r="X62" s="76">
        <v>0</v>
      </c>
      <c r="Y62" s="76">
        <v>0</v>
      </c>
      <c r="Z62" s="76">
        <v>0</v>
      </c>
      <c r="AA62" s="76">
        <v>0</v>
      </c>
      <c r="AB62" s="76">
        <v>0</v>
      </c>
      <c r="AC62" s="76">
        <v>0</v>
      </c>
      <c r="AD62" s="76">
        <v>0</v>
      </c>
      <c r="AE62" s="76">
        <v>0</v>
      </c>
      <c r="AF62" s="76">
        <v>0</v>
      </c>
      <c r="AG62" s="76">
        <v>0</v>
      </c>
      <c r="AH62" s="63" t="str">
        <f t="shared" si="598"/>
        <v xml:space="preserve">проверка пройдена</v>
      </c>
      <c r="AI62" s="63" t="str">
        <f t="shared" si="652"/>
        <v xml:space="preserve">проверка пройдена</v>
      </c>
    </row>
    <row r="63" ht="60">
      <c r="A63" s="59"/>
      <c r="B63" s="59"/>
      <c r="C63" s="235" t="s">
        <v>155</v>
      </c>
      <c r="D63" s="59" t="str">
        <f>#NAME?</f>
        <v xml:space="preserve">Строительство и эксплуатация автомобильных дорог и аэродромов</v>
      </c>
      <c r="E63" s="79" t="s">
        <v>65</v>
      </c>
      <c r="F63" s="80" t="s">
        <v>66</v>
      </c>
      <c r="G63" s="76">
        <v>0</v>
      </c>
      <c r="H63" s="76">
        <v>0</v>
      </c>
      <c r="I63" s="76">
        <v>0</v>
      </c>
      <c r="J63" s="76">
        <v>0</v>
      </c>
      <c r="K63" s="76">
        <v>0</v>
      </c>
      <c r="L63" s="76">
        <v>0</v>
      </c>
      <c r="M63" s="76">
        <v>0</v>
      </c>
      <c r="N63" s="76">
        <v>0</v>
      </c>
      <c r="O63" s="76">
        <v>0</v>
      </c>
      <c r="P63" s="76">
        <v>0</v>
      </c>
      <c r="Q63" s="76">
        <v>0</v>
      </c>
      <c r="R63" s="76">
        <v>0</v>
      </c>
      <c r="S63" s="76">
        <v>0</v>
      </c>
      <c r="T63" s="76">
        <v>0</v>
      </c>
      <c r="U63" s="76">
        <v>0</v>
      </c>
      <c r="V63" s="76">
        <v>0</v>
      </c>
      <c r="W63" s="76">
        <v>0</v>
      </c>
      <c r="X63" s="76">
        <v>0</v>
      </c>
      <c r="Y63" s="76">
        <v>0</v>
      </c>
      <c r="Z63" s="76">
        <v>0</v>
      </c>
      <c r="AA63" s="76">
        <v>0</v>
      </c>
      <c r="AB63" s="76">
        <v>0</v>
      </c>
      <c r="AC63" s="76">
        <v>0</v>
      </c>
      <c r="AD63" s="76">
        <v>0</v>
      </c>
      <c r="AE63" s="76">
        <v>0</v>
      </c>
      <c r="AF63" s="76">
        <v>0</v>
      </c>
      <c r="AG63" s="76">
        <v>0</v>
      </c>
      <c r="AH63" s="63" t="str">
        <f t="shared" si="598"/>
        <v xml:space="preserve">проверка пройдена</v>
      </c>
      <c r="AI63" s="63" t="str">
        <f t="shared" si="652"/>
        <v xml:space="preserve">проверка пройдена</v>
      </c>
    </row>
    <row r="64" ht="60">
      <c r="A64" s="59"/>
      <c r="B64" s="59"/>
      <c r="C64" s="235" t="s">
        <v>155</v>
      </c>
      <c r="D64" s="59" t="str">
        <f>#NAME?</f>
        <v xml:space="preserve">Строительство и эксплуатация автомобильных дорог и аэродромов</v>
      </c>
      <c r="E64" s="79" t="s">
        <v>70</v>
      </c>
      <c r="F64" s="80" t="s">
        <v>71</v>
      </c>
      <c r="G64" s="76">
        <v>0</v>
      </c>
      <c r="H64" s="76">
        <v>0</v>
      </c>
      <c r="I64" s="76">
        <v>0</v>
      </c>
      <c r="J64" s="76">
        <v>0</v>
      </c>
      <c r="K64" s="76">
        <v>0</v>
      </c>
      <c r="L64" s="76">
        <v>0</v>
      </c>
      <c r="M64" s="76">
        <v>0</v>
      </c>
      <c r="N64" s="76">
        <v>0</v>
      </c>
      <c r="O64" s="76">
        <v>0</v>
      </c>
      <c r="P64" s="76">
        <v>0</v>
      </c>
      <c r="Q64" s="76">
        <v>0</v>
      </c>
      <c r="R64" s="76">
        <v>0</v>
      </c>
      <c r="S64" s="76">
        <v>0</v>
      </c>
      <c r="T64" s="76">
        <v>0</v>
      </c>
      <c r="U64" s="76">
        <v>0</v>
      </c>
      <c r="V64" s="76">
        <v>0</v>
      </c>
      <c r="W64" s="76">
        <v>0</v>
      </c>
      <c r="X64" s="76">
        <v>0</v>
      </c>
      <c r="Y64" s="76">
        <v>0</v>
      </c>
      <c r="Z64" s="76">
        <v>0</v>
      </c>
      <c r="AA64" s="76">
        <v>0</v>
      </c>
      <c r="AB64" s="76">
        <v>0</v>
      </c>
      <c r="AC64" s="76">
        <v>0</v>
      </c>
      <c r="AD64" s="76">
        <v>0</v>
      </c>
      <c r="AE64" s="76">
        <v>0</v>
      </c>
      <c r="AF64" s="76">
        <v>0</v>
      </c>
      <c r="AG64" s="76">
        <v>0</v>
      </c>
      <c r="AH64" s="63" t="str">
        <f t="shared" si="598"/>
        <v xml:space="preserve">проверка пройдена</v>
      </c>
      <c r="AI64" s="63" t="str">
        <f t="shared" si="652"/>
        <v xml:space="preserve">проверка пройдена</v>
      </c>
    </row>
    <row r="65" ht="62">
      <c r="A65" s="59"/>
      <c r="B65" s="59"/>
      <c r="C65" s="235" t="s">
        <v>155</v>
      </c>
      <c r="D65" s="59" t="str">
        <f>#NAME?</f>
        <v xml:space="preserve">Строительство и эксплуатация автомобильных дорог и аэродромов</v>
      </c>
      <c r="E65" s="79" t="s">
        <v>75</v>
      </c>
      <c r="F65" s="80" t="s">
        <v>76</v>
      </c>
      <c r="G65" s="76">
        <v>0</v>
      </c>
      <c r="H65" s="76">
        <v>0</v>
      </c>
      <c r="I65" s="76">
        <v>0</v>
      </c>
      <c r="J65" s="76">
        <v>0</v>
      </c>
      <c r="K65" s="76">
        <v>0</v>
      </c>
      <c r="L65" s="76">
        <v>0</v>
      </c>
      <c r="M65" s="76">
        <v>0</v>
      </c>
      <c r="N65" s="76">
        <v>0</v>
      </c>
      <c r="O65" s="76">
        <v>0</v>
      </c>
      <c r="P65" s="76">
        <v>0</v>
      </c>
      <c r="Q65" s="76">
        <v>0</v>
      </c>
      <c r="R65" s="76">
        <v>0</v>
      </c>
      <c r="S65" s="76">
        <v>0</v>
      </c>
      <c r="T65" s="76">
        <v>0</v>
      </c>
      <c r="U65" s="76">
        <v>0</v>
      </c>
      <c r="V65" s="76">
        <v>0</v>
      </c>
      <c r="W65" s="76">
        <v>0</v>
      </c>
      <c r="X65" s="76">
        <v>0</v>
      </c>
      <c r="Y65" s="76">
        <v>0</v>
      </c>
      <c r="Z65" s="76">
        <v>0</v>
      </c>
      <c r="AA65" s="76">
        <v>0</v>
      </c>
      <c r="AB65" s="76">
        <v>0</v>
      </c>
      <c r="AC65" s="76">
        <v>0</v>
      </c>
      <c r="AD65" s="76">
        <v>0</v>
      </c>
      <c r="AE65" s="76">
        <v>0</v>
      </c>
      <c r="AF65" s="76">
        <v>0</v>
      </c>
      <c r="AG65" s="76">
        <v>0</v>
      </c>
      <c r="AH65" s="63" t="str">
        <f t="shared" si="598"/>
        <v xml:space="preserve">проверка пройдена</v>
      </c>
      <c r="AI65" s="63" t="str">
        <f t="shared" si="652"/>
        <v xml:space="preserve">проверка пройдена</v>
      </c>
    </row>
    <row r="66" ht="62">
      <c r="A66" s="59"/>
      <c r="B66" s="59"/>
      <c r="C66" s="235" t="s">
        <v>155</v>
      </c>
      <c r="D66" s="59" t="str">
        <f>#NAME?</f>
        <v xml:space="preserve">Строительство и эксплуатация автомобильных дорог и аэродромов</v>
      </c>
      <c r="E66" s="79" t="s">
        <v>80</v>
      </c>
      <c r="F66" s="80" t="s">
        <v>81</v>
      </c>
      <c r="G66" s="76">
        <v>0</v>
      </c>
      <c r="H66" s="76">
        <v>0</v>
      </c>
      <c r="I66" s="76">
        <v>0</v>
      </c>
      <c r="J66" s="76">
        <v>0</v>
      </c>
      <c r="K66" s="76">
        <v>0</v>
      </c>
      <c r="L66" s="76">
        <v>0</v>
      </c>
      <c r="M66" s="76">
        <v>0</v>
      </c>
      <c r="N66" s="76">
        <v>0</v>
      </c>
      <c r="O66" s="76">
        <v>0</v>
      </c>
      <c r="P66" s="76">
        <v>0</v>
      </c>
      <c r="Q66" s="76">
        <v>0</v>
      </c>
      <c r="R66" s="76">
        <v>0</v>
      </c>
      <c r="S66" s="76">
        <v>0</v>
      </c>
      <c r="T66" s="76">
        <v>0</v>
      </c>
      <c r="U66" s="76">
        <v>0</v>
      </c>
      <c r="V66" s="76">
        <v>0</v>
      </c>
      <c r="W66" s="76">
        <v>0</v>
      </c>
      <c r="X66" s="76">
        <v>0</v>
      </c>
      <c r="Y66" s="76">
        <v>0</v>
      </c>
      <c r="Z66" s="76">
        <v>0</v>
      </c>
      <c r="AA66" s="76">
        <v>0</v>
      </c>
      <c r="AB66" s="76">
        <v>0</v>
      </c>
      <c r="AC66" s="76">
        <v>0</v>
      </c>
      <c r="AD66" s="76">
        <v>0</v>
      </c>
      <c r="AE66" s="76">
        <v>0</v>
      </c>
      <c r="AF66" s="76">
        <v>0</v>
      </c>
      <c r="AG66" s="76">
        <v>0</v>
      </c>
      <c r="AH66" s="63" t="str">
        <f t="shared" si="598"/>
        <v xml:space="preserve">проверка пройдена</v>
      </c>
      <c r="AI66" s="63" t="str">
        <f t="shared" si="652"/>
        <v xml:space="preserve">проверка пройдена</v>
      </c>
    </row>
    <row r="67" ht="62">
      <c r="A67" s="59"/>
      <c r="B67" s="59"/>
      <c r="C67" s="235" t="s">
        <v>155</v>
      </c>
      <c r="D67" s="59" t="str">
        <f>#NAME?</f>
        <v xml:space="preserve">Строительство и эксплуатация автомобильных дорог и аэродромов</v>
      </c>
      <c r="E67" s="69" t="s">
        <v>85</v>
      </c>
      <c r="F67" s="81" t="s">
        <v>86</v>
      </c>
      <c r="G67" s="76">
        <v>0</v>
      </c>
      <c r="H67" s="76">
        <v>0</v>
      </c>
      <c r="I67" s="76">
        <v>0</v>
      </c>
      <c r="J67" s="76">
        <v>0</v>
      </c>
      <c r="K67" s="76">
        <v>0</v>
      </c>
      <c r="L67" s="76">
        <v>0</v>
      </c>
      <c r="M67" s="76">
        <v>0</v>
      </c>
      <c r="N67" s="76">
        <v>0</v>
      </c>
      <c r="O67" s="76">
        <v>0</v>
      </c>
      <c r="P67" s="76">
        <v>0</v>
      </c>
      <c r="Q67" s="76">
        <v>0</v>
      </c>
      <c r="R67" s="76">
        <v>0</v>
      </c>
      <c r="S67" s="76">
        <v>0</v>
      </c>
      <c r="T67" s="76">
        <v>0</v>
      </c>
      <c r="U67" s="76">
        <v>0</v>
      </c>
      <c r="V67" s="76">
        <v>0</v>
      </c>
      <c r="W67" s="76">
        <v>0</v>
      </c>
      <c r="X67" s="76">
        <v>0</v>
      </c>
      <c r="Y67" s="76">
        <v>0</v>
      </c>
      <c r="Z67" s="76">
        <v>0</v>
      </c>
      <c r="AA67" s="76">
        <v>0</v>
      </c>
      <c r="AB67" s="76">
        <v>0</v>
      </c>
      <c r="AC67" s="76">
        <v>0</v>
      </c>
      <c r="AD67" s="76">
        <v>0</v>
      </c>
      <c r="AE67" s="76">
        <v>0</v>
      </c>
      <c r="AF67" s="76">
        <v>0</v>
      </c>
      <c r="AG67" s="76">
        <v>0</v>
      </c>
      <c r="AH67" s="63" t="str">
        <f t="shared" si="598"/>
        <v xml:space="preserve">проверка пройдена</v>
      </c>
      <c r="AI67" s="63" t="str">
        <f t="shared" si="652"/>
        <v xml:space="preserve">проверка пройдена</v>
      </c>
    </row>
    <row r="68" ht="62">
      <c r="A68" s="59"/>
      <c r="B68" s="59"/>
      <c r="C68" s="235" t="s">
        <v>155</v>
      </c>
      <c r="D68" s="59" t="str">
        <f>#NAME?</f>
        <v xml:space="preserve">Строительство и эксплуатация автомобильных дорог и аэродромов</v>
      </c>
      <c r="E68" s="69" t="s">
        <v>90</v>
      </c>
      <c r="F68" s="81" t="s">
        <v>91</v>
      </c>
      <c r="G68" s="76">
        <v>0</v>
      </c>
      <c r="H68" s="76">
        <v>0</v>
      </c>
      <c r="I68" s="76">
        <v>0</v>
      </c>
      <c r="J68" s="76">
        <v>0</v>
      </c>
      <c r="K68" s="76">
        <v>0</v>
      </c>
      <c r="L68" s="76">
        <v>0</v>
      </c>
      <c r="M68" s="76">
        <v>0</v>
      </c>
      <c r="N68" s="76">
        <v>0</v>
      </c>
      <c r="O68" s="76">
        <v>0</v>
      </c>
      <c r="P68" s="76">
        <v>0</v>
      </c>
      <c r="Q68" s="76">
        <v>0</v>
      </c>
      <c r="R68" s="76">
        <v>0</v>
      </c>
      <c r="S68" s="76">
        <v>0</v>
      </c>
      <c r="T68" s="76">
        <v>0</v>
      </c>
      <c r="U68" s="76">
        <v>0</v>
      </c>
      <c r="V68" s="76">
        <v>0</v>
      </c>
      <c r="W68" s="76">
        <v>0</v>
      </c>
      <c r="X68" s="76">
        <v>0</v>
      </c>
      <c r="Y68" s="76">
        <v>0</v>
      </c>
      <c r="Z68" s="76">
        <v>0</v>
      </c>
      <c r="AA68" s="76">
        <v>0</v>
      </c>
      <c r="AB68" s="76">
        <v>0</v>
      </c>
      <c r="AC68" s="76">
        <v>0</v>
      </c>
      <c r="AD68" s="76">
        <v>0</v>
      </c>
      <c r="AE68" s="76">
        <v>0</v>
      </c>
      <c r="AF68" s="76">
        <v>0</v>
      </c>
      <c r="AG68" s="76">
        <v>0</v>
      </c>
      <c r="AH68" s="63" t="str">
        <f t="shared" si="598"/>
        <v xml:space="preserve">проверка пройдена</v>
      </c>
      <c r="AI68" s="63" t="str">
        <f t="shared" si="652"/>
        <v xml:space="preserve">проверка пройдена</v>
      </c>
    </row>
    <row r="69" ht="62">
      <c r="A69" s="59"/>
      <c r="B69" s="59"/>
      <c r="C69" s="235" t="s">
        <v>155</v>
      </c>
      <c r="D69" s="59" t="str">
        <f>#NAME?</f>
        <v xml:space="preserve">Строительство и эксплуатация автомобильных дорог и аэродромов</v>
      </c>
      <c r="E69" s="82" t="s">
        <v>1331</v>
      </c>
      <c r="F69" s="83" t="s">
        <v>1362</v>
      </c>
      <c r="G69" s="84" t="str">
        <f>IF(AND(G55&lt;=G54,G56&lt;=G55,G57&lt;=G54,G58&lt;=G54,G59=(G55+G57),G59=(G60+G61+G62+G63+G64+G65+G66),G67&lt;=G59,G68&lt;=G59,(G55+G57)&lt;=G54,G60&lt;=G59,G61&lt;=G59,G62&lt;=G59,G63&lt;=G59,G64&lt;=G59,G65&lt;=G59,G66&lt;=G59,G67&lt;=G58,G67&lt;=G59),"проверка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H69" s="84" t="str">
        <f t="shared" ref="H69:AF69" si="658">IF(AND(H55&lt;=H54,H56&lt;=H55,H57&lt;=H54,H58&lt;=H54,H59=(H55+H57),H59=(H60+H61+H62+H63+H64+H65+H66),H67&lt;=H59,H68&lt;=H59,(H55+H57)&lt;=H54,H60&lt;=H59,H61&lt;=H59,H62&lt;=H59,H63&lt;=H59,H64&lt;=H59,H65&lt;=H59,H66&lt;=H59,H67&lt;=H58,H67&lt;=H59),"проверка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I69" s="84" t="str">
        <f t="shared" si="658"/>
        <v xml:space="preserve">проверка пройдена</v>
      </c>
      <c r="J69" s="84" t="str">
        <f t="shared" si="658"/>
        <v xml:space="preserve">проверка пройдена</v>
      </c>
      <c r="K69" s="84" t="str">
        <f t="shared" si="658"/>
        <v xml:space="preserve">проверка пройдена</v>
      </c>
      <c r="L69" s="84" t="str">
        <f t="shared" si="658"/>
        <v xml:space="preserve">проверка пройдена</v>
      </c>
      <c r="M69" s="84" t="str">
        <f t="shared" si="658"/>
        <v xml:space="preserve">проверка пройдена</v>
      </c>
      <c r="N69" s="84" t="str">
        <f t="shared" si="658"/>
        <v xml:space="preserve">проверка пройдена</v>
      </c>
      <c r="O69" s="84" t="str">
        <f t="shared" si="658"/>
        <v xml:space="preserve">проверка пройдена</v>
      </c>
      <c r="P69" s="84" t="str">
        <f t="shared" si="658"/>
        <v xml:space="preserve">проверка пройдена</v>
      </c>
      <c r="Q69" s="84" t="str">
        <f t="shared" si="658"/>
        <v xml:space="preserve">проверка пройдена</v>
      </c>
      <c r="R69" s="84" t="str">
        <f t="shared" si="658"/>
        <v xml:space="preserve">проверка пройдена</v>
      </c>
      <c r="S69" s="84" t="str">
        <f t="shared" si="658"/>
        <v xml:space="preserve">проверка пройдена</v>
      </c>
      <c r="T69" s="84" t="str">
        <f t="shared" si="658"/>
        <v xml:space="preserve">проверка пройдена</v>
      </c>
      <c r="U69" s="84" t="str">
        <f t="shared" si="658"/>
        <v xml:space="preserve">проверка пройдена</v>
      </c>
      <c r="V69" s="84" t="str">
        <f t="shared" si="658"/>
        <v xml:space="preserve">проверка пройдена</v>
      </c>
      <c r="W69" s="84" t="str">
        <f t="shared" si="658"/>
        <v xml:space="preserve">проверка пройдена</v>
      </c>
      <c r="X69" s="84" t="str">
        <f t="shared" si="658"/>
        <v xml:space="preserve">проверка пройдена</v>
      </c>
      <c r="Y69" s="84" t="str">
        <f t="shared" si="658"/>
        <v xml:space="preserve">проверка пройдена</v>
      </c>
      <c r="Z69" s="84" t="str">
        <f t="shared" si="658"/>
        <v xml:space="preserve">проверка пройдена</v>
      </c>
      <c r="AA69" s="84" t="str">
        <f t="shared" si="658"/>
        <v xml:space="preserve">проверка пройдена</v>
      </c>
      <c r="AB69" s="84" t="str">
        <f t="shared" si="658"/>
        <v xml:space="preserve">проверка пройдена</v>
      </c>
      <c r="AC69" s="84" t="str">
        <f t="shared" si="658"/>
        <v xml:space="preserve">проверка пройдена</v>
      </c>
      <c r="AD69" s="84" t="str">
        <f t="shared" si="658"/>
        <v xml:space="preserve">проверка пройдена</v>
      </c>
      <c r="AE69" s="84" t="str">
        <f t="shared" si="658"/>
        <v xml:space="preserve">проверка пройдена</v>
      </c>
      <c r="AF69" s="84" t="str">
        <f t="shared" si="658"/>
        <v xml:space="preserve">проверка пройдена</v>
      </c>
      <c r="AG69" s="85"/>
      <c r="AH69" s="63"/>
      <c r="AI69" s="63"/>
    </row>
    <row r="70" ht="62">
      <c r="A70" s="59"/>
      <c r="B70" s="59"/>
      <c r="C70" s="235" t="s">
        <v>577</v>
      </c>
      <c r="D70" s="59" t="str">
        <f>#NAME?</f>
        <v xml:space="preserve">Производство тугоплавких неметаллических и силикатных материалов и изделий</v>
      </c>
      <c r="E70" s="73" t="s">
        <v>6</v>
      </c>
      <c r="F70" s="74" t="s">
        <v>7</v>
      </c>
      <c r="G70" s="173">
        <v>6</v>
      </c>
      <c r="H70" s="99">
        <v>4</v>
      </c>
      <c r="I70" s="106">
        <v>3</v>
      </c>
      <c r="J70" s="106">
        <v>0</v>
      </c>
      <c r="K70" s="106">
        <v>0</v>
      </c>
      <c r="L70" s="106">
        <v>0</v>
      </c>
      <c r="M70" s="106">
        <v>1</v>
      </c>
      <c r="N70" s="106">
        <v>1</v>
      </c>
      <c r="O70" s="106">
        <v>0</v>
      </c>
      <c r="P70" s="106">
        <v>0</v>
      </c>
      <c r="Q70" s="106">
        <v>0</v>
      </c>
      <c r="R70" s="106">
        <v>0</v>
      </c>
      <c r="S70" s="106">
        <v>0</v>
      </c>
      <c r="T70" s="106">
        <v>0</v>
      </c>
      <c r="U70" s="106">
        <v>0</v>
      </c>
      <c r="V70" s="106">
        <v>0</v>
      </c>
      <c r="W70" s="106">
        <v>0</v>
      </c>
      <c r="X70" s="106">
        <v>0</v>
      </c>
      <c r="Y70" s="106">
        <v>0</v>
      </c>
      <c r="Z70" s="106">
        <v>0</v>
      </c>
      <c r="AA70" s="106">
        <v>0</v>
      </c>
      <c r="AB70" s="106">
        <v>0</v>
      </c>
      <c r="AC70" s="106">
        <v>0</v>
      </c>
      <c r="AD70" s="106">
        <v>0</v>
      </c>
      <c r="AE70" s="106">
        <v>0</v>
      </c>
      <c r="AF70" s="106">
        <v>0</v>
      </c>
      <c r="AG70" s="106">
        <v>0</v>
      </c>
      <c r="AH70" s="63" t="str">
        <f t="shared" si="598"/>
        <v xml:space="preserve">проверка пройдена</v>
      </c>
      <c r="AI70" s="63" t="str">
        <f t="shared" si="652"/>
        <v xml:space="preserve">проверка пройдена</v>
      </c>
    </row>
    <row r="71" ht="62">
      <c r="A71" s="59"/>
      <c r="B71" s="59"/>
      <c r="C71" s="235" t="s">
        <v>577</v>
      </c>
      <c r="D71" s="59" t="str">
        <f>#NAME?</f>
        <v xml:space="preserve">Производство тугоплавких неметаллических и силикатных материалов и изделий</v>
      </c>
      <c r="E71" s="73" t="s">
        <v>14</v>
      </c>
      <c r="F71" s="77" t="s">
        <v>15</v>
      </c>
      <c r="G71" s="75">
        <v>0</v>
      </c>
      <c r="H71" s="76">
        <v>0</v>
      </c>
      <c r="I71" s="76">
        <v>0</v>
      </c>
      <c r="J71" s="76">
        <v>0</v>
      </c>
      <c r="K71" s="76">
        <v>0</v>
      </c>
      <c r="L71" s="76">
        <v>0</v>
      </c>
      <c r="M71" s="76">
        <v>0</v>
      </c>
      <c r="N71" s="76">
        <v>0</v>
      </c>
      <c r="O71" s="76">
        <v>0</v>
      </c>
      <c r="P71" s="76">
        <v>0</v>
      </c>
      <c r="Q71" s="76">
        <v>0</v>
      </c>
      <c r="R71" s="76">
        <v>0</v>
      </c>
      <c r="S71" s="76">
        <v>0</v>
      </c>
      <c r="T71" s="76">
        <v>0</v>
      </c>
      <c r="U71" s="76">
        <v>0</v>
      </c>
      <c r="V71" s="76">
        <v>0</v>
      </c>
      <c r="W71" s="76">
        <v>0</v>
      </c>
      <c r="X71" s="76">
        <v>0</v>
      </c>
      <c r="Y71" s="76">
        <v>0</v>
      </c>
      <c r="Z71" s="76">
        <v>0</v>
      </c>
      <c r="AA71" s="76">
        <v>0</v>
      </c>
      <c r="AB71" s="76">
        <v>0</v>
      </c>
      <c r="AC71" s="76">
        <v>0</v>
      </c>
      <c r="AD71" s="76">
        <v>0</v>
      </c>
      <c r="AE71" s="76">
        <v>0</v>
      </c>
      <c r="AF71" s="76">
        <v>0</v>
      </c>
      <c r="AG71" s="76">
        <v>0</v>
      </c>
      <c r="AH71" s="63" t="str">
        <f t="shared" si="598"/>
        <v xml:space="preserve">проверка пройдена</v>
      </c>
      <c r="AI71" s="63" t="str">
        <f t="shared" si="652"/>
        <v xml:space="preserve">проверка пройдена</v>
      </c>
    </row>
    <row r="72" ht="62">
      <c r="A72" s="59"/>
      <c r="B72" s="59"/>
      <c r="C72" s="235" t="s">
        <v>577</v>
      </c>
      <c r="D72" s="59" t="str">
        <f>#NAME?</f>
        <v xml:space="preserve">Производство тугоплавких неметаллических и силикатных материалов и изделий</v>
      </c>
      <c r="E72" s="73" t="s">
        <v>22</v>
      </c>
      <c r="F72" s="77" t="s">
        <v>23</v>
      </c>
      <c r="G72" s="75">
        <v>0</v>
      </c>
      <c r="H72" s="76">
        <v>0</v>
      </c>
      <c r="I72" s="76">
        <v>0</v>
      </c>
      <c r="J72" s="76">
        <v>0</v>
      </c>
      <c r="K72" s="76">
        <v>0</v>
      </c>
      <c r="L72" s="76">
        <v>0</v>
      </c>
      <c r="M72" s="76">
        <v>0</v>
      </c>
      <c r="N72" s="76">
        <v>0</v>
      </c>
      <c r="O72" s="76">
        <v>0</v>
      </c>
      <c r="P72" s="76">
        <v>0</v>
      </c>
      <c r="Q72" s="76">
        <v>0</v>
      </c>
      <c r="R72" s="76">
        <v>0</v>
      </c>
      <c r="S72" s="76">
        <v>0</v>
      </c>
      <c r="T72" s="76">
        <v>0</v>
      </c>
      <c r="U72" s="76">
        <v>0</v>
      </c>
      <c r="V72" s="76">
        <v>0</v>
      </c>
      <c r="W72" s="76">
        <v>0</v>
      </c>
      <c r="X72" s="76">
        <v>0</v>
      </c>
      <c r="Y72" s="76">
        <v>0</v>
      </c>
      <c r="Z72" s="76">
        <v>0</v>
      </c>
      <c r="AA72" s="76">
        <v>0</v>
      </c>
      <c r="AB72" s="76">
        <v>0</v>
      </c>
      <c r="AC72" s="76">
        <v>0</v>
      </c>
      <c r="AD72" s="76">
        <v>0</v>
      </c>
      <c r="AE72" s="76">
        <v>0</v>
      </c>
      <c r="AF72" s="76">
        <v>0</v>
      </c>
      <c r="AG72" s="76">
        <v>0</v>
      </c>
      <c r="AH72" s="63" t="str">
        <f t="shared" si="598"/>
        <v xml:space="preserve">проверка пройдена</v>
      </c>
      <c r="AI72" s="63" t="str">
        <f t="shared" si="652"/>
        <v xml:space="preserve">проверка пройдена</v>
      </c>
    </row>
    <row r="73" ht="62">
      <c r="A73" s="59"/>
      <c r="B73" s="59"/>
      <c r="C73" s="235" t="s">
        <v>577</v>
      </c>
      <c r="D73" s="59" t="str">
        <f>#NAME?</f>
        <v xml:space="preserve">Производство тугоплавких неметаллических и силикатных материалов и изделий</v>
      </c>
      <c r="E73" s="73" t="s">
        <v>29</v>
      </c>
      <c r="F73" s="77" t="s">
        <v>30</v>
      </c>
      <c r="G73" s="75">
        <v>0</v>
      </c>
      <c r="H73" s="76">
        <v>0</v>
      </c>
      <c r="I73" s="76">
        <v>0</v>
      </c>
      <c r="J73" s="76">
        <v>0</v>
      </c>
      <c r="K73" s="76">
        <v>0</v>
      </c>
      <c r="L73" s="76">
        <v>0</v>
      </c>
      <c r="M73" s="76">
        <v>0</v>
      </c>
      <c r="N73" s="76">
        <v>0</v>
      </c>
      <c r="O73" s="76">
        <v>0</v>
      </c>
      <c r="P73" s="76">
        <v>0</v>
      </c>
      <c r="Q73" s="76">
        <v>0</v>
      </c>
      <c r="R73" s="76">
        <v>0</v>
      </c>
      <c r="S73" s="76">
        <v>0</v>
      </c>
      <c r="T73" s="76">
        <v>0</v>
      </c>
      <c r="U73" s="76">
        <v>0</v>
      </c>
      <c r="V73" s="76">
        <v>0</v>
      </c>
      <c r="W73" s="76">
        <v>0</v>
      </c>
      <c r="X73" s="76">
        <v>0</v>
      </c>
      <c r="Y73" s="76">
        <v>0</v>
      </c>
      <c r="Z73" s="76">
        <v>0</v>
      </c>
      <c r="AA73" s="76">
        <v>0</v>
      </c>
      <c r="AB73" s="76">
        <v>0</v>
      </c>
      <c r="AC73" s="76">
        <v>0</v>
      </c>
      <c r="AD73" s="76">
        <v>0</v>
      </c>
      <c r="AE73" s="76">
        <v>0</v>
      </c>
      <c r="AF73" s="76">
        <v>0</v>
      </c>
      <c r="AG73" s="76">
        <v>0</v>
      </c>
      <c r="AH73" s="63" t="str">
        <f t="shared" si="598"/>
        <v xml:space="preserve">проверка пройдена</v>
      </c>
      <c r="AI73" s="63" t="str">
        <f t="shared" si="652"/>
        <v xml:space="preserve">проверка пройдена</v>
      </c>
    </row>
    <row r="74" ht="62">
      <c r="A74" s="59"/>
      <c r="B74" s="59"/>
      <c r="C74" s="235" t="s">
        <v>577</v>
      </c>
      <c r="D74" s="59" t="str">
        <f>#NAME?</f>
        <v xml:space="preserve">Производство тугоплавких неметаллических и силикатных материалов и изделий</v>
      </c>
      <c r="E74" s="73" t="s">
        <v>36</v>
      </c>
      <c r="F74" s="77" t="s">
        <v>37</v>
      </c>
      <c r="G74" s="75">
        <v>0</v>
      </c>
      <c r="H74" s="76">
        <v>0</v>
      </c>
      <c r="I74" s="76">
        <v>0</v>
      </c>
      <c r="J74" s="76">
        <v>0</v>
      </c>
      <c r="K74" s="76">
        <v>0</v>
      </c>
      <c r="L74" s="76">
        <v>0</v>
      </c>
      <c r="M74" s="76">
        <v>0</v>
      </c>
      <c r="N74" s="76">
        <v>0</v>
      </c>
      <c r="O74" s="76">
        <v>0</v>
      </c>
      <c r="P74" s="76">
        <v>0</v>
      </c>
      <c r="Q74" s="76">
        <v>0</v>
      </c>
      <c r="R74" s="76">
        <v>0</v>
      </c>
      <c r="S74" s="76">
        <v>0</v>
      </c>
      <c r="T74" s="76">
        <v>0</v>
      </c>
      <c r="U74" s="76">
        <v>0</v>
      </c>
      <c r="V74" s="76">
        <v>0</v>
      </c>
      <c r="W74" s="76">
        <v>0</v>
      </c>
      <c r="X74" s="76">
        <v>0</v>
      </c>
      <c r="Y74" s="76">
        <v>0</v>
      </c>
      <c r="Z74" s="76">
        <v>0</v>
      </c>
      <c r="AA74" s="76">
        <v>0</v>
      </c>
      <c r="AB74" s="76">
        <v>0</v>
      </c>
      <c r="AC74" s="76">
        <v>0</v>
      </c>
      <c r="AD74" s="76">
        <v>0</v>
      </c>
      <c r="AE74" s="76">
        <v>0</v>
      </c>
      <c r="AF74" s="76">
        <v>0</v>
      </c>
      <c r="AG74" s="76">
        <v>0</v>
      </c>
      <c r="AH74" s="63" t="str">
        <f t="shared" si="598"/>
        <v xml:space="preserve">проверка пройдена</v>
      </c>
      <c r="AI74" s="63" t="str">
        <f t="shared" si="652"/>
        <v xml:space="preserve">проверка пройдена</v>
      </c>
    </row>
    <row r="75" ht="62">
      <c r="A75" s="59"/>
      <c r="B75" s="59"/>
      <c r="C75" s="235" t="s">
        <v>577</v>
      </c>
      <c r="D75" s="59" t="str">
        <f>#NAME?</f>
        <v xml:space="preserve">Производство тугоплавких неметаллических и силикатных материалов и изделий</v>
      </c>
      <c r="E75" s="69" t="s">
        <v>42</v>
      </c>
      <c r="F75" s="78" t="s">
        <v>43</v>
      </c>
      <c r="G75" s="76">
        <f>G71+G73</f>
        <v>0</v>
      </c>
      <c r="H75" s="76">
        <f t="shared" ref="H75:AF75" si="659">H71+H73</f>
        <v>0</v>
      </c>
      <c r="I75" s="76">
        <f t="shared" si="659"/>
        <v>0</v>
      </c>
      <c r="J75" s="76">
        <f t="shared" si="659"/>
        <v>0</v>
      </c>
      <c r="K75" s="76">
        <f t="shared" si="659"/>
        <v>0</v>
      </c>
      <c r="L75" s="76">
        <f t="shared" si="659"/>
        <v>0</v>
      </c>
      <c r="M75" s="76">
        <f t="shared" si="659"/>
        <v>0</v>
      </c>
      <c r="N75" s="76">
        <f t="shared" si="659"/>
        <v>0</v>
      </c>
      <c r="O75" s="76">
        <f t="shared" si="659"/>
        <v>0</v>
      </c>
      <c r="P75" s="76">
        <f t="shared" si="659"/>
        <v>0</v>
      </c>
      <c r="Q75" s="76">
        <f t="shared" si="659"/>
        <v>0</v>
      </c>
      <c r="R75" s="76">
        <f t="shared" si="659"/>
        <v>0</v>
      </c>
      <c r="S75" s="76">
        <f t="shared" si="659"/>
        <v>0</v>
      </c>
      <c r="T75" s="76">
        <f t="shared" si="659"/>
        <v>0</v>
      </c>
      <c r="U75" s="76">
        <f t="shared" si="659"/>
        <v>0</v>
      </c>
      <c r="V75" s="76">
        <f t="shared" si="659"/>
        <v>0</v>
      </c>
      <c r="W75" s="76">
        <f t="shared" si="659"/>
        <v>0</v>
      </c>
      <c r="X75" s="76">
        <f t="shared" si="659"/>
        <v>0</v>
      </c>
      <c r="Y75" s="76">
        <f t="shared" si="659"/>
        <v>0</v>
      </c>
      <c r="Z75" s="76">
        <f t="shared" si="659"/>
        <v>0</v>
      </c>
      <c r="AA75" s="76">
        <f t="shared" si="659"/>
        <v>0</v>
      </c>
      <c r="AB75" s="76">
        <f t="shared" si="659"/>
        <v>0</v>
      </c>
      <c r="AC75" s="76">
        <f t="shared" si="659"/>
        <v>0</v>
      </c>
      <c r="AD75" s="76">
        <f t="shared" si="659"/>
        <v>0</v>
      </c>
      <c r="AE75" s="76">
        <f t="shared" si="659"/>
        <v>0</v>
      </c>
      <c r="AF75" s="76">
        <f t="shared" si="659"/>
        <v>0</v>
      </c>
      <c r="AG75" s="76">
        <v>0</v>
      </c>
      <c r="AH75" s="63" t="str">
        <f t="shared" ref="AH75:AH100" si="660">IF(G75=H75+K75+L75+M75+N75+O75+P75+Q75+R75+S75+T75+U75+V75+W75+X75+Y75+Z75+AA75+AB75+AC75+AD75+AE75+AF75,"проверка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 xml:space="preserve">проверка пройдена</v>
      </c>
      <c r="AI75" s="63" t="str">
        <f t="shared" si="652"/>
        <v xml:space="preserve">проверка пройдена</v>
      </c>
    </row>
    <row r="76" ht="77.5">
      <c r="A76" s="59"/>
      <c r="B76" s="59"/>
      <c r="C76" s="235" t="s">
        <v>577</v>
      </c>
      <c r="D76" s="59" t="str">
        <f>#NAME?</f>
        <v xml:space="preserve">Производство тугоплавких неметаллических и силикатных материалов и изделий</v>
      </c>
      <c r="E76" s="69" t="s">
        <v>48</v>
      </c>
      <c r="F76" s="78" t="s">
        <v>49</v>
      </c>
      <c r="G76" s="76">
        <v>0</v>
      </c>
      <c r="H76" s="76">
        <v>0</v>
      </c>
      <c r="I76" s="76">
        <v>0</v>
      </c>
      <c r="J76" s="76">
        <v>0</v>
      </c>
      <c r="K76" s="76">
        <v>0</v>
      </c>
      <c r="L76" s="76">
        <v>0</v>
      </c>
      <c r="M76" s="76">
        <v>0</v>
      </c>
      <c r="N76" s="76">
        <v>0</v>
      </c>
      <c r="O76" s="76">
        <v>0</v>
      </c>
      <c r="P76" s="76">
        <v>0</v>
      </c>
      <c r="Q76" s="76">
        <v>0</v>
      </c>
      <c r="R76" s="76">
        <v>0</v>
      </c>
      <c r="S76" s="76">
        <v>0</v>
      </c>
      <c r="T76" s="76">
        <v>0</v>
      </c>
      <c r="U76" s="76">
        <v>0</v>
      </c>
      <c r="V76" s="76">
        <v>0</v>
      </c>
      <c r="W76" s="76">
        <v>0</v>
      </c>
      <c r="X76" s="76">
        <v>0</v>
      </c>
      <c r="Y76" s="76">
        <v>0</v>
      </c>
      <c r="Z76" s="76">
        <v>0</v>
      </c>
      <c r="AA76" s="76">
        <v>0</v>
      </c>
      <c r="AB76" s="76">
        <v>0</v>
      </c>
      <c r="AC76" s="76">
        <v>0</v>
      </c>
      <c r="AD76" s="76">
        <v>0</v>
      </c>
      <c r="AE76" s="76">
        <v>0</v>
      </c>
      <c r="AF76" s="76">
        <v>0</v>
      </c>
      <c r="AG76" s="76">
        <v>0</v>
      </c>
      <c r="AH76" s="63" t="str">
        <f t="shared" si="660"/>
        <v xml:space="preserve">проверка пройдена</v>
      </c>
      <c r="AI76" s="63" t="str">
        <f t="shared" si="652"/>
        <v xml:space="preserve">проверка пройдена</v>
      </c>
    </row>
    <row r="77" ht="62">
      <c r="A77" s="59"/>
      <c r="B77" s="59"/>
      <c r="C77" s="235" t="s">
        <v>577</v>
      </c>
      <c r="D77" s="59" t="str">
        <f>#NAME?</f>
        <v xml:space="preserve">Производство тугоплавких неметаллических и силикатных материалов и изделий</v>
      </c>
      <c r="E77" s="69" t="s">
        <v>54</v>
      </c>
      <c r="F77" s="78" t="s">
        <v>55</v>
      </c>
      <c r="G77" s="76">
        <v>0</v>
      </c>
      <c r="H77" s="76">
        <v>0</v>
      </c>
      <c r="I77" s="76">
        <v>0</v>
      </c>
      <c r="J77" s="76">
        <v>0</v>
      </c>
      <c r="K77" s="76">
        <v>0</v>
      </c>
      <c r="L77" s="76">
        <v>0</v>
      </c>
      <c r="M77" s="76">
        <v>0</v>
      </c>
      <c r="N77" s="76">
        <v>0</v>
      </c>
      <c r="O77" s="76">
        <v>0</v>
      </c>
      <c r="P77" s="76">
        <v>0</v>
      </c>
      <c r="Q77" s="76">
        <v>0</v>
      </c>
      <c r="R77" s="76">
        <v>0</v>
      </c>
      <c r="S77" s="76">
        <v>0</v>
      </c>
      <c r="T77" s="76">
        <v>0</v>
      </c>
      <c r="U77" s="76">
        <v>0</v>
      </c>
      <c r="V77" s="76">
        <v>0</v>
      </c>
      <c r="W77" s="76">
        <v>0</v>
      </c>
      <c r="X77" s="76">
        <v>0</v>
      </c>
      <c r="Y77" s="76">
        <v>0</v>
      </c>
      <c r="Z77" s="76">
        <v>0</v>
      </c>
      <c r="AA77" s="76">
        <v>0</v>
      </c>
      <c r="AB77" s="76">
        <v>0</v>
      </c>
      <c r="AC77" s="76">
        <v>0</v>
      </c>
      <c r="AD77" s="76">
        <v>0</v>
      </c>
      <c r="AE77" s="76">
        <v>0</v>
      </c>
      <c r="AF77" s="76">
        <v>0</v>
      </c>
      <c r="AG77" s="76">
        <v>0</v>
      </c>
      <c r="AH77" s="63" t="str">
        <f t="shared" si="660"/>
        <v xml:space="preserve">проверка пройдена</v>
      </c>
      <c r="AI77" s="63" t="str">
        <f t="shared" si="652"/>
        <v xml:space="preserve">проверка пройдена</v>
      </c>
    </row>
    <row r="78" ht="62">
      <c r="A78" s="59"/>
      <c r="B78" s="59"/>
      <c r="C78" s="235" t="s">
        <v>577</v>
      </c>
      <c r="D78" s="59" t="str">
        <f>#NAME?</f>
        <v xml:space="preserve">Производство тугоплавких неметаллических и силикатных материалов и изделий</v>
      </c>
      <c r="E78" s="69" t="s">
        <v>60</v>
      </c>
      <c r="F78" s="78" t="s">
        <v>61</v>
      </c>
      <c r="G78" s="76">
        <v>0</v>
      </c>
      <c r="H78" s="76">
        <v>0</v>
      </c>
      <c r="I78" s="76">
        <v>0</v>
      </c>
      <c r="J78" s="76">
        <v>0</v>
      </c>
      <c r="K78" s="76">
        <v>0</v>
      </c>
      <c r="L78" s="76">
        <v>0</v>
      </c>
      <c r="M78" s="76">
        <v>0</v>
      </c>
      <c r="N78" s="76">
        <v>0</v>
      </c>
      <c r="O78" s="76">
        <v>0</v>
      </c>
      <c r="P78" s="76">
        <v>0</v>
      </c>
      <c r="Q78" s="76">
        <v>0</v>
      </c>
      <c r="R78" s="76">
        <v>0</v>
      </c>
      <c r="S78" s="76">
        <v>0</v>
      </c>
      <c r="T78" s="76">
        <v>0</v>
      </c>
      <c r="U78" s="76">
        <v>0</v>
      </c>
      <c r="V78" s="76">
        <v>0</v>
      </c>
      <c r="W78" s="76">
        <v>0</v>
      </c>
      <c r="X78" s="76">
        <v>0</v>
      </c>
      <c r="Y78" s="76">
        <v>0</v>
      </c>
      <c r="Z78" s="76">
        <v>0</v>
      </c>
      <c r="AA78" s="76">
        <v>0</v>
      </c>
      <c r="AB78" s="76">
        <v>0</v>
      </c>
      <c r="AC78" s="76">
        <v>0</v>
      </c>
      <c r="AD78" s="76">
        <v>0</v>
      </c>
      <c r="AE78" s="76">
        <v>0</v>
      </c>
      <c r="AF78" s="76">
        <v>0</v>
      </c>
      <c r="AG78" s="76">
        <v>0</v>
      </c>
      <c r="AH78" s="63" t="str">
        <f t="shared" si="660"/>
        <v xml:space="preserve">проверка пройдена</v>
      </c>
      <c r="AI78" s="63" t="str">
        <f t="shared" si="652"/>
        <v xml:space="preserve">проверка пройдена</v>
      </c>
    </row>
    <row r="79" ht="62">
      <c r="A79" s="59"/>
      <c r="B79" s="59"/>
      <c r="C79" s="235" t="s">
        <v>577</v>
      </c>
      <c r="D79" s="59" t="str">
        <f>#NAME?</f>
        <v xml:space="preserve">Производство тугоплавких неметаллических и силикатных материалов и изделий</v>
      </c>
      <c r="E79" s="79" t="s">
        <v>65</v>
      </c>
      <c r="F79" s="80" t="s">
        <v>66</v>
      </c>
      <c r="G79" s="76">
        <v>0</v>
      </c>
      <c r="H79" s="76">
        <v>0</v>
      </c>
      <c r="I79" s="76">
        <v>0</v>
      </c>
      <c r="J79" s="76">
        <v>0</v>
      </c>
      <c r="K79" s="76">
        <v>0</v>
      </c>
      <c r="L79" s="76">
        <v>0</v>
      </c>
      <c r="M79" s="76">
        <v>0</v>
      </c>
      <c r="N79" s="76">
        <v>0</v>
      </c>
      <c r="O79" s="76">
        <v>0</v>
      </c>
      <c r="P79" s="76">
        <v>0</v>
      </c>
      <c r="Q79" s="76">
        <v>0</v>
      </c>
      <c r="R79" s="76">
        <v>0</v>
      </c>
      <c r="S79" s="76">
        <v>0</v>
      </c>
      <c r="T79" s="76">
        <v>0</v>
      </c>
      <c r="U79" s="76">
        <v>0</v>
      </c>
      <c r="V79" s="76">
        <v>0</v>
      </c>
      <c r="W79" s="76">
        <v>0</v>
      </c>
      <c r="X79" s="76">
        <v>0</v>
      </c>
      <c r="Y79" s="76">
        <v>0</v>
      </c>
      <c r="Z79" s="76">
        <v>0</v>
      </c>
      <c r="AA79" s="76">
        <v>0</v>
      </c>
      <c r="AB79" s="76">
        <v>0</v>
      </c>
      <c r="AC79" s="76">
        <v>0</v>
      </c>
      <c r="AD79" s="76">
        <v>0</v>
      </c>
      <c r="AE79" s="76">
        <v>0</v>
      </c>
      <c r="AF79" s="76">
        <v>0</v>
      </c>
      <c r="AG79" s="76">
        <v>0</v>
      </c>
      <c r="AH79" s="63" t="str">
        <f t="shared" si="660"/>
        <v xml:space="preserve">проверка пройдена</v>
      </c>
      <c r="AI79" s="63" t="str">
        <f t="shared" si="652"/>
        <v xml:space="preserve">проверка пройдена</v>
      </c>
    </row>
    <row r="80" ht="62">
      <c r="A80" s="59"/>
      <c r="B80" s="59"/>
      <c r="C80" s="235" t="s">
        <v>577</v>
      </c>
      <c r="D80" s="59" t="str">
        <f>#NAME?</f>
        <v xml:space="preserve">Производство тугоплавких неметаллических и силикатных материалов и изделий</v>
      </c>
      <c r="E80" s="79" t="s">
        <v>70</v>
      </c>
      <c r="F80" s="80" t="s">
        <v>71</v>
      </c>
      <c r="G80" s="76">
        <v>0</v>
      </c>
      <c r="H80" s="76">
        <v>0</v>
      </c>
      <c r="I80" s="76">
        <v>0</v>
      </c>
      <c r="J80" s="76">
        <v>0</v>
      </c>
      <c r="K80" s="76">
        <v>0</v>
      </c>
      <c r="L80" s="76">
        <v>0</v>
      </c>
      <c r="M80" s="76">
        <v>0</v>
      </c>
      <c r="N80" s="76">
        <v>0</v>
      </c>
      <c r="O80" s="76">
        <v>0</v>
      </c>
      <c r="P80" s="76">
        <v>0</v>
      </c>
      <c r="Q80" s="76">
        <v>0</v>
      </c>
      <c r="R80" s="76">
        <v>0</v>
      </c>
      <c r="S80" s="76">
        <v>0</v>
      </c>
      <c r="T80" s="76">
        <v>0</v>
      </c>
      <c r="U80" s="76">
        <v>0</v>
      </c>
      <c r="V80" s="76">
        <v>0</v>
      </c>
      <c r="W80" s="76">
        <v>0</v>
      </c>
      <c r="X80" s="76">
        <v>0</v>
      </c>
      <c r="Y80" s="76">
        <v>0</v>
      </c>
      <c r="Z80" s="76">
        <v>0</v>
      </c>
      <c r="AA80" s="76">
        <v>0</v>
      </c>
      <c r="AB80" s="76">
        <v>0</v>
      </c>
      <c r="AC80" s="76">
        <v>0</v>
      </c>
      <c r="AD80" s="76">
        <v>0</v>
      </c>
      <c r="AE80" s="76">
        <v>0</v>
      </c>
      <c r="AF80" s="76">
        <v>0</v>
      </c>
      <c r="AG80" s="76">
        <v>0</v>
      </c>
      <c r="AH80" s="63" t="str">
        <f t="shared" si="660"/>
        <v xml:space="preserve">проверка пройдена</v>
      </c>
      <c r="AI80" s="63" t="str">
        <f t="shared" si="652"/>
        <v xml:space="preserve">проверка пройдена</v>
      </c>
    </row>
    <row r="81" ht="62">
      <c r="A81" s="59"/>
      <c r="B81" s="59"/>
      <c r="C81" s="235" t="s">
        <v>577</v>
      </c>
      <c r="D81" s="59" t="str">
        <f>#NAME?</f>
        <v xml:space="preserve">Производство тугоплавких неметаллических и силикатных материалов и изделий</v>
      </c>
      <c r="E81" s="79" t="s">
        <v>75</v>
      </c>
      <c r="F81" s="80" t="s">
        <v>76</v>
      </c>
      <c r="G81" s="76">
        <v>0</v>
      </c>
      <c r="H81" s="76">
        <v>0</v>
      </c>
      <c r="I81" s="76">
        <v>0</v>
      </c>
      <c r="J81" s="76">
        <v>0</v>
      </c>
      <c r="K81" s="76">
        <v>0</v>
      </c>
      <c r="L81" s="76">
        <v>0</v>
      </c>
      <c r="M81" s="76">
        <v>0</v>
      </c>
      <c r="N81" s="76">
        <v>0</v>
      </c>
      <c r="O81" s="76">
        <v>0</v>
      </c>
      <c r="P81" s="76">
        <v>0</v>
      </c>
      <c r="Q81" s="76">
        <v>0</v>
      </c>
      <c r="R81" s="76">
        <v>0</v>
      </c>
      <c r="S81" s="76">
        <v>0</v>
      </c>
      <c r="T81" s="76">
        <v>0</v>
      </c>
      <c r="U81" s="76">
        <v>0</v>
      </c>
      <c r="V81" s="76">
        <v>0</v>
      </c>
      <c r="W81" s="76">
        <v>0</v>
      </c>
      <c r="X81" s="76">
        <v>0</v>
      </c>
      <c r="Y81" s="76">
        <v>0</v>
      </c>
      <c r="Z81" s="76">
        <v>0</v>
      </c>
      <c r="AA81" s="76">
        <v>0</v>
      </c>
      <c r="AB81" s="76">
        <v>0</v>
      </c>
      <c r="AC81" s="76">
        <v>0</v>
      </c>
      <c r="AD81" s="76">
        <v>0</v>
      </c>
      <c r="AE81" s="76">
        <v>0</v>
      </c>
      <c r="AF81" s="76">
        <v>0</v>
      </c>
      <c r="AG81" s="76">
        <v>0</v>
      </c>
      <c r="AH81" s="63" t="str">
        <f t="shared" si="660"/>
        <v xml:space="preserve">проверка пройдена</v>
      </c>
      <c r="AI81" s="63" t="str">
        <f t="shared" si="652"/>
        <v xml:space="preserve">проверка пройдена</v>
      </c>
    </row>
    <row r="82" ht="62">
      <c r="A82" s="59"/>
      <c r="B82" s="59"/>
      <c r="C82" s="235" t="s">
        <v>577</v>
      </c>
      <c r="D82" s="59" t="str">
        <f>#NAME?</f>
        <v xml:space="preserve">Производство тугоплавких неметаллических и силикатных материалов и изделий</v>
      </c>
      <c r="E82" s="79" t="s">
        <v>80</v>
      </c>
      <c r="F82" s="80" t="s">
        <v>81</v>
      </c>
      <c r="G82" s="76">
        <v>0</v>
      </c>
      <c r="H82" s="76">
        <v>0</v>
      </c>
      <c r="I82" s="76">
        <v>0</v>
      </c>
      <c r="J82" s="76">
        <v>0</v>
      </c>
      <c r="K82" s="76">
        <v>0</v>
      </c>
      <c r="L82" s="76">
        <v>0</v>
      </c>
      <c r="M82" s="76">
        <v>0</v>
      </c>
      <c r="N82" s="76">
        <v>0</v>
      </c>
      <c r="O82" s="76">
        <v>0</v>
      </c>
      <c r="P82" s="76">
        <v>0</v>
      </c>
      <c r="Q82" s="76">
        <v>0</v>
      </c>
      <c r="R82" s="76">
        <v>0</v>
      </c>
      <c r="S82" s="76">
        <v>0</v>
      </c>
      <c r="T82" s="76">
        <v>0</v>
      </c>
      <c r="U82" s="76">
        <v>0</v>
      </c>
      <c r="V82" s="76">
        <v>0</v>
      </c>
      <c r="W82" s="76">
        <v>0</v>
      </c>
      <c r="X82" s="76">
        <v>0</v>
      </c>
      <c r="Y82" s="76">
        <v>0</v>
      </c>
      <c r="Z82" s="76">
        <v>0</v>
      </c>
      <c r="AA82" s="76">
        <v>0</v>
      </c>
      <c r="AB82" s="76">
        <v>0</v>
      </c>
      <c r="AC82" s="76">
        <v>0</v>
      </c>
      <c r="AD82" s="76">
        <v>0</v>
      </c>
      <c r="AE82" s="76">
        <v>0</v>
      </c>
      <c r="AF82" s="76">
        <v>0</v>
      </c>
      <c r="AG82" s="76">
        <v>0</v>
      </c>
      <c r="AH82" s="63" t="str">
        <f t="shared" si="660"/>
        <v xml:space="preserve">проверка пройдена</v>
      </c>
      <c r="AI82" s="63" t="str">
        <f t="shared" si="652"/>
        <v xml:space="preserve">проверка пройдена</v>
      </c>
    </row>
    <row r="83" ht="62">
      <c r="A83" s="59"/>
      <c r="B83" s="59"/>
      <c r="C83" s="235" t="s">
        <v>577</v>
      </c>
      <c r="D83" s="59" t="str">
        <f>#NAME?</f>
        <v xml:space="preserve">Производство тугоплавких неметаллических и силикатных материалов и изделий</v>
      </c>
      <c r="E83" s="69" t="s">
        <v>85</v>
      </c>
      <c r="F83" s="81" t="s">
        <v>86</v>
      </c>
      <c r="G83" s="76">
        <v>0</v>
      </c>
      <c r="H83" s="76">
        <v>0</v>
      </c>
      <c r="I83" s="76">
        <v>0</v>
      </c>
      <c r="J83" s="76">
        <v>0</v>
      </c>
      <c r="K83" s="76">
        <v>0</v>
      </c>
      <c r="L83" s="76">
        <v>0</v>
      </c>
      <c r="M83" s="76">
        <v>0</v>
      </c>
      <c r="N83" s="76">
        <v>0</v>
      </c>
      <c r="O83" s="76">
        <v>0</v>
      </c>
      <c r="P83" s="76">
        <v>0</v>
      </c>
      <c r="Q83" s="76">
        <v>0</v>
      </c>
      <c r="R83" s="76">
        <v>0</v>
      </c>
      <c r="S83" s="76">
        <v>0</v>
      </c>
      <c r="T83" s="76">
        <v>0</v>
      </c>
      <c r="U83" s="76">
        <v>0</v>
      </c>
      <c r="V83" s="76">
        <v>0</v>
      </c>
      <c r="W83" s="76">
        <v>0</v>
      </c>
      <c r="X83" s="76">
        <v>0</v>
      </c>
      <c r="Y83" s="76">
        <v>0</v>
      </c>
      <c r="Z83" s="76">
        <v>0</v>
      </c>
      <c r="AA83" s="76">
        <v>0</v>
      </c>
      <c r="AB83" s="76">
        <v>0</v>
      </c>
      <c r="AC83" s="76">
        <v>0</v>
      </c>
      <c r="AD83" s="76">
        <v>0</v>
      </c>
      <c r="AE83" s="76">
        <v>0</v>
      </c>
      <c r="AF83" s="76">
        <v>0</v>
      </c>
      <c r="AG83" s="76">
        <v>0</v>
      </c>
      <c r="AH83" s="63" t="str">
        <f t="shared" si="660"/>
        <v xml:space="preserve">проверка пройдена</v>
      </c>
      <c r="AI83" s="63" t="str">
        <f t="shared" si="652"/>
        <v xml:space="preserve">проверка пройдена</v>
      </c>
    </row>
    <row r="84" ht="62">
      <c r="A84" s="59"/>
      <c r="B84" s="59"/>
      <c r="C84" s="235" t="s">
        <v>577</v>
      </c>
      <c r="D84" s="59" t="str">
        <f>#NAME?</f>
        <v xml:space="preserve">Производство тугоплавких неметаллических и силикатных материалов и изделий</v>
      </c>
      <c r="E84" s="69" t="s">
        <v>90</v>
      </c>
      <c r="F84" s="81" t="s">
        <v>91</v>
      </c>
      <c r="G84" s="76">
        <v>0</v>
      </c>
      <c r="H84" s="76">
        <v>0</v>
      </c>
      <c r="I84" s="76">
        <v>0</v>
      </c>
      <c r="J84" s="76">
        <v>0</v>
      </c>
      <c r="K84" s="76">
        <v>0</v>
      </c>
      <c r="L84" s="76">
        <v>0</v>
      </c>
      <c r="M84" s="76">
        <v>0</v>
      </c>
      <c r="N84" s="76">
        <v>0</v>
      </c>
      <c r="O84" s="76">
        <v>0</v>
      </c>
      <c r="P84" s="76">
        <v>0</v>
      </c>
      <c r="Q84" s="76">
        <v>0</v>
      </c>
      <c r="R84" s="76">
        <v>0</v>
      </c>
      <c r="S84" s="76">
        <v>0</v>
      </c>
      <c r="T84" s="76">
        <v>0</v>
      </c>
      <c r="U84" s="76">
        <v>0</v>
      </c>
      <c r="V84" s="76">
        <v>0</v>
      </c>
      <c r="W84" s="76">
        <v>0</v>
      </c>
      <c r="X84" s="76">
        <v>0</v>
      </c>
      <c r="Y84" s="76">
        <v>0</v>
      </c>
      <c r="Z84" s="76">
        <v>0</v>
      </c>
      <c r="AA84" s="76">
        <v>0</v>
      </c>
      <c r="AB84" s="76">
        <v>0</v>
      </c>
      <c r="AC84" s="76">
        <v>0</v>
      </c>
      <c r="AD84" s="76">
        <v>0</v>
      </c>
      <c r="AE84" s="76">
        <v>0</v>
      </c>
      <c r="AF84" s="76">
        <v>0</v>
      </c>
      <c r="AG84" s="76">
        <v>0</v>
      </c>
      <c r="AH84" s="63" t="str">
        <f t="shared" si="660"/>
        <v xml:space="preserve">проверка пройдена</v>
      </c>
      <c r="AI84" s="63" t="str">
        <f t="shared" si="652"/>
        <v xml:space="preserve">проверка пройдена</v>
      </c>
    </row>
    <row r="85" ht="62">
      <c r="A85" s="59"/>
      <c r="B85" s="59"/>
      <c r="C85" s="235" t="s">
        <v>577</v>
      </c>
      <c r="D85" s="59" t="str">
        <f>#NAME?</f>
        <v xml:space="preserve">Производство тугоплавких неметаллических и силикатных материалов и изделий</v>
      </c>
      <c r="E85" s="82" t="s">
        <v>1331</v>
      </c>
      <c r="F85" s="83" t="s">
        <v>1362</v>
      </c>
      <c r="G85" s="84" t="str">
        <f>IF(AND(G71&lt;=G70,G72&lt;=G71,G73&lt;=G70,G74&lt;=G70,G75=(G71+G73),G75=(G76+G77+G78+G79+G80+G81+G82),G83&lt;=G75,G84&lt;=G75,(G71+G73)&lt;=G70,G76&lt;=G75,G77&lt;=G75,G78&lt;=G75,G79&lt;=G75,G80&lt;=G75,G81&lt;=G75,G82&lt;=G75,G83&lt;=G74,G83&lt;=G75),"проверка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H85" s="84" t="str">
        <f t="shared" ref="H85:AF85" si="661">IF(AND(H71&lt;=H70,H72&lt;=H71,H73&lt;=H70,H74&lt;=H70,H75=(H71+H73),H75=(H76+H77+H78+H79+H80+H81+H82),H83&lt;=H75,H84&lt;=H75,(H71+H73)&lt;=H70,H76&lt;=H75,H77&lt;=H75,H78&lt;=H75,H79&lt;=H75,H80&lt;=H75,H81&lt;=H75,H82&lt;=H75,H83&lt;=H74,H83&lt;=H75),"проверка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I85" s="84" t="str">
        <f t="shared" si="661"/>
        <v xml:space="preserve">проверка пройдена</v>
      </c>
      <c r="J85" s="84" t="str">
        <f t="shared" si="661"/>
        <v xml:space="preserve">проверка пройдена</v>
      </c>
      <c r="K85" s="84" t="str">
        <f t="shared" si="661"/>
        <v xml:space="preserve">проверка пройдена</v>
      </c>
      <c r="L85" s="84" t="str">
        <f t="shared" si="661"/>
        <v xml:space="preserve">проверка пройдена</v>
      </c>
      <c r="M85" s="84" t="str">
        <f t="shared" si="661"/>
        <v xml:space="preserve">проверка пройдена</v>
      </c>
      <c r="N85" s="84" t="str">
        <f t="shared" si="661"/>
        <v xml:space="preserve">проверка пройдена</v>
      </c>
      <c r="O85" s="84" t="str">
        <f t="shared" si="661"/>
        <v xml:space="preserve">проверка пройдена</v>
      </c>
      <c r="P85" s="84" t="str">
        <f t="shared" si="661"/>
        <v xml:space="preserve">проверка пройдена</v>
      </c>
      <c r="Q85" s="84" t="str">
        <f t="shared" si="661"/>
        <v xml:space="preserve">проверка пройдена</v>
      </c>
      <c r="R85" s="84" t="str">
        <f t="shared" si="661"/>
        <v xml:space="preserve">проверка пройдена</v>
      </c>
      <c r="S85" s="84" t="str">
        <f t="shared" si="661"/>
        <v xml:space="preserve">проверка пройдена</v>
      </c>
      <c r="T85" s="84" t="str">
        <f t="shared" si="661"/>
        <v xml:space="preserve">проверка пройдена</v>
      </c>
      <c r="U85" s="84" t="str">
        <f t="shared" si="661"/>
        <v xml:space="preserve">проверка пройдена</v>
      </c>
      <c r="V85" s="84" t="str">
        <f t="shared" si="661"/>
        <v xml:space="preserve">проверка пройдена</v>
      </c>
      <c r="W85" s="84" t="str">
        <f t="shared" si="661"/>
        <v xml:space="preserve">проверка пройдена</v>
      </c>
      <c r="X85" s="84" t="str">
        <f t="shared" si="661"/>
        <v xml:space="preserve">проверка пройдена</v>
      </c>
      <c r="Y85" s="84" t="str">
        <f t="shared" si="661"/>
        <v xml:space="preserve">проверка пройдена</v>
      </c>
      <c r="Z85" s="84" t="str">
        <f t="shared" si="661"/>
        <v xml:space="preserve">проверка пройдена</v>
      </c>
      <c r="AA85" s="84" t="str">
        <f t="shared" si="661"/>
        <v xml:space="preserve">проверка пройдена</v>
      </c>
      <c r="AB85" s="84" t="str">
        <f t="shared" si="661"/>
        <v xml:space="preserve">проверка пройдена</v>
      </c>
      <c r="AC85" s="84" t="str">
        <f t="shared" si="661"/>
        <v xml:space="preserve">проверка пройдена</v>
      </c>
      <c r="AD85" s="84" t="str">
        <f t="shared" si="661"/>
        <v xml:space="preserve">проверка пройдена</v>
      </c>
      <c r="AE85" s="84" t="str">
        <f t="shared" si="661"/>
        <v xml:space="preserve">проверка пройдена</v>
      </c>
      <c r="AF85" s="84" t="str">
        <f t="shared" si="661"/>
        <v xml:space="preserve">проверка пройдена</v>
      </c>
      <c r="AG85" s="85"/>
      <c r="AH85" s="63"/>
      <c r="AI85" s="63"/>
    </row>
    <row r="86" ht="62">
      <c r="A86" s="59"/>
      <c r="B86" s="59"/>
      <c r="C86" s="235" t="s">
        <v>701</v>
      </c>
      <c r="D86" s="59" t="str">
        <f>#NAME?</f>
        <v xml:space="preserve">Информационные системы обеспечения градостроительной деятельности</v>
      </c>
      <c r="E86" s="73" t="s">
        <v>6</v>
      </c>
      <c r="F86" s="74" t="s">
        <v>7</v>
      </c>
      <c r="G86" s="173">
        <v>23</v>
      </c>
      <c r="H86" s="99">
        <v>15</v>
      </c>
      <c r="I86" s="106">
        <v>10</v>
      </c>
      <c r="J86" s="106">
        <v>0</v>
      </c>
      <c r="K86" s="106">
        <v>2</v>
      </c>
      <c r="L86" s="106">
        <v>0</v>
      </c>
      <c r="M86" s="106">
        <v>0</v>
      </c>
      <c r="N86" s="106">
        <v>5</v>
      </c>
      <c r="O86" s="106">
        <v>0</v>
      </c>
      <c r="P86" s="106">
        <v>0</v>
      </c>
      <c r="Q86" s="106">
        <v>1</v>
      </c>
      <c r="R86" s="106">
        <v>0</v>
      </c>
      <c r="S86" s="106">
        <v>0</v>
      </c>
      <c r="T86" s="106">
        <v>0</v>
      </c>
      <c r="U86" s="106">
        <v>0</v>
      </c>
      <c r="V86" s="106">
        <v>0</v>
      </c>
      <c r="W86" s="106">
        <v>0</v>
      </c>
      <c r="X86" s="106">
        <v>0</v>
      </c>
      <c r="Y86" s="106">
        <v>0</v>
      </c>
      <c r="Z86" s="106">
        <v>0</v>
      </c>
      <c r="AA86" s="106">
        <v>0</v>
      </c>
      <c r="AB86" s="106">
        <v>0</v>
      </c>
      <c r="AC86" s="106">
        <v>0</v>
      </c>
      <c r="AD86" s="106">
        <v>0</v>
      </c>
      <c r="AE86" s="106">
        <v>0</v>
      </c>
      <c r="AF86" s="106">
        <v>0</v>
      </c>
      <c r="AG86" s="106">
        <v>0</v>
      </c>
      <c r="AH86" s="63" t="str">
        <f t="shared" si="660"/>
        <v xml:space="preserve">проверка пройдена</v>
      </c>
      <c r="AI86" s="63" t="str">
        <f t="shared" ref="AI86:AI100" si="662">IF(OR(I86&gt;H86,J86&gt;H86),"ВНИМАНИЕ! В гр.09 и/или 10 не может стоять значение большее, чем в гр.08","проверка пройдена")</f>
        <v xml:space="preserve">проверка пройдена</v>
      </c>
    </row>
    <row r="87" ht="62">
      <c r="A87" s="59"/>
      <c r="B87" s="59"/>
      <c r="C87" s="235" t="s">
        <v>701</v>
      </c>
      <c r="D87" s="59" t="str">
        <f>#NAME?</f>
        <v xml:space="preserve">Информационные системы обеспечения градостроительной деятельности</v>
      </c>
      <c r="E87" s="73" t="s">
        <v>14</v>
      </c>
      <c r="F87" s="77" t="s">
        <v>15</v>
      </c>
      <c r="G87" s="75">
        <v>0</v>
      </c>
      <c r="H87" s="76">
        <v>0</v>
      </c>
      <c r="I87" s="76">
        <v>0</v>
      </c>
      <c r="J87" s="76">
        <v>0</v>
      </c>
      <c r="K87" s="76">
        <v>0</v>
      </c>
      <c r="L87" s="76">
        <v>0</v>
      </c>
      <c r="M87" s="76">
        <v>0</v>
      </c>
      <c r="N87" s="76">
        <v>0</v>
      </c>
      <c r="O87" s="76">
        <v>0</v>
      </c>
      <c r="P87" s="76">
        <v>0</v>
      </c>
      <c r="Q87" s="76">
        <v>0</v>
      </c>
      <c r="R87" s="76">
        <v>0</v>
      </c>
      <c r="S87" s="76">
        <v>0</v>
      </c>
      <c r="T87" s="76">
        <v>0</v>
      </c>
      <c r="U87" s="76">
        <v>0</v>
      </c>
      <c r="V87" s="76">
        <v>0</v>
      </c>
      <c r="W87" s="76">
        <v>0</v>
      </c>
      <c r="X87" s="76">
        <v>0</v>
      </c>
      <c r="Y87" s="76">
        <v>0</v>
      </c>
      <c r="Z87" s="76">
        <v>0</v>
      </c>
      <c r="AA87" s="76">
        <v>0</v>
      </c>
      <c r="AB87" s="76">
        <v>0</v>
      </c>
      <c r="AC87" s="76">
        <v>0</v>
      </c>
      <c r="AD87" s="76">
        <v>0</v>
      </c>
      <c r="AE87" s="76">
        <v>0</v>
      </c>
      <c r="AF87" s="76">
        <v>0</v>
      </c>
      <c r="AG87" s="76">
        <v>0</v>
      </c>
      <c r="AH87" s="63" t="str">
        <f t="shared" si="660"/>
        <v xml:space="preserve">проверка пройдена</v>
      </c>
      <c r="AI87" s="63" t="str">
        <f t="shared" si="662"/>
        <v xml:space="preserve">проверка пройдена</v>
      </c>
    </row>
    <row r="88" ht="62">
      <c r="A88" s="59"/>
      <c r="B88" s="59"/>
      <c r="C88" s="235" t="s">
        <v>701</v>
      </c>
      <c r="D88" s="59" t="str">
        <f>#NAME?</f>
        <v xml:space="preserve">Информационные системы обеспечения градостроительной деятельности</v>
      </c>
      <c r="E88" s="73" t="s">
        <v>22</v>
      </c>
      <c r="F88" s="77" t="s">
        <v>23</v>
      </c>
      <c r="G88" s="75">
        <v>0</v>
      </c>
      <c r="H88" s="76">
        <v>0</v>
      </c>
      <c r="I88" s="76">
        <v>0</v>
      </c>
      <c r="J88" s="76">
        <v>0</v>
      </c>
      <c r="K88" s="76">
        <v>0</v>
      </c>
      <c r="L88" s="76">
        <v>0</v>
      </c>
      <c r="M88" s="76">
        <v>0</v>
      </c>
      <c r="N88" s="76">
        <v>0</v>
      </c>
      <c r="O88" s="76">
        <v>0</v>
      </c>
      <c r="P88" s="76">
        <v>0</v>
      </c>
      <c r="Q88" s="76">
        <v>0</v>
      </c>
      <c r="R88" s="76">
        <v>0</v>
      </c>
      <c r="S88" s="76">
        <v>0</v>
      </c>
      <c r="T88" s="76">
        <v>0</v>
      </c>
      <c r="U88" s="76">
        <v>0</v>
      </c>
      <c r="V88" s="76">
        <v>0</v>
      </c>
      <c r="W88" s="76">
        <v>0</v>
      </c>
      <c r="X88" s="76">
        <v>0</v>
      </c>
      <c r="Y88" s="76">
        <v>0</v>
      </c>
      <c r="Z88" s="76">
        <v>0</v>
      </c>
      <c r="AA88" s="76">
        <v>0</v>
      </c>
      <c r="AB88" s="76">
        <v>0</v>
      </c>
      <c r="AC88" s="76">
        <v>0</v>
      </c>
      <c r="AD88" s="76">
        <v>0</v>
      </c>
      <c r="AE88" s="76">
        <v>0</v>
      </c>
      <c r="AF88" s="76">
        <v>0</v>
      </c>
      <c r="AG88" s="76">
        <v>0</v>
      </c>
      <c r="AH88" s="63" t="str">
        <f t="shared" si="660"/>
        <v xml:space="preserve">проверка пройдена</v>
      </c>
      <c r="AI88" s="63" t="str">
        <f t="shared" si="662"/>
        <v xml:space="preserve">проверка пройдена</v>
      </c>
    </row>
    <row r="89" ht="62">
      <c r="A89" s="59"/>
      <c r="B89" s="59"/>
      <c r="C89" s="235" t="s">
        <v>701</v>
      </c>
      <c r="D89" s="59" t="str">
        <f>#NAME?</f>
        <v xml:space="preserve">Информационные системы обеспечения градостроительной деятельности</v>
      </c>
      <c r="E89" s="73" t="s">
        <v>29</v>
      </c>
      <c r="F89" s="77" t="s">
        <v>30</v>
      </c>
      <c r="G89" s="75">
        <v>0</v>
      </c>
      <c r="H89" s="76">
        <v>0</v>
      </c>
      <c r="I89" s="76">
        <v>0</v>
      </c>
      <c r="J89" s="76">
        <v>0</v>
      </c>
      <c r="K89" s="76">
        <v>0</v>
      </c>
      <c r="L89" s="76">
        <v>0</v>
      </c>
      <c r="M89" s="76">
        <v>0</v>
      </c>
      <c r="N89" s="76">
        <v>0</v>
      </c>
      <c r="O89" s="76">
        <v>0</v>
      </c>
      <c r="P89" s="76">
        <v>0</v>
      </c>
      <c r="Q89" s="76">
        <v>0</v>
      </c>
      <c r="R89" s="76">
        <v>0</v>
      </c>
      <c r="S89" s="76">
        <v>0</v>
      </c>
      <c r="T89" s="76">
        <v>0</v>
      </c>
      <c r="U89" s="76">
        <v>0</v>
      </c>
      <c r="V89" s="76">
        <v>0</v>
      </c>
      <c r="W89" s="76">
        <v>0</v>
      </c>
      <c r="X89" s="76">
        <v>0</v>
      </c>
      <c r="Y89" s="76">
        <v>0</v>
      </c>
      <c r="Z89" s="76">
        <v>0</v>
      </c>
      <c r="AA89" s="76">
        <v>0</v>
      </c>
      <c r="AB89" s="76">
        <v>0</v>
      </c>
      <c r="AC89" s="76">
        <v>0</v>
      </c>
      <c r="AD89" s="76">
        <v>0</v>
      </c>
      <c r="AE89" s="76">
        <v>0</v>
      </c>
      <c r="AF89" s="76">
        <v>0</v>
      </c>
      <c r="AG89" s="76">
        <v>0</v>
      </c>
      <c r="AH89" s="63" t="str">
        <f t="shared" si="660"/>
        <v xml:space="preserve">проверка пройдена</v>
      </c>
      <c r="AI89" s="63" t="str">
        <f t="shared" si="662"/>
        <v xml:space="preserve">проверка пройдена</v>
      </c>
    </row>
    <row r="90" ht="62">
      <c r="A90" s="59"/>
      <c r="B90" s="59"/>
      <c r="C90" s="235" t="s">
        <v>701</v>
      </c>
      <c r="D90" s="59" t="str">
        <f>#NAME?</f>
        <v xml:space="preserve">Информационные системы обеспечения градостроительной деятельности</v>
      </c>
      <c r="E90" s="73" t="s">
        <v>36</v>
      </c>
      <c r="F90" s="77" t="s">
        <v>37</v>
      </c>
      <c r="G90" s="75">
        <v>0</v>
      </c>
      <c r="H90" s="76">
        <v>0</v>
      </c>
      <c r="I90" s="76">
        <v>0</v>
      </c>
      <c r="J90" s="76">
        <v>0</v>
      </c>
      <c r="K90" s="76">
        <v>0</v>
      </c>
      <c r="L90" s="76">
        <v>0</v>
      </c>
      <c r="M90" s="76">
        <v>0</v>
      </c>
      <c r="N90" s="76">
        <v>0</v>
      </c>
      <c r="O90" s="76">
        <v>0</v>
      </c>
      <c r="P90" s="76">
        <v>0</v>
      </c>
      <c r="Q90" s="76">
        <v>0</v>
      </c>
      <c r="R90" s="76">
        <v>0</v>
      </c>
      <c r="S90" s="76">
        <v>0</v>
      </c>
      <c r="T90" s="76">
        <v>0</v>
      </c>
      <c r="U90" s="76">
        <v>0</v>
      </c>
      <c r="V90" s="76">
        <v>0</v>
      </c>
      <c r="W90" s="76">
        <v>0</v>
      </c>
      <c r="X90" s="76">
        <v>0</v>
      </c>
      <c r="Y90" s="76">
        <v>0</v>
      </c>
      <c r="Z90" s="76">
        <v>0</v>
      </c>
      <c r="AA90" s="76">
        <v>0</v>
      </c>
      <c r="AB90" s="76">
        <v>0</v>
      </c>
      <c r="AC90" s="76">
        <v>0</v>
      </c>
      <c r="AD90" s="76">
        <v>0</v>
      </c>
      <c r="AE90" s="76">
        <v>0</v>
      </c>
      <c r="AF90" s="76">
        <v>0</v>
      </c>
      <c r="AG90" s="76">
        <v>0</v>
      </c>
      <c r="AH90" s="63" t="str">
        <f t="shared" si="660"/>
        <v xml:space="preserve">проверка пройдена</v>
      </c>
      <c r="AI90" s="63" t="str">
        <f t="shared" si="662"/>
        <v xml:space="preserve">проверка пройдена</v>
      </c>
    </row>
    <row r="91" ht="62">
      <c r="A91" s="59"/>
      <c r="B91" s="59"/>
      <c r="C91" s="235" t="s">
        <v>701</v>
      </c>
      <c r="D91" s="59" t="str">
        <f>#NAME?</f>
        <v xml:space="preserve">Информационные системы обеспечения градостроительной деятельности</v>
      </c>
      <c r="E91" s="69" t="s">
        <v>42</v>
      </c>
      <c r="F91" s="78" t="s">
        <v>43</v>
      </c>
      <c r="G91" s="76">
        <f>G87+G89</f>
        <v>0</v>
      </c>
      <c r="H91" s="76">
        <f t="shared" ref="H91:AF91" si="663">H87+H89</f>
        <v>0</v>
      </c>
      <c r="I91" s="76">
        <f t="shared" si="663"/>
        <v>0</v>
      </c>
      <c r="J91" s="76">
        <f t="shared" si="663"/>
        <v>0</v>
      </c>
      <c r="K91" s="76">
        <f t="shared" si="663"/>
        <v>0</v>
      </c>
      <c r="L91" s="76">
        <f t="shared" si="663"/>
        <v>0</v>
      </c>
      <c r="M91" s="76">
        <f t="shared" si="663"/>
        <v>0</v>
      </c>
      <c r="N91" s="76">
        <f t="shared" si="663"/>
        <v>0</v>
      </c>
      <c r="O91" s="76">
        <f t="shared" si="663"/>
        <v>0</v>
      </c>
      <c r="P91" s="76">
        <f t="shared" si="663"/>
        <v>0</v>
      </c>
      <c r="Q91" s="76">
        <f t="shared" si="663"/>
        <v>0</v>
      </c>
      <c r="R91" s="76">
        <f t="shared" si="663"/>
        <v>0</v>
      </c>
      <c r="S91" s="76">
        <f t="shared" si="663"/>
        <v>0</v>
      </c>
      <c r="T91" s="76">
        <f t="shared" si="663"/>
        <v>0</v>
      </c>
      <c r="U91" s="76">
        <f t="shared" si="663"/>
        <v>0</v>
      </c>
      <c r="V91" s="76">
        <f t="shared" si="663"/>
        <v>0</v>
      </c>
      <c r="W91" s="76">
        <f t="shared" si="663"/>
        <v>0</v>
      </c>
      <c r="X91" s="76">
        <f t="shared" si="663"/>
        <v>0</v>
      </c>
      <c r="Y91" s="76">
        <f t="shared" si="663"/>
        <v>0</v>
      </c>
      <c r="Z91" s="76">
        <f t="shared" si="663"/>
        <v>0</v>
      </c>
      <c r="AA91" s="76">
        <f t="shared" si="663"/>
        <v>0</v>
      </c>
      <c r="AB91" s="76">
        <f t="shared" si="663"/>
        <v>0</v>
      </c>
      <c r="AC91" s="76">
        <f t="shared" si="663"/>
        <v>0</v>
      </c>
      <c r="AD91" s="76">
        <f t="shared" si="663"/>
        <v>0</v>
      </c>
      <c r="AE91" s="76">
        <f t="shared" si="663"/>
        <v>0</v>
      </c>
      <c r="AF91" s="76">
        <f t="shared" si="663"/>
        <v>0</v>
      </c>
      <c r="AG91" s="76">
        <v>0</v>
      </c>
      <c r="AH91" s="63" t="str">
        <f t="shared" si="660"/>
        <v xml:space="preserve">проверка пройдена</v>
      </c>
      <c r="AI91" s="63" t="str">
        <f t="shared" si="662"/>
        <v xml:space="preserve">проверка пройдена</v>
      </c>
    </row>
    <row r="92" ht="77.5">
      <c r="A92" s="59"/>
      <c r="B92" s="59"/>
      <c r="C92" s="235" t="s">
        <v>701</v>
      </c>
      <c r="D92" s="59" t="str">
        <f>#NAME?</f>
        <v xml:space="preserve">Информационные системы обеспечения градостроительной деятельности</v>
      </c>
      <c r="E92" s="69" t="s">
        <v>48</v>
      </c>
      <c r="F92" s="78" t="s">
        <v>49</v>
      </c>
      <c r="G92" s="76">
        <v>0</v>
      </c>
      <c r="H92" s="76">
        <v>0</v>
      </c>
      <c r="I92" s="76">
        <v>0</v>
      </c>
      <c r="J92" s="76">
        <v>0</v>
      </c>
      <c r="K92" s="76">
        <v>0</v>
      </c>
      <c r="L92" s="76">
        <v>0</v>
      </c>
      <c r="M92" s="76">
        <v>0</v>
      </c>
      <c r="N92" s="76">
        <v>0</v>
      </c>
      <c r="O92" s="76">
        <v>0</v>
      </c>
      <c r="P92" s="76">
        <v>0</v>
      </c>
      <c r="Q92" s="76">
        <v>0</v>
      </c>
      <c r="R92" s="76">
        <v>0</v>
      </c>
      <c r="S92" s="76">
        <v>0</v>
      </c>
      <c r="T92" s="76">
        <v>0</v>
      </c>
      <c r="U92" s="76">
        <v>0</v>
      </c>
      <c r="V92" s="76">
        <v>0</v>
      </c>
      <c r="W92" s="76">
        <v>0</v>
      </c>
      <c r="X92" s="76">
        <v>0</v>
      </c>
      <c r="Y92" s="76">
        <v>0</v>
      </c>
      <c r="Z92" s="76">
        <v>0</v>
      </c>
      <c r="AA92" s="76">
        <v>0</v>
      </c>
      <c r="AB92" s="76">
        <v>0</v>
      </c>
      <c r="AC92" s="76">
        <v>0</v>
      </c>
      <c r="AD92" s="76">
        <v>0</v>
      </c>
      <c r="AE92" s="76">
        <v>0</v>
      </c>
      <c r="AF92" s="76">
        <v>0</v>
      </c>
      <c r="AG92" s="76">
        <v>0</v>
      </c>
      <c r="AH92" s="63" t="str">
        <f t="shared" si="660"/>
        <v xml:space="preserve">проверка пройдена</v>
      </c>
      <c r="AI92" s="63" t="str">
        <f t="shared" si="662"/>
        <v xml:space="preserve">проверка пройдена</v>
      </c>
    </row>
    <row r="93" ht="62">
      <c r="A93" s="59"/>
      <c r="B93" s="59"/>
      <c r="C93" s="235" t="s">
        <v>701</v>
      </c>
      <c r="D93" s="59" t="str">
        <f>#NAME?</f>
        <v xml:space="preserve">Информационные системы обеспечения градостроительной деятельности</v>
      </c>
      <c r="E93" s="69" t="s">
        <v>54</v>
      </c>
      <c r="F93" s="78" t="s">
        <v>55</v>
      </c>
      <c r="G93" s="76">
        <v>0</v>
      </c>
      <c r="H93" s="76">
        <v>0</v>
      </c>
      <c r="I93" s="76">
        <v>0</v>
      </c>
      <c r="J93" s="76">
        <v>0</v>
      </c>
      <c r="K93" s="76">
        <v>0</v>
      </c>
      <c r="L93" s="76">
        <v>0</v>
      </c>
      <c r="M93" s="76">
        <v>0</v>
      </c>
      <c r="N93" s="76">
        <v>0</v>
      </c>
      <c r="O93" s="76">
        <v>0</v>
      </c>
      <c r="P93" s="76">
        <v>0</v>
      </c>
      <c r="Q93" s="76">
        <v>0</v>
      </c>
      <c r="R93" s="76">
        <v>0</v>
      </c>
      <c r="S93" s="76">
        <v>0</v>
      </c>
      <c r="T93" s="76">
        <v>0</v>
      </c>
      <c r="U93" s="76">
        <v>0</v>
      </c>
      <c r="V93" s="76">
        <v>0</v>
      </c>
      <c r="W93" s="76">
        <v>0</v>
      </c>
      <c r="X93" s="76">
        <v>0</v>
      </c>
      <c r="Y93" s="76">
        <v>0</v>
      </c>
      <c r="Z93" s="76">
        <v>0</v>
      </c>
      <c r="AA93" s="76">
        <v>0</v>
      </c>
      <c r="AB93" s="76">
        <v>0</v>
      </c>
      <c r="AC93" s="76">
        <v>0</v>
      </c>
      <c r="AD93" s="76">
        <v>0</v>
      </c>
      <c r="AE93" s="76">
        <v>0</v>
      </c>
      <c r="AF93" s="76">
        <v>0</v>
      </c>
      <c r="AG93" s="76">
        <v>0</v>
      </c>
      <c r="AH93" s="63" t="str">
        <f t="shared" si="660"/>
        <v xml:space="preserve">проверка пройдена</v>
      </c>
      <c r="AI93" s="63" t="str">
        <f t="shared" si="662"/>
        <v xml:space="preserve">проверка пройдена</v>
      </c>
    </row>
    <row r="94" ht="62">
      <c r="A94" s="59"/>
      <c r="B94" s="59"/>
      <c r="C94" s="235" t="s">
        <v>701</v>
      </c>
      <c r="D94" s="59" t="str">
        <f>#NAME?</f>
        <v xml:space="preserve">Информационные системы обеспечения градостроительной деятельности</v>
      </c>
      <c r="E94" s="69" t="s">
        <v>60</v>
      </c>
      <c r="F94" s="78" t="s">
        <v>61</v>
      </c>
      <c r="G94" s="76">
        <v>0</v>
      </c>
      <c r="H94" s="76">
        <v>0</v>
      </c>
      <c r="I94" s="76">
        <v>0</v>
      </c>
      <c r="J94" s="76">
        <v>0</v>
      </c>
      <c r="K94" s="76">
        <v>0</v>
      </c>
      <c r="L94" s="76">
        <v>0</v>
      </c>
      <c r="M94" s="76">
        <v>0</v>
      </c>
      <c r="N94" s="76">
        <v>0</v>
      </c>
      <c r="O94" s="76">
        <v>0</v>
      </c>
      <c r="P94" s="76">
        <v>0</v>
      </c>
      <c r="Q94" s="76">
        <v>0</v>
      </c>
      <c r="R94" s="76">
        <v>0</v>
      </c>
      <c r="S94" s="76">
        <v>0</v>
      </c>
      <c r="T94" s="76">
        <v>0</v>
      </c>
      <c r="U94" s="76">
        <v>0</v>
      </c>
      <c r="V94" s="76">
        <v>0</v>
      </c>
      <c r="W94" s="76">
        <v>0</v>
      </c>
      <c r="X94" s="76">
        <v>0</v>
      </c>
      <c r="Y94" s="76">
        <v>0</v>
      </c>
      <c r="Z94" s="76">
        <v>0</v>
      </c>
      <c r="AA94" s="76">
        <v>0</v>
      </c>
      <c r="AB94" s="76">
        <v>0</v>
      </c>
      <c r="AC94" s="76">
        <v>0</v>
      </c>
      <c r="AD94" s="76">
        <v>0</v>
      </c>
      <c r="AE94" s="76">
        <v>0</v>
      </c>
      <c r="AF94" s="76">
        <v>0</v>
      </c>
      <c r="AG94" s="76">
        <v>0</v>
      </c>
      <c r="AH94" s="63" t="str">
        <f t="shared" si="660"/>
        <v xml:space="preserve">проверка пройдена</v>
      </c>
      <c r="AI94" s="63" t="str">
        <f t="shared" si="662"/>
        <v xml:space="preserve">проверка пройдена</v>
      </c>
    </row>
    <row r="95" ht="62">
      <c r="A95" s="59"/>
      <c r="B95" s="59"/>
      <c r="C95" s="235" t="s">
        <v>701</v>
      </c>
      <c r="D95" s="59" t="str">
        <f>#NAME?</f>
        <v xml:space="preserve">Информационные системы обеспечения градостроительной деятельности</v>
      </c>
      <c r="E95" s="79" t="s">
        <v>65</v>
      </c>
      <c r="F95" s="80" t="s">
        <v>66</v>
      </c>
      <c r="G95" s="76">
        <v>0</v>
      </c>
      <c r="H95" s="76">
        <v>0</v>
      </c>
      <c r="I95" s="76">
        <v>0</v>
      </c>
      <c r="J95" s="76">
        <v>0</v>
      </c>
      <c r="K95" s="76">
        <v>0</v>
      </c>
      <c r="L95" s="76">
        <v>0</v>
      </c>
      <c r="M95" s="76">
        <v>0</v>
      </c>
      <c r="N95" s="76">
        <v>0</v>
      </c>
      <c r="O95" s="76">
        <v>0</v>
      </c>
      <c r="P95" s="76">
        <v>0</v>
      </c>
      <c r="Q95" s="76">
        <v>0</v>
      </c>
      <c r="R95" s="76">
        <v>0</v>
      </c>
      <c r="S95" s="76">
        <v>0</v>
      </c>
      <c r="T95" s="76">
        <v>0</v>
      </c>
      <c r="U95" s="76">
        <v>0</v>
      </c>
      <c r="V95" s="76">
        <v>0</v>
      </c>
      <c r="W95" s="76">
        <v>0</v>
      </c>
      <c r="X95" s="76">
        <v>0</v>
      </c>
      <c r="Y95" s="76">
        <v>0</v>
      </c>
      <c r="Z95" s="76">
        <v>0</v>
      </c>
      <c r="AA95" s="76">
        <v>0</v>
      </c>
      <c r="AB95" s="76">
        <v>0</v>
      </c>
      <c r="AC95" s="76">
        <v>0</v>
      </c>
      <c r="AD95" s="76">
        <v>0</v>
      </c>
      <c r="AE95" s="76">
        <v>0</v>
      </c>
      <c r="AF95" s="76">
        <v>0</v>
      </c>
      <c r="AG95" s="76">
        <v>0</v>
      </c>
      <c r="AH95" s="63" t="str">
        <f t="shared" si="660"/>
        <v xml:space="preserve">проверка пройдена</v>
      </c>
      <c r="AI95" s="63" t="str">
        <f t="shared" si="662"/>
        <v xml:space="preserve">проверка пройдена</v>
      </c>
    </row>
    <row r="96" ht="62">
      <c r="A96" s="59"/>
      <c r="B96" s="59"/>
      <c r="C96" s="235" t="s">
        <v>701</v>
      </c>
      <c r="D96" s="59" t="str">
        <f>#NAME?</f>
        <v xml:space="preserve">Информационные системы обеспечения градостроительной деятельности</v>
      </c>
      <c r="E96" s="79" t="s">
        <v>70</v>
      </c>
      <c r="F96" s="80" t="s">
        <v>71</v>
      </c>
      <c r="G96" s="76">
        <v>0</v>
      </c>
      <c r="H96" s="76">
        <v>0</v>
      </c>
      <c r="I96" s="76">
        <v>0</v>
      </c>
      <c r="J96" s="76">
        <v>0</v>
      </c>
      <c r="K96" s="76">
        <v>0</v>
      </c>
      <c r="L96" s="76">
        <v>0</v>
      </c>
      <c r="M96" s="76">
        <v>0</v>
      </c>
      <c r="N96" s="76">
        <v>0</v>
      </c>
      <c r="O96" s="76">
        <v>0</v>
      </c>
      <c r="P96" s="76">
        <v>0</v>
      </c>
      <c r="Q96" s="76">
        <v>0</v>
      </c>
      <c r="R96" s="76">
        <v>0</v>
      </c>
      <c r="S96" s="76">
        <v>0</v>
      </c>
      <c r="T96" s="76">
        <v>0</v>
      </c>
      <c r="U96" s="76">
        <v>0</v>
      </c>
      <c r="V96" s="76">
        <v>0</v>
      </c>
      <c r="W96" s="76">
        <v>0</v>
      </c>
      <c r="X96" s="76">
        <v>0</v>
      </c>
      <c r="Y96" s="76">
        <v>0</v>
      </c>
      <c r="Z96" s="76">
        <v>0</v>
      </c>
      <c r="AA96" s="76">
        <v>0</v>
      </c>
      <c r="AB96" s="76">
        <v>0</v>
      </c>
      <c r="AC96" s="76">
        <v>0</v>
      </c>
      <c r="AD96" s="76">
        <v>0</v>
      </c>
      <c r="AE96" s="76">
        <v>0</v>
      </c>
      <c r="AF96" s="76">
        <v>0</v>
      </c>
      <c r="AG96" s="76">
        <v>0</v>
      </c>
      <c r="AH96" s="63" t="str">
        <f t="shared" si="660"/>
        <v xml:space="preserve">проверка пройдена</v>
      </c>
      <c r="AI96" s="63" t="str">
        <f t="shared" si="662"/>
        <v xml:space="preserve">проверка пройдена</v>
      </c>
    </row>
    <row r="97" ht="62">
      <c r="A97" s="59"/>
      <c r="B97" s="59"/>
      <c r="C97" s="235" t="s">
        <v>701</v>
      </c>
      <c r="D97" s="59" t="str">
        <f>#NAME?</f>
        <v xml:space="preserve">Информационные системы обеспечения градостроительной деятельности</v>
      </c>
      <c r="E97" s="79" t="s">
        <v>75</v>
      </c>
      <c r="F97" s="80" t="s">
        <v>76</v>
      </c>
      <c r="G97" s="76">
        <v>0</v>
      </c>
      <c r="H97" s="76">
        <v>0</v>
      </c>
      <c r="I97" s="76">
        <v>0</v>
      </c>
      <c r="J97" s="76">
        <v>0</v>
      </c>
      <c r="K97" s="76">
        <v>0</v>
      </c>
      <c r="L97" s="76">
        <v>0</v>
      </c>
      <c r="M97" s="76">
        <v>0</v>
      </c>
      <c r="N97" s="76">
        <v>0</v>
      </c>
      <c r="O97" s="76">
        <v>0</v>
      </c>
      <c r="P97" s="76">
        <v>0</v>
      </c>
      <c r="Q97" s="76">
        <v>0</v>
      </c>
      <c r="R97" s="76">
        <v>0</v>
      </c>
      <c r="S97" s="76">
        <v>0</v>
      </c>
      <c r="T97" s="76">
        <v>0</v>
      </c>
      <c r="U97" s="76">
        <v>0</v>
      </c>
      <c r="V97" s="76">
        <v>0</v>
      </c>
      <c r="W97" s="76">
        <v>0</v>
      </c>
      <c r="X97" s="76">
        <v>0</v>
      </c>
      <c r="Y97" s="76">
        <v>0</v>
      </c>
      <c r="Z97" s="76">
        <v>0</v>
      </c>
      <c r="AA97" s="76">
        <v>0</v>
      </c>
      <c r="AB97" s="76">
        <v>0</v>
      </c>
      <c r="AC97" s="76">
        <v>0</v>
      </c>
      <c r="AD97" s="76">
        <v>0</v>
      </c>
      <c r="AE97" s="76">
        <v>0</v>
      </c>
      <c r="AF97" s="76">
        <v>0</v>
      </c>
      <c r="AG97" s="76">
        <v>0</v>
      </c>
      <c r="AH97" s="63" t="str">
        <f t="shared" si="660"/>
        <v xml:space="preserve">проверка пройдена</v>
      </c>
      <c r="AI97" s="63" t="str">
        <f t="shared" si="662"/>
        <v xml:space="preserve">проверка пройдена</v>
      </c>
    </row>
    <row r="98" ht="62">
      <c r="A98" s="59"/>
      <c r="B98" s="59"/>
      <c r="C98" s="235" t="s">
        <v>701</v>
      </c>
      <c r="D98" s="59" t="str">
        <f>#NAME?</f>
        <v xml:space="preserve">Информационные системы обеспечения градостроительной деятельности</v>
      </c>
      <c r="E98" s="79" t="s">
        <v>80</v>
      </c>
      <c r="F98" s="80" t="s">
        <v>81</v>
      </c>
      <c r="G98" s="76">
        <v>0</v>
      </c>
      <c r="H98" s="76">
        <v>0</v>
      </c>
      <c r="I98" s="76">
        <v>0</v>
      </c>
      <c r="J98" s="76">
        <v>0</v>
      </c>
      <c r="K98" s="76">
        <v>0</v>
      </c>
      <c r="L98" s="76">
        <v>0</v>
      </c>
      <c r="M98" s="76">
        <v>0</v>
      </c>
      <c r="N98" s="76">
        <v>0</v>
      </c>
      <c r="O98" s="76">
        <v>0</v>
      </c>
      <c r="P98" s="76">
        <v>0</v>
      </c>
      <c r="Q98" s="76">
        <v>0</v>
      </c>
      <c r="R98" s="76">
        <v>0</v>
      </c>
      <c r="S98" s="76">
        <v>0</v>
      </c>
      <c r="T98" s="76">
        <v>0</v>
      </c>
      <c r="U98" s="76">
        <v>0</v>
      </c>
      <c r="V98" s="76">
        <v>0</v>
      </c>
      <c r="W98" s="76">
        <v>0</v>
      </c>
      <c r="X98" s="76">
        <v>0</v>
      </c>
      <c r="Y98" s="76">
        <v>0</v>
      </c>
      <c r="Z98" s="76">
        <v>0</v>
      </c>
      <c r="AA98" s="76">
        <v>0</v>
      </c>
      <c r="AB98" s="76">
        <v>0</v>
      </c>
      <c r="AC98" s="76">
        <v>0</v>
      </c>
      <c r="AD98" s="76">
        <v>0</v>
      </c>
      <c r="AE98" s="76">
        <v>0</v>
      </c>
      <c r="AF98" s="76">
        <v>0</v>
      </c>
      <c r="AG98" s="76">
        <v>0</v>
      </c>
      <c r="AH98" s="63" t="str">
        <f t="shared" si="660"/>
        <v xml:space="preserve">проверка пройдена</v>
      </c>
      <c r="AI98" s="63" t="str">
        <f t="shared" si="662"/>
        <v xml:space="preserve">проверка пройдена</v>
      </c>
    </row>
    <row r="99" ht="62">
      <c r="A99" s="59"/>
      <c r="B99" s="59"/>
      <c r="C99" s="235" t="s">
        <v>701</v>
      </c>
      <c r="D99" s="59" t="str">
        <f>#NAME?</f>
        <v xml:space="preserve">Информационные системы обеспечения градостроительной деятельности</v>
      </c>
      <c r="E99" s="69" t="s">
        <v>85</v>
      </c>
      <c r="F99" s="81" t="s">
        <v>86</v>
      </c>
      <c r="G99" s="76">
        <v>0</v>
      </c>
      <c r="H99" s="76">
        <v>0</v>
      </c>
      <c r="I99" s="76">
        <v>0</v>
      </c>
      <c r="J99" s="76">
        <v>0</v>
      </c>
      <c r="K99" s="76">
        <v>0</v>
      </c>
      <c r="L99" s="76">
        <v>0</v>
      </c>
      <c r="M99" s="76">
        <v>0</v>
      </c>
      <c r="N99" s="76">
        <v>0</v>
      </c>
      <c r="O99" s="76">
        <v>0</v>
      </c>
      <c r="P99" s="76">
        <v>0</v>
      </c>
      <c r="Q99" s="76">
        <v>0</v>
      </c>
      <c r="R99" s="76">
        <v>0</v>
      </c>
      <c r="S99" s="76">
        <v>0</v>
      </c>
      <c r="T99" s="76">
        <v>0</v>
      </c>
      <c r="U99" s="76">
        <v>0</v>
      </c>
      <c r="V99" s="76">
        <v>0</v>
      </c>
      <c r="W99" s="76">
        <v>0</v>
      </c>
      <c r="X99" s="76">
        <v>0</v>
      </c>
      <c r="Y99" s="76">
        <v>0</v>
      </c>
      <c r="Z99" s="76">
        <v>0</v>
      </c>
      <c r="AA99" s="76">
        <v>0</v>
      </c>
      <c r="AB99" s="76">
        <v>0</v>
      </c>
      <c r="AC99" s="76">
        <v>0</v>
      </c>
      <c r="AD99" s="76">
        <v>0</v>
      </c>
      <c r="AE99" s="76">
        <v>0</v>
      </c>
      <c r="AF99" s="76">
        <v>0</v>
      </c>
      <c r="AG99" s="76">
        <v>0</v>
      </c>
      <c r="AH99" s="63" t="str">
        <f t="shared" si="660"/>
        <v xml:space="preserve">проверка пройдена</v>
      </c>
      <c r="AI99" s="63" t="str">
        <f t="shared" si="662"/>
        <v xml:space="preserve">проверка пройдена</v>
      </c>
    </row>
    <row r="100" ht="62">
      <c r="A100" s="59"/>
      <c r="B100" s="59"/>
      <c r="C100" s="235" t="s">
        <v>701</v>
      </c>
      <c r="D100" s="59" t="str">
        <f>VLOOKUP(C100,'[1]Коды программ'!$A$2:$B$578,2,FALSE)</f>
        <v xml:space="preserve">Информационные системы обеспечения градостроительной деятельности</v>
      </c>
      <c r="E100" s="69" t="s">
        <v>90</v>
      </c>
      <c r="F100" s="81" t="s">
        <v>91</v>
      </c>
      <c r="G100" s="76">
        <v>0</v>
      </c>
      <c r="H100" s="76">
        <v>0</v>
      </c>
      <c r="I100" s="76">
        <v>0</v>
      </c>
      <c r="J100" s="76">
        <v>0</v>
      </c>
      <c r="K100" s="76">
        <v>0</v>
      </c>
      <c r="L100" s="76">
        <v>0</v>
      </c>
      <c r="M100" s="76">
        <v>0</v>
      </c>
      <c r="N100" s="76">
        <v>0</v>
      </c>
      <c r="O100" s="76">
        <v>0</v>
      </c>
      <c r="P100" s="76">
        <v>0</v>
      </c>
      <c r="Q100" s="76">
        <v>0</v>
      </c>
      <c r="R100" s="76">
        <v>0</v>
      </c>
      <c r="S100" s="76">
        <v>0</v>
      </c>
      <c r="T100" s="76">
        <v>0</v>
      </c>
      <c r="U100" s="76">
        <v>0</v>
      </c>
      <c r="V100" s="76">
        <v>0</v>
      </c>
      <c r="W100" s="76">
        <v>0</v>
      </c>
      <c r="X100" s="76">
        <v>0</v>
      </c>
      <c r="Y100" s="76">
        <v>0</v>
      </c>
      <c r="Z100" s="76">
        <v>0</v>
      </c>
      <c r="AA100" s="76">
        <v>0</v>
      </c>
      <c r="AB100" s="76">
        <v>0</v>
      </c>
      <c r="AC100" s="76">
        <v>0</v>
      </c>
      <c r="AD100" s="76">
        <v>0</v>
      </c>
      <c r="AE100" s="76">
        <v>0</v>
      </c>
      <c r="AF100" s="76">
        <v>0</v>
      </c>
      <c r="AG100" s="76">
        <v>0</v>
      </c>
      <c r="AH100" s="63" t="str">
        <f t="shared" si="660"/>
        <v xml:space="preserve">проверка пройдена</v>
      </c>
      <c r="AI100" s="63" t="str">
        <f t="shared" si="662"/>
        <v xml:space="preserve">проверка пройдена</v>
      </c>
    </row>
    <row r="101" ht="62">
      <c r="A101" s="59"/>
      <c r="B101" s="59"/>
      <c r="C101" s="235" t="s">
        <v>701</v>
      </c>
      <c r="D101" s="59" t="str">
        <f>#NAME?</f>
        <v xml:space="preserve">Информационные системы обеспечения градостроительной деятельности</v>
      </c>
      <c r="E101" s="82" t="s">
        <v>1331</v>
      </c>
      <c r="F101" s="83" t="s">
        <v>1362</v>
      </c>
      <c r="G101" s="84" t="str">
        <f>IF(AND(G87&lt;=G86,G88&lt;=G87,G89&lt;=G86,G90&lt;=G86,G91=(G87+G89),G91=(G92+G93+G94+G95+G96+G97+G98),G99&lt;=G91,G100&lt;=G91,(G87+G89)&lt;=G86,G92&lt;=G91,G93&lt;=G91,G94&lt;=G91,G95&lt;=G91,G96&lt;=G91,G97&lt;=G91,G98&lt;=G91,G99&lt;=G90,G99&lt;=G91),"проверка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H101" s="84" t="str">
        <f t="shared" ref="H101:AF101" si="664">IF(AND(H87&lt;=H86,H88&lt;=H87,H89&lt;=H86,H90&lt;=H86,H91=(H87+H89),H91=(H92+H93+H94+H95+H96+H97+H98),H99&lt;=H91,H100&lt;=H91,(H87+H89)&lt;=H86,H92&lt;=H91,H93&lt;=H91,H94&lt;=H91,H95&lt;=H91,H96&lt;=H91,H97&lt;=H91,H98&lt;=H91,H99&lt;=H90,H99&lt;=H91),"проверка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I101" s="84" t="str">
        <f t="shared" si="664"/>
        <v xml:space="preserve">проверка пройдена</v>
      </c>
      <c r="J101" s="84" t="str">
        <f t="shared" si="664"/>
        <v xml:space="preserve">проверка пройдена</v>
      </c>
      <c r="K101" s="84" t="str">
        <f t="shared" si="664"/>
        <v xml:space="preserve">проверка пройдена</v>
      </c>
      <c r="L101" s="84" t="str">
        <f t="shared" si="664"/>
        <v xml:space="preserve">проверка пройдена</v>
      </c>
      <c r="M101" s="84" t="str">
        <f t="shared" si="664"/>
        <v xml:space="preserve">проверка пройдена</v>
      </c>
      <c r="N101" s="84" t="str">
        <f t="shared" si="664"/>
        <v xml:space="preserve">проверка пройдена</v>
      </c>
      <c r="O101" s="84" t="str">
        <f t="shared" si="664"/>
        <v xml:space="preserve">проверка пройдена</v>
      </c>
      <c r="P101" s="84" t="str">
        <f t="shared" si="664"/>
        <v xml:space="preserve">проверка пройдена</v>
      </c>
      <c r="Q101" s="84" t="str">
        <f t="shared" si="664"/>
        <v xml:space="preserve">проверка пройдена</v>
      </c>
      <c r="R101" s="84" t="str">
        <f t="shared" si="664"/>
        <v xml:space="preserve">проверка пройдена</v>
      </c>
      <c r="S101" s="84" t="str">
        <f t="shared" si="664"/>
        <v xml:space="preserve">проверка пройдена</v>
      </c>
      <c r="T101" s="84" t="str">
        <f t="shared" si="664"/>
        <v xml:space="preserve">проверка пройдена</v>
      </c>
      <c r="U101" s="84" t="str">
        <f t="shared" si="664"/>
        <v xml:space="preserve">проверка пройдена</v>
      </c>
      <c r="V101" s="84" t="str">
        <f t="shared" si="664"/>
        <v xml:space="preserve">проверка пройдена</v>
      </c>
      <c r="W101" s="84" t="str">
        <f t="shared" si="664"/>
        <v xml:space="preserve">проверка пройдена</v>
      </c>
      <c r="X101" s="84" t="str">
        <f t="shared" si="664"/>
        <v xml:space="preserve">проверка пройдена</v>
      </c>
      <c r="Y101" s="84" t="str">
        <f t="shared" si="664"/>
        <v xml:space="preserve">проверка пройдена</v>
      </c>
      <c r="Z101" s="84" t="str">
        <f t="shared" si="664"/>
        <v xml:space="preserve">проверка пройдена</v>
      </c>
      <c r="AA101" s="84" t="str">
        <f t="shared" si="664"/>
        <v xml:space="preserve">проверка пройдена</v>
      </c>
      <c r="AB101" s="84" t="str">
        <f t="shared" si="664"/>
        <v xml:space="preserve">проверка пройдена</v>
      </c>
      <c r="AC101" s="84" t="str">
        <f t="shared" si="664"/>
        <v xml:space="preserve">проверка пройдена</v>
      </c>
      <c r="AD101" s="84" t="str">
        <f t="shared" si="664"/>
        <v xml:space="preserve">проверка пройдена</v>
      </c>
      <c r="AE101" s="84" t="str">
        <f t="shared" si="664"/>
        <v xml:space="preserve">проверка пройдена</v>
      </c>
      <c r="AF101" s="84" t="str">
        <f t="shared" si="664"/>
        <v xml:space="preserve">проверка пройдена</v>
      </c>
      <c r="AG101" s="85"/>
      <c r="AH101" s="63"/>
      <c r="AI101" s="63"/>
    </row>
    <row r="102" ht="46.5">
      <c r="A102" s="59"/>
      <c r="B102" s="59"/>
      <c r="C102" s="235" t="s">
        <v>164</v>
      </c>
      <c r="D102" s="59" t="str">
        <f>#NAME?</f>
        <v xml:space="preserve">Монтаж и эксплуатация оборудования и систем газоснабжения</v>
      </c>
      <c r="E102" s="73" t="s">
        <v>6</v>
      </c>
      <c r="F102" s="74" t="s">
        <v>7</v>
      </c>
      <c r="G102" s="173">
        <v>20</v>
      </c>
      <c r="H102" s="99">
        <v>6</v>
      </c>
      <c r="I102" s="106">
        <v>3</v>
      </c>
      <c r="J102" s="106">
        <v>1</v>
      </c>
      <c r="K102" s="106">
        <v>0</v>
      </c>
      <c r="L102" s="106">
        <v>0</v>
      </c>
      <c r="M102" s="106">
        <v>7</v>
      </c>
      <c r="N102" s="106">
        <v>6</v>
      </c>
      <c r="O102" s="106">
        <v>0</v>
      </c>
      <c r="P102" s="106">
        <v>0</v>
      </c>
      <c r="Q102" s="106">
        <v>0</v>
      </c>
      <c r="R102" s="106">
        <v>0</v>
      </c>
      <c r="S102" s="106">
        <v>0</v>
      </c>
      <c r="T102" s="106">
        <v>0</v>
      </c>
      <c r="U102" s="106">
        <v>0</v>
      </c>
      <c r="V102" s="106">
        <v>0</v>
      </c>
      <c r="W102" s="106">
        <v>0</v>
      </c>
      <c r="X102" s="106">
        <v>1</v>
      </c>
      <c r="Y102" s="106">
        <v>0</v>
      </c>
      <c r="Z102" s="106">
        <v>0</v>
      </c>
      <c r="AA102" s="106">
        <v>0</v>
      </c>
      <c r="AB102" s="106">
        <v>0</v>
      </c>
      <c r="AC102" s="106">
        <v>0</v>
      </c>
      <c r="AD102" s="106">
        <v>0</v>
      </c>
      <c r="AE102" s="106">
        <v>0</v>
      </c>
      <c r="AF102" s="106">
        <v>0</v>
      </c>
      <c r="AG102" s="106">
        <v>0</v>
      </c>
      <c r="AH102" s="63" t="str">
        <f t="shared" ref="AH102:AH164" si="665">IF(G102=H102+K102+L102+M102+N102+O102+P102+Q102+R102+S102+T102+U102+V102+W102+X102+Y102+Z102+AA102+AB102+AC102+AD102+AE102+AF102,"проверка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 xml:space="preserve">проверка пройдена</v>
      </c>
      <c r="AI102" s="63" t="str">
        <f t="shared" ref="AI102:AI164" si="666">IF(OR(I102&gt;H102,J102&gt;H102),"ВНИМАНИЕ! В гр.09 и/или 10 не может стоять значение большее, чем в гр.08","проверка пройдена")</f>
        <v xml:space="preserve">проверка пройдена</v>
      </c>
    </row>
    <row r="103" ht="46.5">
      <c r="A103" s="59"/>
      <c r="B103" s="59"/>
      <c r="C103" s="235" t="s">
        <v>164</v>
      </c>
      <c r="D103" s="59" t="str">
        <f>#NAME?</f>
        <v xml:space="preserve">Монтаж и эксплуатация оборудования и систем газоснабжения</v>
      </c>
      <c r="E103" s="73" t="s">
        <v>14</v>
      </c>
      <c r="F103" s="77" t="s">
        <v>15</v>
      </c>
      <c r="G103" s="75">
        <v>0</v>
      </c>
      <c r="H103" s="76">
        <v>0</v>
      </c>
      <c r="I103" s="76">
        <v>0</v>
      </c>
      <c r="J103" s="76">
        <v>0</v>
      </c>
      <c r="K103" s="76">
        <v>0</v>
      </c>
      <c r="L103" s="76">
        <v>0</v>
      </c>
      <c r="M103" s="76">
        <v>0</v>
      </c>
      <c r="N103" s="76">
        <v>0</v>
      </c>
      <c r="O103" s="76">
        <v>0</v>
      </c>
      <c r="P103" s="76">
        <v>0</v>
      </c>
      <c r="Q103" s="76">
        <v>0</v>
      </c>
      <c r="R103" s="76">
        <v>0</v>
      </c>
      <c r="S103" s="76">
        <v>0</v>
      </c>
      <c r="T103" s="76">
        <v>0</v>
      </c>
      <c r="U103" s="76">
        <v>0</v>
      </c>
      <c r="V103" s="76">
        <v>0</v>
      </c>
      <c r="W103" s="76">
        <v>0</v>
      </c>
      <c r="X103" s="76">
        <v>0</v>
      </c>
      <c r="Y103" s="76">
        <v>0</v>
      </c>
      <c r="Z103" s="76">
        <v>0</v>
      </c>
      <c r="AA103" s="76">
        <v>0</v>
      </c>
      <c r="AB103" s="76">
        <v>0</v>
      </c>
      <c r="AC103" s="76">
        <v>0</v>
      </c>
      <c r="AD103" s="76">
        <v>0</v>
      </c>
      <c r="AE103" s="76">
        <v>0</v>
      </c>
      <c r="AF103" s="76">
        <v>0</v>
      </c>
      <c r="AG103" s="76">
        <v>0</v>
      </c>
      <c r="AH103" s="63" t="str">
        <f t="shared" si="665"/>
        <v xml:space="preserve">проверка пройдена</v>
      </c>
      <c r="AI103" s="63" t="str">
        <f t="shared" si="666"/>
        <v xml:space="preserve">проверка пройдена</v>
      </c>
    </row>
    <row r="104" ht="46.5">
      <c r="A104" s="59"/>
      <c r="B104" s="59"/>
      <c r="C104" s="235" t="s">
        <v>164</v>
      </c>
      <c r="D104" s="59" t="str">
        <f>#NAME?</f>
        <v xml:space="preserve">Монтаж и эксплуатация оборудования и систем газоснабжения</v>
      </c>
      <c r="E104" s="73" t="s">
        <v>22</v>
      </c>
      <c r="F104" s="77" t="s">
        <v>23</v>
      </c>
      <c r="G104" s="75">
        <v>0</v>
      </c>
      <c r="H104" s="76">
        <v>0</v>
      </c>
      <c r="I104" s="76">
        <v>0</v>
      </c>
      <c r="J104" s="76">
        <v>0</v>
      </c>
      <c r="K104" s="76">
        <v>0</v>
      </c>
      <c r="L104" s="76">
        <v>0</v>
      </c>
      <c r="M104" s="76">
        <v>0</v>
      </c>
      <c r="N104" s="76">
        <v>0</v>
      </c>
      <c r="O104" s="76">
        <v>0</v>
      </c>
      <c r="P104" s="76">
        <v>0</v>
      </c>
      <c r="Q104" s="76">
        <v>0</v>
      </c>
      <c r="R104" s="76">
        <v>0</v>
      </c>
      <c r="S104" s="76">
        <v>0</v>
      </c>
      <c r="T104" s="76">
        <v>0</v>
      </c>
      <c r="U104" s="76">
        <v>0</v>
      </c>
      <c r="V104" s="76">
        <v>0</v>
      </c>
      <c r="W104" s="76">
        <v>0</v>
      </c>
      <c r="X104" s="76">
        <v>0</v>
      </c>
      <c r="Y104" s="76">
        <v>0</v>
      </c>
      <c r="Z104" s="76">
        <v>0</v>
      </c>
      <c r="AA104" s="76">
        <v>0</v>
      </c>
      <c r="AB104" s="76">
        <v>0</v>
      </c>
      <c r="AC104" s="76">
        <v>0</v>
      </c>
      <c r="AD104" s="76">
        <v>0</v>
      </c>
      <c r="AE104" s="76">
        <v>0</v>
      </c>
      <c r="AF104" s="76">
        <v>0</v>
      </c>
      <c r="AG104" s="76">
        <v>0</v>
      </c>
      <c r="AH104" s="63" t="str">
        <f t="shared" si="665"/>
        <v xml:space="preserve">проверка пройдена</v>
      </c>
      <c r="AI104" s="63" t="str">
        <f t="shared" si="666"/>
        <v xml:space="preserve">проверка пройдена</v>
      </c>
    </row>
    <row r="105" ht="46.5">
      <c r="A105" s="59"/>
      <c r="B105" s="59"/>
      <c r="C105" s="235" t="s">
        <v>164</v>
      </c>
      <c r="D105" s="59" t="str">
        <f>#NAME?</f>
        <v xml:space="preserve">Монтаж и эксплуатация оборудования и систем газоснабжения</v>
      </c>
      <c r="E105" s="73" t="s">
        <v>29</v>
      </c>
      <c r="F105" s="77" t="s">
        <v>30</v>
      </c>
      <c r="G105" s="75">
        <v>0</v>
      </c>
      <c r="H105" s="76">
        <v>0</v>
      </c>
      <c r="I105" s="76">
        <v>0</v>
      </c>
      <c r="J105" s="76">
        <v>0</v>
      </c>
      <c r="K105" s="76">
        <v>0</v>
      </c>
      <c r="L105" s="76">
        <v>0</v>
      </c>
      <c r="M105" s="76">
        <v>0</v>
      </c>
      <c r="N105" s="76">
        <v>0</v>
      </c>
      <c r="O105" s="76">
        <v>0</v>
      </c>
      <c r="P105" s="76">
        <v>0</v>
      </c>
      <c r="Q105" s="76">
        <v>0</v>
      </c>
      <c r="R105" s="76">
        <v>0</v>
      </c>
      <c r="S105" s="76">
        <v>0</v>
      </c>
      <c r="T105" s="76">
        <v>0</v>
      </c>
      <c r="U105" s="76">
        <v>0</v>
      </c>
      <c r="V105" s="76">
        <v>0</v>
      </c>
      <c r="W105" s="76">
        <v>0</v>
      </c>
      <c r="X105" s="76">
        <v>0</v>
      </c>
      <c r="Y105" s="76">
        <v>0</v>
      </c>
      <c r="Z105" s="76">
        <v>0</v>
      </c>
      <c r="AA105" s="76">
        <v>0</v>
      </c>
      <c r="AB105" s="76">
        <v>0</v>
      </c>
      <c r="AC105" s="76">
        <v>0</v>
      </c>
      <c r="AD105" s="76">
        <v>0</v>
      </c>
      <c r="AE105" s="76">
        <v>0</v>
      </c>
      <c r="AF105" s="76">
        <v>0</v>
      </c>
      <c r="AG105" s="76">
        <v>0</v>
      </c>
      <c r="AH105" s="63" t="str">
        <f t="shared" si="665"/>
        <v xml:space="preserve">проверка пройдена</v>
      </c>
      <c r="AI105" s="63" t="str">
        <f t="shared" si="666"/>
        <v xml:space="preserve">проверка пройдена</v>
      </c>
    </row>
    <row r="106" ht="46.5">
      <c r="A106" s="59"/>
      <c r="B106" s="59"/>
      <c r="C106" s="235" t="s">
        <v>164</v>
      </c>
      <c r="D106" s="59" t="str">
        <f>#NAME?</f>
        <v xml:space="preserve">Монтаж и эксплуатация оборудования и систем газоснабжения</v>
      </c>
      <c r="E106" s="73" t="s">
        <v>36</v>
      </c>
      <c r="F106" s="77" t="s">
        <v>37</v>
      </c>
      <c r="G106" s="75">
        <v>0</v>
      </c>
      <c r="H106" s="76">
        <v>0</v>
      </c>
      <c r="I106" s="76">
        <v>0</v>
      </c>
      <c r="J106" s="76">
        <v>0</v>
      </c>
      <c r="K106" s="76">
        <v>0</v>
      </c>
      <c r="L106" s="76">
        <v>0</v>
      </c>
      <c r="M106" s="76">
        <v>0</v>
      </c>
      <c r="N106" s="76">
        <v>0</v>
      </c>
      <c r="O106" s="76">
        <v>0</v>
      </c>
      <c r="P106" s="76">
        <v>0</v>
      </c>
      <c r="Q106" s="76">
        <v>0</v>
      </c>
      <c r="R106" s="76">
        <v>0</v>
      </c>
      <c r="S106" s="76">
        <v>0</v>
      </c>
      <c r="T106" s="76">
        <v>0</v>
      </c>
      <c r="U106" s="76">
        <v>0</v>
      </c>
      <c r="V106" s="76">
        <v>0</v>
      </c>
      <c r="W106" s="76">
        <v>0</v>
      </c>
      <c r="X106" s="76">
        <v>0</v>
      </c>
      <c r="Y106" s="76">
        <v>0</v>
      </c>
      <c r="Z106" s="76">
        <v>0</v>
      </c>
      <c r="AA106" s="76">
        <v>0</v>
      </c>
      <c r="AB106" s="76">
        <v>0</v>
      </c>
      <c r="AC106" s="76">
        <v>0</v>
      </c>
      <c r="AD106" s="76">
        <v>0</v>
      </c>
      <c r="AE106" s="76">
        <v>0</v>
      </c>
      <c r="AF106" s="76">
        <v>0</v>
      </c>
      <c r="AG106" s="76">
        <v>0</v>
      </c>
      <c r="AH106" s="63" t="str">
        <f t="shared" si="665"/>
        <v xml:space="preserve">проверка пройдена</v>
      </c>
      <c r="AI106" s="63" t="str">
        <f t="shared" si="666"/>
        <v xml:space="preserve">проверка пройдена</v>
      </c>
    </row>
    <row r="107" ht="62">
      <c r="A107" s="59"/>
      <c r="B107" s="59"/>
      <c r="C107" s="235" t="s">
        <v>164</v>
      </c>
      <c r="D107" s="59" t="str">
        <f>#NAME?</f>
        <v xml:space="preserve">Монтаж и эксплуатация оборудования и систем газоснабжения</v>
      </c>
      <c r="E107" s="69" t="s">
        <v>42</v>
      </c>
      <c r="F107" s="78" t="s">
        <v>43</v>
      </c>
      <c r="G107" s="76">
        <f>G103+G105</f>
        <v>0</v>
      </c>
      <c r="H107" s="76">
        <f t="shared" ref="H107:AF107" si="667">H103+H105</f>
        <v>0</v>
      </c>
      <c r="I107" s="76">
        <f t="shared" si="667"/>
        <v>0</v>
      </c>
      <c r="J107" s="76">
        <f t="shared" si="667"/>
        <v>0</v>
      </c>
      <c r="K107" s="76">
        <f t="shared" si="667"/>
        <v>0</v>
      </c>
      <c r="L107" s="76">
        <f t="shared" si="667"/>
        <v>0</v>
      </c>
      <c r="M107" s="76">
        <f t="shared" si="667"/>
        <v>0</v>
      </c>
      <c r="N107" s="76">
        <f t="shared" si="667"/>
        <v>0</v>
      </c>
      <c r="O107" s="76">
        <f t="shared" si="667"/>
        <v>0</v>
      </c>
      <c r="P107" s="76">
        <f t="shared" si="667"/>
        <v>0</v>
      </c>
      <c r="Q107" s="76">
        <f t="shared" si="667"/>
        <v>0</v>
      </c>
      <c r="R107" s="76">
        <f t="shared" si="667"/>
        <v>0</v>
      </c>
      <c r="S107" s="76">
        <f t="shared" si="667"/>
        <v>0</v>
      </c>
      <c r="T107" s="76">
        <f t="shared" si="667"/>
        <v>0</v>
      </c>
      <c r="U107" s="76">
        <f t="shared" si="667"/>
        <v>0</v>
      </c>
      <c r="V107" s="76">
        <f t="shared" si="667"/>
        <v>0</v>
      </c>
      <c r="W107" s="76">
        <f t="shared" si="667"/>
        <v>0</v>
      </c>
      <c r="X107" s="76">
        <f t="shared" si="667"/>
        <v>0</v>
      </c>
      <c r="Y107" s="76">
        <f t="shared" si="667"/>
        <v>0</v>
      </c>
      <c r="Z107" s="76">
        <f t="shared" si="667"/>
        <v>0</v>
      </c>
      <c r="AA107" s="76">
        <f t="shared" si="667"/>
        <v>0</v>
      </c>
      <c r="AB107" s="76">
        <f t="shared" si="667"/>
        <v>0</v>
      </c>
      <c r="AC107" s="76">
        <f t="shared" si="667"/>
        <v>0</v>
      </c>
      <c r="AD107" s="76">
        <f t="shared" si="667"/>
        <v>0</v>
      </c>
      <c r="AE107" s="76">
        <f t="shared" si="667"/>
        <v>0</v>
      </c>
      <c r="AF107" s="76">
        <f t="shared" si="667"/>
        <v>0</v>
      </c>
      <c r="AG107" s="76"/>
      <c r="AH107" s="63" t="str">
        <f t="shared" si="665"/>
        <v xml:space="preserve">проверка пройдена</v>
      </c>
      <c r="AI107" s="63" t="str">
        <f t="shared" si="666"/>
        <v xml:space="preserve">проверка пройдена</v>
      </c>
    </row>
    <row r="108" ht="77.5">
      <c r="A108" s="59"/>
      <c r="B108" s="59"/>
      <c r="C108" s="235" t="s">
        <v>164</v>
      </c>
      <c r="D108" s="59" t="str">
        <f>#NAME?</f>
        <v xml:space="preserve">Монтаж и эксплуатация оборудования и систем газоснабжения</v>
      </c>
      <c r="E108" s="69" t="s">
        <v>48</v>
      </c>
      <c r="F108" s="78" t="s">
        <v>49</v>
      </c>
      <c r="G108" s="76">
        <v>0</v>
      </c>
      <c r="H108" s="76">
        <v>0</v>
      </c>
      <c r="I108" s="76">
        <v>0</v>
      </c>
      <c r="J108" s="76">
        <v>0</v>
      </c>
      <c r="K108" s="76">
        <v>0</v>
      </c>
      <c r="L108" s="76">
        <v>0</v>
      </c>
      <c r="M108" s="76">
        <v>0</v>
      </c>
      <c r="N108" s="76">
        <v>0</v>
      </c>
      <c r="O108" s="76">
        <v>0</v>
      </c>
      <c r="P108" s="76">
        <v>0</v>
      </c>
      <c r="Q108" s="76">
        <v>0</v>
      </c>
      <c r="R108" s="76">
        <v>0</v>
      </c>
      <c r="S108" s="76">
        <v>0</v>
      </c>
      <c r="T108" s="76">
        <v>0</v>
      </c>
      <c r="U108" s="76">
        <v>0</v>
      </c>
      <c r="V108" s="76">
        <v>0</v>
      </c>
      <c r="W108" s="76">
        <v>0</v>
      </c>
      <c r="X108" s="76">
        <v>0</v>
      </c>
      <c r="Y108" s="76">
        <v>0</v>
      </c>
      <c r="Z108" s="76">
        <v>0</v>
      </c>
      <c r="AA108" s="76">
        <v>0</v>
      </c>
      <c r="AB108" s="76">
        <v>0</v>
      </c>
      <c r="AC108" s="76">
        <v>0</v>
      </c>
      <c r="AD108" s="76">
        <v>0</v>
      </c>
      <c r="AE108" s="76">
        <v>0</v>
      </c>
      <c r="AF108" s="76">
        <v>0</v>
      </c>
      <c r="AG108" s="76">
        <v>0</v>
      </c>
      <c r="AH108" s="63" t="str">
        <f t="shared" si="665"/>
        <v xml:space="preserve">проверка пройдена</v>
      </c>
      <c r="AI108" s="63" t="str">
        <f t="shared" si="666"/>
        <v xml:space="preserve">проверка пройдена</v>
      </c>
    </row>
    <row r="109" ht="46.5">
      <c r="A109" s="59"/>
      <c r="B109" s="59"/>
      <c r="C109" s="235" t="s">
        <v>164</v>
      </c>
      <c r="D109" s="59" t="str">
        <f>#NAME?</f>
        <v xml:space="preserve">Монтаж и эксплуатация оборудования и систем газоснабжения</v>
      </c>
      <c r="E109" s="69" t="s">
        <v>54</v>
      </c>
      <c r="F109" s="78" t="s">
        <v>55</v>
      </c>
      <c r="G109" s="76">
        <v>0</v>
      </c>
      <c r="H109" s="76">
        <v>0</v>
      </c>
      <c r="I109" s="76">
        <v>0</v>
      </c>
      <c r="J109" s="76">
        <v>0</v>
      </c>
      <c r="K109" s="76">
        <v>0</v>
      </c>
      <c r="L109" s="76">
        <v>0</v>
      </c>
      <c r="M109" s="76">
        <v>0</v>
      </c>
      <c r="N109" s="76">
        <v>0</v>
      </c>
      <c r="O109" s="76">
        <v>0</v>
      </c>
      <c r="P109" s="76">
        <v>0</v>
      </c>
      <c r="Q109" s="76">
        <v>0</v>
      </c>
      <c r="R109" s="76">
        <v>0</v>
      </c>
      <c r="S109" s="76">
        <v>0</v>
      </c>
      <c r="T109" s="76">
        <v>0</v>
      </c>
      <c r="U109" s="76">
        <v>0</v>
      </c>
      <c r="V109" s="76">
        <v>0</v>
      </c>
      <c r="W109" s="76">
        <v>0</v>
      </c>
      <c r="X109" s="76">
        <v>0</v>
      </c>
      <c r="Y109" s="76">
        <v>0</v>
      </c>
      <c r="Z109" s="76">
        <v>0</v>
      </c>
      <c r="AA109" s="76">
        <v>0</v>
      </c>
      <c r="AB109" s="76">
        <v>0</v>
      </c>
      <c r="AC109" s="76">
        <v>0</v>
      </c>
      <c r="AD109" s="76">
        <v>0</v>
      </c>
      <c r="AE109" s="76">
        <v>0</v>
      </c>
      <c r="AF109" s="76">
        <v>0</v>
      </c>
      <c r="AG109" s="76">
        <v>0</v>
      </c>
      <c r="AH109" s="63" t="str">
        <f t="shared" si="665"/>
        <v xml:space="preserve">проверка пройдена</v>
      </c>
      <c r="AI109" s="63" t="str">
        <f t="shared" si="666"/>
        <v xml:space="preserve">проверка пройдена</v>
      </c>
    </row>
    <row r="110" ht="46.5">
      <c r="A110" s="59"/>
      <c r="B110" s="59"/>
      <c r="C110" s="235" t="s">
        <v>164</v>
      </c>
      <c r="D110" s="59" t="str">
        <f>#NAME?</f>
        <v xml:space="preserve">Монтаж и эксплуатация оборудования и систем газоснабжения</v>
      </c>
      <c r="E110" s="69" t="s">
        <v>60</v>
      </c>
      <c r="F110" s="78" t="s">
        <v>61</v>
      </c>
      <c r="G110" s="76">
        <v>0</v>
      </c>
      <c r="H110" s="76">
        <v>0</v>
      </c>
      <c r="I110" s="76">
        <v>0</v>
      </c>
      <c r="J110" s="76">
        <v>0</v>
      </c>
      <c r="K110" s="76">
        <v>0</v>
      </c>
      <c r="L110" s="76">
        <v>0</v>
      </c>
      <c r="M110" s="76">
        <v>0</v>
      </c>
      <c r="N110" s="76">
        <v>0</v>
      </c>
      <c r="O110" s="76">
        <v>0</v>
      </c>
      <c r="P110" s="76">
        <v>0</v>
      </c>
      <c r="Q110" s="76">
        <v>0</v>
      </c>
      <c r="R110" s="76">
        <v>0</v>
      </c>
      <c r="S110" s="76">
        <v>0</v>
      </c>
      <c r="T110" s="76">
        <v>0</v>
      </c>
      <c r="U110" s="76">
        <v>0</v>
      </c>
      <c r="V110" s="76">
        <v>0</v>
      </c>
      <c r="W110" s="76">
        <v>0</v>
      </c>
      <c r="X110" s="76">
        <v>0</v>
      </c>
      <c r="Y110" s="76">
        <v>0</v>
      </c>
      <c r="Z110" s="76">
        <v>0</v>
      </c>
      <c r="AA110" s="76">
        <v>0</v>
      </c>
      <c r="AB110" s="76">
        <v>0</v>
      </c>
      <c r="AC110" s="76">
        <v>0</v>
      </c>
      <c r="AD110" s="76">
        <v>0</v>
      </c>
      <c r="AE110" s="76">
        <v>0</v>
      </c>
      <c r="AF110" s="76">
        <v>0</v>
      </c>
      <c r="AG110" s="76">
        <v>0</v>
      </c>
      <c r="AH110" s="63" t="str">
        <f t="shared" si="665"/>
        <v xml:space="preserve">проверка пройдена</v>
      </c>
      <c r="AI110" s="63" t="str">
        <f t="shared" si="666"/>
        <v xml:space="preserve">проверка пройдена</v>
      </c>
    </row>
    <row r="111" ht="46.5">
      <c r="A111" s="59"/>
      <c r="B111" s="59"/>
      <c r="C111" s="235" t="s">
        <v>164</v>
      </c>
      <c r="D111" s="59" t="str">
        <f>#NAME?</f>
        <v xml:space="preserve">Монтаж и эксплуатация оборудования и систем газоснабжения</v>
      </c>
      <c r="E111" s="79" t="s">
        <v>65</v>
      </c>
      <c r="F111" s="80" t="s">
        <v>66</v>
      </c>
      <c r="G111" s="76">
        <v>0</v>
      </c>
      <c r="H111" s="76">
        <v>0</v>
      </c>
      <c r="I111" s="76">
        <v>0</v>
      </c>
      <c r="J111" s="76">
        <v>0</v>
      </c>
      <c r="K111" s="76">
        <v>0</v>
      </c>
      <c r="L111" s="76">
        <v>0</v>
      </c>
      <c r="M111" s="76">
        <v>0</v>
      </c>
      <c r="N111" s="76">
        <v>0</v>
      </c>
      <c r="O111" s="76">
        <v>0</v>
      </c>
      <c r="P111" s="76">
        <v>0</v>
      </c>
      <c r="Q111" s="76">
        <v>0</v>
      </c>
      <c r="R111" s="76">
        <v>0</v>
      </c>
      <c r="S111" s="76">
        <v>0</v>
      </c>
      <c r="T111" s="76">
        <v>0</v>
      </c>
      <c r="U111" s="76">
        <v>0</v>
      </c>
      <c r="V111" s="76">
        <v>0</v>
      </c>
      <c r="W111" s="76">
        <v>0</v>
      </c>
      <c r="X111" s="76">
        <v>0</v>
      </c>
      <c r="Y111" s="76">
        <v>0</v>
      </c>
      <c r="Z111" s="76">
        <v>0</v>
      </c>
      <c r="AA111" s="76">
        <v>0</v>
      </c>
      <c r="AB111" s="76">
        <v>0</v>
      </c>
      <c r="AC111" s="76">
        <v>0</v>
      </c>
      <c r="AD111" s="76">
        <v>0</v>
      </c>
      <c r="AE111" s="76">
        <v>0</v>
      </c>
      <c r="AF111" s="76">
        <v>0</v>
      </c>
      <c r="AG111" s="76">
        <v>0</v>
      </c>
      <c r="AH111" s="63" t="str">
        <f t="shared" si="665"/>
        <v xml:space="preserve">проверка пройдена</v>
      </c>
      <c r="AI111" s="63" t="str">
        <f t="shared" si="666"/>
        <v xml:space="preserve">проверка пройдена</v>
      </c>
    </row>
    <row r="112" ht="46.5">
      <c r="A112" s="59"/>
      <c r="B112" s="59"/>
      <c r="C112" s="235" t="s">
        <v>164</v>
      </c>
      <c r="D112" s="59" t="str">
        <f>#NAME?</f>
        <v xml:space="preserve">Монтаж и эксплуатация оборудования и систем газоснабжения</v>
      </c>
      <c r="E112" s="79" t="s">
        <v>70</v>
      </c>
      <c r="F112" s="80" t="s">
        <v>71</v>
      </c>
      <c r="G112" s="76">
        <v>0</v>
      </c>
      <c r="H112" s="76">
        <v>0</v>
      </c>
      <c r="I112" s="76">
        <v>0</v>
      </c>
      <c r="J112" s="76">
        <v>0</v>
      </c>
      <c r="K112" s="76">
        <v>0</v>
      </c>
      <c r="L112" s="76">
        <v>0</v>
      </c>
      <c r="M112" s="76">
        <v>0</v>
      </c>
      <c r="N112" s="76">
        <v>0</v>
      </c>
      <c r="O112" s="76">
        <v>0</v>
      </c>
      <c r="P112" s="76">
        <v>0</v>
      </c>
      <c r="Q112" s="76">
        <v>0</v>
      </c>
      <c r="R112" s="76">
        <v>0</v>
      </c>
      <c r="S112" s="76">
        <v>0</v>
      </c>
      <c r="T112" s="76">
        <v>0</v>
      </c>
      <c r="U112" s="76">
        <v>0</v>
      </c>
      <c r="V112" s="76">
        <v>0</v>
      </c>
      <c r="W112" s="76">
        <v>0</v>
      </c>
      <c r="X112" s="76">
        <v>0</v>
      </c>
      <c r="Y112" s="76">
        <v>0</v>
      </c>
      <c r="Z112" s="76">
        <v>0</v>
      </c>
      <c r="AA112" s="76">
        <v>0</v>
      </c>
      <c r="AB112" s="76">
        <v>0</v>
      </c>
      <c r="AC112" s="76">
        <v>0</v>
      </c>
      <c r="AD112" s="76">
        <v>0</v>
      </c>
      <c r="AE112" s="76">
        <v>0</v>
      </c>
      <c r="AF112" s="76">
        <v>0</v>
      </c>
      <c r="AG112" s="76">
        <v>0</v>
      </c>
      <c r="AH112" s="63" t="str">
        <f t="shared" si="665"/>
        <v xml:space="preserve">проверка пройдена</v>
      </c>
      <c r="AI112" s="63" t="str">
        <f t="shared" si="666"/>
        <v xml:space="preserve">проверка пройдена</v>
      </c>
    </row>
    <row r="113" ht="46.5">
      <c r="A113" s="59"/>
      <c r="B113" s="59"/>
      <c r="C113" s="235" t="s">
        <v>164</v>
      </c>
      <c r="D113" s="59" t="str">
        <f>#NAME?</f>
        <v xml:space="preserve">Монтаж и эксплуатация оборудования и систем газоснабжения</v>
      </c>
      <c r="E113" s="79" t="s">
        <v>75</v>
      </c>
      <c r="F113" s="80" t="s">
        <v>76</v>
      </c>
      <c r="G113" s="76">
        <v>0</v>
      </c>
      <c r="H113" s="76">
        <v>0</v>
      </c>
      <c r="I113" s="76">
        <v>0</v>
      </c>
      <c r="J113" s="76">
        <v>0</v>
      </c>
      <c r="K113" s="76">
        <v>0</v>
      </c>
      <c r="L113" s="76">
        <v>0</v>
      </c>
      <c r="M113" s="76">
        <v>0</v>
      </c>
      <c r="N113" s="76">
        <v>0</v>
      </c>
      <c r="O113" s="76">
        <v>0</v>
      </c>
      <c r="P113" s="76">
        <v>0</v>
      </c>
      <c r="Q113" s="76">
        <v>0</v>
      </c>
      <c r="R113" s="76">
        <v>0</v>
      </c>
      <c r="S113" s="76">
        <v>0</v>
      </c>
      <c r="T113" s="76">
        <v>0</v>
      </c>
      <c r="U113" s="76">
        <v>0</v>
      </c>
      <c r="V113" s="76">
        <v>0</v>
      </c>
      <c r="W113" s="76">
        <v>0</v>
      </c>
      <c r="X113" s="76">
        <v>0</v>
      </c>
      <c r="Y113" s="76">
        <v>0</v>
      </c>
      <c r="Z113" s="76">
        <v>0</v>
      </c>
      <c r="AA113" s="76">
        <v>0</v>
      </c>
      <c r="AB113" s="76">
        <v>0</v>
      </c>
      <c r="AC113" s="76">
        <v>0</v>
      </c>
      <c r="AD113" s="76">
        <v>0</v>
      </c>
      <c r="AE113" s="76">
        <v>0</v>
      </c>
      <c r="AF113" s="76">
        <v>0</v>
      </c>
      <c r="AG113" s="76">
        <v>0</v>
      </c>
      <c r="AH113" s="63" t="str">
        <f t="shared" si="665"/>
        <v xml:space="preserve">проверка пройдена</v>
      </c>
      <c r="AI113" s="63" t="str">
        <f t="shared" si="666"/>
        <v xml:space="preserve">проверка пройдена</v>
      </c>
    </row>
    <row r="114" ht="46.5">
      <c r="A114" s="59"/>
      <c r="B114" s="59"/>
      <c r="C114" s="235" t="s">
        <v>164</v>
      </c>
      <c r="D114" s="59" t="str">
        <f>#NAME?</f>
        <v xml:space="preserve">Монтаж и эксплуатация оборудования и систем газоснабжения</v>
      </c>
      <c r="E114" s="79" t="s">
        <v>80</v>
      </c>
      <c r="F114" s="80" t="s">
        <v>81</v>
      </c>
      <c r="G114" s="76">
        <v>0</v>
      </c>
      <c r="H114" s="76">
        <v>0</v>
      </c>
      <c r="I114" s="76">
        <v>0</v>
      </c>
      <c r="J114" s="76">
        <v>0</v>
      </c>
      <c r="K114" s="76">
        <v>0</v>
      </c>
      <c r="L114" s="76">
        <v>0</v>
      </c>
      <c r="M114" s="76">
        <v>0</v>
      </c>
      <c r="N114" s="76">
        <v>0</v>
      </c>
      <c r="O114" s="76">
        <v>0</v>
      </c>
      <c r="P114" s="76">
        <v>0</v>
      </c>
      <c r="Q114" s="76">
        <v>0</v>
      </c>
      <c r="R114" s="76">
        <v>0</v>
      </c>
      <c r="S114" s="76">
        <v>0</v>
      </c>
      <c r="T114" s="76">
        <v>0</v>
      </c>
      <c r="U114" s="76">
        <v>0</v>
      </c>
      <c r="V114" s="76">
        <v>0</v>
      </c>
      <c r="W114" s="76">
        <v>0</v>
      </c>
      <c r="X114" s="76">
        <v>0</v>
      </c>
      <c r="Y114" s="76">
        <v>0</v>
      </c>
      <c r="Z114" s="76">
        <v>0</v>
      </c>
      <c r="AA114" s="76">
        <v>0</v>
      </c>
      <c r="AB114" s="76">
        <v>0</v>
      </c>
      <c r="AC114" s="76">
        <v>0</v>
      </c>
      <c r="AD114" s="76">
        <v>0</v>
      </c>
      <c r="AE114" s="76">
        <v>0</v>
      </c>
      <c r="AF114" s="76">
        <v>0</v>
      </c>
      <c r="AG114" s="76">
        <v>0</v>
      </c>
      <c r="AH114" s="63" t="str">
        <f t="shared" si="665"/>
        <v xml:space="preserve">проверка пройдена</v>
      </c>
      <c r="AI114" s="63" t="str">
        <f t="shared" si="666"/>
        <v xml:space="preserve">проверка пройдена</v>
      </c>
    </row>
    <row r="115" ht="62">
      <c r="A115" s="59"/>
      <c r="B115" s="59"/>
      <c r="C115" s="235" t="s">
        <v>164</v>
      </c>
      <c r="D115" s="59" t="str">
        <f>#NAME?</f>
        <v xml:space="preserve">Монтаж и эксплуатация оборудования и систем газоснабжения</v>
      </c>
      <c r="E115" s="69" t="s">
        <v>85</v>
      </c>
      <c r="F115" s="81" t="s">
        <v>86</v>
      </c>
      <c r="G115" s="76">
        <v>0</v>
      </c>
      <c r="H115" s="76">
        <v>0</v>
      </c>
      <c r="I115" s="76">
        <v>0</v>
      </c>
      <c r="J115" s="76">
        <v>0</v>
      </c>
      <c r="K115" s="76">
        <v>0</v>
      </c>
      <c r="L115" s="76">
        <v>0</v>
      </c>
      <c r="M115" s="76">
        <v>0</v>
      </c>
      <c r="N115" s="76">
        <v>0</v>
      </c>
      <c r="O115" s="76">
        <v>0</v>
      </c>
      <c r="P115" s="76">
        <v>0</v>
      </c>
      <c r="Q115" s="76">
        <v>0</v>
      </c>
      <c r="R115" s="76">
        <v>0</v>
      </c>
      <c r="S115" s="76">
        <v>0</v>
      </c>
      <c r="T115" s="76">
        <v>0</v>
      </c>
      <c r="U115" s="76">
        <v>0</v>
      </c>
      <c r="V115" s="76">
        <v>0</v>
      </c>
      <c r="W115" s="76">
        <v>0</v>
      </c>
      <c r="X115" s="76">
        <v>0</v>
      </c>
      <c r="Y115" s="76">
        <v>0</v>
      </c>
      <c r="Z115" s="76">
        <v>0</v>
      </c>
      <c r="AA115" s="76">
        <v>0</v>
      </c>
      <c r="AB115" s="76">
        <v>0</v>
      </c>
      <c r="AC115" s="76">
        <v>0</v>
      </c>
      <c r="AD115" s="76">
        <v>0</v>
      </c>
      <c r="AE115" s="76">
        <v>0</v>
      </c>
      <c r="AF115" s="76">
        <v>0</v>
      </c>
      <c r="AG115" s="76">
        <v>0</v>
      </c>
      <c r="AH115" s="63" t="str">
        <f t="shared" si="665"/>
        <v xml:space="preserve">проверка пройдена</v>
      </c>
      <c r="AI115" s="63" t="str">
        <f t="shared" si="666"/>
        <v xml:space="preserve">проверка пройдена</v>
      </c>
    </row>
    <row r="116" ht="62">
      <c r="A116" s="59"/>
      <c r="B116" s="59"/>
      <c r="C116" s="235" t="s">
        <v>164</v>
      </c>
      <c r="D116" s="59" t="str">
        <f>#NAME?</f>
        <v xml:space="preserve">Монтаж и эксплуатация оборудования и систем газоснабжения</v>
      </c>
      <c r="E116" s="69" t="s">
        <v>90</v>
      </c>
      <c r="F116" s="81" t="s">
        <v>91</v>
      </c>
      <c r="G116" s="76">
        <v>0</v>
      </c>
      <c r="H116" s="76">
        <v>0</v>
      </c>
      <c r="I116" s="76">
        <v>0</v>
      </c>
      <c r="J116" s="76">
        <v>0</v>
      </c>
      <c r="K116" s="76">
        <v>0</v>
      </c>
      <c r="L116" s="76">
        <v>0</v>
      </c>
      <c r="M116" s="76">
        <v>0</v>
      </c>
      <c r="N116" s="76">
        <v>0</v>
      </c>
      <c r="O116" s="76">
        <v>0</v>
      </c>
      <c r="P116" s="76">
        <v>0</v>
      </c>
      <c r="Q116" s="76">
        <v>0</v>
      </c>
      <c r="R116" s="76">
        <v>0</v>
      </c>
      <c r="S116" s="76">
        <v>0</v>
      </c>
      <c r="T116" s="76">
        <v>0</v>
      </c>
      <c r="U116" s="76">
        <v>0</v>
      </c>
      <c r="V116" s="76">
        <v>0</v>
      </c>
      <c r="W116" s="76">
        <v>0</v>
      </c>
      <c r="X116" s="76">
        <v>0</v>
      </c>
      <c r="Y116" s="76">
        <v>0</v>
      </c>
      <c r="Z116" s="76">
        <v>0</v>
      </c>
      <c r="AA116" s="76">
        <v>0</v>
      </c>
      <c r="AB116" s="76">
        <v>0</v>
      </c>
      <c r="AC116" s="76">
        <v>0</v>
      </c>
      <c r="AD116" s="76">
        <v>0</v>
      </c>
      <c r="AE116" s="76">
        <v>0</v>
      </c>
      <c r="AF116" s="76">
        <v>0</v>
      </c>
      <c r="AG116" s="76">
        <v>0</v>
      </c>
      <c r="AH116" s="63" t="str">
        <f t="shared" si="665"/>
        <v xml:space="preserve">проверка пройдена</v>
      </c>
      <c r="AI116" s="63" t="str">
        <f t="shared" si="666"/>
        <v xml:space="preserve">проверка пройдена</v>
      </c>
    </row>
    <row r="117" ht="46.5">
      <c r="A117" s="59"/>
      <c r="B117" s="59"/>
      <c r="C117" s="235" t="s">
        <v>164</v>
      </c>
      <c r="D117" s="59" t="str">
        <f>#NAME?</f>
        <v xml:space="preserve">Монтаж и эксплуатация оборудования и систем газоснабжения</v>
      </c>
      <c r="E117" s="82" t="s">
        <v>1331</v>
      </c>
      <c r="F117" s="83" t="s">
        <v>1362</v>
      </c>
      <c r="G117" s="84" t="str">
        <f>IF(AND(G103&lt;=G102,G104&lt;=G103,G105&lt;=G102,G106&lt;=G102,G107=(G103+G105),G107=(G108+G109+G110+G111+G112+G113+G114),G115&lt;=G107,G116&lt;=G107,(G103+G105)&lt;=G102,G108&lt;=G107,G109&lt;=G107,G110&lt;=G107,G111&lt;=G107,G112&lt;=G107,G113&lt;=G107,G114&lt;=G107,G115&lt;=G106,G115&lt;=G107)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H117" s="84" t="str">
        <f t="shared" ref="H117:AF117" si="668">IF(AND(H103&lt;=H102,H104&lt;=H103,H105&lt;=H102,H106&lt;=H102,H107=(H103+H105),H107=(H108+H109+H110+H111+H112+H113+H114),H115&lt;=H107,H116&lt;=H107,(H103+H105)&lt;=H102,H108&lt;=H107,H109&lt;=H107,H110&lt;=H107,H111&lt;=H107,H112&lt;=H107,H113&lt;=H107,H114&lt;=H107,H115&lt;=H106,H115&lt;=H107)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I117" s="84" t="str">
        <f t="shared" si="668"/>
        <v xml:space="preserve">проверка пройдена</v>
      </c>
      <c r="J117" s="84" t="str">
        <f t="shared" si="668"/>
        <v xml:space="preserve">проверка пройдена</v>
      </c>
      <c r="K117" s="84" t="str">
        <f t="shared" si="668"/>
        <v xml:space="preserve">проверка пройдена</v>
      </c>
      <c r="L117" s="84" t="str">
        <f t="shared" si="668"/>
        <v xml:space="preserve">проверка пройдена</v>
      </c>
      <c r="M117" s="84" t="str">
        <f t="shared" si="668"/>
        <v xml:space="preserve">проверка пройдена</v>
      </c>
      <c r="N117" s="84" t="str">
        <f t="shared" si="668"/>
        <v xml:space="preserve">проверка пройдена</v>
      </c>
      <c r="O117" s="84" t="str">
        <f t="shared" si="668"/>
        <v xml:space="preserve">проверка пройдена</v>
      </c>
      <c r="P117" s="84" t="str">
        <f t="shared" si="668"/>
        <v xml:space="preserve">проверка пройдена</v>
      </c>
      <c r="Q117" s="84" t="str">
        <f t="shared" si="668"/>
        <v xml:space="preserve">проверка пройдена</v>
      </c>
      <c r="R117" s="84" t="str">
        <f t="shared" si="668"/>
        <v xml:space="preserve">проверка пройдена</v>
      </c>
      <c r="S117" s="84" t="str">
        <f t="shared" si="668"/>
        <v xml:space="preserve">проверка пройдена</v>
      </c>
      <c r="T117" s="84" t="str">
        <f t="shared" si="668"/>
        <v xml:space="preserve">проверка пройдена</v>
      </c>
      <c r="U117" s="84" t="str">
        <f t="shared" si="668"/>
        <v xml:space="preserve">проверка пройдена</v>
      </c>
      <c r="V117" s="84" t="str">
        <f t="shared" si="668"/>
        <v xml:space="preserve">проверка пройдена</v>
      </c>
      <c r="W117" s="84" t="str">
        <f t="shared" si="668"/>
        <v xml:space="preserve">проверка пройдена</v>
      </c>
      <c r="X117" s="84" t="str">
        <f t="shared" si="668"/>
        <v xml:space="preserve">проверка пройдена</v>
      </c>
      <c r="Y117" s="84" t="str">
        <f t="shared" si="668"/>
        <v xml:space="preserve">проверка пройдена</v>
      </c>
      <c r="Z117" s="84" t="str">
        <f t="shared" si="668"/>
        <v xml:space="preserve">проверка пройдена</v>
      </c>
      <c r="AA117" s="84" t="str">
        <f t="shared" si="668"/>
        <v xml:space="preserve">проверка пройдена</v>
      </c>
      <c r="AB117" s="84" t="str">
        <f t="shared" si="668"/>
        <v xml:space="preserve">проверка пройдена</v>
      </c>
      <c r="AC117" s="84" t="str">
        <f t="shared" si="668"/>
        <v xml:space="preserve">проверка пройдена</v>
      </c>
      <c r="AD117" s="84" t="str">
        <f t="shared" si="668"/>
        <v xml:space="preserve">проверка пройдена</v>
      </c>
      <c r="AE117" s="84" t="str">
        <f t="shared" si="668"/>
        <v xml:space="preserve">проверка пройдена</v>
      </c>
      <c r="AF117" s="84" t="str">
        <f t="shared" si="668"/>
        <v xml:space="preserve">проверка пройдена</v>
      </c>
      <c r="AG117" s="85"/>
      <c r="AH117" s="63"/>
      <c r="AI117" s="63"/>
    </row>
    <row r="118" ht="46.5">
      <c r="A118" s="59"/>
      <c r="B118" s="59"/>
      <c r="C118" s="235" t="s">
        <v>134</v>
      </c>
      <c r="D118" s="59" t="str">
        <f>#NAME?</f>
        <v xml:space="preserve">Мастер столярно-плотничных, паркетных и стекольных работ</v>
      </c>
      <c r="E118" s="73" t="s">
        <v>6</v>
      </c>
      <c r="F118" s="74" t="s">
        <v>7</v>
      </c>
      <c r="G118" s="173">
        <v>14</v>
      </c>
      <c r="H118" s="99">
        <v>5</v>
      </c>
      <c r="I118" s="106">
        <v>2</v>
      </c>
      <c r="J118" s="106">
        <v>0</v>
      </c>
      <c r="K118" s="106">
        <v>0</v>
      </c>
      <c r="L118" s="106">
        <v>0</v>
      </c>
      <c r="M118" s="106">
        <v>4</v>
      </c>
      <c r="N118" s="106">
        <v>5</v>
      </c>
      <c r="O118" s="106">
        <v>0</v>
      </c>
      <c r="P118" s="106">
        <v>0</v>
      </c>
      <c r="Q118" s="106">
        <v>0</v>
      </c>
      <c r="R118" s="106">
        <v>0</v>
      </c>
      <c r="S118" s="106">
        <v>0</v>
      </c>
      <c r="T118" s="106">
        <v>0</v>
      </c>
      <c r="U118" s="106">
        <v>0</v>
      </c>
      <c r="V118" s="106">
        <v>0</v>
      </c>
      <c r="W118" s="106">
        <v>0</v>
      </c>
      <c r="X118" s="106">
        <v>0</v>
      </c>
      <c r="Y118" s="106">
        <v>0</v>
      </c>
      <c r="Z118" s="106">
        <v>0</v>
      </c>
      <c r="AA118" s="106">
        <v>0</v>
      </c>
      <c r="AB118" s="106">
        <v>0</v>
      </c>
      <c r="AC118" s="106">
        <v>0</v>
      </c>
      <c r="AD118" s="106">
        <v>0</v>
      </c>
      <c r="AE118" s="106">
        <v>0</v>
      </c>
      <c r="AF118" s="106">
        <v>0</v>
      </c>
      <c r="AG118" s="106">
        <v>0</v>
      </c>
      <c r="AH118" s="63" t="str">
        <f t="shared" si="665"/>
        <v xml:space="preserve">проверка пройдена</v>
      </c>
      <c r="AI118" s="63" t="str">
        <f t="shared" si="666"/>
        <v xml:space="preserve">проверка пройдена</v>
      </c>
    </row>
    <row r="119" ht="46.5">
      <c r="A119" s="59"/>
      <c r="B119" s="59"/>
      <c r="C119" s="235" t="s">
        <v>134</v>
      </c>
      <c r="D119" s="59" t="str">
        <f>#NAME?</f>
        <v xml:space="preserve">Мастер столярно-плотничных, паркетных и стекольных работ</v>
      </c>
      <c r="E119" s="73" t="s">
        <v>14</v>
      </c>
      <c r="F119" s="77" t="s">
        <v>15</v>
      </c>
      <c r="G119" s="75">
        <v>0</v>
      </c>
      <c r="H119" s="76">
        <v>0</v>
      </c>
      <c r="I119" s="76">
        <v>0</v>
      </c>
      <c r="J119" s="76">
        <v>0</v>
      </c>
      <c r="K119" s="76">
        <v>0</v>
      </c>
      <c r="L119" s="76">
        <v>0</v>
      </c>
      <c r="M119" s="76">
        <v>0</v>
      </c>
      <c r="N119" s="76">
        <v>0</v>
      </c>
      <c r="O119" s="76">
        <v>0</v>
      </c>
      <c r="P119" s="76">
        <v>0</v>
      </c>
      <c r="Q119" s="76">
        <v>0</v>
      </c>
      <c r="R119" s="76">
        <v>0</v>
      </c>
      <c r="S119" s="76">
        <v>0</v>
      </c>
      <c r="T119" s="76">
        <v>0</v>
      </c>
      <c r="U119" s="76">
        <v>0</v>
      </c>
      <c r="V119" s="76">
        <v>0</v>
      </c>
      <c r="W119" s="76">
        <v>0</v>
      </c>
      <c r="X119" s="76">
        <v>0</v>
      </c>
      <c r="Y119" s="76">
        <v>0</v>
      </c>
      <c r="Z119" s="76">
        <v>0</v>
      </c>
      <c r="AA119" s="76">
        <v>0</v>
      </c>
      <c r="AB119" s="76">
        <v>0</v>
      </c>
      <c r="AC119" s="76">
        <v>0</v>
      </c>
      <c r="AD119" s="76">
        <v>0</v>
      </c>
      <c r="AE119" s="76">
        <v>0</v>
      </c>
      <c r="AF119" s="76">
        <v>0</v>
      </c>
      <c r="AG119" s="76">
        <v>0</v>
      </c>
      <c r="AH119" s="63" t="str">
        <f t="shared" si="665"/>
        <v xml:space="preserve">проверка пройдена</v>
      </c>
      <c r="AI119" s="63" t="str">
        <f t="shared" si="666"/>
        <v xml:space="preserve">проверка пройдена</v>
      </c>
    </row>
    <row r="120" ht="46.5">
      <c r="A120" s="59"/>
      <c r="B120" s="59"/>
      <c r="C120" s="235" t="s">
        <v>134</v>
      </c>
      <c r="D120" s="59" t="str">
        <f>#NAME?</f>
        <v xml:space="preserve">Мастер столярно-плотничных, паркетных и стекольных работ</v>
      </c>
      <c r="E120" s="73" t="s">
        <v>22</v>
      </c>
      <c r="F120" s="77" t="s">
        <v>23</v>
      </c>
      <c r="G120" s="75">
        <v>0</v>
      </c>
      <c r="H120" s="76">
        <v>0</v>
      </c>
      <c r="I120" s="76">
        <v>0</v>
      </c>
      <c r="J120" s="76">
        <v>0</v>
      </c>
      <c r="K120" s="76">
        <v>0</v>
      </c>
      <c r="L120" s="76">
        <v>0</v>
      </c>
      <c r="M120" s="76">
        <v>0</v>
      </c>
      <c r="N120" s="76">
        <v>0</v>
      </c>
      <c r="O120" s="76">
        <v>0</v>
      </c>
      <c r="P120" s="76">
        <v>0</v>
      </c>
      <c r="Q120" s="76">
        <v>0</v>
      </c>
      <c r="R120" s="76">
        <v>0</v>
      </c>
      <c r="S120" s="76">
        <v>0</v>
      </c>
      <c r="T120" s="76">
        <v>0</v>
      </c>
      <c r="U120" s="76">
        <v>0</v>
      </c>
      <c r="V120" s="76">
        <v>0</v>
      </c>
      <c r="W120" s="76">
        <v>0</v>
      </c>
      <c r="X120" s="76">
        <v>0</v>
      </c>
      <c r="Y120" s="76">
        <v>0</v>
      </c>
      <c r="Z120" s="76">
        <v>0</v>
      </c>
      <c r="AA120" s="76">
        <v>0</v>
      </c>
      <c r="AB120" s="76">
        <v>0</v>
      </c>
      <c r="AC120" s="76">
        <v>0</v>
      </c>
      <c r="AD120" s="76">
        <v>0</v>
      </c>
      <c r="AE120" s="76">
        <v>0</v>
      </c>
      <c r="AF120" s="76">
        <v>0</v>
      </c>
      <c r="AG120" s="76">
        <v>0</v>
      </c>
      <c r="AH120" s="63" t="str">
        <f t="shared" si="665"/>
        <v xml:space="preserve">проверка пройдена</v>
      </c>
      <c r="AI120" s="63" t="str">
        <f t="shared" si="666"/>
        <v xml:space="preserve">проверка пройдена</v>
      </c>
    </row>
    <row r="121" ht="46.5">
      <c r="A121" s="59"/>
      <c r="B121" s="59"/>
      <c r="C121" s="235" t="s">
        <v>134</v>
      </c>
      <c r="D121" s="59" t="str">
        <f>#NAME?</f>
        <v xml:space="preserve">Мастер столярно-плотничных, паркетных и стекольных работ</v>
      </c>
      <c r="E121" s="73" t="s">
        <v>29</v>
      </c>
      <c r="F121" s="77" t="s">
        <v>30</v>
      </c>
      <c r="G121" s="75">
        <v>0</v>
      </c>
      <c r="H121" s="76">
        <v>0</v>
      </c>
      <c r="I121" s="76">
        <v>0</v>
      </c>
      <c r="J121" s="76">
        <v>0</v>
      </c>
      <c r="K121" s="76">
        <v>0</v>
      </c>
      <c r="L121" s="76">
        <v>0</v>
      </c>
      <c r="M121" s="76">
        <v>0</v>
      </c>
      <c r="N121" s="76">
        <v>0</v>
      </c>
      <c r="O121" s="76">
        <v>0</v>
      </c>
      <c r="P121" s="76">
        <v>0</v>
      </c>
      <c r="Q121" s="76">
        <v>0</v>
      </c>
      <c r="R121" s="76">
        <v>0</v>
      </c>
      <c r="S121" s="76">
        <v>0</v>
      </c>
      <c r="T121" s="76">
        <v>0</v>
      </c>
      <c r="U121" s="76">
        <v>0</v>
      </c>
      <c r="V121" s="76">
        <v>0</v>
      </c>
      <c r="W121" s="76">
        <v>0</v>
      </c>
      <c r="X121" s="76">
        <v>0</v>
      </c>
      <c r="Y121" s="76">
        <v>0</v>
      </c>
      <c r="Z121" s="76">
        <v>0</v>
      </c>
      <c r="AA121" s="76">
        <v>0</v>
      </c>
      <c r="AB121" s="76">
        <v>0</v>
      </c>
      <c r="AC121" s="76">
        <v>0</v>
      </c>
      <c r="AD121" s="76">
        <v>0</v>
      </c>
      <c r="AE121" s="76">
        <v>0</v>
      </c>
      <c r="AF121" s="76">
        <v>0</v>
      </c>
      <c r="AG121" s="76">
        <v>0</v>
      </c>
      <c r="AH121" s="63" t="str">
        <f t="shared" si="665"/>
        <v xml:space="preserve">проверка пройдена</v>
      </c>
      <c r="AI121" s="63" t="str">
        <f t="shared" si="666"/>
        <v xml:space="preserve">проверка пройдена</v>
      </c>
    </row>
    <row r="122" ht="46.5">
      <c r="A122" s="59"/>
      <c r="B122" s="59"/>
      <c r="C122" s="235" t="s">
        <v>134</v>
      </c>
      <c r="D122" s="59" t="str">
        <f>#NAME?</f>
        <v xml:space="preserve">Мастер столярно-плотничных, паркетных и стекольных работ</v>
      </c>
      <c r="E122" s="73" t="s">
        <v>36</v>
      </c>
      <c r="F122" s="77" t="s">
        <v>37</v>
      </c>
      <c r="G122" s="75">
        <v>0</v>
      </c>
      <c r="H122" s="76">
        <v>0</v>
      </c>
      <c r="I122" s="76">
        <v>0</v>
      </c>
      <c r="J122" s="76">
        <v>0</v>
      </c>
      <c r="K122" s="76">
        <v>0</v>
      </c>
      <c r="L122" s="76">
        <v>0</v>
      </c>
      <c r="M122" s="76">
        <v>0</v>
      </c>
      <c r="N122" s="76">
        <v>0</v>
      </c>
      <c r="O122" s="76">
        <v>0</v>
      </c>
      <c r="P122" s="76">
        <v>0</v>
      </c>
      <c r="Q122" s="76">
        <v>0</v>
      </c>
      <c r="R122" s="76">
        <v>0</v>
      </c>
      <c r="S122" s="76">
        <v>0</v>
      </c>
      <c r="T122" s="76">
        <v>0</v>
      </c>
      <c r="U122" s="76">
        <v>0</v>
      </c>
      <c r="V122" s="76">
        <v>0</v>
      </c>
      <c r="W122" s="76">
        <v>0</v>
      </c>
      <c r="X122" s="76">
        <v>0</v>
      </c>
      <c r="Y122" s="76">
        <v>0</v>
      </c>
      <c r="Z122" s="76">
        <v>0</v>
      </c>
      <c r="AA122" s="76">
        <v>0</v>
      </c>
      <c r="AB122" s="76">
        <v>0</v>
      </c>
      <c r="AC122" s="76">
        <v>0</v>
      </c>
      <c r="AD122" s="76">
        <v>0</v>
      </c>
      <c r="AE122" s="76">
        <v>0</v>
      </c>
      <c r="AF122" s="76">
        <v>0</v>
      </c>
      <c r="AG122" s="76">
        <v>0</v>
      </c>
      <c r="AH122" s="63" t="str">
        <f t="shared" si="665"/>
        <v xml:space="preserve">проверка пройдена</v>
      </c>
      <c r="AI122" s="63" t="str">
        <f t="shared" si="666"/>
        <v xml:space="preserve">проверка пройдена</v>
      </c>
    </row>
    <row r="123" ht="62">
      <c r="A123" s="59"/>
      <c r="B123" s="59"/>
      <c r="C123" s="235" t="s">
        <v>134</v>
      </c>
      <c r="D123" s="59" t="str">
        <f>#NAME?</f>
        <v xml:space="preserve">Мастер столярно-плотничных, паркетных и стекольных работ</v>
      </c>
      <c r="E123" s="69" t="s">
        <v>42</v>
      </c>
      <c r="F123" s="78" t="s">
        <v>43</v>
      </c>
      <c r="G123" s="76">
        <f>G119+G121</f>
        <v>0</v>
      </c>
      <c r="H123" s="76">
        <f t="shared" ref="H123:AF123" si="669">H119+H121</f>
        <v>0</v>
      </c>
      <c r="I123" s="76">
        <f t="shared" si="669"/>
        <v>0</v>
      </c>
      <c r="J123" s="76">
        <f t="shared" si="669"/>
        <v>0</v>
      </c>
      <c r="K123" s="76">
        <f t="shared" si="669"/>
        <v>0</v>
      </c>
      <c r="L123" s="76">
        <f t="shared" si="669"/>
        <v>0</v>
      </c>
      <c r="M123" s="76">
        <f t="shared" si="669"/>
        <v>0</v>
      </c>
      <c r="N123" s="76">
        <f t="shared" si="669"/>
        <v>0</v>
      </c>
      <c r="O123" s="76">
        <f t="shared" si="669"/>
        <v>0</v>
      </c>
      <c r="P123" s="76">
        <f t="shared" si="669"/>
        <v>0</v>
      </c>
      <c r="Q123" s="76">
        <f t="shared" si="669"/>
        <v>0</v>
      </c>
      <c r="R123" s="76">
        <f t="shared" si="669"/>
        <v>0</v>
      </c>
      <c r="S123" s="76">
        <f t="shared" si="669"/>
        <v>0</v>
      </c>
      <c r="T123" s="76">
        <f t="shared" si="669"/>
        <v>0</v>
      </c>
      <c r="U123" s="76">
        <f t="shared" si="669"/>
        <v>0</v>
      </c>
      <c r="V123" s="76">
        <f t="shared" si="669"/>
        <v>0</v>
      </c>
      <c r="W123" s="76">
        <f t="shared" si="669"/>
        <v>0</v>
      </c>
      <c r="X123" s="76">
        <f t="shared" si="669"/>
        <v>0</v>
      </c>
      <c r="Y123" s="76">
        <f t="shared" si="669"/>
        <v>0</v>
      </c>
      <c r="Z123" s="76">
        <f t="shared" si="669"/>
        <v>0</v>
      </c>
      <c r="AA123" s="76">
        <f t="shared" si="669"/>
        <v>0</v>
      </c>
      <c r="AB123" s="76">
        <f t="shared" si="669"/>
        <v>0</v>
      </c>
      <c r="AC123" s="76">
        <f t="shared" si="669"/>
        <v>0</v>
      </c>
      <c r="AD123" s="76">
        <f t="shared" si="669"/>
        <v>0</v>
      </c>
      <c r="AE123" s="76">
        <f t="shared" si="669"/>
        <v>0</v>
      </c>
      <c r="AF123" s="76">
        <f t="shared" si="669"/>
        <v>0</v>
      </c>
      <c r="AG123" s="76"/>
      <c r="AH123" s="63" t="str">
        <f t="shared" si="665"/>
        <v xml:space="preserve">проверка пройдена</v>
      </c>
      <c r="AI123" s="63" t="str">
        <f t="shared" si="666"/>
        <v xml:space="preserve">проверка пройдена</v>
      </c>
    </row>
    <row r="124" ht="77.5">
      <c r="A124" s="59"/>
      <c r="B124" s="59"/>
      <c r="C124" s="235" t="s">
        <v>134</v>
      </c>
      <c r="D124" s="59" t="str">
        <f>#NAME?</f>
        <v xml:space="preserve">Мастер столярно-плотничных, паркетных и стекольных работ</v>
      </c>
      <c r="E124" s="69" t="s">
        <v>48</v>
      </c>
      <c r="F124" s="78" t="s">
        <v>49</v>
      </c>
      <c r="G124" s="76">
        <v>0</v>
      </c>
      <c r="H124" s="76">
        <v>0</v>
      </c>
      <c r="I124" s="76">
        <v>0</v>
      </c>
      <c r="J124" s="76">
        <v>0</v>
      </c>
      <c r="K124" s="76">
        <v>0</v>
      </c>
      <c r="L124" s="76">
        <v>0</v>
      </c>
      <c r="M124" s="76">
        <v>0</v>
      </c>
      <c r="N124" s="76">
        <v>0</v>
      </c>
      <c r="O124" s="76">
        <v>0</v>
      </c>
      <c r="P124" s="76">
        <v>0</v>
      </c>
      <c r="Q124" s="76">
        <v>0</v>
      </c>
      <c r="R124" s="76">
        <v>0</v>
      </c>
      <c r="S124" s="76">
        <v>0</v>
      </c>
      <c r="T124" s="76">
        <v>0</v>
      </c>
      <c r="U124" s="76">
        <v>0</v>
      </c>
      <c r="V124" s="76">
        <v>0</v>
      </c>
      <c r="W124" s="76">
        <v>0</v>
      </c>
      <c r="X124" s="76">
        <v>0</v>
      </c>
      <c r="Y124" s="76">
        <v>0</v>
      </c>
      <c r="Z124" s="76">
        <v>0</v>
      </c>
      <c r="AA124" s="76">
        <v>0</v>
      </c>
      <c r="AB124" s="76">
        <v>0</v>
      </c>
      <c r="AC124" s="76">
        <v>0</v>
      </c>
      <c r="AD124" s="76">
        <v>0</v>
      </c>
      <c r="AE124" s="76">
        <v>0</v>
      </c>
      <c r="AF124" s="76">
        <v>0</v>
      </c>
      <c r="AG124" s="76">
        <v>0</v>
      </c>
      <c r="AH124" s="63" t="str">
        <f t="shared" si="665"/>
        <v xml:space="preserve">проверка пройдена</v>
      </c>
      <c r="AI124" s="63" t="str">
        <f t="shared" si="666"/>
        <v xml:space="preserve">проверка пройдена</v>
      </c>
    </row>
    <row r="125" ht="46.5">
      <c r="A125" s="59"/>
      <c r="B125" s="59"/>
      <c r="C125" s="235" t="s">
        <v>134</v>
      </c>
      <c r="D125" s="59" t="str">
        <f>#NAME?</f>
        <v xml:space="preserve">Мастер столярно-плотничных, паркетных и стекольных работ</v>
      </c>
      <c r="E125" s="69" t="s">
        <v>54</v>
      </c>
      <c r="F125" s="78" t="s">
        <v>55</v>
      </c>
      <c r="G125" s="76">
        <v>0</v>
      </c>
      <c r="H125" s="76">
        <v>0</v>
      </c>
      <c r="I125" s="76">
        <v>0</v>
      </c>
      <c r="J125" s="76">
        <v>0</v>
      </c>
      <c r="K125" s="76">
        <v>0</v>
      </c>
      <c r="L125" s="76">
        <v>0</v>
      </c>
      <c r="M125" s="76">
        <v>0</v>
      </c>
      <c r="N125" s="76">
        <v>0</v>
      </c>
      <c r="O125" s="76">
        <v>0</v>
      </c>
      <c r="P125" s="76">
        <v>0</v>
      </c>
      <c r="Q125" s="76">
        <v>0</v>
      </c>
      <c r="R125" s="76">
        <v>0</v>
      </c>
      <c r="S125" s="76">
        <v>0</v>
      </c>
      <c r="T125" s="76">
        <v>0</v>
      </c>
      <c r="U125" s="76">
        <v>0</v>
      </c>
      <c r="V125" s="76">
        <v>0</v>
      </c>
      <c r="W125" s="76">
        <v>0</v>
      </c>
      <c r="X125" s="76">
        <v>0</v>
      </c>
      <c r="Y125" s="76">
        <v>0</v>
      </c>
      <c r="Z125" s="76">
        <v>0</v>
      </c>
      <c r="AA125" s="76">
        <v>0</v>
      </c>
      <c r="AB125" s="76">
        <v>0</v>
      </c>
      <c r="AC125" s="76">
        <v>0</v>
      </c>
      <c r="AD125" s="76">
        <v>0</v>
      </c>
      <c r="AE125" s="76">
        <v>0</v>
      </c>
      <c r="AF125" s="76">
        <v>0</v>
      </c>
      <c r="AG125" s="76">
        <v>0</v>
      </c>
      <c r="AH125" s="63" t="str">
        <f t="shared" si="665"/>
        <v xml:space="preserve">проверка пройдена</v>
      </c>
      <c r="AI125" s="63" t="str">
        <f t="shared" si="666"/>
        <v xml:space="preserve">проверка пройдена</v>
      </c>
    </row>
    <row r="126" ht="46.5">
      <c r="A126" s="59"/>
      <c r="B126" s="59"/>
      <c r="C126" s="235" t="s">
        <v>134</v>
      </c>
      <c r="D126" s="59" t="str">
        <f>#NAME?</f>
        <v xml:space="preserve">Мастер столярно-плотничных, паркетных и стекольных работ</v>
      </c>
      <c r="E126" s="69" t="s">
        <v>60</v>
      </c>
      <c r="F126" s="78" t="s">
        <v>61</v>
      </c>
      <c r="G126" s="76">
        <v>0</v>
      </c>
      <c r="H126" s="76">
        <v>0</v>
      </c>
      <c r="I126" s="76">
        <v>0</v>
      </c>
      <c r="J126" s="76">
        <v>0</v>
      </c>
      <c r="K126" s="76">
        <v>0</v>
      </c>
      <c r="L126" s="76">
        <v>0</v>
      </c>
      <c r="M126" s="76">
        <v>0</v>
      </c>
      <c r="N126" s="76">
        <v>0</v>
      </c>
      <c r="O126" s="76">
        <v>0</v>
      </c>
      <c r="P126" s="76">
        <v>0</v>
      </c>
      <c r="Q126" s="76">
        <v>0</v>
      </c>
      <c r="R126" s="76">
        <v>0</v>
      </c>
      <c r="S126" s="76">
        <v>0</v>
      </c>
      <c r="T126" s="76">
        <v>0</v>
      </c>
      <c r="U126" s="76">
        <v>0</v>
      </c>
      <c r="V126" s="76">
        <v>0</v>
      </c>
      <c r="W126" s="76">
        <v>0</v>
      </c>
      <c r="X126" s="76">
        <v>0</v>
      </c>
      <c r="Y126" s="76">
        <v>0</v>
      </c>
      <c r="Z126" s="76">
        <v>0</v>
      </c>
      <c r="AA126" s="76">
        <v>0</v>
      </c>
      <c r="AB126" s="76">
        <v>0</v>
      </c>
      <c r="AC126" s="76">
        <v>0</v>
      </c>
      <c r="AD126" s="76">
        <v>0</v>
      </c>
      <c r="AE126" s="76">
        <v>0</v>
      </c>
      <c r="AF126" s="76">
        <v>0</v>
      </c>
      <c r="AG126" s="76">
        <v>0</v>
      </c>
      <c r="AH126" s="63" t="str">
        <f t="shared" si="665"/>
        <v xml:space="preserve">проверка пройдена</v>
      </c>
      <c r="AI126" s="63" t="str">
        <f t="shared" si="666"/>
        <v xml:space="preserve">проверка пройдена</v>
      </c>
    </row>
    <row r="127" ht="46.5">
      <c r="A127" s="59"/>
      <c r="B127" s="59"/>
      <c r="C127" s="235" t="s">
        <v>134</v>
      </c>
      <c r="D127" s="59" t="str">
        <f>#NAME?</f>
        <v xml:space="preserve">Мастер столярно-плотничных, паркетных и стекольных работ</v>
      </c>
      <c r="E127" s="79" t="s">
        <v>65</v>
      </c>
      <c r="F127" s="80" t="s">
        <v>66</v>
      </c>
      <c r="G127" s="76">
        <v>0</v>
      </c>
      <c r="H127" s="76">
        <v>0</v>
      </c>
      <c r="I127" s="76">
        <v>0</v>
      </c>
      <c r="J127" s="76">
        <v>0</v>
      </c>
      <c r="K127" s="76">
        <v>0</v>
      </c>
      <c r="L127" s="76">
        <v>0</v>
      </c>
      <c r="M127" s="76">
        <v>0</v>
      </c>
      <c r="N127" s="76">
        <v>0</v>
      </c>
      <c r="O127" s="76">
        <v>0</v>
      </c>
      <c r="P127" s="76">
        <v>0</v>
      </c>
      <c r="Q127" s="76">
        <v>0</v>
      </c>
      <c r="R127" s="76">
        <v>0</v>
      </c>
      <c r="S127" s="76">
        <v>0</v>
      </c>
      <c r="T127" s="76">
        <v>0</v>
      </c>
      <c r="U127" s="76">
        <v>0</v>
      </c>
      <c r="V127" s="76">
        <v>0</v>
      </c>
      <c r="W127" s="76">
        <v>0</v>
      </c>
      <c r="X127" s="76">
        <v>0</v>
      </c>
      <c r="Y127" s="76">
        <v>0</v>
      </c>
      <c r="Z127" s="76">
        <v>0</v>
      </c>
      <c r="AA127" s="76">
        <v>0</v>
      </c>
      <c r="AB127" s="76">
        <v>0</v>
      </c>
      <c r="AC127" s="76">
        <v>0</v>
      </c>
      <c r="AD127" s="76">
        <v>0</v>
      </c>
      <c r="AE127" s="76">
        <v>0</v>
      </c>
      <c r="AF127" s="76">
        <v>0</v>
      </c>
      <c r="AG127" s="76">
        <v>0</v>
      </c>
      <c r="AH127" s="63" t="str">
        <f t="shared" si="665"/>
        <v xml:space="preserve">проверка пройдена</v>
      </c>
      <c r="AI127" s="63" t="str">
        <f t="shared" si="666"/>
        <v xml:space="preserve">проверка пройдена</v>
      </c>
    </row>
    <row r="128" ht="46.5">
      <c r="A128" s="59"/>
      <c r="B128" s="59"/>
      <c r="C128" s="235" t="s">
        <v>134</v>
      </c>
      <c r="D128" s="59" t="str">
        <f>#NAME?</f>
        <v xml:space="preserve">Мастер столярно-плотничных, паркетных и стекольных работ</v>
      </c>
      <c r="E128" s="79" t="s">
        <v>70</v>
      </c>
      <c r="F128" s="80" t="s">
        <v>71</v>
      </c>
      <c r="G128" s="76">
        <v>0</v>
      </c>
      <c r="H128" s="76">
        <v>0</v>
      </c>
      <c r="I128" s="76">
        <v>0</v>
      </c>
      <c r="J128" s="76">
        <v>0</v>
      </c>
      <c r="K128" s="76">
        <v>0</v>
      </c>
      <c r="L128" s="76">
        <v>0</v>
      </c>
      <c r="M128" s="76">
        <v>0</v>
      </c>
      <c r="N128" s="76">
        <v>0</v>
      </c>
      <c r="O128" s="76">
        <v>0</v>
      </c>
      <c r="P128" s="76">
        <v>0</v>
      </c>
      <c r="Q128" s="76">
        <v>0</v>
      </c>
      <c r="R128" s="76">
        <v>0</v>
      </c>
      <c r="S128" s="76">
        <v>0</v>
      </c>
      <c r="T128" s="76">
        <v>0</v>
      </c>
      <c r="U128" s="76">
        <v>0</v>
      </c>
      <c r="V128" s="76">
        <v>0</v>
      </c>
      <c r="W128" s="76">
        <v>0</v>
      </c>
      <c r="X128" s="76">
        <v>0</v>
      </c>
      <c r="Y128" s="76">
        <v>0</v>
      </c>
      <c r="Z128" s="76">
        <v>0</v>
      </c>
      <c r="AA128" s="76">
        <v>0</v>
      </c>
      <c r="AB128" s="76">
        <v>0</v>
      </c>
      <c r="AC128" s="76">
        <v>0</v>
      </c>
      <c r="AD128" s="76">
        <v>0</v>
      </c>
      <c r="AE128" s="76">
        <v>0</v>
      </c>
      <c r="AF128" s="76">
        <v>0</v>
      </c>
      <c r="AG128" s="76">
        <v>0</v>
      </c>
      <c r="AH128" s="63" t="str">
        <f t="shared" si="665"/>
        <v xml:space="preserve">проверка пройдена</v>
      </c>
      <c r="AI128" s="63" t="str">
        <f t="shared" si="666"/>
        <v xml:space="preserve">проверка пройдена</v>
      </c>
    </row>
    <row r="129" ht="45">
      <c r="A129" s="59"/>
      <c r="B129" s="59"/>
      <c r="C129" s="235" t="s">
        <v>134</v>
      </c>
      <c r="D129" s="59" t="str">
        <f>#NAME?</f>
        <v xml:space="preserve">Мастер столярно-плотничных, паркетных и стекольных работ</v>
      </c>
      <c r="E129" s="79" t="s">
        <v>75</v>
      </c>
      <c r="F129" s="80" t="s">
        <v>76</v>
      </c>
      <c r="G129" s="76">
        <v>0</v>
      </c>
      <c r="H129" s="76">
        <v>0</v>
      </c>
      <c r="I129" s="76">
        <v>0</v>
      </c>
      <c r="J129" s="76">
        <v>0</v>
      </c>
      <c r="K129" s="76">
        <v>0</v>
      </c>
      <c r="L129" s="76">
        <v>0</v>
      </c>
      <c r="M129" s="76">
        <v>0</v>
      </c>
      <c r="N129" s="76">
        <v>0</v>
      </c>
      <c r="O129" s="76">
        <v>0</v>
      </c>
      <c r="P129" s="76">
        <v>0</v>
      </c>
      <c r="Q129" s="76">
        <v>0</v>
      </c>
      <c r="R129" s="76">
        <v>0</v>
      </c>
      <c r="S129" s="76">
        <v>0</v>
      </c>
      <c r="T129" s="76">
        <v>0</v>
      </c>
      <c r="U129" s="76">
        <v>0</v>
      </c>
      <c r="V129" s="76">
        <v>0</v>
      </c>
      <c r="W129" s="76">
        <v>0</v>
      </c>
      <c r="X129" s="76">
        <v>0</v>
      </c>
      <c r="Y129" s="76">
        <v>0</v>
      </c>
      <c r="Z129" s="76">
        <v>0</v>
      </c>
      <c r="AA129" s="76">
        <v>0</v>
      </c>
      <c r="AB129" s="76">
        <v>0</v>
      </c>
      <c r="AC129" s="76">
        <v>0</v>
      </c>
      <c r="AD129" s="76">
        <v>0</v>
      </c>
      <c r="AE129" s="76">
        <v>0</v>
      </c>
      <c r="AF129" s="76">
        <v>0</v>
      </c>
      <c r="AG129" s="76">
        <v>0</v>
      </c>
      <c r="AH129" s="63" t="str">
        <f t="shared" si="665"/>
        <v xml:space="preserve">проверка пройдена</v>
      </c>
      <c r="AI129" s="63" t="str">
        <f t="shared" si="666"/>
        <v xml:space="preserve">проверка пройдена</v>
      </c>
    </row>
    <row r="130" ht="45">
      <c r="A130" s="59"/>
      <c r="B130" s="59"/>
      <c r="C130" s="235" t="s">
        <v>134</v>
      </c>
      <c r="D130" s="59" t="str">
        <f>#NAME?</f>
        <v xml:space="preserve">Мастер столярно-плотничных, паркетных и стекольных работ</v>
      </c>
      <c r="E130" s="79" t="s">
        <v>80</v>
      </c>
      <c r="F130" s="80" t="s">
        <v>81</v>
      </c>
      <c r="G130" s="76">
        <v>0</v>
      </c>
      <c r="H130" s="76">
        <v>0</v>
      </c>
      <c r="I130" s="76">
        <v>0</v>
      </c>
      <c r="J130" s="76">
        <v>0</v>
      </c>
      <c r="K130" s="76">
        <v>0</v>
      </c>
      <c r="L130" s="76">
        <v>0</v>
      </c>
      <c r="M130" s="76">
        <v>0</v>
      </c>
      <c r="N130" s="76">
        <v>0</v>
      </c>
      <c r="O130" s="76">
        <v>0</v>
      </c>
      <c r="P130" s="76">
        <v>0</v>
      </c>
      <c r="Q130" s="76">
        <v>0</v>
      </c>
      <c r="R130" s="76">
        <v>0</v>
      </c>
      <c r="S130" s="76">
        <v>0</v>
      </c>
      <c r="T130" s="76">
        <v>0</v>
      </c>
      <c r="U130" s="76">
        <v>0</v>
      </c>
      <c r="V130" s="76">
        <v>0</v>
      </c>
      <c r="W130" s="76">
        <v>0</v>
      </c>
      <c r="X130" s="76">
        <v>0</v>
      </c>
      <c r="Y130" s="76">
        <v>0</v>
      </c>
      <c r="Z130" s="76">
        <v>0</v>
      </c>
      <c r="AA130" s="76">
        <v>0</v>
      </c>
      <c r="AB130" s="76">
        <v>0</v>
      </c>
      <c r="AC130" s="76">
        <v>0</v>
      </c>
      <c r="AD130" s="76">
        <v>0</v>
      </c>
      <c r="AE130" s="76">
        <v>0</v>
      </c>
      <c r="AF130" s="76">
        <v>0</v>
      </c>
      <c r="AG130" s="76">
        <v>0</v>
      </c>
      <c r="AH130" s="63" t="str">
        <f t="shared" si="665"/>
        <v xml:space="preserve">проверка пройдена</v>
      </c>
      <c r="AI130" s="63" t="str">
        <f t="shared" si="666"/>
        <v xml:space="preserve">проверка пройдена</v>
      </c>
    </row>
    <row r="131" ht="60">
      <c r="A131" s="59"/>
      <c r="B131" s="59"/>
      <c r="C131" s="235" t="s">
        <v>134</v>
      </c>
      <c r="D131" s="59" t="str">
        <f>#NAME?</f>
        <v xml:space="preserve">Мастер столярно-плотничных, паркетных и стекольных работ</v>
      </c>
      <c r="E131" s="69" t="s">
        <v>85</v>
      </c>
      <c r="F131" s="81" t="s">
        <v>86</v>
      </c>
      <c r="G131" s="76">
        <v>0</v>
      </c>
      <c r="H131" s="76">
        <v>0</v>
      </c>
      <c r="I131" s="76">
        <v>0</v>
      </c>
      <c r="J131" s="76">
        <v>0</v>
      </c>
      <c r="K131" s="76">
        <v>0</v>
      </c>
      <c r="L131" s="76">
        <v>0</v>
      </c>
      <c r="M131" s="76">
        <v>0</v>
      </c>
      <c r="N131" s="76">
        <v>0</v>
      </c>
      <c r="O131" s="76">
        <v>0</v>
      </c>
      <c r="P131" s="76">
        <v>0</v>
      </c>
      <c r="Q131" s="76">
        <v>0</v>
      </c>
      <c r="R131" s="76">
        <v>0</v>
      </c>
      <c r="S131" s="76">
        <v>0</v>
      </c>
      <c r="T131" s="76">
        <v>0</v>
      </c>
      <c r="U131" s="76">
        <v>0</v>
      </c>
      <c r="V131" s="76">
        <v>0</v>
      </c>
      <c r="W131" s="76">
        <v>0</v>
      </c>
      <c r="X131" s="76">
        <v>0</v>
      </c>
      <c r="Y131" s="76">
        <v>0</v>
      </c>
      <c r="Z131" s="76">
        <v>0</v>
      </c>
      <c r="AA131" s="76">
        <v>0</v>
      </c>
      <c r="AB131" s="76">
        <v>0</v>
      </c>
      <c r="AC131" s="76">
        <v>0</v>
      </c>
      <c r="AD131" s="76">
        <v>0</v>
      </c>
      <c r="AE131" s="76">
        <v>0</v>
      </c>
      <c r="AF131" s="76">
        <v>0</v>
      </c>
      <c r="AG131" s="76">
        <v>0</v>
      </c>
      <c r="AH131" s="63" t="str">
        <f t="shared" si="665"/>
        <v xml:space="preserve">проверка пройдена</v>
      </c>
      <c r="AI131" s="63" t="str">
        <f t="shared" si="666"/>
        <v xml:space="preserve">проверка пройдена</v>
      </c>
    </row>
    <row r="132" ht="75">
      <c r="A132" s="59"/>
      <c r="B132" s="59"/>
      <c r="C132" s="235" t="s">
        <v>134</v>
      </c>
      <c r="D132" s="59" t="str">
        <f>#NAME?</f>
        <v xml:space="preserve">Мастер столярно-плотничных, паркетных и стекольных работ</v>
      </c>
      <c r="E132" s="69" t="s">
        <v>90</v>
      </c>
      <c r="F132" s="81" t="s">
        <v>91</v>
      </c>
      <c r="G132" s="76">
        <v>0</v>
      </c>
      <c r="H132" s="76">
        <v>0</v>
      </c>
      <c r="I132" s="76">
        <v>0</v>
      </c>
      <c r="J132" s="76">
        <v>0</v>
      </c>
      <c r="K132" s="76">
        <v>0</v>
      </c>
      <c r="L132" s="76">
        <v>0</v>
      </c>
      <c r="M132" s="76">
        <v>0</v>
      </c>
      <c r="N132" s="76">
        <v>0</v>
      </c>
      <c r="O132" s="76">
        <v>0</v>
      </c>
      <c r="P132" s="76">
        <v>0</v>
      </c>
      <c r="Q132" s="76">
        <v>0</v>
      </c>
      <c r="R132" s="76">
        <v>0</v>
      </c>
      <c r="S132" s="76">
        <v>0</v>
      </c>
      <c r="T132" s="76">
        <v>0</v>
      </c>
      <c r="U132" s="76">
        <v>0</v>
      </c>
      <c r="V132" s="76">
        <v>0</v>
      </c>
      <c r="W132" s="76">
        <v>0</v>
      </c>
      <c r="X132" s="76">
        <v>0</v>
      </c>
      <c r="Y132" s="76">
        <v>0</v>
      </c>
      <c r="Z132" s="76">
        <v>0</v>
      </c>
      <c r="AA132" s="76">
        <v>0</v>
      </c>
      <c r="AB132" s="76">
        <v>0</v>
      </c>
      <c r="AC132" s="76">
        <v>0</v>
      </c>
      <c r="AD132" s="76">
        <v>0</v>
      </c>
      <c r="AE132" s="76">
        <v>0</v>
      </c>
      <c r="AF132" s="76">
        <v>0</v>
      </c>
      <c r="AG132" s="76">
        <v>0</v>
      </c>
      <c r="AH132" s="63" t="str">
        <f t="shared" si="665"/>
        <v xml:space="preserve">проверка пройдена</v>
      </c>
      <c r="AI132" s="63" t="str">
        <f t="shared" si="666"/>
        <v xml:space="preserve">проверка пройдена</v>
      </c>
    </row>
    <row r="133" ht="45">
      <c r="A133" s="59"/>
      <c r="B133" s="59"/>
      <c r="C133" s="235" t="s">
        <v>134</v>
      </c>
      <c r="D133" s="59" t="str">
        <f>#NAME?</f>
        <v xml:space="preserve">Мастер столярно-плотничных, паркетных и стекольных работ</v>
      </c>
      <c r="E133" s="82" t="s">
        <v>1331</v>
      </c>
      <c r="F133" s="83" t="s">
        <v>1362</v>
      </c>
      <c r="G133" s="84" t="str">
        <f>IF(AND(G119&lt;=G118,G120&lt;=G119,G121&lt;=G118,G122&lt;=G118,G123=(G119+G121),G123=(G124+G125+G126+G127+G128+G129+G130),G131&lt;=G123,G132&lt;=G123,(G119+G121)&lt;=G118,G124&lt;=G123,G125&lt;=G123,G126&lt;=G123,G127&lt;=G123,G128&lt;=G123,G129&lt;=G123,G130&lt;=G123,G131&lt;=G122,G131&lt;=G123)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H133" s="84" t="str">
        <f t="shared" ref="H133:AF133" si="670">IF(AND(H119&lt;=H118,H120&lt;=H119,H121&lt;=H118,H122&lt;=H118,H123=(H119+H121),H123=(H124+H125+H126+H127+H128+H129+H130),H131&lt;=H123,H132&lt;=H123,(H119+H121)&lt;=H118,H124&lt;=H123,H125&lt;=H123,H126&lt;=H123,H127&lt;=H123,H128&lt;=H123,H129&lt;=H123,H130&lt;=H123,H131&lt;=H122,H131&lt;=H123)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I133" s="84" t="str">
        <f t="shared" si="670"/>
        <v xml:space="preserve">проверка пройдена</v>
      </c>
      <c r="J133" s="84" t="str">
        <f t="shared" si="670"/>
        <v xml:space="preserve">проверка пройдена</v>
      </c>
      <c r="K133" s="84" t="str">
        <f t="shared" si="670"/>
        <v xml:space="preserve">проверка пройдена</v>
      </c>
      <c r="L133" s="84" t="str">
        <f t="shared" si="670"/>
        <v xml:space="preserve">проверка пройдена</v>
      </c>
      <c r="M133" s="84" t="str">
        <f t="shared" si="670"/>
        <v xml:space="preserve">проверка пройдена</v>
      </c>
      <c r="N133" s="84" t="str">
        <f t="shared" si="670"/>
        <v xml:space="preserve">проверка пройдена</v>
      </c>
      <c r="O133" s="84" t="str">
        <f t="shared" si="670"/>
        <v xml:space="preserve">проверка пройдена</v>
      </c>
      <c r="P133" s="84" t="str">
        <f t="shared" si="670"/>
        <v xml:space="preserve">проверка пройдена</v>
      </c>
      <c r="Q133" s="84" t="str">
        <f t="shared" si="670"/>
        <v xml:space="preserve">проверка пройдена</v>
      </c>
      <c r="R133" s="84" t="str">
        <f t="shared" si="670"/>
        <v xml:space="preserve">проверка пройдена</v>
      </c>
      <c r="S133" s="84" t="str">
        <f t="shared" si="670"/>
        <v xml:space="preserve">проверка пройдена</v>
      </c>
      <c r="T133" s="84" t="str">
        <f t="shared" si="670"/>
        <v xml:space="preserve">проверка пройдена</v>
      </c>
      <c r="U133" s="84" t="str">
        <f t="shared" si="670"/>
        <v xml:space="preserve">проверка пройдена</v>
      </c>
      <c r="V133" s="84" t="str">
        <f t="shared" si="670"/>
        <v xml:space="preserve">проверка пройдена</v>
      </c>
      <c r="W133" s="84" t="str">
        <f t="shared" si="670"/>
        <v xml:space="preserve">проверка пройдена</v>
      </c>
      <c r="X133" s="84" t="str">
        <f t="shared" si="670"/>
        <v xml:space="preserve">проверка пройдена</v>
      </c>
      <c r="Y133" s="84" t="str">
        <f t="shared" si="670"/>
        <v xml:space="preserve">проверка пройдена</v>
      </c>
      <c r="Z133" s="84" t="str">
        <f t="shared" si="670"/>
        <v xml:space="preserve">проверка пройдена</v>
      </c>
      <c r="AA133" s="84" t="str">
        <f t="shared" si="670"/>
        <v xml:space="preserve">проверка пройдена</v>
      </c>
      <c r="AB133" s="84" t="str">
        <f t="shared" si="670"/>
        <v xml:space="preserve">проверка пройдена</v>
      </c>
      <c r="AC133" s="84" t="str">
        <f t="shared" si="670"/>
        <v xml:space="preserve">проверка пройдена</v>
      </c>
      <c r="AD133" s="84" t="str">
        <f t="shared" si="670"/>
        <v xml:space="preserve">проверка пройдена</v>
      </c>
      <c r="AE133" s="84" t="str">
        <f t="shared" si="670"/>
        <v xml:space="preserve">проверка пройдена</v>
      </c>
      <c r="AF133" s="84" t="str">
        <f t="shared" si="670"/>
        <v xml:space="preserve">проверка пройдена</v>
      </c>
      <c r="AG133" s="85"/>
      <c r="AH133" s="63"/>
      <c r="AI133" s="63"/>
    </row>
    <row r="134" ht="45">
      <c r="A134" s="59"/>
      <c r="B134" s="59"/>
      <c r="C134" s="235" t="s">
        <v>137</v>
      </c>
      <c r="D134" s="59" t="str">
        <f>#NAME?</f>
        <v xml:space="preserve">Мастер отделочных строительных и декоративных работ</v>
      </c>
      <c r="E134" s="73" t="s">
        <v>6</v>
      </c>
      <c r="F134" s="74" t="s">
        <v>7</v>
      </c>
      <c r="G134" s="75">
        <v>17</v>
      </c>
      <c r="H134" s="99">
        <v>5</v>
      </c>
      <c r="I134" s="106">
        <v>2</v>
      </c>
      <c r="J134" s="106">
        <v>0</v>
      </c>
      <c r="K134" s="106">
        <v>0</v>
      </c>
      <c r="L134" s="106">
        <v>0</v>
      </c>
      <c r="M134" s="106">
        <v>5</v>
      </c>
      <c r="N134" s="106">
        <v>7</v>
      </c>
      <c r="O134" s="106">
        <v>0</v>
      </c>
      <c r="P134" s="106">
        <v>0</v>
      </c>
      <c r="Q134" s="106">
        <v>0</v>
      </c>
      <c r="R134" s="106">
        <v>0</v>
      </c>
      <c r="S134" s="106">
        <v>0</v>
      </c>
      <c r="T134" s="106">
        <v>0</v>
      </c>
      <c r="U134" s="106">
        <v>0</v>
      </c>
      <c r="V134" s="106">
        <v>0</v>
      </c>
      <c r="W134" s="106">
        <v>0</v>
      </c>
      <c r="X134" s="106">
        <v>0</v>
      </c>
      <c r="Y134" s="106">
        <v>0</v>
      </c>
      <c r="Z134" s="106">
        <v>0</v>
      </c>
      <c r="AA134" s="106">
        <v>0</v>
      </c>
      <c r="AB134" s="106">
        <v>0</v>
      </c>
      <c r="AC134" s="106">
        <v>0</v>
      </c>
      <c r="AD134" s="106">
        <v>0</v>
      </c>
      <c r="AE134" s="106">
        <v>0</v>
      </c>
      <c r="AF134" s="106">
        <v>0</v>
      </c>
      <c r="AG134" s="106">
        <v>0</v>
      </c>
      <c r="AH134" s="63" t="str">
        <f t="shared" si="665"/>
        <v xml:space="preserve">проверка пройдена</v>
      </c>
      <c r="AI134" s="63" t="str">
        <f t="shared" si="666"/>
        <v xml:space="preserve">проверка пройдена</v>
      </c>
    </row>
    <row r="135" ht="45">
      <c r="A135" s="59"/>
      <c r="B135" s="59"/>
      <c r="C135" s="235" t="s">
        <v>137</v>
      </c>
      <c r="D135" s="59" t="str">
        <f>#NAME?</f>
        <v xml:space="preserve">Мастер отделочных строительных и декоративных работ</v>
      </c>
      <c r="E135" s="73" t="s">
        <v>14</v>
      </c>
      <c r="F135" s="77" t="s">
        <v>15</v>
      </c>
      <c r="G135" s="75">
        <v>0</v>
      </c>
      <c r="H135" s="76">
        <v>0</v>
      </c>
      <c r="I135" s="76">
        <v>0</v>
      </c>
      <c r="J135" s="76">
        <v>0</v>
      </c>
      <c r="K135" s="76">
        <v>0</v>
      </c>
      <c r="L135" s="76">
        <v>0</v>
      </c>
      <c r="M135" s="76">
        <v>0</v>
      </c>
      <c r="N135" s="76">
        <v>0</v>
      </c>
      <c r="O135" s="76">
        <v>0</v>
      </c>
      <c r="P135" s="76">
        <v>0</v>
      </c>
      <c r="Q135" s="76">
        <v>0</v>
      </c>
      <c r="R135" s="76">
        <v>0</v>
      </c>
      <c r="S135" s="76">
        <v>0</v>
      </c>
      <c r="T135" s="76">
        <v>0</v>
      </c>
      <c r="U135" s="76">
        <v>0</v>
      </c>
      <c r="V135" s="76">
        <v>0</v>
      </c>
      <c r="W135" s="76">
        <v>0</v>
      </c>
      <c r="X135" s="76">
        <v>0</v>
      </c>
      <c r="Y135" s="76">
        <v>0</v>
      </c>
      <c r="Z135" s="76">
        <v>0</v>
      </c>
      <c r="AA135" s="76">
        <v>0</v>
      </c>
      <c r="AB135" s="76">
        <v>0</v>
      </c>
      <c r="AC135" s="76">
        <v>0</v>
      </c>
      <c r="AD135" s="76">
        <v>0</v>
      </c>
      <c r="AE135" s="76">
        <v>0</v>
      </c>
      <c r="AF135" s="76">
        <v>0</v>
      </c>
      <c r="AG135" s="76">
        <v>0</v>
      </c>
      <c r="AH135" s="63" t="str">
        <f t="shared" si="665"/>
        <v xml:space="preserve">проверка пройдена</v>
      </c>
      <c r="AI135" s="63" t="str">
        <f t="shared" si="666"/>
        <v xml:space="preserve">проверка пройдена</v>
      </c>
    </row>
    <row r="136" ht="45">
      <c r="A136" s="59"/>
      <c r="B136" s="59"/>
      <c r="C136" s="235" t="s">
        <v>137</v>
      </c>
      <c r="D136" s="59" t="str">
        <f>#NAME?</f>
        <v xml:space="preserve">Мастер отделочных строительных и декоративных работ</v>
      </c>
      <c r="E136" s="73" t="s">
        <v>22</v>
      </c>
      <c r="F136" s="77" t="s">
        <v>23</v>
      </c>
      <c r="G136" s="75">
        <v>0</v>
      </c>
      <c r="H136" s="76">
        <v>0</v>
      </c>
      <c r="I136" s="76">
        <v>0</v>
      </c>
      <c r="J136" s="76">
        <v>0</v>
      </c>
      <c r="K136" s="76">
        <v>0</v>
      </c>
      <c r="L136" s="76">
        <v>0</v>
      </c>
      <c r="M136" s="76">
        <v>0</v>
      </c>
      <c r="N136" s="76">
        <v>0</v>
      </c>
      <c r="O136" s="76">
        <v>0</v>
      </c>
      <c r="P136" s="76">
        <v>0</v>
      </c>
      <c r="Q136" s="76">
        <v>0</v>
      </c>
      <c r="R136" s="76">
        <v>0</v>
      </c>
      <c r="S136" s="76">
        <v>0</v>
      </c>
      <c r="T136" s="76">
        <v>0</v>
      </c>
      <c r="U136" s="76">
        <v>0</v>
      </c>
      <c r="V136" s="76">
        <v>0</v>
      </c>
      <c r="W136" s="76">
        <v>0</v>
      </c>
      <c r="X136" s="76">
        <v>0</v>
      </c>
      <c r="Y136" s="76">
        <v>0</v>
      </c>
      <c r="Z136" s="76">
        <v>0</v>
      </c>
      <c r="AA136" s="76">
        <v>0</v>
      </c>
      <c r="AB136" s="76">
        <v>0</v>
      </c>
      <c r="AC136" s="76">
        <v>0</v>
      </c>
      <c r="AD136" s="76">
        <v>0</v>
      </c>
      <c r="AE136" s="76">
        <v>0</v>
      </c>
      <c r="AF136" s="76">
        <v>0</v>
      </c>
      <c r="AG136" s="76">
        <v>0</v>
      </c>
      <c r="AH136" s="63" t="str">
        <f t="shared" si="665"/>
        <v xml:space="preserve">проверка пройдена</v>
      </c>
      <c r="AI136" s="63" t="str">
        <f t="shared" si="666"/>
        <v xml:space="preserve">проверка пройдена</v>
      </c>
    </row>
    <row r="137" ht="45">
      <c r="A137" s="59"/>
      <c r="B137" s="59"/>
      <c r="C137" s="235" t="s">
        <v>137</v>
      </c>
      <c r="D137" s="59" t="str">
        <f>#NAME?</f>
        <v xml:space="preserve">Мастер отделочных строительных и декоративных работ</v>
      </c>
      <c r="E137" s="73" t="s">
        <v>29</v>
      </c>
      <c r="F137" s="77" t="s">
        <v>30</v>
      </c>
      <c r="G137" s="75">
        <v>0</v>
      </c>
      <c r="H137" s="76">
        <v>0</v>
      </c>
      <c r="I137" s="76">
        <v>0</v>
      </c>
      <c r="J137" s="76">
        <v>0</v>
      </c>
      <c r="K137" s="76">
        <v>0</v>
      </c>
      <c r="L137" s="76">
        <v>0</v>
      </c>
      <c r="M137" s="76">
        <v>0</v>
      </c>
      <c r="N137" s="76">
        <v>0</v>
      </c>
      <c r="O137" s="76">
        <v>0</v>
      </c>
      <c r="P137" s="76">
        <v>0</v>
      </c>
      <c r="Q137" s="76">
        <v>0</v>
      </c>
      <c r="R137" s="76">
        <v>0</v>
      </c>
      <c r="S137" s="76">
        <v>0</v>
      </c>
      <c r="T137" s="76">
        <v>0</v>
      </c>
      <c r="U137" s="76">
        <v>0</v>
      </c>
      <c r="V137" s="76">
        <v>0</v>
      </c>
      <c r="W137" s="76">
        <v>0</v>
      </c>
      <c r="X137" s="76">
        <v>0</v>
      </c>
      <c r="Y137" s="76">
        <v>0</v>
      </c>
      <c r="Z137" s="76">
        <v>0</v>
      </c>
      <c r="AA137" s="76">
        <v>0</v>
      </c>
      <c r="AB137" s="76">
        <v>0</v>
      </c>
      <c r="AC137" s="76">
        <v>0</v>
      </c>
      <c r="AD137" s="76">
        <v>0</v>
      </c>
      <c r="AE137" s="76">
        <v>0</v>
      </c>
      <c r="AF137" s="76">
        <v>0</v>
      </c>
      <c r="AG137" s="76">
        <v>0</v>
      </c>
      <c r="AH137" s="63" t="str">
        <f t="shared" si="665"/>
        <v xml:space="preserve">проверка пройдена</v>
      </c>
      <c r="AI137" s="63" t="str">
        <f t="shared" si="666"/>
        <v xml:space="preserve">проверка пройдена</v>
      </c>
    </row>
    <row r="138" ht="45">
      <c r="A138" s="59"/>
      <c r="B138" s="59"/>
      <c r="C138" s="235" t="s">
        <v>137</v>
      </c>
      <c r="D138" s="59" t="str">
        <f>#NAME?</f>
        <v xml:space="preserve">Мастер отделочных строительных и декоративных работ</v>
      </c>
      <c r="E138" s="73" t="s">
        <v>36</v>
      </c>
      <c r="F138" s="77" t="s">
        <v>37</v>
      </c>
      <c r="G138" s="75">
        <v>0</v>
      </c>
      <c r="H138" s="76">
        <v>0</v>
      </c>
      <c r="I138" s="76">
        <v>0</v>
      </c>
      <c r="J138" s="76">
        <v>0</v>
      </c>
      <c r="K138" s="76">
        <v>0</v>
      </c>
      <c r="L138" s="76">
        <v>0</v>
      </c>
      <c r="M138" s="76">
        <v>0</v>
      </c>
      <c r="N138" s="76">
        <v>0</v>
      </c>
      <c r="O138" s="76">
        <v>0</v>
      </c>
      <c r="P138" s="76">
        <v>0</v>
      </c>
      <c r="Q138" s="76">
        <v>0</v>
      </c>
      <c r="R138" s="76">
        <v>0</v>
      </c>
      <c r="S138" s="76">
        <v>0</v>
      </c>
      <c r="T138" s="76">
        <v>0</v>
      </c>
      <c r="U138" s="76">
        <v>0</v>
      </c>
      <c r="V138" s="76">
        <v>0</v>
      </c>
      <c r="W138" s="76">
        <v>0</v>
      </c>
      <c r="X138" s="76">
        <v>0</v>
      </c>
      <c r="Y138" s="76">
        <v>0</v>
      </c>
      <c r="Z138" s="76">
        <v>0</v>
      </c>
      <c r="AA138" s="76">
        <v>0</v>
      </c>
      <c r="AB138" s="76">
        <v>0</v>
      </c>
      <c r="AC138" s="76">
        <v>0</v>
      </c>
      <c r="AD138" s="76">
        <v>0</v>
      </c>
      <c r="AE138" s="76">
        <v>0</v>
      </c>
      <c r="AF138" s="76">
        <v>0</v>
      </c>
      <c r="AG138" s="76">
        <v>0</v>
      </c>
      <c r="AH138" s="63" t="str">
        <f t="shared" si="665"/>
        <v xml:space="preserve">проверка пройдена</v>
      </c>
      <c r="AI138" s="63" t="str">
        <f t="shared" si="666"/>
        <v xml:space="preserve">проверка пройдена</v>
      </c>
    </row>
    <row r="139" ht="60">
      <c r="A139" s="59"/>
      <c r="B139" s="59"/>
      <c r="C139" s="235" t="s">
        <v>137</v>
      </c>
      <c r="D139" s="59" t="str">
        <f>#NAME?</f>
        <v xml:space="preserve">Мастер отделочных строительных и декоративных работ</v>
      </c>
      <c r="E139" s="69" t="s">
        <v>42</v>
      </c>
      <c r="F139" s="78" t="s">
        <v>43</v>
      </c>
      <c r="G139" s="76">
        <f>G135+G137</f>
        <v>0</v>
      </c>
      <c r="H139" s="76">
        <f t="shared" ref="H139:AF139" si="671">H135+H137</f>
        <v>0</v>
      </c>
      <c r="I139" s="76">
        <f t="shared" si="671"/>
        <v>0</v>
      </c>
      <c r="J139" s="76">
        <f t="shared" si="671"/>
        <v>0</v>
      </c>
      <c r="K139" s="76">
        <f t="shared" si="671"/>
        <v>0</v>
      </c>
      <c r="L139" s="76">
        <f t="shared" si="671"/>
        <v>0</v>
      </c>
      <c r="M139" s="76">
        <f t="shared" si="671"/>
        <v>0</v>
      </c>
      <c r="N139" s="76">
        <f t="shared" si="671"/>
        <v>0</v>
      </c>
      <c r="O139" s="76">
        <f t="shared" si="671"/>
        <v>0</v>
      </c>
      <c r="P139" s="76">
        <f t="shared" si="671"/>
        <v>0</v>
      </c>
      <c r="Q139" s="76">
        <f t="shared" si="671"/>
        <v>0</v>
      </c>
      <c r="R139" s="76">
        <f t="shared" si="671"/>
        <v>0</v>
      </c>
      <c r="S139" s="76">
        <f t="shared" si="671"/>
        <v>0</v>
      </c>
      <c r="T139" s="76">
        <f t="shared" si="671"/>
        <v>0</v>
      </c>
      <c r="U139" s="76">
        <f t="shared" si="671"/>
        <v>0</v>
      </c>
      <c r="V139" s="76">
        <f t="shared" si="671"/>
        <v>0</v>
      </c>
      <c r="W139" s="76">
        <f t="shared" si="671"/>
        <v>0</v>
      </c>
      <c r="X139" s="76">
        <f t="shared" si="671"/>
        <v>0</v>
      </c>
      <c r="Y139" s="76">
        <f t="shared" si="671"/>
        <v>0</v>
      </c>
      <c r="Z139" s="76">
        <f t="shared" si="671"/>
        <v>0</v>
      </c>
      <c r="AA139" s="76">
        <f t="shared" si="671"/>
        <v>0</v>
      </c>
      <c r="AB139" s="76">
        <f t="shared" si="671"/>
        <v>0</v>
      </c>
      <c r="AC139" s="76">
        <f t="shared" si="671"/>
        <v>0</v>
      </c>
      <c r="AD139" s="76">
        <f t="shared" si="671"/>
        <v>0</v>
      </c>
      <c r="AE139" s="76">
        <f t="shared" si="671"/>
        <v>0</v>
      </c>
      <c r="AF139" s="76">
        <f t="shared" si="671"/>
        <v>0</v>
      </c>
      <c r="AG139" s="76"/>
      <c r="AH139" s="63" t="str">
        <f t="shared" si="665"/>
        <v xml:space="preserve">проверка пройдена</v>
      </c>
      <c r="AI139" s="63" t="str">
        <f t="shared" si="666"/>
        <v xml:space="preserve">проверка пройдена</v>
      </c>
    </row>
    <row r="140" ht="75">
      <c r="A140" s="59"/>
      <c r="B140" s="59"/>
      <c r="C140" s="235" t="s">
        <v>137</v>
      </c>
      <c r="D140" s="59" t="str">
        <f>#NAME?</f>
        <v xml:space="preserve">Мастер отделочных строительных и декоративных работ</v>
      </c>
      <c r="E140" s="69" t="s">
        <v>48</v>
      </c>
      <c r="F140" s="78" t="s">
        <v>49</v>
      </c>
      <c r="G140" s="76">
        <v>0</v>
      </c>
      <c r="H140" s="76">
        <v>0</v>
      </c>
      <c r="I140" s="76">
        <v>0</v>
      </c>
      <c r="J140" s="76">
        <v>0</v>
      </c>
      <c r="K140" s="76">
        <v>0</v>
      </c>
      <c r="L140" s="76">
        <v>0</v>
      </c>
      <c r="M140" s="76">
        <v>0</v>
      </c>
      <c r="N140" s="76">
        <v>0</v>
      </c>
      <c r="O140" s="76">
        <v>0</v>
      </c>
      <c r="P140" s="76">
        <v>0</v>
      </c>
      <c r="Q140" s="76">
        <v>0</v>
      </c>
      <c r="R140" s="76">
        <v>0</v>
      </c>
      <c r="S140" s="76">
        <v>0</v>
      </c>
      <c r="T140" s="76">
        <v>0</v>
      </c>
      <c r="U140" s="76">
        <v>0</v>
      </c>
      <c r="V140" s="76">
        <v>0</v>
      </c>
      <c r="W140" s="76">
        <v>0</v>
      </c>
      <c r="X140" s="76">
        <v>0</v>
      </c>
      <c r="Y140" s="76">
        <v>0</v>
      </c>
      <c r="Z140" s="76">
        <v>0</v>
      </c>
      <c r="AA140" s="76">
        <v>0</v>
      </c>
      <c r="AB140" s="76">
        <v>0</v>
      </c>
      <c r="AC140" s="76">
        <v>0</v>
      </c>
      <c r="AD140" s="76">
        <v>0</v>
      </c>
      <c r="AE140" s="76">
        <v>0</v>
      </c>
      <c r="AF140" s="76">
        <v>0</v>
      </c>
      <c r="AG140" s="76">
        <v>0</v>
      </c>
      <c r="AH140" s="63" t="str">
        <f t="shared" si="665"/>
        <v xml:space="preserve">проверка пройдена</v>
      </c>
      <c r="AI140" s="63" t="str">
        <f t="shared" si="666"/>
        <v xml:space="preserve">проверка пройдена</v>
      </c>
    </row>
    <row r="141" ht="45">
      <c r="A141" s="59"/>
      <c r="B141" s="59"/>
      <c r="C141" s="235" t="s">
        <v>137</v>
      </c>
      <c r="D141" s="59" t="str">
        <f>#NAME?</f>
        <v xml:space="preserve">Мастер отделочных строительных и декоративных работ</v>
      </c>
      <c r="E141" s="69" t="s">
        <v>54</v>
      </c>
      <c r="F141" s="78" t="s">
        <v>55</v>
      </c>
      <c r="G141" s="76">
        <v>0</v>
      </c>
      <c r="H141" s="76">
        <v>0</v>
      </c>
      <c r="I141" s="76">
        <v>0</v>
      </c>
      <c r="J141" s="76">
        <v>0</v>
      </c>
      <c r="K141" s="76">
        <v>0</v>
      </c>
      <c r="L141" s="76">
        <v>0</v>
      </c>
      <c r="M141" s="76">
        <v>0</v>
      </c>
      <c r="N141" s="76">
        <v>0</v>
      </c>
      <c r="O141" s="76">
        <v>0</v>
      </c>
      <c r="P141" s="76">
        <v>0</v>
      </c>
      <c r="Q141" s="76">
        <v>0</v>
      </c>
      <c r="R141" s="76">
        <v>0</v>
      </c>
      <c r="S141" s="76">
        <v>0</v>
      </c>
      <c r="T141" s="76">
        <v>0</v>
      </c>
      <c r="U141" s="76">
        <v>0</v>
      </c>
      <c r="V141" s="76">
        <v>0</v>
      </c>
      <c r="W141" s="76">
        <v>0</v>
      </c>
      <c r="X141" s="76">
        <v>0</v>
      </c>
      <c r="Y141" s="76">
        <v>0</v>
      </c>
      <c r="Z141" s="76">
        <v>0</v>
      </c>
      <c r="AA141" s="76">
        <v>0</v>
      </c>
      <c r="AB141" s="76">
        <v>0</v>
      </c>
      <c r="AC141" s="76">
        <v>0</v>
      </c>
      <c r="AD141" s="76">
        <v>0</v>
      </c>
      <c r="AE141" s="76">
        <v>0</v>
      </c>
      <c r="AF141" s="76">
        <v>0</v>
      </c>
      <c r="AG141" s="76">
        <v>0</v>
      </c>
      <c r="AH141" s="63" t="str">
        <f t="shared" si="665"/>
        <v xml:space="preserve">проверка пройдена</v>
      </c>
      <c r="AI141" s="63" t="str">
        <f t="shared" si="666"/>
        <v xml:space="preserve">проверка пройдена</v>
      </c>
    </row>
    <row r="142" ht="45">
      <c r="A142" s="59"/>
      <c r="B142" s="59"/>
      <c r="C142" s="235" t="s">
        <v>137</v>
      </c>
      <c r="D142" s="59" t="str">
        <f>#NAME?</f>
        <v xml:space="preserve">Мастер отделочных строительных и декоративных работ</v>
      </c>
      <c r="E142" s="69" t="s">
        <v>60</v>
      </c>
      <c r="F142" s="78" t="s">
        <v>61</v>
      </c>
      <c r="G142" s="76">
        <v>0</v>
      </c>
      <c r="H142" s="76">
        <v>0</v>
      </c>
      <c r="I142" s="76">
        <v>0</v>
      </c>
      <c r="J142" s="76">
        <v>0</v>
      </c>
      <c r="K142" s="76">
        <v>0</v>
      </c>
      <c r="L142" s="76">
        <v>0</v>
      </c>
      <c r="M142" s="76">
        <v>0</v>
      </c>
      <c r="N142" s="76">
        <v>0</v>
      </c>
      <c r="O142" s="76">
        <v>0</v>
      </c>
      <c r="P142" s="76">
        <v>0</v>
      </c>
      <c r="Q142" s="76">
        <v>0</v>
      </c>
      <c r="R142" s="76">
        <v>0</v>
      </c>
      <c r="S142" s="76">
        <v>0</v>
      </c>
      <c r="T142" s="76">
        <v>0</v>
      </c>
      <c r="U142" s="76">
        <v>0</v>
      </c>
      <c r="V142" s="76">
        <v>0</v>
      </c>
      <c r="W142" s="76">
        <v>0</v>
      </c>
      <c r="X142" s="76">
        <v>0</v>
      </c>
      <c r="Y142" s="76">
        <v>0</v>
      </c>
      <c r="Z142" s="76">
        <v>0</v>
      </c>
      <c r="AA142" s="76">
        <v>0</v>
      </c>
      <c r="AB142" s="76">
        <v>0</v>
      </c>
      <c r="AC142" s="76">
        <v>0</v>
      </c>
      <c r="AD142" s="76">
        <v>0</v>
      </c>
      <c r="AE142" s="76">
        <v>0</v>
      </c>
      <c r="AF142" s="76">
        <v>0</v>
      </c>
      <c r="AG142" s="76">
        <v>0</v>
      </c>
      <c r="AH142" s="63" t="str">
        <f t="shared" si="665"/>
        <v xml:space="preserve">проверка пройдена</v>
      </c>
      <c r="AI142" s="63" t="str">
        <f t="shared" si="666"/>
        <v xml:space="preserve">проверка пройдена</v>
      </c>
    </row>
    <row r="143" ht="45">
      <c r="A143" s="59"/>
      <c r="B143" s="59"/>
      <c r="C143" s="235" t="s">
        <v>137</v>
      </c>
      <c r="D143" s="59" t="str">
        <f>#NAME?</f>
        <v xml:space="preserve">Мастер отделочных строительных и декоративных работ</v>
      </c>
      <c r="E143" s="79" t="s">
        <v>65</v>
      </c>
      <c r="F143" s="80" t="s">
        <v>66</v>
      </c>
      <c r="G143" s="76">
        <v>0</v>
      </c>
      <c r="H143" s="76">
        <v>0</v>
      </c>
      <c r="I143" s="76">
        <v>0</v>
      </c>
      <c r="J143" s="76">
        <v>0</v>
      </c>
      <c r="K143" s="76">
        <v>0</v>
      </c>
      <c r="L143" s="76">
        <v>0</v>
      </c>
      <c r="M143" s="76">
        <v>0</v>
      </c>
      <c r="N143" s="76">
        <v>0</v>
      </c>
      <c r="O143" s="76">
        <v>0</v>
      </c>
      <c r="P143" s="76">
        <v>0</v>
      </c>
      <c r="Q143" s="76">
        <v>0</v>
      </c>
      <c r="R143" s="76">
        <v>0</v>
      </c>
      <c r="S143" s="76">
        <v>0</v>
      </c>
      <c r="T143" s="76">
        <v>0</v>
      </c>
      <c r="U143" s="76">
        <v>0</v>
      </c>
      <c r="V143" s="76">
        <v>0</v>
      </c>
      <c r="W143" s="76">
        <v>0</v>
      </c>
      <c r="X143" s="76">
        <v>0</v>
      </c>
      <c r="Y143" s="76">
        <v>0</v>
      </c>
      <c r="Z143" s="76">
        <v>0</v>
      </c>
      <c r="AA143" s="76">
        <v>0</v>
      </c>
      <c r="AB143" s="76">
        <v>0</v>
      </c>
      <c r="AC143" s="76">
        <v>0</v>
      </c>
      <c r="AD143" s="76">
        <v>0</v>
      </c>
      <c r="AE143" s="76">
        <v>0</v>
      </c>
      <c r="AF143" s="76">
        <v>0</v>
      </c>
      <c r="AG143" s="76">
        <v>0</v>
      </c>
      <c r="AH143" s="63" t="str">
        <f t="shared" si="665"/>
        <v xml:space="preserve">проверка пройдена</v>
      </c>
      <c r="AI143" s="63" t="str">
        <f t="shared" si="666"/>
        <v xml:space="preserve">проверка пройдена</v>
      </c>
    </row>
    <row r="144" ht="45">
      <c r="A144" s="59"/>
      <c r="B144" s="59"/>
      <c r="C144" s="235" t="s">
        <v>137</v>
      </c>
      <c r="D144" s="59" t="str">
        <f>#NAME?</f>
        <v xml:space="preserve">Мастер отделочных строительных и декоративных работ</v>
      </c>
      <c r="E144" s="79" t="s">
        <v>70</v>
      </c>
      <c r="F144" s="80" t="s">
        <v>71</v>
      </c>
      <c r="G144" s="76">
        <v>0</v>
      </c>
      <c r="H144" s="76">
        <v>0</v>
      </c>
      <c r="I144" s="76">
        <v>0</v>
      </c>
      <c r="J144" s="76">
        <v>0</v>
      </c>
      <c r="K144" s="76">
        <v>0</v>
      </c>
      <c r="L144" s="76">
        <v>0</v>
      </c>
      <c r="M144" s="76">
        <v>0</v>
      </c>
      <c r="N144" s="76">
        <v>0</v>
      </c>
      <c r="O144" s="76">
        <v>0</v>
      </c>
      <c r="P144" s="76">
        <v>0</v>
      </c>
      <c r="Q144" s="76">
        <v>0</v>
      </c>
      <c r="R144" s="76">
        <v>0</v>
      </c>
      <c r="S144" s="76">
        <v>0</v>
      </c>
      <c r="T144" s="76">
        <v>0</v>
      </c>
      <c r="U144" s="76">
        <v>0</v>
      </c>
      <c r="V144" s="76">
        <v>0</v>
      </c>
      <c r="W144" s="76">
        <v>0</v>
      </c>
      <c r="X144" s="76">
        <v>0</v>
      </c>
      <c r="Y144" s="76">
        <v>0</v>
      </c>
      <c r="Z144" s="76">
        <v>0</v>
      </c>
      <c r="AA144" s="76">
        <v>0</v>
      </c>
      <c r="AB144" s="76">
        <v>0</v>
      </c>
      <c r="AC144" s="76">
        <v>0</v>
      </c>
      <c r="AD144" s="76">
        <v>0</v>
      </c>
      <c r="AE144" s="76">
        <v>0</v>
      </c>
      <c r="AF144" s="76">
        <v>0</v>
      </c>
      <c r="AG144" s="76">
        <v>0</v>
      </c>
      <c r="AH144" s="63" t="str">
        <f t="shared" si="665"/>
        <v xml:space="preserve">проверка пройдена</v>
      </c>
      <c r="AI144" s="63" t="str">
        <f t="shared" si="666"/>
        <v xml:space="preserve">проверка пройдена</v>
      </c>
    </row>
    <row r="145" ht="45">
      <c r="A145" s="59"/>
      <c r="B145" s="59"/>
      <c r="C145" s="235" t="s">
        <v>137</v>
      </c>
      <c r="D145" s="59" t="str">
        <f>#NAME?</f>
        <v xml:space="preserve">Мастер отделочных строительных и декоративных работ</v>
      </c>
      <c r="E145" s="79" t="s">
        <v>75</v>
      </c>
      <c r="F145" s="80" t="s">
        <v>76</v>
      </c>
      <c r="G145" s="76">
        <v>0</v>
      </c>
      <c r="H145" s="76">
        <v>0</v>
      </c>
      <c r="I145" s="76">
        <v>0</v>
      </c>
      <c r="J145" s="76">
        <v>0</v>
      </c>
      <c r="K145" s="76">
        <v>0</v>
      </c>
      <c r="L145" s="76">
        <v>0</v>
      </c>
      <c r="M145" s="76">
        <v>0</v>
      </c>
      <c r="N145" s="76">
        <v>0</v>
      </c>
      <c r="O145" s="76">
        <v>0</v>
      </c>
      <c r="P145" s="76">
        <v>0</v>
      </c>
      <c r="Q145" s="76">
        <v>0</v>
      </c>
      <c r="R145" s="76">
        <v>0</v>
      </c>
      <c r="S145" s="76">
        <v>0</v>
      </c>
      <c r="T145" s="76">
        <v>0</v>
      </c>
      <c r="U145" s="76">
        <v>0</v>
      </c>
      <c r="V145" s="76">
        <v>0</v>
      </c>
      <c r="W145" s="76">
        <v>0</v>
      </c>
      <c r="X145" s="76">
        <v>0</v>
      </c>
      <c r="Y145" s="76">
        <v>0</v>
      </c>
      <c r="Z145" s="76">
        <v>0</v>
      </c>
      <c r="AA145" s="76">
        <v>0</v>
      </c>
      <c r="AB145" s="76">
        <v>0</v>
      </c>
      <c r="AC145" s="76">
        <v>0</v>
      </c>
      <c r="AD145" s="76">
        <v>0</v>
      </c>
      <c r="AE145" s="76">
        <v>0</v>
      </c>
      <c r="AF145" s="76">
        <v>0</v>
      </c>
      <c r="AG145" s="76">
        <v>0</v>
      </c>
      <c r="AH145" s="63" t="str">
        <f t="shared" si="665"/>
        <v xml:space="preserve">проверка пройдена</v>
      </c>
      <c r="AI145" s="63" t="str">
        <f t="shared" si="666"/>
        <v xml:space="preserve">проверка пройдена</v>
      </c>
    </row>
    <row r="146" ht="45">
      <c r="A146" s="59"/>
      <c r="B146" s="59"/>
      <c r="C146" s="235" t="s">
        <v>137</v>
      </c>
      <c r="D146" s="59" t="str">
        <f>#NAME?</f>
        <v xml:space="preserve">Мастер отделочных строительных и декоративных работ</v>
      </c>
      <c r="E146" s="79" t="s">
        <v>80</v>
      </c>
      <c r="F146" s="80" t="s">
        <v>81</v>
      </c>
      <c r="G146" s="76">
        <v>0</v>
      </c>
      <c r="H146" s="76">
        <v>0</v>
      </c>
      <c r="I146" s="76">
        <v>0</v>
      </c>
      <c r="J146" s="76">
        <v>0</v>
      </c>
      <c r="K146" s="76">
        <v>0</v>
      </c>
      <c r="L146" s="76">
        <v>0</v>
      </c>
      <c r="M146" s="76">
        <v>0</v>
      </c>
      <c r="N146" s="76">
        <v>0</v>
      </c>
      <c r="O146" s="76">
        <v>0</v>
      </c>
      <c r="P146" s="76">
        <v>0</v>
      </c>
      <c r="Q146" s="76">
        <v>0</v>
      </c>
      <c r="R146" s="76">
        <v>0</v>
      </c>
      <c r="S146" s="76">
        <v>0</v>
      </c>
      <c r="T146" s="76">
        <v>0</v>
      </c>
      <c r="U146" s="76">
        <v>0</v>
      </c>
      <c r="V146" s="76">
        <v>0</v>
      </c>
      <c r="W146" s="76">
        <v>0</v>
      </c>
      <c r="X146" s="76">
        <v>0</v>
      </c>
      <c r="Y146" s="76">
        <v>0</v>
      </c>
      <c r="Z146" s="76">
        <v>0</v>
      </c>
      <c r="AA146" s="76">
        <v>0</v>
      </c>
      <c r="AB146" s="76">
        <v>0</v>
      </c>
      <c r="AC146" s="76">
        <v>0</v>
      </c>
      <c r="AD146" s="76">
        <v>0</v>
      </c>
      <c r="AE146" s="76">
        <v>0</v>
      </c>
      <c r="AF146" s="76">
        <v>0</v>
      </c>
      <c r="AG146" s="76">
        <v>0</v>
      </c>
      <c r="AH146" s="63" t="str">
        <f t="shared" si="665"/>
        <v xml:space="preserve">проверка пройдена</v>
      </c>
      <c r="AI146" s="63" t="str">
        <f t="shared" si="666"/>
        <v xml:space="preserve">проверка пройдена</v>
      </c>
    </row>
    <row r="147" ht="60">
      <c r="A147" s="59"/>
      <c r="B147" s="59"/>
      <c r="C147" s="235" t="s">
        <v>137</v>
      </c>
      <c r="D147" s="59" t="str">
        <f>#NAME?</f>
        <v xml:space="preserve">Мастер отделочных строительных и декоративных работ</v>
      </c>
      <c r="E147" s="69" t="s">
        <v>85</v>
      </c>
      <c r="F147" s="81" t="s">
        <v>86</v>
      </c>
      <c r="G147" s="76">
        <v>0</v>
      </c>
      <c r="H147" s="76">
        <v>0</v>
      </c>
      <c r="I147" s="76">
        <v>0</v>
      </c>
      <c r="J147" s="76">
        <v>0</v>
      </c>
      <c r="K147" s="76">
        <v>0</v>
      </c>
      <c r="L147" s="76">
        <v>0</v>
      </c>
      <c r="M147" s="76">
        <v>0</v>
      </c>
      <c r="N147" s="76">
        <v>0</v>
      </c>
      <c r="O147" s="76">
        <v>0</v>
      </c>
      <c r="P147" s="76">
        <v>0</v>
      </c>
      <c r="Q147" s="76">
        <v>0</v>
      </c>
      <c r="R147" s="76">
        <v>0</v>
      </c>
      <c r="S147" s="76">
        <v>0</v>
      </c>
      <c r="T147" s="76">
        <v>0</v>
      </c>
      <c r="U147" s="76">
        <v>0</v>
      </c>
      <c r="V147" s="76">
        <v>0</v>
      </c>
      <c r="W147" s="76">
        <v>0</v>
      </c>
      <c r="X147" s="76">
        <v>0</v>
      </c>
      <c r="Y147" s="76">
        <v>0</v>
      </c>
      <c r="Z147" s="76">
        <v>0</v>
      </c>
      <c r="AA147" s="76">
        <v>0</v>
      </c>
      <c r="AB147" s="76">
        <v>0</v>
      </c>
      <c r="AC147" s="76">
        <v>0</v>
      </c>
      <c r="AD147" s="76">
        <v>0</v>
      </c>
      <c r="AE147" s="76">
        <v>0</v>
      </c>
      <c r="AF147" s="76">
        <v>0</v>
      </c>
      <c r="AG147" s="76">
        <v>0</v>
      </c>
      <c r="AH147" s="63" t="str">
        <f t="shared" si="665"/>
        <v xml:space="preserve">проверка пройдена</v>
      </c>
      <c r="AI147" s="63" t="str">
        <f t="shared" si="666"/>
        <v xml:space="preserve">проверка пройдена</v>
      </c>
    </row>
    <row r="148" ht="75">
      <c r="A148" s="59"/>
      <c r="B148" s="59"/>
      <c r="C148" s="235" t="s">
        <v>137</v>
      </c>
      <c r="D148" s="59" t="str">
        <f>#NAME?</f>
        <v xml:space="preserve">Мастер отделочных строительных и декоративных работ</v>
      </c>
      <c r="E148" s="69" t="s">
        <v>90</v>
      </c>
      <c r="F148" s="81" t="s">
        <v>91</v>
      </c>
      <c r="G148" s="76">
        <v>0</v>
      </c>
      <c r="H148" s="76">
        <v>0</v>
      </c>
      <c r="I148" s="76">
        <v>0</v>
      </c>
      <c r="J148" s="76">
        <v>0</v>
      </c>
      <c r="K148" s="76">
        <v>0</v>
      </c>
      <c r="L148" s="76">
        <v>0</v>
      </c>
      <c r="M148" s="76">
        <v>0</v>
      </c>
      <c r="N148" s="76">
        <v>0</v>
      </c>
      <c r="O148" s="76">
        <v>0</v>
      </c>
      <c r="P148" s="76">
        <v>0</v>
      </c>
      <c r="Q148" s="76">
        <v>0</v>
      </c>
      <c r="R148" s="76">
        <v>0</v>
      </c>
      <c r="S148" s="76">
        <v>0</v>
      </c>
      <c r="T148" s="76">
        <v>0</v>
      </c>
      <c r="U148" s="76">
        <v>0</v>
      </c>
      <c r="V148" s="76">
        <v>0</v>
      </c>
      <c r="W148" s="76">
        <v>0</v>
      </c>
      <c r="X148" s="76">
        <v>0</v>
      </c>
      <c r="Y148" s="76">
        <v>0</v>
      </c>
      <c r="Z148" s="76">
        <v>0</v>
      </c>
      <c r="AA148" s="76">
        <v>0</v>
      </c>
      <c r="AB148" s="76">
        <v>0</v>
      </c>
      <c r="AC148" s="76">
        <v>0</v>
      </c>
      <c r="AD148" s="76">
        <v>0</v>
      </c>
      <c r="AE148" s="76">
        <v>0</v>
      </c>
      <c r="AF148" s="76">
        <v>0</v>
      </c>
      <c r="AG148" s="76">
        <v>0</v>
      </c>
      <c r="AH148" s="63" t="str">
        <f t="shared" si="665"/>
        <v xml:space="preserve">проверка пройдена</v>
      </c>
      <c r="AI148" s="63" t="str">
        <f t="shared" si="666"/>
        <v xml:space="preserve">проверка пройдена</v>
      </c>
    </row>
    <row r="149" ht="45">
      <c r="A149" s="59"/>
      <c r="B149" s="59"/>
      <c r="C149" s="235" t="s">
        <v>137</v>
      </c>
      <c r="D149" s="59" t="str">
        <f>#NAME?</f>
        <v xml:space="preserve">Мастер отделочных строительных и декоративных работ</v>
      </c>
      <c r="E149" s="82" t="s">
        <v>1331</v>
      </c>
      <c r="F149" s="83" t="s">
        <v>1362</v>
      </c>
      <c r="G149" s="84" t="str">
        <f>IF(AND(G135&lt;=G134,G136&lt;=G135,G137&lt;=G134,G138&lt;=G134,G139=(G135+G137),G139=(G140+G141+G142+G143+G144+G145+G146),G147&lt;=G139,G148&lt;=G139,(G135+G137)&lt;=G134,G140&lt;=G139,G141&lt;=G139,G142&lt;=G139,G143&lt;=G139,G144&lt;=G139,G145&lt;=G139,G146&lt;=G139,G147&lt;=G138,G147&lt;=G139)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H149" s="84" t="str">
        <f t="shared" ref="H149:AF149" si="672">IF(AND(H135&lt;=H134,H136&lt;=H135,H137&lt;=H134,H138&lt;=H134,H139=(H135+H137),H139=(H140+H141+H142+H143+H144+H145+H146),H147&lt;=H139,H148&lt;=H139,(H135+H137)&lt;=H134,H140&lt;=H139,H141&lt;=H139,H142&lt;=H139,H143&lt;=H139,H144&lt;=H139,H145&lt;=H139,H146&lt;=H139,H147&lt;=H138,H147&lt;=H139)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I149" s="84" t="str">
        <f t="shared" si="672"/>
        <v xml:space="preserve">проверка пройдена</v>
      </c>
      <c r="J149" s="84" t="str">
        <f t="shared" si="672"/>
        <v xml:space="preserve">проверка пройдена</v>
      </c>
      <c r="K149" s="84" t="str">
        <f t="shared" si="672"/>
        <v xml:space="preserve">проверка пройдена</v>
      </c>
      <c r="L149" s="84" t="str">
        <f t="shared" si="672"/>
        <v xml:space="preserve">проверка пройдена</v>
      </c>
      <c r="M149" s="84" t="str">
        <f t="shared" si="672"/>
        <v xml:space="preserve">проверка пройдена</v>
      </c>
      <c r="N149" s="84" t="str">
        <f t="shared" si="672"/>
        <v xml:space="preserve">проверка пройдена</v>
      </c>
      <c r="O149" s="84" t="str">
        <f t="shared" si="672"/>
        <v xml:space="preserve">проверка пройдена</v>
      </c>
      <c r="P149" s="84" t="str">
        <f t="shared" si="672"/>
        <v xml:space="preserve">проверка пройдена</v>
      </c>
      <c r="Q149" s="84" t="str">
        <f t="shared" si="672"/>
        <v xml:space="preserve">проверка пройдена</v>
      </c>
      <c r="R149" s="84" t="str">
        <f t="shared" si="672"/>
        <v xml:space="preserve">проверка пройдена</v>
      </c>
      <c r="S149" s="84" t="str">
        <f t="shared" si="672"/>
        <v xml:space="preserve">проверка пройдена</v>
      </c>
      <c r="T149" s="84" t="str">
        <f t="shared" si="672"/>
        <v xml:space="preserve">проверка пройдена</v>
      </c>
      <c r="U149" s="84" t="str">
        <f t="shared" si="672"/>
        <v xml:space="preserve">проверка пройдена</v>
      </c>
      <c r="V149" s="84" t="str">
        <f t="shared" si="672"/>
        <v xml:space="preserve">проверка пройдена</v>
      </c>
      <c r="W149" s="84" t="str">
        <f t="shared" si="672"/>
        <v xml:space="preserve">проверка пройдена</v>
      </c>
      <c r="X149" s="84" t="str">
        <f t="shared" si="672"/>
        <v xml:space="preserve">проверка пройдена</v>
      </c>
      <c r="Y149" s="84" t="str">
        <f t="shared" si="672"/>
        <v xml:space="preserve">проверка пройдена</v>
      </c>
      <c r="Z149" s="84" t="str">
        <f t="shared" si="672"/>
        <v xml:space="preserve">проверка пройдена</v>
      </c>
      <c r="AA149" s="84" t="str">
        <f t="shared" si="672"/>
        <v xml:space="preserve">проверка пройдена</v>
      </c>
      <c r="AB149" s="84" t="str">
        <f t="shared" si="672"/>
        <v xml:space="preserve">проверка пройдена</v>
      </c>
      <c r="AC149" s="84" t="str">
        <f t="shared" si="672"/>
        <v xml:space="preserve">проверка пройдена</v>
      </c>
      <c r="AD149" s="84" t="str">
        <f t="shared" si="672"/>
        <v xml:space="preserve">проверка пройдена</v>
      </c>
      <c r="AE149" s="84" t="str">
        <f t="shared" si="672"/>
        <v xml:space="preserve">проверка пройдена</v>
      </c>
      <c r="AF149" s="84" t="str">
        <f t="shared" si="672"/>
        <v xml:space="preserve">проверка пройдена</v>
      </c>
      <c r="AG149" s="85"/>
      <c r="AH149" s="63"/>
      <c r="AI149" s="63"/>
    </row>
    <row r="150" ht="30">
      <c r="A150" s="59"/>
      <c r="B150" s="59"/>
      <c r="C150" s="235" t="s">
        <v>1043</v>
      </c>
      <c r="D150" s="59" t="str">
        <f>#NAME?</f>
        <v xml:space="preserve">Технология деревообработки</v>
      </c>
      <c r="E150" s="73" t="s">
        <v>6</v>
      </c>
      <c r="F150" s="74" t="s">
        <v>7</v>
      </c>
      <c r="G150" s="173">
        <v>15</v>
      </c>
      <c r="H150" s="99">
        <v>5</v>
      </c>
      <c r="I150" s="106">
        <v>1</v>
      </c>
      <c r="J150" s="106">
        <v>0</v>
      </c>
      <c r="K150" s="106">
        <v>0</v>
      </c>
      <c r="L150" s="106">
        <v>0</v>
      </c>
      <c r="M150" s="106">
        <v>3</v>
      </c>
      <c r="N150" s="106">
        <v>7</v>
      </c>
      <c r="O150" s="106">
        <v>0</v>
      </c>
      <c r="P150" s="106">
        <v>0</v>
      </c>
      <c r="Q150" s="106">
        <v>0</v>
      </c>
      <c r="R150" s="106">
        <v>0</v>
      </c>
      <c r="S150" s="106">
        <v>0</v>
      </c>
      <c r="T150" s="106">
        <v>0</v>
      </c>
      <c r="U150" s="106">
        <v>0</v>
      </c>
      <c r="V150" s="106">
        <v>0</v>
      </c>
      <c r="W150" s="106">
        <v>0</v>
      </c>
      <c r="X150" s="106">
        <v>0</v>
      </c>
      <c r="Y150" s="106">
        <v>0</v>
      </c>
      <c r="Z150" s="106">
        <v>0</v>
      </c>
      <c r="AA150" s="106">
        <v>0</v>
      </c>
      <c r="AB150" s="106">
        <v>0</v>
      </c>
      <c r="AC150" s="106">
        <v>0</v>
      </c>
      <c r="AD150" s="106">
        <v>0</v>
      </c>
      <c r="AE150" s="106">
        <v>0</v>
      </c>
      <c r="AF150" s="106">
        <v>0</v>
      </c>
      <c r="AG150" s="106">
        <v>0</v>
      </c>
      <c r="AH150" s="63" t="str">
        <f t="shared" si="665"/>
        <v xml:space="preserve">проверка пройдена</v>
      </c>
      <c r="AI150" s="63" t="str">
        <f t="shared" si="666"/>
        <v xml:space="preserve">проверка пройдена</v>
      </c>
    </row>
    <row r="151" ht="30">
      <c r="A151" s="59"/>
      <c r="B151" s="59"/>
      <c r="C151" s="235" t="s">
        <v>1043</v>
      </c>
      <c r="D151" s="59" t="str">
        <f>#NAME?</f>
        <v xml:space="preserve">Технология деревообработки</v>
      </c>
      <c r="E151" s="73" t="s">
        <v>14</v>
      </c>
      <c r="F151" s="77" t="s">
        <v>15</v>
      </c>
      <c r="G151" s="75">
        <v>0</v>
      </c>
      <c r="H151" s="76">
        <v>0</v>
      </c>
      <c r="I151" s="76">
        <v>0</v>
      </c>
      <c r="J151" s="76">
        <v>0</v>
      </c>
      <c r="K151" s="76">
        <v>0</v>
      </c>
      <c r="L151" s="76">
        <v>0</v>
      </c>
      <c r="M151" s="76">
        <v>0</v>
      </c>
      <c r="N151" s="76">
        <v>0</v>
      </c>
      <c r="O151" s="76">
        <v>0</v>
      </c>
      <c r="P151" s="76">
        <v>0</v>
      </c>
      <c r="Q151" s="76">
        <v>0</v>
      </c>
      <c r="R151" s="76">
        <v>0</v>
      </c>
      <c r="S151" s="76">
        <v>0</v>
      </c>
      <c r="T151" s="76">
        <v>0</v>
      </c>
      <c r="U151" s="76">
        <v>0</v>
      </c>
      <c r="V151" s="76">
        <v>0</v>
      </c>
      <c r="W151" s="76">
        <v>0</v>
      </c>
      <c r="X151" s="76">
        <v>0</v>
      </c>
      <c r="Y151" s="76">
        <v>0</v>
      </c>
      <c r="Z151" s="76">
        <v>0</v>
      </c>
      <c r="AA151" s="76">
        <v>0</v>
      </c>
      <c r="AB151" s="76">
        <v>0</v>
      </c>
      <c r="AC151" s="76">
        <v>0</v>
      </c>
      <c r="AD151" s="76">
        <v>0</v>
      </c>
      <c r="AE151" s="76">
        <v>0</v>
      </c>
      <c r="AF151" s="76">
        <v>0</v>
      </c>
      <c r="AG151" s="76">
        <v>0</v>
      </c>
      <c r="AH151" s="63" t="str">
        <f t="shared" si="665"/>
        <v xml:space="preserve">проверка пройдена</v>
      </c>
      <c r="AI151" s="63" t="str">
        <f t="shared" si="666"/>
        <v xml:space="preserve">проверка пройдена</v>
      </c>
    </row>
    <row r="152" ht="30">
      <c r="A152" s="59"/>
      <c r="B152" s="59"/>
      <c r="C152" s="235" t="s">
        <v>1043</v>
      </c>
      <c r="D152" s="59" t="str">
        <f>#NAME?</f>
        <v xml:space="preserve">Технология деревообработки</v>
      </c>
      <c r="E152" s="73" t="s">
        <v>22</v>
      </c>
      <c r="F152" s="77" t="s">
        <v>23</v>
      </c>
      <c r="G152" s="75">
        <v>0</v>
      </c>
      <c r="H152" s="76">
        <v>0</v>
      </c>
      <c r="I152" s="76">
        <v>0</v>
      </c>
      <c r="J152" s="76">
        <v>0</v>
      </c>
      <c r="K152" s="76">
        <v>0</v>
      </c>
      <c r="L152" s="76">
        <v>0</v>
      </c>
      <c r="M152" s="76">
        <v>0</v>
      </c>
      <c r="N152" s="76">
        <v>0</v>
      </c>
      <c r="O152" s="76">
        <v>0</v>
      </c>
      <c r="P152" s="76">
        <v>0</v>
      </c>
      <c r="Q152" s="76">
        <v>0</v>
      </c>
      <c r="R152" s="76">
        <v>0</v>
      </c>
      <c r="S152" s="76">
        <v>0</v>
      </c>
      <c r="T152" s="76">
        <v>0</v>
      </c>
      <c r="U152" s="76">
        <v>0</v>
      </c>
      <c r="V152" s="76">
        <v>0</v>
      </c>
      <c r="W152" s="76">
        <v>0</v>
      </c>
      <c r="X152" s="76">
        <v>0</v>
      </c>
      <c r="Y152" s="76">
        <v>0</v>
      </c>
      <c r="Z152" s="76">
        <v>0</v>
      </c>
      <c r="AA152" s="76">
        <v>0</v>
      </c>
      <c r="AB152" s="76">
        <v>0</v>
      </c>
      <c r="AC152" s="76">
        <v>0</v>
      </c>
      <c r="AD152" s="76">
        <v>0</v>
      </c>
      <c r="AE152" s="76">
        <v>0</v>
      </c>
      <c r="AF152" s="76">
        <v>0</v>
      </c>
      <c r="AG152" s="76">
        <v>0</v>
      </c>
      <c r="AH152" s="63" t="str">
        <f t="shared" si="665"/>
        <v xml:space="preserve">проверка пройдена</v>
      </c>
      <c r="AI152" s="63" t="str">
        <f t="shared" si="666"/>
        <v xml:space="preserve">проверка пройдена</v>
      </c>
    </row>
    <row r="153" ht="30">
      <c r="A153" s="59"/>
      <c r="B153" s="59"/>
      <c r="C153" s="235" t="s">
        <v>1043</v>
      </c>
      <c r="D153" s="59" t="str">
        <f>#NAME?</f>
        <v xml:space="preserve">Технология деревообработки</v>
      </c>
      <c r="E153" s="73" t="s">
        <v>29</v>
      </c>
      <c r="F153" s="77" t="s">
        <v>30</v>
      </c>
      <c r="G153" s="75">
        <v>0</v>
      </c>
      <c r="H153" s="76">
        <v>0</v>
      </c>
      <c r="I153" s="76">
        <v>0</v>
      </c>
      <c r="J153" s="76">
        <v>0</v>
      </c>
      <c r="K153" s="76">
        <v>0</v>
      </c>
      <c r="L153" s="76">
        <v>0</v>
      </c>
      <c r="M153" s="76">
        <v>0</v>
      </c>
      <c r="N153" s="76">
        <v>0</v>
      </c>
      <c r="O153" s="76">
        <v>0</v>
      </c>
      <c r="P153" s="76">
        <v>0</v>
      </c>
      <c r="Q153" s="76">
        <v>0</v>
      </c>
      <c r="R153" s="76">
        <v>0</v>
      </c>
      <c r="S153" s="76">
        <v>0</v>
      </c>
      <c r="T153" s="76">
        <v>0</v>
      </c>
      <c r="U153" s="76">
        <v>0</v>
      </c>
      <c r="V153" s="76">
        <v>0</v>
      </c>
      <c r="W153" s="76">
        <v>0</v>
      </c>
      <c r="X153" s="76">
        <v>0</v>
      </c>
      <c r="Y153" s="76">
        <v>0</v>
      </c>
      <c r="Z153" s="76">
        <v>0</v>
      </c>
      <c r="AA153" s="76">
        <v>0</v>
      </c>
      <c r="AB153" s="76">
        <v>0</v>
      </c>
      <c r="AC153" s="76">
        <v>0</v>
      </c>
      <c r="AD153" s="76">
        <v>0</v>
      </c>
      <c r="AE153" s="76">
        <v>0</v>
      </c>
      <c r="AF153" s="76">
        <v>0</v>
      </c>
      <c r="AG153" s="76">
        <v>0</v>
      </c>
      <c r="AH153" s="63" t="str">
        <f t="shared" si="665"/>
        <v xml:space="preserve">проверка пройдена</v>
      </c>
      <c r="AI153" s="63" t="str">
        <f t="shared" si="666"/>
        <v xml:space="preserve">проверка пройдена</v>
      </c>
    </row>
    <row r="154" ht="30">
      <c r="A154" s="59"/>
      <c r="B154" s="59"/>
      <c r="C154" s="235" t="s">
        <v>1043</v>
      </c>
      <c r="D154" s="59" t="str">
        <f>#NAME?</f>
        <v xml:space="preserve">Технология деревообработки</v>
      </c>
      <c r="E154" s="73" t="s">
        <v>36</v>
      </c>
      <c r="F154" s="77" t="s">
        <v>37</v>
      </c>
      <c r="G154" s="75">
        <v>0</v>
      </c>
      <c r="H154" s="76">
        <v>0</v>
      </c>
      <c r="I154" s="76">
        <v>0</v>
      </c>
      <c r="J154" s="76">
        <v>0</v>
      </c>
      <c r="K154" s="76">
        <v>0</v>
      </c>
      <c r="L154" s="76">
        <v>0</v>
      </c>
      <c r="M154" s="76">
        <v>0</v>
      </c>
      <c r="N154" s="76">
        <v>0</v>
      </c>
      <c r="O154" s="76">
        <v>0</v>
      </c>
      <c r="P154" s="76">
        <v>0</v>
      </c>
      <c r="Q154" s="76">
        <v>0</v>
      </c>
      <c r="R154" s="76">
        <v>0</v>
      </c>
      <c r="S154" s="76">
        <v>0</v>
      </c>
      <c r="T154" s="76">
        <v>0</v>
      </c>
      <c r="U154" s="76">
        <v>0</v>
      </c>
      <c r="V154" s="76">
        <v>0</v>
      </c>
      <c r="W154" s="76">
        <v>0</v>
      </c>
      <c r="X154" s="76">
        <v>0</v>
      </c>
      <c r="Y154" s="76">
        <v>0</v>
      </c>
      <c r="Z154" s="76">
        <v>0</v>
      </c>
      <c r="AA154" s="76">
        <v>0</v>
      </c>
      <c r="AB154" s="76">
        <v>0</v>
      </c>
      <c r="AC154" s="76">
        <v>0</v>
      </c>
      <c r="AD154" s="76">
        <v>0</v>
      </c>
      <c r="AE154" s="76">
        <v>0</v>
      </c>
      <c r="AF154" s="76">
        <v>0</v>
      </c>
      <c r="AG154" s="76">
        <v>0</v>
      </c>
      <c r="AH154" s="63" t="str">
        <f t="shared" si="665"/>
        <v xml:space="preserve">проверка пройдена</v>
      </c>
      <c r="AI154" s="63" t="str">
        <f t="shared" si="666"/>
        <v xml:space="preserve">проверка пройдена</v>
      </c>
    </row>
    <row r="155" ht="60">
      <c r="A155" s="59"/>
      <c r="B155" s="59"/>
      <c r="C155" s="235" t="s">
        <v>1043</v>
      </c>
      <c r="D155" s="59" t="str">
        <f>#NAME?</f>
        <v xml:space="preserve">Технология деревообработки</v>
      </c>
      <c r="E155" s="69" t="s">
        <v>42</v>
      </c>
      <c r="F155" s="78" t="s">
        <v>43</v>
      </c>
      <c r="G155" s="76">
        <f>G151+G153</f>
        <v>0</v>
      </c>
      <c r="H155" s="76">
        <f t="shared" ref="H155:AF155" si="673">H151+H153</f>
        <v>0</v>
      </c>
      <c r="I155" s="76">
        <f t="shared" si="673"/>
        <v>0</v>
      </c>
      <c r="J155" s="76">
        <f t="shared" si="673"/>
        <v>0</v>
      </c>
      <c r="K155" s="76">
        <f t="shared" si="673"/>
        <v>0</v>
      </c>
      <c r="L155" s="76">
        <f t="shared" si="673"/>
        <v>0</v>
      </c>
      <c r="M155" s="76">
        <f t="shared" si="673"/>
        <v>0</v>
      </c>
      <c r="N155" s="76">
        <f t="shared" si="673"/>
        <v>0</v>
      </c>
      <c r="O155" s="76">
        <f t="shared" si="673"/>
        <v>0</v>
      </c>
      <c r="P155" s="76">
        <f t="shared" si="673"/>
        <v>0</v>
      </c>
      <c r="Q155" s="76">
        <f t="shared" si="673"/>
        <v>0</v>
      </c>
      <c r="R155" s="76">
        <f t="shared" si="673"/>
        <v>0</v>
      </c>
      <c r="S155" s="76">
        <f t="shared" si="673"/>
        <v>0</v>
      </c>
      <c r="T155" s="76">
        <f t="shared" si="673"/>
        <v>0</v>
      </c>
      <c r="U155" s="76">
        <f t="shared" si="673"/>
        <v>0</v>
      </c>
      <c r="V155" s="76">
        <f t="shared" si="673"/>
        <v>0</v>
      </c>
      <c r="W155" s="76">
        <f t="shared" si="673"/>
        <v>0</v>
      </c>
      <c r="X155" s="76">
        <f t="shared" si="673"/>
        <v>0</v>
      </c>
      <c r="Y155" s="76">
        <f t="shared" si="673"/>
        <v>0</v>
      </c>
      <c r="Z155" s="76">
        <f t="shared" si="673"/>
        <v>0</v>
      </c>
      <c r="AA155" s="76">
        <f t="shared" si="673"/>
        <v>0</v>
      </c>
      <c r="AB155" s="76">
        <f t="shared" si="673"/>
        <v>0</v>
      </c>
      <c r="AC155" s="76">
        <f t="shared" si="673"/>
        <v>0</v>
      </c>
      <c r="AD155" s="76">
        <f t="shared" si="673"/>
        <v>0</v>
      </c>
      <c r="AE155" s="76">
        <f t="shared" si="673"/>
        <v>0</v>
      </c>
      <c r="AF155" s="76">
        <f t="shared" si="673"/>
        <v>0</v>
      </c>
      <c r="AG155" s="76"/>
      <c r="AH155" s="63" t="str">
        <f t="shared" si="665"/>
        <v xml:space="preserve">проверка пройдена</v>
      </c>
      <c r="AI155" s="63" t="str">
        <f t="shared" si="666"/>
        <v xml:space="preserve">проверка пройдена</v>
      </c>
    </row>
    <row r="156" ht="75">
      <c r="A156" s="59"/>
      <c r="B156" s="59"/>
      <c r="C156" s="235" t="s">
        <v>1043</v>
      </c>
      <c r="D156" s="59" t="str">
        <f>#NAME?</f>
        <v xml:space="preserve">Технология деревообработки</v>
      </c>
      <c r="E156" s="69" t="s">
        <v>48</v>
      </c>
      <c r="F156" s="78" t="s">
        <v>49</v>
      </c>
      <c r="G156" s="76">
        <v>0</v>
      </c>
      <c r="H156" s="76">
        <v>0</v>
      </c>
      <c r="I156" s="76">
        <v>0</v>
      </c>
      <c r="J156" s="76">
        <v>0</v>
      </c>
      <c r="K156" s="76">
        <v>0</v>
      </c>
      <c r="L156" s="76">
        <v>0</v>
      </c>
      <c r="M156" s="76">
        <v>0</v>
      </c>
      <c r="N156" s="76">
        <v>0</v>
      </c>
      <c r="O156" s="76">
        <v>0</v>
      </c>
      <c r="P156" s="76">
        <v>0</v>
      </c>
      <c r="Q156" s="76">
        <v>0</v>
      </c>
      <c r="R156" s="76">
        <v>0</v>
      </c>
      <c r="S156" s="76">
        <v>0</v>
      </c>
      <c r="T156" s="76">
        <v>0</v>
      </c>
      <c r="U156" s="76">
        <v>0</v>
      </c>
      <c r="V156" s="76">
        <v>0</v>
      </c>
      <c r="W156" s="76">
        <v>0</v>
      </c>
      <c r="X156" s="76">
        <v>0</v>
      </c>
      <c r="Y156" s="76">
        <v>0</v>
      </c>
      <c r="Z156" s="76">
        <v>0</v>
      </c>
      <c r="AA156" s="76">
        <v>0</v>
      </c>
      <c r="AB156" s="76">
        <v>0</v>
      </c>
      <c r="AC156" s="76">
        <v>0</v>
      </c>
      <c r="AD156" s="76">
        <v>0</v>
      </c>
      <c r="AE156" s="76">
        <v>0</v>
      </c>
      <c r="AF156" s="76">
        <v>0</v>
      </c>
      <c r="AG156" s="76">
        <v>0</v>
      </c>
      <c r="AH156" s="63" t="str">
        <f t="shared" si="665"/>
        <v xml:space="preserve">проверка пройдена</v>
      </c>
      <c r="AI156" s="63" t="str">
        <f t="shared" si="666"/>
        <v xml:space="preserve">проверка пройдена</v>
      </c>
    </row>
    <row r="157" ht="30">
      <c r="A157" s="59"/>
      <c r="B157" s="59"/>
      <c r="C157" s="235" t="s">
        <v>1043</v>
      </c>
      <c r="D157" s="59" t="str">
        <f>#NAME?</f>
        <v xml:space="preserve">Технология деревообработки</v>
      </c>
      <c r="E157" s="69" t="s">
        <v>54</v>
      </c>
      <c r="F157" s="78" t="s">
        <v>55</v>
      </c>
      <c r="G157" s="76">
        <v>0</v>
      </c>
      <c r="H157" s="76">
        <v>0</v>
      </c>
      <c r="I157" s="76">
        <v>0</v>
      </c>
      <c r="J157" s="76">
        <v>0</v>
      </c>
      <c r="K157" s="76">
        <v>0</v>
      </c>
      <c r="L157" s="76">
        <v>0</v>
      </c>
      <c r="M157" s="76">
        <v>0</v>
      </c>
      <c r="N157" s="76">
        <v>0</v>
      </c>
      <c r="O157" s="76">
        <v>0</v>
      </c>
      <c r="P157" s="76">
        <v>0</v>
      </c>
      <c r="Q157" s="76">
        <v>0</v>
      </c>
      <c r="R157" s="76">
        <v>0</v>
      </c>
      <c r="S157" s="76">
        <v>0</v>
      </c>
      <c r="T157" s="76">
        <v>0</v>
      </c>
      <c r="U157" s="76">
        <v>0</v>
      </c>
      <c r="V157" s="76">
        <v>0</v>
      </c>
      <c r="W157" s="76">
        <v>0</v>
      </c>
      <c r="X157" s="76">
        <v>0</v>
      </c>
      <c r="Y157" s="76">
        <v>0</v>
      </c>
      <c r="Z157" s="76">
        <v>0</v>
      </c>
      <c r="AA157" s="76">
        <v>0</v>
      </c>
      <c r="AB157" s="76">
        <v>0</v>
      </c>
      <c r="AC157" s="76">
        <v>0</v>
      </c>
      <c r="AD157" s="76">
        <v>0</v>
      </c>
      <c r="AE157" s="76">
        <v>0</v>
      </c>
      <c r="AF157" s="76">
        <v>0</v>
      </c>
      <c r="AG157" s="76">
        <v>0</v>
      </c>
      <c r="AH157" s="63" t="str">
        <f t="shared" si="665"/>
        <v xml:space="preserve">проверка пройдена</v>
      </c>
      <c r="AI157" s="63" t="str">
        <f t="shared" si="666"/>
        <v xml:space="preserve">проверка пройдена</v>
      </c>
    </row>
    <row r="158" ht="30">
      <c r="A158" s="59"/>
      <c r="B158" s="59"/>
      <c r="C158" s="235" t="s">
        <v>1043</v>
      </c>
      <c r="D158" s="59" t="str">
        <f>#NAME?</f>
        <v xml:space="preserve">Технология деревообработки</v>
      </c>
      <c r="E158" s="69" t="s">
        <v>60</v>
      </c>
      <c r="F158" s="78" t="s">
        <v>61</v>
      </c>
      <c r="G158" s="76">
        <v>0</v>
      </c>
      <c r="H158" s="76">
        <v>0</v>
      </c>
      <c r="I158" s="76">
        <v>0</v>
      </c>
      <c r="J158" s="76">
        <v>0</v>
      </c>
      <c r="K158" s="76">
        <v>0</v>
      </c>
      <c r="L158" s="76">
        <v>0</v>
      </c>
      <c r="M158" s="76">
        <v>0</v>
      </c>
      <c r="N158" s="76">
        <v>0</v>
      </c>
      <c r="O158" s="76">
        <v>0</v>
      </c>
      <c r="P158" s="76">
        <v>0</v>
      </c>
      <c r="Q158" s="76">
        <v>0</v>
      </c>
      <c r="R158" s="76">
        <v>0</v>
      </c>
      <c r="S158" s="76">
        <v>0</v>
      </c>
      <c r="T158" s="76">
        <v>0</v>
      </c>
      <c r="U158" s="76">
        <v>0</v>
      </c>
      <c r="V158" s="76">
        <v>0</v>
      </c>
      <c r="W158" s="76">
        <v>0</v>
      </c>
      <c r="X158" s="76">
        <v>0</v>
      </c>
      <c r="Y158" s="76">
        <v>0</v>
      </c>
      <c r="Z158" s="76">
        <v>0</v>
      </c>
      <c r="AA158" s="76">
        <v>0</v>
      </c>
      <c r="AB158" s="76">
        <v>0</v>
      </c>
      <c r="AC158" s="76">
        <v>0</v>
      </c>
      <c r="AD158" s="76">
        <v>0</v>
      </c>
      <c r="AE158" s="76">
        <v>0</v>
      </c>
      <c r="AF158" s="76">
        <v>0</v>
      </c>
      <c r="AG158" s="76">
        <v>0</v>
      </c>
      <c r="AH158" s="63" t="str">
        <f t="shared" si="665"/>
        <v xml:space="preserve">проверка пройдена</v>
      </c>
      <c r="AI158" s="63" t="str">
        <f t="shared" si="666"/>
        <v xml:space="preserve">проверка пройдена</v>
      </c>
    </row>
    <row r="159" ht="30">
      <c r="A159" s="59"/>
      <c r="B159" s="59"/>
      <c r="C159" s="235" t="s">
        <v>1043</v>
      </c>
      <c r="D159" s="59" t="str">
        <f>#NAME?</f>
        <v xml:space="preserve">Технология деревообработки</v>
      </c>
      <c r="E159" s="79" t="s">
        <v>65</v>
      </c>
      <c r="F159" s="80" t="s">
        <v>66</v>
      </c>
      <c r="G159" s="76">
        <v>0</v>
      </c>
      <c r="H159" s="76">
        <v>0</v>
      </c>
      <c r="I159" s="76">
        <v>0</v>
      </c>
      <c r="J159" s="76">
        <v>0</v>
      </c>
      <c r="K159" s="76">
        <v>0</v>
      </c>
      <c r="L159" s="76">
        <v>0</v>
      </c>
      <c r="M159" s="76">
        <v>0</v>
      </c>
      <c r="N159" s="76">
        <v>0</v>
      </c>
      <c r="O159" s="76">
        <v>0</v>
      </c>
      <c r="P159" s="76">
        <v>0</v>
      </c>
      <c r="Q159" s="76">
        <v>0</v>
      </c>
      <c r="R159" s="76">
        <v>0</v>
      </c>
      <c r="S159" s="76">
        <v>0</v>
      </c>
      <c r="T159" s="76">
        <v>0</v>
      </c>
      <c r="U159" s="76">
        <v>0</v>
      </c>
      <c r="V159" s="76">
        <v>0</v>
      </c>
      <c r="W159" s="76">
        <v>0</v>
      </c>
      <c r="X159" s="76">
        <v>0</v>
      </c>
      <c r="Y159" s="76">
        <v>0</v>
      </c>
      <c r="Z159" s="76">
        <v>0</v>
      </c>
      <c r="AA159" s="76">
        <v>0</v>
      </c>
      <c r="AB159" s="76">
        <v>0</v>
      </c>
      <c r="AC159" s="76">
        <v>0</v>
      </c>
      <c r="AD159" s="76">
        <v>0</v>
      </c>
      <c r="AE159" s="76">
        <v>0</v>
      </c>
      <c r="AF159" s="76">
        <v>0</v>
      </c>
      <c r="AG159" s="76">
        <v>0</v>
      </c>
      <c r="AH159" s="63" t="str">
        <f t="shared" si="665"/>
        <v xml:space="preserve">проверка пройдена</v>
      </c>
      <c r="AI159" s="63" t="str">
        <f t="shared" si="666"/>
        <v xml:space="preserve">проверка пройдена</v>
      </c>
    </row>
    <row r="160" ht="30">
      <c r="A160" s="59"/>
      <c r="B160" s="59"/>
      <c r="C160" s="235" t="s">
        <v>1043</v>
      </c>
      <c r="D160" s="59" t="str">
        <f>#NAME?</f>
        <v xml:space="preserve">Технология деревообработки</v>
      </c>
      <c r="E160" s="79" t="s">
        <v>70</v>
      </c>
      <c r="F160" s="80" t="s">
        <v>71</v>
      </c>
      <c r="G160" s="76">
        <v>0</v>
      </c>
      <c r="H160" s="76">
        <v>0</v>
      </c>
      <c r="I160" s="76">
        <v>0</v>
      </c>
      <c r="J160" s="76">
        <v>0</v>
      </c>
      <c r="K160" s="76">
        <v>0</v>
      </c>
      <c r="L160" s="76">
        <v>0</v>
      </c>
      <c r="M160" s="76">
        <v>0</v>
      </c>
      <c r="N160" s="76">
        <v>0</v>
      </c>
      <c r="O160" s="76">
        <v>0</v>
      </c>
      <c r="P160" s="76">
        <v>0</v>
      </c>
      <c r="Q160" s="76">
        <v>0</v>
      </c>
      <c r="R160" s="76">
        <v>0</v>
      </c>
      <c r="S160" s="76">
        <v>0</v>
      </c>
      <c r="T160" s="76">
        <v>0</v>
      </c>
      <c r="U160" s="76">
        <v>0</v>
      </c>
      <c r="V160" s="76">
        <v>0</v>
      </c>
      <c r="W160" s="76">
        <v>0</v>
      </c>
      <c r="X160" s="76">
        <v>0</v>
      </c>
      <c r="Y160" s="76">
        <v>0</v>
      </c>
      <c r="Z160" s="76">
        <v>0</v>
      </c>
      <c r="AA160" s="76">
        <v>0</v>
      </c>
      <c r="AB160" s="76">
        <v>0</v>
      </c>
      <c r="AC160" s="76">
        <v>0</v>
      </c>
      <c r="AD160" s="76">
        <v>0</v>
      </c>
      <c r="AE160" s="76">
        <v>0</v>
      </c>
      <c r="AF160" s="76">
        <v>0</v>
      </c>
      <c r="AG160" s="76">
        <v>0</v>
      </c>
      <c r="AH160" s="63" t="str">
        <f t="shared" si="665"/>
        <v xml:space="preserve">проверка пройдена</v>
      </c>
      <c r="AI160" s="63" t="str">
        <f t="shared" si="666"/>
        <v xml:space="preserve">проверка пройдена</v>
      </c>
    </row>
    <row r="161" ht="30">
      <c r="A161" s="59"/>
      <c r="B161" s="59"/>
      <c r="C161" s="235" t="s">
        <v>1043</v>
      </c>
      <c r="D161" s="59" t="str">
        <f>#NAME?</f>
        <v xml:space="preserve">Технология деревообработки</v>
      </c>
      <c r="E161" s="79" t="s">
        <v>75</v>
      </c>
      <c r="F161" s="80" t="s">
        <v>76</v>
      </c>
      <c r="G161" s="76">
        <v>0</v>
      </c>
      <c r="H161" s="76">
        <v>0</v>
      </c>
      <c r="I161" s="76">
        <v>0</v>
      </c>
      <c r="J161" s="76">
        <v>0</v>
      </c>
      <c r="K161" s="76">
        <v>0</v>
      </c>
      <c r="L161" s="76">
        <v>0</v>
      </c>
      <c r="M161" s="76">
        <v>0</v>
      </c>
      <c r="N161" s="76">
        <v>0</v>
      </c>
      <c r="O161" s="76">
        <v>0</v>
      </c>
      <c r="P161" s="76">
        <v>0</v>
      </c>
      <c r="Q161" s="76">
        <v>0</v>
      </c>
      <c r="R161" s="76">
        <v>0</v>
      </c>
      <c r="S161" s="76">
        <v>0</v>
      </c>
      <c r="T161" s="76">
        <v>0</v>
      </c>
      <c r="U161" s="76">
        <v>0</v>
      </c>
      <c r="V161" s="76">
        <v>0</v>
      </c>
      <c r="W161" s="76">
        <v>0</v>
      </c>
      <c r="X161" s="76">
        <v>0</v>
      </c>
      <c r="Y161" s="76">
        <v>0</v>
      </c>
      <c r="Z161" s="76">
        <v>0</v>
      </c>
      <c r="AA161" s="76">
        <v>0</v>
      </c>
      <c r="AB161" s="76">
        <v>0</v>
      </c>
      <c r="AC161" s="76">
        <v>0</v>
      </c>
      <c r="AD161" s="76">
        <v>0</v>
      </c>
      <c r="AE161" s="76">
        <v>0</v>
      </c>
      <c r="AF161" s="76">
        <v>0</v>
      </c>
      <c r="AG161" s="76">
        <v>0</v>
      </c>
      <c r="AH161" s="63" t="str">
        <f t="shared" si="665"/>
        <v xml:space="preserve">проверка пройдена</v>
      </c>
      <c r="AI161" s="63" t="str">
        <f t="shared" si="666"/>
        <v xml:space="preserve">проверка пройдена</v>
      </c>
    </row>
    <row r="162" ht="30">
      <c r="A162" s="59"/>
      <c r="B162" s="59"/>
      <c r="C162" s="235" t="s">
        <v>1043</v>
      </c>
      <c r="D162" s="59" t="str">
        <f>#NAME?</f>
        <v xml:space="preserve">Технология деревообработки</v>
      </c>
      <c r="E162" s="79" t="s">
        <v>80</v>
      </c>
      <c r="F162" s="80" t="s">
        <v>81</v>
      </c>
      <c r="G162" s="76">
        <v>0</v>
      </c>
      <c r="H162" s="76">
        <v>0</v>
      </c>
      <c r="I162" s="76">
        <v>0</v>
      </c>
      <c r="J162" s="76">
        <v>0</v>
      </c>
      <c r="K162" s="76">
        <v>0</v>
      </c>
      <c r="L162" s="76">
        <v>0</v>
      </c>
      <c r="M162" s="76">
        <v>0</v>
      </c>
      <c r="N162" s="76">
        <v>0</v>
      </c>
      <c r="O162" s="76">
        <v>0</v>
      </c>
      <c r="P162" s="76">
        <v>0</v>
      </c>
      <c r="Q162" s="76">
        <v>0</v>
      </c>
      <c r="R162" s="76">
        <v>0</v>
      </c>
      <c r="S162" s="76">
        <v>0</v>
      </c>
      <c r="T162" s="76">
        <v>0</v>
      </c>
      <c r="U162" s="76">
        <v>0</v>
      </c>
      <c r="V162" s="76">
        <v>0</v>
      </c>
      <c r="W162" s="76">
        <v>0</v>
      </c>
      <c r="X162" s="76">
        <v>0</v>
      </c>
      <c r="Y162" s="76">
        <v>0</v>
      </c>
      <c r="Z162" s="76">
        <v>0</v>
      </c>
      <c r="AA162" s="76">
        <v>0</v>
      </c>
      <c r="AB162" s="76">
        <v>0</v>
      </c>
      <c r="AC162" s="76">
        <v>0</v>
      </c>
      <c r="AD162" s="76">
        <v>0</v>
      </c>
      <c r="AE162" s="76">
        <v>0</v>
      </c>
      <c r="AF162" s="76">
        <v>0</v>
      </c>
      <c r="AG162" s="76">
        <v>0</v>
      </c>
      <c r="AH162" s="63" t="str">
        <f t="shared" si="665"/>
        <v xml:space="preserve">проверка пройдена</v>
      </c>
      <c r="AI162" s="63" t="str">
        <f t="shared" si="666"/>
        <v xml:space="preserve">проверка пройдена</v>
      </c>
    </row>
    <row r="163" ht="60">
      <c r="A163" s="59"/>
      <c r="B163" s="59"/>
      <c r="C163" s="235" t="s">
        <v>1043</v>
      </c>
      <c r="D163" s="59" t="str">
        <f>#NAME?</f>
        <v xml:space="preserve">Технология деревообработки</v>
      </c>
      <c r="E163" s="69" t="s">
        <v>85</v>
      </c>
      <c r="F163" s="81" t="s">
        <v>86</v>
      </c>
      <c r="G163" s="76">
        <v>0</v>
      </c>
      <c r="H163" s="76">
        <v>0</v>
      </c>
      <c r="I163" s="76">
        <v>0</v>
      </c>
      <c r="J163" s="76">
        <v>0</v>
      </c>
      <c r="K163" s="76">
        <v>0</v>
      </c>
      <c r="L163" s="76">
        <v>0</v>
      </c>
      <c r="M163" s="76">
        <v>0</v>
      </c>
      <c r="N163" s="76">
        <v>0</v>
      </c>
      <c r="O163" s="76">
        <v>0</v>
      </c>
      <c r="P163" s="76">
        <v>0</v>
      </c>
      <c r="Q163" s="76">
        <v>0</v>
      </c>
      <c r="R163" s="76">
        <v>0</v>
      </c>
      <c r="S163" s="76">
        <v>0</v>
      </c>
      <c r="T163" s="76">
        <v>0</v>
      </c>
      <c r="U163" s="76">
        <v>0</v>
      </c>
      <c r="V163" s="76">
        <v>0</v>
      </c>
      <c r="W163" s="76">
        <v>0</v>
      </c>
      <c r="X163" s="76">
        <v>0</v>
      </c>
      <c r="Y163" s="76">
        <v>0</v>
      </c>
      <c r="Z163" s="76">
        <v>0</v>
      </c>
      <c r="AA163" s="76">
        <v>0</v>
      </c>
      <c r="AB163" s="76">
        <v>0</v>
      </c>
      <c r="AC163" s="76">
        <v>0</v>
      </c>
      <c r="AD163" s="76">
        <v>0</v>
      </c>
      <c r="AE163" s="76">
        <v>0</v>
      </c>
      <c r="AF163" s="76">
        <v>0</v>
      </c>
      <c r="AG163" s="76">
        <v>0</v>
      </c>
      <c r="AH163" s="63" t="str">
        <f t="shared" si="665"/>
        <v xml:space="preserve">проверка пройдена</v>
      </c>
      <c r="AI163" s="63" t="str">
        <f t="shared" si="666"/>
        <v xml:space="preserve">проверка пройдена</v>
      </c>
    </row>
    <row r="164" ht="75">
      <c r="A164" s="59"/>
      <c r="B164" s="59"/>
      <c r="C164" s="235" t="s">
        <v>1043</v>
      </c>
      <c r="D164" s="59" t="str">
        <f>#NAME?</f>
        <v xml:space="preserve">Технология деревообработки</v>
      </c>
      <c r="E164" s="69" t="s">
        <v>90</v>
      </c>
      <c r="F164" s="81" t="s">
        <v>91</v>
      </c>
      <c r="G164" s="76">
        <v>0</v>
      </c>
      <c r="H164" s="76">
        <v>0</v>
      </c>
      <c r="I164" s="76">
        <v>0</v>
      </c>
      <c r="J164" s="76">
        <v>0</v>
      </c>
      <c r="K164" s="76">
        <v>0</v>
      </c>
      <c r="L164" s="76">
        <v>0</v>
      </c>
      <c r="M164" s="76">
        <v>0</v>
      </c>
      <c r="N164" s="76">
        <v>0</v>
      </c>
      <c r="O164" s="76">
        <v>0</v>
      </c>
      <c r="P164" s="76">
        <v>0</v>
      </c>
      <c r="Q164" s="76">
        <v>0</v>
      </c>
      <c r="R164" s="76">
        <v>0</v>
      </c>
      <c r="S164" s="76">
        <v>0</v>
      </c>
      <c r="T164" s="76">
        <v>0</v>
      </c>
      <c r="U164" s="76">
        <v>0</v>
      </c>
      <c r="V164" s="76">
        <v>0</v>
      </c>
      <c r="W164" s="76">
        <v>0</v>
      </c>
      <c r="X164" s="76">
        <v>0</v>
      </c>
      <c r="Y164" s="76">
        <v>0</v>
      </c>
      <c r="Z164" s="76">
        <v>0</v>
      </c>
      <c r="AA164" s="76">
        <v>0</v>
      </c>
      <c r="AB164" s="76">
        <v>0</v>
      </c>
      <c r="AC164" s="76">
        <v>0</v>
      </c>
      <c r="AD164" s="76">
        <v>0</v>
      </c>
      <c r="AE164" s="76">
        <v>0</v>
      </c>
      <c r="AF164" s="76">
        <v>0</v>
      </c>
      <c r="AG164" s="76">
        <v>0</v>
      </c>
      <c r="AH164" s="63" t="str">
        <f t="shared" si="665"/>
        <v xml:space="preserve">проверка пройдена</v>
      </c>
      <c r="AI164" s="63" t="str">
        <f t="shared" si="666"/>
        <v xml:space="preserve">проверка пройдена</v>
      </c>
    </row>
    <row r="165" ht="30">
      <c r="A165" s="59"/>
      <c r="B165" s="59"/>
      <c r="C165" s="235" t="s">
        <v>1043</v>
      </c>
      <c r="D165" s="59" t="str">
        <f>#NAME?</f>
        <v xml:space="preserve">Технология деревообработки</v>
      </c>
      <c r="E165" s="82" t="s">
        <v>1331</v>
      </c>
      <c r="F165" s="83" t="s">
        <v>1362</v>
      </c>
      <c r="G165" s="84" t="str">
        <f>IF(AND(G151&lt;=G150,G152&lt;=G151,G153&lt;=G150,G154&lt;=G150,G155=(G151+G153),G155=(G156+G157+G158+G159+G160+G161+G162),G163&lt;=G155,G164&lt;=G155,(G151+G153)&lt;=G150,G156&lt;=G155,G157&lt;=G155,G158&lt;=G155,G159&lt;=G155,G160&lt;=G155,G161&lt;=G155,G162&lt;=G155,G163&lt;=G154,G163&lt;=G155)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H165" s="84" t="str">
        <f t="shared" ref="H165:AF165" si="674">IF(AND(H151&lt;=H150,H152&lt;=H151,H153&lt;=H150,H154&lt;=H150,H155=(H151+H153),H155=(H156+H157+H158+H159+H160+H161+H162),H163&lt;=H155,H164&lt;=H155,(H151+H153)&lt;=H150,H156&lt;=H155,H157&lt;=H155,H158&lt;=H155,H159&lt;=H155,H160&lt;=H155,H161&lt;=H155,H162&lt;=H155,H163&lt;=H154,H163&lt;=H155)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I165" s="84" t="str">
        <f t="shared" si="674"/>
        <v xml:space="preserve">проверка пройдена</v>
      </c>
      <c r="J165" s="84" t="str">
        <f t="shared" si="674"/>
        <v xml:space="preserve">проверка пройдена</v>
      </c>
      <c r="K165" s="84" t="str">
        <f t="shared" si="674"/>
        <v xml:space="preserve">проверка пройдена</v>
      </c>
      <c r="L165" s="84" t="str">
        <f t="shared" si="674"/>
        <v xml:space="preserve">проверка пройдена</v>
      </c>
      <c r="M165" s="84" t="str">
        <f t="shared" si="674"/>
        <v xml:space="preserve">проверка пройдена</v>
      </c>
      <c r="N165" s="84" t="str">
        <f t="shared" si="674"/>
        <v xml:space="preserve">проверка пройдена</v>
      </c>
      <c r="O165" s="84" t="str">
        <f t="shared" si="674"/>
        <v xml:space="preserve">проверка пройдена</v>
      </c>
      <c r="P165" s="84" t="str">
        <f t="shared" si="674"/>
        <v xml:space="preserve">проверка пройдена</v>
      </c>
      <c r="Q165" s="84" t="str">
        <f t="shared" si="674"/>
        <v xml:space="preserve">проверка пройдена</v>
      </c>
      <c r="R165" s="84" t="str">
        <f t="shared" si="674"/>
        <v xml:space="preserve">проверка пройдена</v>
      </c>
      <c r="S165" s="84" t="str">
        <f t="shared" si="674"/>
        <v xml:space="preserve">проверка пройдена</v>
      </c>
      <c r="T165" s="84" t="str">
        <f t="shared" si="674"/>
        <v xml:space="preserve">проверка пройдена</v>
      </c>
      <c r="U165" s="84" t="str">
        <f t="shared" si="674"/>
        <v xml:space="preserve">проверка пройдена</v>
      </c>
      <c r="V165" s="84" t="str">
        <f t="shared" si="674"/>
        <v xml:space="preserve">проверка пройдена</v>
      </c>
      <c r="W165" s="84" t="str">
        <f t="shared" si="674"/>
        <v xml:space="preserve">проверка пройдена</v>
      </c>
      <c r="X165" s="84" t="str">
        <f t="shared" si="674"/>
        <v xml:space="preserve">проверка пройдена</v>
      </c>
      <c r="Y165" s="84" t="str">
        <f t="shared" si="674"/>
        <v xml:space="preserve">проверка пройдена</v>
      </c>
      <c r="Z165" s="84" t="str">
        <f t="shared" si="674"/>
        <v xml:space="preserve">проверка пройдена</v>
      </c>
      <c r="AA165" s="84" t="str">
        <f t="shared" si="674"/>
        <v xml:space="preserve">проверка пройдена</v>
      </c>
      <c r="AB165" s="84" t="str">
        <f t="shared" si="674"/>
        <v xml:space="preserve">проверка пройдена</v>
      </c>
      <c r="AC165" s="84" t="str">
        <f t="shared" si="674"/>
        <v xml:space="preserve">проверка пройдена</v>
      </c>
      <c r="AD165" s="84" t="str">
        <f t="shared" si="674"/>
        <v xml:space="preserve">проверка пройдена</v>
      </c>
      <c r="AE165" s="84" t="str">
        <f t="shared" si="674"/>
        <v xml:space="preserve">проверка пройдена</v>
      </c>
      <c r="AF165" s="84" t="str">
        <f t="shared" si="674"/>
        <v xml:space="preserve">проверка пройдена</v>
      </c>
      <c r="AG165" s="85"/>
      <c r="AH165" s="63"/>
      <c r="AI165" s="63"/>
    </row>
  </sheetData>
  <protectedRanges>
    <protectedRange name="Диапазон1" sqref="C6:C165 G6:AG11 G22:AG25 G26 G27:AG27 G28:G36 G38:AG38 G39:H42 G43:AG43 G44:G52 G54:AG54 G55:H58 G59:AG59 G60:G68 G70:AG70 G71:H74 G75:AG75 G76:H84 G86:AG86 G87:H90 G91:AG91 G92:G100 G102:AG102 G103:H106 G107:AG107 G108:G116 G118:AG118 G119:H122 G123:AG123 G124:G132 G134:AG134 G135:H138 G139:AG139 G140:G148 G150:AG150 G151:H154 G155:AG155 G156:G164" algorithmName="SHA-512" hashValue="O3sjIilujyPI4axbPVKxTB27nHflImIn5Vm8SyCGM7muRxk8VhHOmE+jkEWSee/EMqIbRauqdU7mw0J5g6pX+w==" saltValue="21Fh1LF8yNWUmD1k9pWSdw==" spinCount="100000"/>
    <protectedRange name="Диапазон1_1" sqref="G12:AG12" algorithmName="SHA-512" hashValue="O3sjIilujyPI4axbPVKxTB27nHflImIn5Vm8SyCGM7muRxk8VhHOmE+jkEWSee/EMqIbRauqdU7mw0J5g6pX+w==" saltValue="21Fh1LF8yNWUmD1k9pWSdw==" spinCount="100000"/>
    <protectedRange name="Диапазон1_2" sqref="AG26:BD26" algorithmName="SHA-512" hashValue="O3sjIilujyPI4axbPVKxTB27nHflImIn5Vm8SyCGM7muRxk8VhHOmE+jkEWSee/EMqIbRauqdU7mw0J5g6pX+w==" saltValue="21Fh1LF8yNWUmD1k9pWSdw==" spinCount="100000"/>
    <protectedRange name="Диапазон1_3" sqref="H26:AF26" algorithmName="SHA-512" hashValue="O3sjIilujyPI4axbPVKxTB27nHflImIn5Vm8SyCGM7muRxk8VhHOmE+jkEWSee/EMqIbRauqdU7mw0J5g6pX+w==" saltValue="21Fh1LF8yNWUmD1k9pWSdw==" spinCount="100000"/>
    <protectedRange name="Диапазон1_4" sqref="H28:H36" algorithmName="SHA-512" hashValue="O3sjIilujyPI4axbPVKxTB27nHflImIn5Vm8SyCGM7muRxk8VhHOmE+jkEWSee/EMqIbRauqdU7mw0J5g6pX+w==" saltValue="21Fh1LF8yNWUmD1k9pWSdw==" spinCount="100000"/>
    <protectedRange name="Диапазон1_5" sqref="I39:I42" algorithmName="SHA-512" hashValue="O3sjIilujyPI4axbPVKxTB27nHflImIn5Vm8SyCGM7muRxk8VhHOmE+jkEWSee/EMqIbRauqdU7mw0J5g6pX+w==" saltValue="21Fh1LF8yNWUmD1k9pWSdw==" spinCount="100000"/>
    <protectedRange name="Диапазон1_6" sqref="H44:H52" algorithmName="SHA-512" hashValue="O3sjIilujyPI4axbPVKxTB27nHflImIn5Vm8SyCGM7muRxk8VhHOmE+jkEWSee/EMqIbRauqdU7mw0J5g6pX+w==" saltValue="21Fh1LF8yNWUmD1k9pWSdw==" spinCount="100000"/>
    <protectedRange name="Диапазон1_7" sqref="I55:I58" algorithmName="SHA-512" hashValue="O3sjIilujyPI4axbPVKxTB27nHflImIn5Vm8SyCGM7muRxk8VhHOmE+jkEWSee/EMqIbRauqdU7mw0J5g6pX+w==" saltValue="21Fh1LF8yNWUmD1k9pWSdw==" spinCount="100000"/>
    <protectedRange name="Диапазон1_8" sqref="H60:H68" algorithmName="SHA-512" hashValue="O3sjIilujyPI4axbPVKxTB27nHflImIn5Vm8SyCGM7muRxk8VhHOmE+jkEWSee/EMqIbRauqdU7mw0J5g6pX+w==" saltValue="21Fh1LF8yNWUmD1k9pWSdw==" spinCount="100000"/>
    <protectedRange name="Диапазон1_9" sqref="I71:I74" algorithmName="SHA-512" hashValue="O3sjIilujyPI4axbPVKxTB27nHflImIn5Vm8SyCGM7muRxk8VhHOmE+jkEWSee/EMqIbRauqdU7mw0J5g6pX+w==" saltValue="21Fh1LF8yNWUmD1k9pWSdw==" spinCount="100000"/>
    <protectedRange name="Диапазон1_10" sqref="I76:I84" algorithmName="SHA-512" hashValue="O3sjIilujyPI4axbPVKxTB27nHflImIn5Vm8SyCGM7muRxk8VhHOmE+jkEWSee/EMqIbRauqdU7mw0J5g6pX+w==" saltValue="21Fh1LF8yNWUmD1k9pWSdw==" spinCount="100000"/>
    <protectedRange name="Диапазон1_11" sqref="I87:I90" algorithmName="SHA-512" hashValue="O3sjIilujyPI4axbPVKxTB27nHflImIn5Vm8SyCGM7muRxk8VhHOmE+jkEWSee/EMqIbRauqdU7mw0J5g6pX+w==" saltValue="21Fh1LF8yNWUmD1k9pWSdw==" spinCount="100000"/>
    <protectedRange name="Диапазон1_12" sqref="H92:H100" algorithmName="SHA-512" hashValue="O3sjIilujyPI4axbPVKxTB27nHflImIn5Vm8SyCGM7muRxk8VhHOmE+jkEWSee/EMqIbRauqdU7mw0J5g6pX+w==" saltValue="21Fh1LF8yNWUmD1k9pWSdw==" spinCount="100000"/>
    <protectedRange name="Диапазон1_13" sqref="I103:I106" algorithmName="SHA-512" hashValue="O3sjIilujyPI4axbPVKxTB27nHflImIn5Vm8SyCGM7muRxk8VhHOmE+jkEWSee/EMqIbRauqdU7mw0J5g6pX+w==" saltValue="21Fh1LF8yNWUmD1k9pWSdw==" spinCount="100000"/>
    <protectedRange name="Диапазон1_14" sqref="H108:H116" algorithmName="SHA-512" hashValue="O3sjIilujyPI4axbPVKxTB27nHflImIn5Vm8SyCGM7muRxk8VhHOmE+jkEWSee/EMqIbRauqdU7mw0J5g6pX+w==" saltValue="21Fh1LF8yNWUmD1k9pWSdw==" spinCount="100000"/>
    <protectedRange name="Диапазон1_15" sqref="I119:I122" algorithmName="SHA-512" hashValue="O3sjIilujyPI4axbPVKxTB27nHflImIn5Vm8SyCGM7muRxk8VhHOmE+jkEWSee/EMqIbRauqdU7mw0J5g6pX+w==" saltValue="21Fh1LF8yNWUmD1k9pWSdw==" spinCount="100000"/>
    <protectedRange name="Диапазон1_16" sqref="H124:H132" algorithmName="SHA-512" hashValue="O3sjIilujyPI4axbPVKxTB27nHflImIn5Vm8SyCGM7muRxk8VhHOmE+jkEWSee/EMqIbRauqdU7mw0J5g6pX+w==" saltValue="21Fh1LF8yNWUmD1k9pWSdw==" spinCount="100000"/>
    <protectedRange name="Диапазон1_17" sqref="I135:I138" algorithmName="SHA-512" hashValue="O3sjIilujyPI4axbPVKxTB27nHflImIn5Vm8SyCGM7muRxk8VhHOmE+jkEWSee/EMqIbRauqdU7mw0J5g6pX+w==" saltValue="21Fh1LF8yNWUmD1k9pWSdw==" spinCount="100000"/>
    <protectedRange name="Диапазон1_18" sqref="H140:H148" algorithmName="SHA-512" hashValue="O3sjIilujyPI4axbPVKxTB27nHflImIn5Vm8SyCGM7muRxk8VhHOmE+jkEWSee/EMqIbRauqdU7mw0J5g6pX+w==" saltValue="21Fh1LF8yNWUmD1k9pWSdw==" spinCount="100000"/>
    <protectedRange name="Диапазон1_19" sqref="I151:I154" algorithmName="SHA-512" hashValue="O3sjIilujyPI4axbPVKxTB27nHflImIn5Vm8SyCGM7muRxk8VhHOmE+jkEWSee/EMqIbRauqdU7mw0J5g6pX+w==" saltValue="21Fh1LF8yNWUmD1k9pWSdw==" spinCount="100000"/>
    <protectedRange name="Диапазон1_20" sqref="H156:H164" algorithmName="SHA-512" hashValue="O3sjIilujyPI4axbPVKxTB27nHflImIn5Vm8SyCGM7muRxk8VhHOmE+jkEWSee/EMqIbRauqdU7mw0J5g6pX+w==" saltValue="21Fh1LF8yNWUmD1k9pWSdw==" spinCount="100000"/>
  </protectedRanges>
  <mergeCells count="17">
    <mergeCell ref="A1:AG1"/>
    <mergeCell ref="A2:A4"/>
    <mergeCell ref="B2:B4"/>
    <mergeCell ref="C2:C4"/>
    <mergeCell ref="D2:D4"/>
    <mergeCell ref="E2:E4"/>
    <mergeCell ref="F2:F4"/>
    <mergeCell ref="G2:G4"/>
    <mergeCell ref="H2:AF2"/>
    <mergeCell ref="AG2:AG4"/>
    <mergeCell ref="AH2:AH4"/>
    <mergeCell ref="AI2:AI4"/>
    <mergeCell ref="H3:M3"/>
    <mergeCell ref="N3:P3"/>
    <mergeCell ref="Q3:T3"/>
    <mergeCell ref="U3:Z3"/>
    <mergeCell ref="AA3:AF3"/>
  </mergeCells>
  <printOptions headings="0" gridLines="0"/>
  <pageMargins left="0.25" right="0.25" top="0.75" bottom="0.75" header="0.30000001192092901" footer="0.30000001192092901"/>
  <pageSetup paperSize="9" scale="41" fitToWidth="1" fitToHeight="1" pageOrder="downThenOver" orientation="portrait" usePrinterDefaults="1" blackAndWhite="0" draft="0" cellComments="none" useFirstPageNumber="0" errors="displayed" horizontalDpi="600" verticalDpi="600" copies="1"/>
  <headerFooter/>
</worksheet>
</file>

<file path=xl/worksheets/sheet3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topLeftCell="D46" zoomScale="70" workbookViewId="0">
      <selection activeCell="C86" activeCellId="0" sqref="C86:C101"/>
    </sheetView>
  </sheetViews>
  <sheetFormatPr defaultColWidth="9.1796875" defaultRowHeight="14.25"/>
  <cols>
    <col customWidth="1" min="1" max="1" style="141" width="19.1796875"/>
    <col customWidth="1" min="2" max="2" style="141" width="19.453125"/>
    <col customWidth="1" min="3" max="3" style="141" width="21"/>
    <col customWidth="1" min="4" max="4" style="141" width="27"/>
    <col customWidth="1" min="5" max="5" style="141" width="8.81640625"/>
    <col customWidth="1" min="6" max="6" style="141" width="39.26953125"/>
    <col customWidth="1" min="7" max="7" style="141" width="27.453125"/>
    <col customWidth="1" min="8" max="9" style="141" width="21.81640625"/>
    <col customWidth="1" min="10" max="10" style="141" width="22.54296875"/>
    <col customWidth="1" min="11" max="11" style="141" width="14.453125"/>
    <col customWidth="1" min="12" max="12" style="141" width="18.1796875"/>
    <col customWidth="1" min="13" max="13" style="141" width="15.81640625"/>
    <col customWidth="1" min="14" max="14" style="141" width="19.453125"/>
    <col customWidth="1" min="15" max="15" style="141" width="33"/>
    <col customWidth="1" min="16" max="17" style="141" width="18.26953125"/>
    <col customWidth="1" min="18" max="18" style="141" width="21"/>
    <col customWidth="1" min="19" max="19" style="141" width="22"/>
    <col customWidth="1" min="20" max="20" style="141" width="21.54296875"/>
    <col customWidth="1" min="21" max="21" style="141" width="20.26953125"/>
    <col customWidth="1" min="22" max="23" style="141" width="18.26953125"/>
    <col customWidth="1" min="24" max="25" style="141" width="20"/>
    <col customWidth="1" min="26" max="26" style="141" width="23.1796875"/>
    <col customWidth="1" min="27" max="27" style="141" width="20"/>
    <col customWidth="1" min="28" max="28" style="141" width="18.1796875"/>
    <col customWidth="1" min="29" max="29" style="141" width="20"/>
    <col customWidth="1" min="30" max="30" style="141" width="15.26953125"/>
    <col customWidth="1" min="31" max="31" style="141" width="32"/>
    <col customWidth="1" min="32" max="32" style="141" width="15.54296875"/>
    <col customWidth="1" min="33" max="33" style="141" width="24"/>
    <col customWidth="1" min="34" max="34" style="141" width="53"/>
    <col customWidth="1" min="35" max="35" style="141" width="44.453125"/>
    <col min="36" max="16384" style="141" width="9.1796875"/>
  </cols>
  <sheetData>
    <row r="1" ht="193" customHeight="1">
      <c r="A1" s="55" t="s">
        <v>1350</v>
      </c>
      <c r="B1" s="56"/>
      <c r="C1" s="57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</row>
    <row r="2" s="142" customFormat="1" ht="42.75" customHeight="1">
      <c r="A2" s="143" t="s">
        <v>1291</v>
      </c>
      <c r="B2" s="143" t="s">
        <v>1351</v>
      </c>
      <c r="C2" s="143" t="s">
        <v>1293</v>
      </c>
      <c r="D2" s="143" t="s">
        <v>1294</v>
      </c>
      <c r="E2" s="143" t="s">
        <v>1295</v>
      </c>
      <c r="F2" s="143" t="s">
        <v>1352</v>
      </c>
      <c r="G2" s="144" t="s">
        <v>1353</v>
      </c>
      <c r="H2" s="145" t="s">
        <v>1298</v>
      </c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45"/>
      <c r="AC2" s="145"/>
      <c r="AD2" s="145"/>
      <c r="AE2" s="145"/>
      <c r="AF2" s="145"/>
      <c r="AG2" s="146" t="s">
        <v>1354</v>
      </c>
      <c r="AH2" s="147" t="s">
        <v>1300</v>
      </c>
      <c r="AI2" s="147" t="s">
        <v>1355</v>
      </c>
    </row>
    <row r="3" s="142" customFormat="1" ht="51.75" customHeight="1">
      <c r="A3" s="143"/>
      <c r="B3" s="143"/>
      <c r="C3" s="143"/>
      <c r="D3" s="143"/>
      <c r="E3" s="143"/>
      <c r="F3" s="143"/>
      <c r="G3" s="144"/>
      <c r="H3" s="148" t="s">
        <v>1301</v>
      </c>
      <c r="I3" s="148"/>
      <c r="J3" s="148"/>
      <c r="K3" s="148"/>
      <c r="L3" s="148"/>
      <c r="M3" s="148"/>
      <c r="N3" s="149" t="s">
        <v>1302</v>
      </c>
      <c r="O3" s="149"/>
      <c r="P3" s="149"/>
      <c r="Q3" s="149" t="s">
        <v>1303</v>
      </c>
      <c r="R3" s="149"/>
      <c r="S3" s="149"/>
      <c r="T3" s="149"/>
      <c r="U3" s="148" t="s">
        <v>1304</v>
      </c>
      <c r="V3" s="148"/>
      <c r="W3" s="148"/>
      <c r="X3" s="148"/>
      <c r="Y3" s="148"/>
      <c r="Z3" s="148"/>
      <c r="AA3" s="145" t="s">
        <v>1305</v>
      </c>
      <c r="AB3" s="145"/>
      <c r="AC3" s="145"/>
      <c r="AD3" s="145"/>
      <c r="AE3" s="145"/>
      <c r="AF3" s="145"/>
      <c r="AG3" s="146"/>
      <c r="AH3" s="147"/>
      <c r="AI3" s="147"/>
    </row>
    <row r="4" s="150" customFormat="1" ht="255.75" customHeight="1">
      <c r="A4" s="143"/>
      <c r="B4" s="143"/>
      <c r="C4" s="143"/>
      <c r="D4" s="143"/>
      <c r="E4" s="143"/>
      <c r="F4" s="143"/>
      <c r="G4" s="143"/>
      <c r="H4" s="144" t="s">
        <v>1306</v>
      </c>
      <c r="I4" s="151" t="s">
        <v>1307</v>
      </c>
      <c r="J4" s="151" t="s">
        <v>1308</v>
      </c>
      <c r="K4" s="144" t="s">
        <v>1309</v>
      </c>
      <c r="L4" s="143" t="s">
        <v>1310</v>
      </c>
      <c r="M4" s="144" t="s">
        <v>1311</v>
      </c>
      <c r="N4" s="144" t="s">
        <v>1312</v>
      </c>
      <c r="O4" s="152" t="s">
        <v>1356</v>
      </c>
      <c r="P4" s="144" t="s">
        <v>1314</v>
      </c>
      <c r="Q4" s="144" t="s">
        <v>1357</v>
      </c>
      <c r="R4" s="143" t="s">
        <v>1316</v>
      </c>
      <c r="S4" s="143" t="s">
        <v>1317</v>
      </c>
      <c r="T4" s="143" t="s">
        <v>1318</v>
      </c>
      <c r="U4" s="144" t="s">
        <v>1319</v>
      </c>
      <c r="V4" s="144" t="s">
        <v>1320</v>
      </c>
      <c r="W4" s="144" t="s">
        <v>1358</v>
      </c>
      <c r="X4" s="144" t="s">
        <v>1322</v>
      </c>
      <c r="Y4" s="144" t="s">
        <v>1323</v>
      </c>
      <c r="Z4" s="144" t="s">
        <v>1324</v>
      </c>
      <c r="AA4" s="144" t="s">
        <v>1325</v>
      </c>
      <c r="AB4" s="144" t="s">
        <v>1326</v>
      </c>
      <c r="AC4" s="144" t="s">
        <v>1327</v>
      </c>
      <c r="AD4" s="144" t="s">
        <v>1328</v>
      </c>
      <c r="AE4" s="144" t="s">
        <v>1359</v>
      </c>
      <c r="AF4" s="144" t="s">
        <v>1330</v>
      </c>
      <c r="AG4" s="146"/>
      <c r="AH4" s="147"/>
      <c r="AI4" s="147"/>
    </row>
    <row r="5" s="150" customFormat="1" ht="18.75" customHeight="1">
      <c r="A5" s="153" t="s">
        <v>6</v>
      </c>
      <c r="B5" s="153" t="s">
        <v>14</v>
      </c>
      <c r="C5" s="153" t="s">
        <v>22</v>
      </c>
      <c r="D5" s="153" t="s">
        <v>29</v>
      </c>
      <c r="E5" s="153" t="s">
        <v>36</v>
      </c>
      <c r="F5" s="153" t="s">
        <v>42</v>
      </c>
      <c r="G5" s="153" t="s">
        <v>48</v>
      </c>
      <c r="H5" s="153" t="s">
        <v>54</v>
      </c>
      <c r="I5" s="153" t="s">
        <v>60</v>
      </c>
      <c r="J5" s="153" t="s">
        <v>65</v>
      </c>
      <c r="K5" s="153" t="s">
        <v>70</v>
      </c>
      <c r="L5" s="153" t="s">
        <v>75</v>
      </c>
      <c r="M5" s="153" t="s">
        <v>80</v>
      </c>
      <c r="N5" s="153" t="s">
        <v>85</v>
      </c>
      <c r="O5" s="153" t="s">
        <v>90</v>
      </c>
      <c r="P5" s="153" t="s">
        <v>1331</v>
      </c>
      <c r="Q5" s="153" t="s">
        <v>1332</v>
      </c>
      <c r="R5" s="153" t="s">
        <v>1333</v>
      </c>
      <c r="S5" s="153" t="s">
        <v>1334</v>
      </c>
      <c r="T5" s="153" t="s">
        <v>1335</v>
      </c>
      <c r="U5" s="153" t="s">
        <v>1336</v>
      </c>
      <c r="V5" s="153" t="s">
        <v>1337</v>
      </c>
      <c r="W5" s="153" t="s">
        <v>1338</v>
      </c>
      <c r="X5" s="153" t="s">
        <v>1339</v>
      </c>
      <c r="Y5" s="153" t="s">
        <v>1340</v>
      </c>
      <c r="Z5" s="153" t="s">
        <v>1341</v>
      </c>
      <c r="AA5" s="153" t="s">
        <v>1342</v>
      </c>
      <c r="AB5" s="153" t="s">
        <v>1343</v>
      </c>
      <c r="AC5" s="153" t="s">
        <v>1344</v>
      </c>
      <c r="AD5" s="153" t="s">
        <v>1345</v>
      </c>
      <c r="AE5" s="153" t="s">
        <v>1346</v>
      </c>
      <c r="AF5" s="153" t="s">
        <v>1347</v>
      </c>
      <c r="AG5" s="153" t="s">
        <v>1348</v>
      </c>
      <c r="AH5" s="153" t="s">
        <v>1349</v>
      </c>
      <c r="AI5" s="153" t="s">
        <v>1360</v>
      </c>
    </row>
    <row r="6" s="150" customFormat="1" ht="35.25" customHeight="1">
      <c r="A6" s="143" t="s">
        <v>21</v>
      </c>
      <c r="B6" s="143" t="s">
        <v>280</v>
      </c>
      <c r="C6" s="87" t="s">
        <v>1170</v>
      </c>
      <c r="D6" s="143" t="str">
        <f>VLOOKUP(C6,'[1]Коды программ'!$A$2:$B$578,2,FALSE)</f>
        <v xml:space="preserve">Педагогика дополнительного образования</v>
      </c>
      <c r="E6" s="154" t="s">
        <v>6</v>
      </c>
      <c r="F6" s="155" t="s">
        <v>7</v>
      </c>
      <c r="G6" s="156">
        <v>29</v>
      </c>
      <c r="H6" s="156">
        <v>23</v>
      </c>
      <c r="I6" s="156">
        <v>21</v>
      </c>
      <c r="J6" s="156">
        <v>23</v>
      </c>
      <c r="K6" s="156">
        <v>0</v>
      </c>
      <c r="L6" s="156">
        <v>2</v>
      </c>
      <c r="M6" s="156">
        <v>2</v>
      </c>
      <c r="N6" s="156">
        <v>0</v>
      </c>
      <c r="O6" s="156">
        <v>0</v>
      </c>
      <c r="P6" s="156">
        <v>1</v>
      </c>
      <c r="Q6" s="156">
        <v>0</v>
      </c>
      <c r="R6" s="156">
        <v>0</v>
      </c>
      <c r="S6" s="156">
        <v>0</v>
      </c>
      <c r="T6" s="156">
        <v>0</v>
      </c>
      <c r="U6" s="156">
        <v>0</v>
      </c>
      <c r="V6" s="156">
        <v>0</v>
      </c>
      <c r="W6" s="156">
        <v>0</v>
      </c>
      <c r="X6" s="156">
        <v>0</v>
      </c>
      <c r="Y6" s="156">
        <v>0</v>
      </c>
      <c r="Z6" s="156">
        <v>0</v>
      </c>
      <c r="AA6" s="156">
        <v>1</v>
      </c>
      <c r="AB6" s="156">
        <v>0</v>
      </c>
      <c r="AC6" s="156">
        <v>0</v>
      </c>
      <c r="AD6" s="156">
        <v>0</v>
      </c>
      <c r="AE6" s="156">
        <v>0</v>
      </c>
      <c r="AF6" s="156">
        <v>0</v>
      </c>
      <c r="AG6" s="156"/>
      <c r="AH6" s="147" t="str">
        <f t="shared" ref="AH6:AH10" si="675">IF(G6=H6+K6+L6+M6+N6+O6+P6+Q6+R6+S6+T6+U6+V6+W6+X6+Y6+Z6+AA6+AB6+AC6+AD6+AE6+AF6,"проверка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 xml:space="preserve">проверка пройдена</v>
      </c>
      <c r="AI6" s="147" t="str">
        <f t="shared" ref="AI6:AI20" si="676">IF(OR(I6&gt;H6,J6&gt;H6),"ВНИМАНИЕ! В гр.09 и/или 10 не может стоять значение большее, чем в гр.08","проверка пройдена")</f>
        <v xml:space="preserve">проверка пройдена</v>
      </c>
    </row>
    <row r="7" s="150" customFormat="1" ht="35.25" customHeight="1">
      <c r="A7" s="143" t="s">
        <v>21</v>
      </c>
      <c r="B7" s="143" t="s">
        <v>280</v>
      </c>
      <c r="C7" s="87" t="s">
        <v>1170</v>
      </c>
      <c r="D7" s="143" t="str">
        <f>#NAME?</f>
        <v xml:space="preserve">Педагогика дополнительного образования</v>
      </c>
      <c r="E7" s="154" t="s">
        <v>14</v>
      </c>
      <c r="F7" s="158" t="s">
        <v>15</v>
      </c>
      <c r="G7" s="156">
        <v>0</v>
      </c>
      <c r="H7" s="156"/>
      <c r="I7" s="156"/>
      <c r="J7" s="156"/>
      <c r="K7" s="156"/>
      <c r="L7" s="156"/>
      <c r="M7" s="156"/>
      <c r="N7" s="156"/>
      <c r="O7" s="156"/>
      <c r="P7" s="156"/>
      <c r="Q7" s="156"/>
      <c r="R7" s="156"/>
      <c r="S7" s="156"/>
      <c r="T7" s="156"/>
      <c r="U7" s="156"/>
      <c r="V7" s="156"/>
      <c r="W7" s="156"/>
      <c r="X7" s="156"/>
      <c r="Y7" s="156"/>
      <c r="Z7" s="156"/>
      <c r="AA7" s="156"/>
      <c r="AB7" s="156"/>
      <c r="AC7" s="156"/>
      <c r="AD7" s="156"/>
      <c r="AE7" s="156"/>
      <c r="AF7" s="156"/>
      <c r="AG7" s="156"/>
      <c r="AH7" s="147" t="str">
        <f t="shared" si="675"/>
        <v xml:space="preserve">проверка пройдена</v>
      </c>
      <c r="AI7" s="147" t="str">
        <f t="shared" si="676"/>
        <v xml:space="preserve">проверка пройдена</v>
      </c>
    </row>
    <row r="8" s="150" customFormat="1" ht="35.25" customHeight="1">
      <c r="A8" s="143" t="s">
        <v>21</v>
      </c>
      <c r="B8" s="143" t="s">
        <v>280</v>
      </c>
      <c r="C8" s="87" t="s">
        <v>1170</v>
      </c>
      <c r="D8" s="143" t="str">
        <f>#NAME?</f>
        <v xml:space="preserve">Педагогика дополнительного образования</v>
      </c>
      <c r="E8" s="154" t="s">
        <v>22</v>
      </c>
      <c r="F8" s="158" t="s">
        <v>23</v>
      </c>
      <c r="G8" s="156">
        <v>0</v>
      </c>
      <c r="H8" s="156"/>
      <c r="I8" s="156"/>
      <c r="J8" s="156"/>
      <c r="K8" s="156"/>
      <c r="L8" s="156"/>
      <c r="M8" s="156"/>
      <c r="N8" s="156"/>
      <c r="O8" s="156"/>
      <c r="P8" s="156"/>
      <c r="Q8" s="156"/>
      <c r="R8" s="156"/>
      <c r="S8" s="156"/>
      <c r="T8" s="156"/>
      <c r="U8" s="156"/>
      <c r="V8" s="156"/>
      <c r="W8" s="156"/>
      <c r="X8" s="156"/>
      <c r="Y8" s="156"/>
      <c r="Z8" s="156"/>
      <c r="AA8" s="156"/>
      <c r="AB8" s="156"/>
      <c r="AC8" s="156"/>
      <c r="AD8" s="156"/>
      <c r="AE8" s="156"/>
      <c r="AF8" s="156"/>
      <c r="AG8" s="156"/>
      <c r="AH8" s="147" t="str">
        <f t="shared" si="675"/>
        <v xml:space="preserve">проверка пройдена</v>
      </c>
      <c r="AI8" s="147" t="str">
        <f t="shared" si="676"/>
        <v xml:space="preserve">проверка пройдена</v>
      </c>
    </row>
    <row r="9" s="150" customFormat="1" ht="36.75" customHeight="1">
      <c r="A9" s="143" t="s">
        <v>21</v>
      </c>
      <c r="B9" s="143" t="s">
        <v>280</v>
      </c>
      <c r="C9" s="87" t="s">
        <v>1170</v>
      </c>
      <c r="D9" s="143" t="str">
        <f>#NAME?</f>
        <v xml:space="preserve">Педагогика дополнительного образования</v>
      </c>
      <c r="E9" s="154" t="s">
        <v>29</v>
      </c>
      <c r="F9" s="158" t="s">
        <v>30</v>
      </c>
      <c r="G9" s="156">
        <v>0</v>
      </c>
      <c r="H9" s="156"/>
      <c r="I9" s="156"/>
      <c r="J9" s="156"/>
      <c r="K9" s="156"/>
      <c r="L9" s="156"/>
      <c r="M9" s="156"/>
      <c r="N9" s="156"/>
      <c r="O9" s="156"/>
      <c r="P9" s="156"/>
      <c r="Q9" s="156"/>
      <c r="R9" s="156"/>
      <c r="S9" s="156"/>
      <c r="T9" s="156"/>
      <c r="U9" s="156"/>
      <c r="V9" s="156"/>
      <c r="W9" s="156"/>
      <c r="X9" s="156"/>
      <c r="Y9" s="156"/>
      <c r="Z9" s="156"/>
      <c r="AA9" s="156"/>
      <c r="AB9" s="156"/>
      <c r="AC9" s="156"/>
      <c r="AD9" s="156"/>
      <c r="AE9" s="156"/>
      <c r="AF9" s="156"/>
      <c r="AG9" s="156"/>
      <c r="AH9" s="147" t="str">
        <f t="shared" si="675"/>
        <v xml:space="preserve">проверка пройдена</v>
      </c>
      <c r="AI9" s="147" t="str">
        <f t="shared" si="676"/>
        <v xml:space="preserve">проверка пройдена</v>
      </c>
    </row>
    <row r="10" s="150" customFormat="1" ht="27" customHeight="1">
      <c r="A10" s="143" t="s">
        <v>21</v>
      </c>
      <c r="B10" s="143" t="s">
        <v>280</v>
      </c>
      <c r="C10" s="87" t="s">
        <v>1170</v>
      </c>
      <c r="D10" s="143" t="str">
        <f>VLOOKUP(C10,'[1]Коды программ'!$A$2:$B$578,2,FALSE)</f>
        <v xml:space="preserve">Педагогика дополнительного образования</v>
      </c>
      <c r="E10" s="154" t="s">
        <v>36</v>
      </c>
      <c r="F10" s="158" t="s">
        <v>37</v>
      </c>
      <c r="G10" s="156">
        <v>0</v>
      </c>
      <c r="H10" s="156"/>
      <c r="I10" s="156"/>
      <c r="J10" s="156"/>
      <c r="K10" s="156"/>
      <c r="L10" s="156"/>
      <c r="M10" s="156"/>
      <c r="N10" s="156"/>
      <c r="O10" s="156"/>
      <c r="P10" s="156"/>
      <c r="Q10" s="156"/>
      <c r="R10" s="156"/>
      <c r="S10" s="156"/>
      <c r="T10" s="156"/>
      <c r="U10" s="156"/>
      <c r="V10" s="156"/>
      <c r="W10" s="156"/>
      <c r="X10" s="156"/>
      <c r="Y10" s="156"/>
      <c r="Z10" s="156"/>
      <c r="AA10" s="156"/>
      <c r="AB10" s="156"/>
      <c r="AC10" s="156"/>
      <c r="AD10" s="156"/>
      <c r="AE10" s="156"/>
      <c r="AF10" s="156"/>
      <c r="AG10" s="156"/>
      <c r="AH10" s="147" t="str">
        <f t="shared" si="675"/>
        <v xml:space="preserve">проверка пройдена</v>
      </c>
      <c r="AI10" s="147" t="str">
        <f t="shared" si="676"/>
        <v xml:space="preserve">проверка пройдена</v>
      </c>
    </row>
    <row r="11" s="150" customFormat="1" ht="81" customHeight="1">
      <c r="A11" s="143" t="s">
        <v>21</v>
      </c>
      <c r="B11" s="143" t="s">
        <v>280</v>
      </c>
      <c r="C11" s="87" t="s">
        <v>1170</v>
      </c>
      <c r="D11" s="143" t="str">
        <f>#NAME?</f>
        <v xml:space="preserve">Педагогика дополнительного образования</v>
      </c>
      <c r="E11" s="153" t="s">
        <v>42</v>
      </c>
      <c r="F11" s="159" t="s">
        <v>43</v>
      </c>
      <c r="G11" s="156">
        <f>G7+G9</f>
        <v>0</v>
      </c>
      <c r="H11" s="156">
        <f t="shared" ref="H11:AF11" si="677">H7+H9</f>
        <v>0</v>
      </c>
      <c r="I11" s="156">
        <f t="shared" si="677"/>
        <v>0</v>
      </c>
      <c r="J11" s="156">
        <f t="shared" si="677"/>
        <v>0</v>
      </c>
      <c r="K11" s="156">
        <f t="shared" si="677"/>
        <v>0</v>
      </c>
      <c r="L11" s="156">
        <f t="shared" si="677"/>
        <v>0</v>
      </c>
      <c r="M11" s="156">
        <f t="shared" si="677"/>
        <v>0</v>
      </c>
      <c r="N11" s="156">
        <f t="shared" si="677"/>
        <v>0</v>
      </c>
      <c r="O11" s="156">
        <f t="shared" si="677"/>
        <v>0</v>
      </c>
      <c r="P11" s="156">
        <f t="shared" si="677"/>
        <v>0</v>
      </c>
      <c r="Q11" s="156">
        <f t="shared" si="677"/>
        <v>0</v>
      </c>
      <c r="R11" s="156">
        <f t="shared" si="677"/>
        <v>0</v>
      </c>
      <c r="S11" s="156">
        <f t="shared" si="677"/>
        <v>0</v>
      </c>
      <c r="T11" s="156">
        <f t="shared" si="677"/>
        <v>0</v>
      </c>
      <c r="U11" s="156">
        <f t="shared" si="677"/>
        <v>0</v>
      </c>
      <c r="V11" s="156">
        <f t="shared" si="677"/>
        <v>0</v>
      </c>
      <c r="W11" s="156">
        <f t="shared" si="677"/>
        <v>0</v>
      </c>
      <c r="X11" s="156">
        <f t="shared" si="677"/>
        <v>0</v>
      </c>
      <c r="Y11" s="156">
        <f t="shared" si="677"/>
        <v>0</v>
      </c>
      <c r="Z11" s="156">
        <f t="shared" si="677"/>
        <v>0</v>
      </c>
      <c r="AA11" s="156">
        <f t="shared" si="677"/>
        <v>0</v>
      </c>
      <c r="AB11" s="156">
        <f t="shared" si="677"/>
        <v>0</v>
      </c>
      <c r="AC11" s="156">
        <f t="shared" si="677"/>
        <v>0</v>
      </c>
      <c r="AD11" s="156">
        <f t="shared" si="677"/>
        <v>0</v>
      </c>
      <c r="AE11" s="156">
        <f t="shared" si="677"/>
        <v>0</v>
      </c>
      <c r="AF11" s="156">
        <f t="shared" si="677"/>
        <v>0</v>
      </c>
      <c r="AG11" s="156"/>
      <c r="AH11" s="147" t="str">
        <f t="shared" ref="AH11:AH74" si="678">IF(G11=H11+K11+L11+M11+N11+O11+P11+Q11+R11+S11+T11+U11+V11+W11+X11+Y11+Z11+AA11+AB11+AC11+AD11+AE11+AF11,"проверка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 xml:space="preserve">проверка пройдена</v>
      </c>
      <c r="AI11" s="147" t="str">
        <f t="shared" si="676"/>
        <v xml:space="preserve">проверка пройдена</v>
      </c>
    </row>
    <row r="12" ht="87" customHeight="1">
      <c r="A12" s="143" t="s">
        <v>21</v>
      </c>
      <c r="B12" s="143" t="s">
        <v>280</v>
      </c>
      <c r="C12" s="87" t="s">
        <v>1170</v>
      </c>
      <c r="D12" s="143" t="str">
        <f>#NAME?</f>
        <v xml:space="preserve">Педагогика дополнительного образования</v>
      </c>
      <c r="E12" s="153" t="s">
        <v>48</v>
      </c>
      <c r="F12" s="159" t="s">
        <v>49</v>
      </c>
      <c r="G12" s="156"/>
      <c r="H12" s="156"/>
      <c r="I12" s="156"/>
      <c r="J12" s="156"/>
      <c r="K12" s="156"/>
      <c r="L12" s="156"/>
      <c r="M12" s="156"/>
      <c r="N12" s="156"/>
      <c r="O12" s="156"/>
      <c r="P12" s="156"/>
      <c r="Q12" s="156"/>
      <c r="R12" s="156"/>
      <c r="S12" s="156"/>
      <c r="T12" s="156"/>
      <c r="U12" s="156"/>
      <c r="V12" s="156"/>
      <c r="W12" s="156"/>
      <c r="X12" s="156"/>
      <c r="Y12" s="156"/>
      <c r="Z12" s="156"/>
      <c r="AA12" s="156"/>
      <c r="AB12" s="156"/>
      <c r="AC12" s="156"/>
      <c r="AD12" s="156"/>
      <c r="AE12" s="156"/>
      <c r="AF12" s="156"/>
      <c r="AG12" s="156"/>
      <c r="AH12" s="147" t="str">
        <f t="shared" si="678"/>
        <v xml:space="preserve">проверка пройдена</v>
      </c>
      <c r="AI12" s="147" t="str">
        <f t="shared" si="676"/>
        <v xml:space="preserve">проверка пройдена</v>
      </c>
    </row>
    <row r="13" ht="45">
      <c r="A13" s="143" t="s">
        <v>21</v>
      </c>
      <c r="B13" s="143" t="s">
        <v>280</v>
      </c>
      <c r="C13" s="87" t="s">
        <v>1170</v>
      </c>
      <c r="D13" s="143" t="str">
        <f>#NAME?</f>
        <v xml:space="preserve">Педагогика дополнительного образования</v>
      </c>
      <c r="E13" s="153" t="s">
        <v>54</v>
      </c>
      <c r="F13" s="159" t="s">
        <v>55</v>
      </c>
      <c r="G13" s="156"/>
      <c r="H13" s="156"/>
      <c r="I13" s="156"/>
      <c r="J13" s="156"/>
      <c r="K13" s="156"/>
      <c r="L13" s="156"/>
      <c r="M13" s="156"/>
      <c r="N13" s="156"/>
      <c r="O13" s="156"/>
      <c r="P13" s="156"/>
      <c r="Q13" s="156"/>
      <c r="R13" s="156"/>
      <c r="S13" s="156"/>
      <c r="T13" s="156"/>
      <c r="U13" s="156"/>
      <c r="V13" s="156"/>
      <c r="W13" s="156"/>
      <c r="X13" s="156"/>
      <c r="Y13" s="156"/>
      <c r="Z13" s="156"/>
      <c r="AA13" s="156"/>
      <c r="AB13" s="156"/>
      <c r="AC13" s="156"/>
      <c r="AD13" s="156"/>
      <c r="AE13" s="156"/>
      <c r="AF13" s="156"/>
      <c r="AG13" s="156"/>
      <c r="AH13" s="147" t="str">
        <f t="shared" si="678"/>
        <v xml:space="preserve">проверка пройдена</v>
      </c>
      <c r="AI13" s="147" t="str">
        <f t="shared" si="676"/>
        <v xml:space="preserve">проверка пройдена</v>
      </c>
    </row>
    <row r="14" ht="45">
      <c r="A14" s="143" t="s">
        <v>21</v>
      </c>
      <c r="B14" s="143" t="s">
        <v>280</v>
      </c>
      <c r="C14" s="87" t="s">
        <v>1170</v>
      </c>
      <c r="D14" s="143" t="str">
        <f>#NAME?</f>
        <v xml:space="preserve">Педагогика дополнительного образования</v>
      </c>
      <c r="E14" s="153" t="s">
        <v>60</v>
      </c>
      <c r="F14" s="159" t="s">
        <v>61</v>
      </c>
      <c r="G14" s="156"/>
      <c r="H14" s="156"/>
      <c r="I14" s="156"/>
      <c r="J14" s="156"/>
      <c r="K14" s="156"/>
      <c r="L14" s="156"/>
      <c r="M14" s="156"/>
      <c r="N14" s="156"/>
      <c r="O14" s="156"/>
      <c r="P14" s="156"/>
      <c r="Q14" s="156"/>
      <c r="R14" s="156"/>
      <c r="S14" s="156"/>
      <c r="T14" s="156"/>
      <c r="U14" s="156"/>
      <c r="V14" s="156"/>
      <c r="W14" s="156"/>
      <c r="X14" s="156"/>
      <c r="Y14" s="156"/>
      <c r="Z14" s="156"/>
      <c r="AA14" s="156"/>
      <c r="AB14" s="156"/>
      <c r="AC14" s="156"/>
      <c r="AD14" s="156"/>
      <c r="AE14" s="156"/>
      <c r="AF14" s="156"/>
      <c r="AG14" s="156"/>
      <c r="AH14" s="147" t="str">
        <f t="shared" si="678"/>
        <v xml:space="preserve">проверка пройдена</v>
      </c>
      <c r="AI14" s="147" t="str">
        <f t="shared" si="676"/>
        <v xml:space="preserve">проверка пройдена</v>
      </c>
    </row>
    <row r="15" ht="45" customHeight="1">
      <c r="A15" s="143" t="s">
        <v>21</v>
      </c>
      <c r="B15" s="143" t="s">
        <v>280</v>
      </c>
      <c r="C15" s="87" t="s">
        <v>1170</v>
      </c>
      <c r="D15" s="143" t="str">
        <f>#NAME?</f>
        <v xml:space="preserve">Педагогика дополнительного образования</v>
      </c>
      <c r="E15" s="160" t="s">
        <v>65</v>
      </c>
      <c r="F15" s="161" t="s">
        <v>66</v>
      </c>
      <c r="G15" s="156"/>
      <c r="H15" s="156"/>
      <c r="I15" s="156"/>
      <c r="J15" s="156"/>
      <c r="K15" s="156"/>
      <c r="L15" s="156"/>
      <c r="M15" s="156"/>
      <c r="N15" s="156"/>
      <c r="O15" s="156"/>
      <c r="P15" s="156"/>
      <c r="Q15" s="156"/>
      <c r="R15" s="156"/>
      <c r="S15" s="156"/>
      <c r="T15" s="156"/>
      <c r="U15" s="156"/>
      <c r="V15" s="156"/>
      <c r="W15" s="156"/>
      <c r="X15" s="156"/>
      <c r="Y15" s="156"/>
      <c r="Z15" s="156"/>
      <c r="AA15" s="156"/>
      <c r="AB15" s="156"/>
      <c r="AC15" s="156"/>
      <c r="AD15" s="156"/>
      <c r="AE15" s="156"/>
      <c r="AF15" s="156"/>
      <c r="AG15" s="156"/>
      <c r="AH15" s="147" t="str">
        <f t="shared" si="678"/>
        <v xml:space="preserve">проверка пройдена</v>
      </c>
      <c r="AI15" s="147" t="str">
        <f t="shared" si="676"/>
        <v xml:space="preserve">проверка пройдена</v>
      </c>
    </row>
    <row r="16" ht="21.649999999999999" customHeight="1">
      <c r="A16" s="143" t="s">
        <v>21</v>
      </c>
      <c r="B16" s="143" t="s">
        <v>280</v>
      </c>
      <c r="C16" s="87" t="s">
        <v>1170</v>
      </c>
      <c r="D16" s="143" t="str">
        <f>#NAME?</f>
        <v xml:space="preserve">Педагогика дополнительного образования</v>
      </c>
      <c r="E16" s="160" t="s">
        <v>70</v>
      </c>
      <c r="F16" s="161" t="s">
        <v>71</v>
      </c>
      <c r="G16" s="156"/>
      <c r="H16" s="156"/>
      <c r="I16" s="156"/>
      <c r="J16" s="156"/>
      <c r="K16" s="156"/>
      <c r="L16" s="156"/>
      <c r="M16" s="156"/>
      <c r="N16" s="156"/>
      <c r="O16" s="156"/>
      <c r="P16" s="156"/>
      <c r="Q16" s="156"/>
      <c r="R16" s="156"/>
      <c r="S16" s="156"/>
      <c r="T16" s="156"/>
      <c r="U16" s="156"/>
      <c r="V16" s="156"/>
      <c r="W16" s="156"/>
      <c r="X16" s="156"/>
      <c r="Y16" s="156"/>
      <c r="Z16" s="156"/>
      <c r="AA16" s="156"/>
      <c r="AB16" s="156"/>
      <c r="AC16" s="156"/>
      <c r="AD16" s="156"/>
      <c r="AE16" s="156"/>
      <c r="AF16" s="156"/>
      <c r="AG16" s="156"/>
      <c r="AH16" s="147" t="str">
        <f t="shared" si="678"/>
        <v xml:space="preserve">проверка пройдена</v>
      </c>
      <c r="AI16" s="147" t="str">
        <f t="shared" si="676"/>
        <v xml:space="preserve">проверка пройдена</v>
      </c>
    </row>
    <row r="17" ht="45">
      <c r="A17" s="143" t="s">
        <v>21</v>
      </c>
      <c r="B17" s="143" t="s">
        <v>280</v>
      </c>
      <c r="C17" s="87" t="s">
        <v>1170</v>
      </c>
      <c r="D17" s="143" t="str">
        <f>#NAME?</f>
        <v xml:space="preserve">Педагогика дополнительного образования</v>
      </c>
      <c r="E17" s="160" t="s">
        <v>75</v>
      </c>
      <c r="F17" s="161" t="s">
        <v>76</v>
      </c>
      <c r="G17" s="156"/>
      <c r="H17" s="156"/>
      <c r="I17" s="156"/>
      <c r="J17" s="156"/>
      <c r="K17" s="156"/>
      <c r="L17" s="156"/>
      <c r="M17" s="156"/>
      <c r="N17" s="156"/>
      <c r="O17" s="156"/>
      <c r="P17" s="156"/>
      <c r="Q17" s="156"/>
      <c r="R17" s="156"/>
      <c r="S17" s="156"/>
      <c r="T17" s="156"/>
      <c r="U17" s="156"/>
      <c r="V17" s="156"/>
      <c r="W17" s="156"/>
      <c r="X17" s="156"/>
      <c r="Y17" s="156"/>
      <c r="Z17" s="156"/>
      <c r="AA17" s="156"/>
      <c r="AB17" s="156"/>
      <c r="AC17" s="156"/>
      <c r="AD17" s="156"/>
      <c r="AE17" s="156"/>
      <c r="AF17" s="156"/>
      <c r="AG17" s="156"/>
      <c r="AH17" s="147" t="str">
        <f t="shared" si="678"/>
        <v xml:space="preserve">проверка пройдена</v>
      </c>
      <c r="AI17" s="147" t="str">
        <f t="shared" si="676"/>
        <v xml:space="preserve">проверка пройдена</v>
      </c>
    </row>
    <row r="18" ht="37.5" customHeight="1">
      <c r="A18" s="143" t="s">
        <v>21</v>
      </c>
      <c r="B18" s="143" t="s">
        <v>280</v>
      </c>
      <c r="C18" s="87" t="s">
        <v>1170</v>
      </c>
      <c r="D18" s="143" t="str">
        <f>#NAME?</f>
        <v xml:space="preserve">Педагогика дополнительного образования</v>
      </c>
      <c r="E18" s="160" t="s">
        <v>80</v>
      </c>
      <c r="F18" s="161" t="s">
        <v>81</v>
      </c>
      <c r="G18" s="156"/>
      <c r="H18" s="156"/>
      <c r="I18" s="156"/>
      <c r="J18" s="156"/>
      <c r="K18" s="156"/>
      <c r="L18" s="156"/>
      <c r="M18" s="156"/>
      <c r="N18" s="156"/>
      <c r="O18" s="156"/>
      <c r="P18" s="156"/>
      <c r="Q18" s="156"/>
      <c r="R18" s="156"/>
      <c r="S18" s="156"/>
      <c r="T18" s="156"/>
      <c r="U18" s="156"/>
      <c r="V18" s="156"/>
      <c r="W18" s="156"/>
      <c r="X18" s="156"/>
      <c r="Y18" s="156"/>
      <c r="Z18" s="156"/>
      <c r="AA18" s="156"/>
      <c r="AB18" s="156"/>
      <c r="AC18" s="156"/>
      <c r="AD18" s="156"/>
      <c r="AE18" s="156"/>
      <c r="AF18" s="156"/>
      <c r="AG18" s="156"/>
      <c r="AH18" s="147" t="str">
        <f t="shared" si="678"/>
        <v xml:space="preserve">проверка пройдена</v>
      </c>
      <c r="AI18" s="147" t="str">
        <f t="shared" si="676"/>
        <v xml:space="preserve">проверка пройдена</v>
      </c>
    </row>
    <row r="19" ht="60">
      <c r="A19" s="143" t="s">
        <v>21</v>
      </c>
      <c r="B19" s="143" t="s">
        <v>280</v>
      </c>
      <c r="C19" s="87" t="s">
        <v>1170</v>
      </c>
      <c r="D19" s="143" t="str">
        <f>#NAME?</f>
        <v xml:space="preserve">Педагогика дополнительного образования</v>
      </c>
      <c r="E19" s="153" t="s">
        <v>85</v>
      </c>
      <c r="F19" s="162" t="s">
        <v>86</v>
      </c>
      <c r="G19" s="156"/>
      <c r="H19" s="156"/>
      <c r="I19" s="156"/>
      <c r="J19" s="156"/>
      <c r="K19" s="156"/>
      <c r="L19" s="156"/>
      <c r="M19" s="156"/>
      <c r="N19" s="156"/>
      <c r="O19" s="156"/>
      <c r="P19" s="156"/>
      <c r="Q19" s="156"/>
      <c r="R19" s="156"/>
      <c r="S19" s="156"/>
      <c r="T19" s="156"/>
      <c r="U19" s="156"/>
      <c r="V19" s="156"/>
      <c r="W19" s="156"/>
      <c r="X19" s="156"/>
      <c r="Y19" s="156"/>
      <c r="Z19" s="156"/>
      <c r="AA19" s="156"/>
      <c r="AB19" s="156"/>
      <c r="AC19" s="156"/>
      <c r="AD19" s="156"/>
      <c r="AE19" s="156"/>
      <c r="AF19" s="156"/>
      <c r="AG19" s="156"/>
      <c r="AH19" s="147" t="str">
        <f t="shared" si="678"/>
        <v xml:space="preserve">проверка пройдена</v>
      </c>
      <c r="AI19" s="147" t="str">
        <f t="shared" si="676"/>
        <v xml:space="preserve">проверка пройдена</v>
      </c>
    </row>
    <row r="20" ht="75">
      <c r="A20" s="143" t="s">
        <v>21</v>
      </c>
      <c r="B20" s="143" t="s">
        <v>280</v>
      </c>
      <c r="C20" s="87" t="s">
        <v>1170</v>
      </c>
      <c r="D20" s="143" t="str">
        <f>#NAME?</f>
        <v xml:space="preserve">Педагогика дополнительного образования</v>
      </c>
      <c r="E20" s="153" t="s">
        <v>90</v>
      </c>
      <c r="F20" s="162" t="s">
        <v>91</v>
      </c>
      <c r="G20" s="156"/>
      <c r="H20" s="156"/>
      <c r="I20" s="156"/>
      <c r="J20" s="156"/>
      <c r="K20" s="156"/>
      <c r="L20" s="156"/>
      <c r="M20" s="156"/>
      <c r="N20" s="156"/>
      <c r="O20" s="156"/>
      <c r="P20" s="156"/>
      <c r="Q20" s="156"/>
      <c r="R20" s="156"/>
      <c r="S20" s="156"/>
      <c r="T20" s="156"/>
      <c r="U20" s="156"/>
      <c r="V20" s="156"/>
      <c r="W20" s="156"/>
      <c r="X20" s="156"/>
      <c r="Y20" s="156"/>
      <c r="Z20" s="156"/>
      <c r="AA20" s="156"/>
      <c r="AB20" s="156"/>
      <c r="AC20" s="156"/>
      <c r="AD20" s="156"/>
      <c r="AE20" s="156"/>
      <c r="AF20" s="156"/>
      <c r="AG20" s="156"/>
      <c r="AH20" s="147" t="str">
        <f t="shared" si="678"/>
        <v xml:space="preserve">проверка пройдена</v>
      </c>
      <c r="AI20" s="147" t="str">
        <f t="shared" si="676"/>
        <v xml:space="preserve">проверка пройдена</v>
      </c>
    </row>
    <row r="21" ht="105.75" customHeight="1">
      <c r="A21" s="143" t="s">
        <v>21</v>
      </c>
      <c r="B21" s="143" t="s">
        <v>280</v>
      </c>
      <c r="C21" s="87" t="s">
        <v>1170</v>
      </c>
      <c r="D21" s="143" t="str">
        <f>#NAME?</f>
        <v xml:space="preserve">Педагогика дополнительного образования</v>
      </c>
      <c r="E21" s="163" t="s">
        <v>1331</v>
      </c>
      <c r="F21" s="164" t="s">
        <v>1362</v>
      </c>
      <c r="G21" s="165" t="str">
        <f>IF(AND(G7&lt;=G6,G8&lt;=G7,G9&lt;=G6,G10&lt;=G6,G11=(G7+G9),G11=(G12+G13+G14+G15+G16+G17+G18),G19&lt;=G11,G20&lt;=G11,(G7+G9)&lt;=G6,G12&lt;=G11,G13&lt;=G11,G14&lt;=G11,G15&lt;=G11,G16&lt;=G11,G17&lt;=G11,G18&lt;=G11,G19&lt;=G10,G19&lt;=G11),"проверка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H21" s="165" t="str">
        <f t="shared" ref="H21:AF21" si="679">IF(AND(H7&lt;=H6,H8&lt;=H7,H9&lt;=H6,H10&lt;=H6,H11=(H7+H9),H11=(H12+H13+H14+H15+H16+H17+H18),H19&lt;=H11,H20&lt;=H11,(H7+H9)&lt;=H6,H12&lt;=H11,H13&lt;=H11,H14&lt;=H11,H15&lt;=H11,H16&lt;=H11,H17&lt;=H11,H18&lt;=H11,H19&lt;=H10,H19&lt;=H11),"проверка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I21" s="165" t="str">
        <f t="shared" si="679"/>
        <v xml:space="preserve">проверка пройдена</v>
      </c>
      <c r="J21" s="165" t="str">
        <f t="shared" si="679"/>
        <v xml:space="preserve">проверка пройдена</v>
      </c>
      <c r="K21" s="165" t="str">
        <f t="shared" si="679"/>
        <v xml:space="preserve">проверка пройдена</v>
      </c>
      <c r="L21" s="165" t="str">
        <f t="shared" si="679"/>
        <v xml:space="preserve">проверка пройдена</v>
      </c>
      <c r="M21" s="165" t="str">
        <f t="shared" si="679"/>
        <v xml:space="preserve">проверка пройдена</v>
      </c>
      <c r="N21" s="165" t="str">
        <f t="shared" si="679"/>
        <v xml:space="preserve">проверка пройдена</v>
      </c>
      <c r="O21" s="165" t="str">
        <f t="shared" si="679"/>
        <v xml:space="preserve">проверка пройдена</v>
      </c>
      <c r="P21" s="165" t="str">
        <f t="shared" si="679"/>
        <v xml:space="preserve">проверка пройдена</v>
      </c>
      <c r="Q21" s="165" t="str">
        <f t="shared" si="679"/>
        <v xml:space="preserve">проверка пройдена</v>
      </c>
      <c r="R21" s="165" t="str">
        <f t="shared" si="679"/>
        <v xml:space="preserve">проверка пройдена</v>
      </c>
      <c r="S21" s="165" t="str">
        <f t="shared" si="679"/>
        <v xml:space="preserve">проверка пройдена</v>
      </c>
      <c r="T21" s="165" t="str">
        <f t="shared" si="679"/>
        <v xml:space="preserve">проверка пройдена</v>
      </c>
      <c r="U21" s="165" t="str">
        <f t="shared" si="679"/>
        <v xml:space="preserve">проверка пройдена</v>
      </c>
      <c r="V21" s="165" t="str">
        <f t="shared" si="679"/>
        <v xml:space="preserve">проверка пройдена</v>
      </c>
      <c r="W21" s="165" t="str">
        <f t="shared" si="679"/>
        <v xml:space="preserve">проверка пройдена</v>
      </c>
      <c r="X21" s="165" t="str">
        <f t="shared" si="679"/>
        <v xml:space="preserve">проверка пройдена</v>
      </c>
      <c r="Y21" s="165" t="str">
        <f t="shared" si="679"/>
        <v xml:space="preserve">проверка пройдена</v>
      </c>
      <c r="Z21" s="165" t="str">
        <f t="shared" si="679"/>
        <v xml:space="preserve">проверка пройдена</v>
      </c>
      <c r="AA21" s="165" t="str">
        <f t="shared" si="679"/>
        <v xml:space="preserve">проверка пройдена</v>
      </c>
      <c r="AB21" s="165" t="str">
        <f t="shared" si="679"/>
        <v xml:space="preserve">проверка пройдена</v>
      </c>
      <c r="AC21" s="165" t="str">
        <f t="shared" si="679"/>
        <v xml:space="preserve">проверка пройдена</v>
      </c>
      <c r="AD21" s="165" t="str">
        <f t="shared" si="679"/>
        <v xml:space="preserve">проверка пройдена</v>
      </c>
      <c r="AE21" s="165" t="str">
        <f t="shared" si="679"/>
        <v xml:space="preserve">проверка пройдена</v>
      </c>
      <c r="AF21" s="165" t="str">
        <f t="shared" si="679"/>
        <v xml:space="preserve">проверка пройдена</v>
      </c>
      <c r="AG21" s="166"/>
      <c r="AH21" s="147"/>
      <c r="AI21" s="147"/>
    </row>
    <row r="22" ht="30">
      <c r="A22" s="143" t="s">
        <v>21</v>
      </c>
      <c r="B22" s="143" t="s">
        <v>280</v>
      </c>
      <c r="C22" s="87" t="s">
        <v>1192</v>
      </c>
      <c r="D22" s="143" t="str">
        <f>#NAME?</f>
        <v xml:space="preserve">Народное художественное творчество (по видам)</v>
      </c>
      <c r="E22" s="154" t="s">
        <v>6</v>
      </c>
      <c r="F22" s="155" t="s">
        <v>7</v>
      </c>
      <c r="G22" s="156">
        <v>16</v>
      </c>
      <c r="H22" s="156">
        <v>10</v>
      </c>
      <c r="I22" s="156">
        <v>8</v>
      </c>
      <c r="J22" s="156">
        <v>8</v>
      </c>
      <c r="K22" s="156">
        <v>0</v>
      </c>
      <c r="L22" s="156">
        <v>0</v>
      </c>
      <c r="M22" s="156">
        <v>5</v>
      </c>
      <c r="N22" s="156">
        <v>0</v>
      </c>
      <c r="O22" s="156">
        <v>0</v>
      </c>
      <c r="P22" s="156">
        <v>0</v>
      </c>
      <c r="Q22" s="156">
        <v>0</v>
      </c>
      <c r="R22" s="156">
        <v>0</v>
      </c>
      <c r="S22" s="156">
        <v>0</v>
      </c>
      <c r="T22" s="156">
        <v>0</v>
      </c>
      <c r="U22" s="156">
        <v>0</v>
      </c>
      <c r="V22" s="156">
        <v>0</v>
      </c>
      <c r="W22" s="156">
        <v>0</v>
      </c>
      <c r="X22" s="156">
        <v>0</v>
      </c>
      <c r="Y22" s="156">
        <v>0</v>
      </c>
      <c r="Z22" s="156">
        <v>0</v>
      </c>
      <c r="AA22" s="156">
        <v>1</v>
      </c>
      <c r="AB22" s="156">
        <v>0</v>
      </c>
      <c r="AC22" s="156">
        <v>0</v>
      </c>
      <c r="AD22" s="156">
        <v>0</v>
      </c>
      <c r="AE22" s="156"/>
      <c r="AF22" s="156"/>
      <c r="AG22" s="156"/>
      <c r="AH22" s="147" t="str">
        <f t="shared" si="678"/>
        <v xml:space="preserve">проверка пройдена</v>
      </c>
      <c r="AI22" s="147" t="str">
        <f t="shared" ref="AI22:AI85" si="680">IF(OR(I22&gt;H22,J22&gt;H22),"ВНИМАНИЕ! В гр.09 и/или 10 не может стоять значение большее, чем в гр.08","проверка пройдена")</f>
        <v xml:space="preserve">проверка пройдена</v>
      </c>
    </row>
    <row r="23" ht="30">
      <c r="A23" s="143" t="s">
        <v>21</v>
      </c>
      <c r="B23" s="143" t="s">
        <v>280</v>
      </c>
      <c r="C23" s="87" t="s">
        <v>1192</v>
      </c>
      <c r="D23" s="143" t="str">
        <f>#NAME?</f>
        <v xml:space="preserve">Народное художественное творчество (по видам)</v>
      </c>
      <c r="E23" s="154" t="s">
        <v>14</v>
      </c>
      <c r="F23" s="158" t="s">
        <v>15</v>
      </c>
      <c r="G23" s="156">
        <v>0</v>
      </c>
      <c r="H23" s="156"/>
      <c r="I23" s="156"/>
      <c r="J23" s="156"/>
      <c r="K23" s="156"/>
      <c r="L23" s="156"/>
      <c r="M23" s="156"/>
      <c r="N23" s="156"/>
      <c r="O23" s="156"/>
      <c r="P23" s="156"/>
      <c r="Q23" s="156"/>
      <c r="R23" s="156"/>
      <c r="S23" s="156"/>
      <c r="T23" s="156"/>
      <c r="U23" s="156"/>
      <c r="V23" s="156"/>
      <c r="W23" s="156"/>
      <c r="X23" s="156"/>
      <c r="Y23" s="156"/>
      <c r="Z23" s="156"/>
      <c r="AA23" s="156"/>
      <c r="AB23" s="156"/>
      <c r="AC23" s="156"/>
      <c r="AD23" s="156"/>
      <c r="AE23" s="156"/>
      <c r="AF23" s="156"/>
      <c r="AG23" s="156"/>
      <c r="AH23" s="147" t="str">
        <f t="shared" si="678"/>
        <v xml:space="preserve">проверка пройдена</v>
      </c>
      <c r="AI23" s="147" t="str">
        <f t="shared" si="680"/>
        <v xml:space="preserve">проверка пройдена</v>
      </c>
    </row>
    <row r="24" ht="30">
      <c r="A24" s="143" t="s">
        <v>21</v>
      </c>
      <c r="B24" s="143" t="s">
        <v>280</v>
      </c>
      <c r="C24" s="87" t="s">
        <v>1192</v>
      </c>
      <c r="D24" s="143" t="str">
        <f>#NAME?</f>
        <v xml:space="preserve">Народное художественное творчество (по видам)</v>
      </c>
      <c r="E24" s="154" t="s">
        <v>22</v>
      </c>
      <c r="F24" s="158" t="s">
        <v>23</v>
      </c>
      <c r="G24" s="156">
        <v>0</v>
      </c>
      <c r="H24" s="156"/>
      <c r="I24" s="156"/>
      <c r="J24" s="156"/>
      <c r="K24" s="156"/>
      <c r="L24" s="156"/>
      <c r="M24" s="156"/>
      <c r="N24" s="156"/>
      <c r="O24" s="156"/>
      <c r="P24" s="156"/>
      <c r="Q24" s="156"/>
      <c r="R24" s="156"/>
      <c r="S24" s="156"/>
      <c r="T24" s="156"/>
      <c r="U24" s="156"/>
      <c r="V24" s="156"/>
      <c r="W24" s="156"/>
      <c r="X24" s="156"/>
      <c r="Y24" s="156"/>
      <c r="Z24" s="156"/>
      <c r="AA24" s="156"/>
      <c r="AB24" s="156"/>
      <c r="AC24" s="156"/>
      <c r="AD24" s="156"/>
      <c r="AE24" s="156"/>
      <c r="AF24" s="156"/>
      <c r="AG24" s="156"/>
      <c r="AH24" s="147" t="str">
        <f t="shared" si="678"/>
        <v xml:space="preserve">проверка пройдена</v>
      </c>
      <c r="AI24" s="147" t="str">
        <f t="shared" si="680"/>
        <v xml:space="preserve">проверка пройдена</v>
      </c>
    </row>
    <row r="25" ht="30">
      <c r="A25" s="143" t="s">
        <v>21</v>
      </c>
      <c r="B25" s="143" t="s">
        <v>280</v>
      </c>
      <c r="C25" s="87" t="s">
        <v>1192</v>
      </c>
      <c r="D25" s="143" t="str">
        <f>#NAME?</f>
        <v xml:space="preserve">Народное художественное творчество (по видам)</v>
      </c>
      <c r="E25" s="154" t="s">
        <v>29</v>
      </c>
      <c r="F25" s="158" t="s">
        <v>30</v>
      </c>
      <c r="G25" s="156">
        <v>0</v>
      </c>
      <c r="H25" s="156"/>
      <c r="I25" s="156"/>
      <c r="J25" s="156"/>
      <c r="K25" s="156"/>
      <c r="L25" s="156"/>
      <c r="M25" s="156"/>
      <c r="N25" s="156"/>
      <c r="O25" s="156"/>
      <c r="P25" s="156"/>
      <c r="Q25" s="156"/>
      <c r="R25" s="156"/>
      <c r="S25" s="156"/>
      <c r="T25" s="156"/>
      <c r="U25" s="156"/>
      <c r="V25" s="156"/>
      <c r="W25" s="156"/>
      <c r="X25" s="156"/>
      <c r="Y25" s="156"/>
      <c r="Z25" s="156"/>
      <c r="AA25" s="156"/>
      <c r="AB25" s="156"/>
      <c r="AC25" s="156"/>
      <c r="AD25" s="156"/>
      <c r="AE25" s="156"/>
      <c r="AF25" s="156"/>
      <c r="AG25" s="156"/>
      <c r="AH25" s="147" t="str">
        <f t="shared" si="678"/>
        <v xml:space="preserve">проверка пройдена</v>
      </c>
      <c r="AI25" s="147" t="str">
        <f t="shared" si="680"/>
        <v xml:space="preserve">проверка пройдена</v>
      </c>
    </row>
    <row r="26" ht="30">
      <c r="A26" s="143" t="s">
        <v>21</v>
      </c>
      <c r="B26" s="143" t="s">
        <v>280</v>
      </c>
      <c r="C26" s="87" t="s">
        <v>1192</v>
      </c>
      <c r="D26" s="143" t="str">
        <f>#NAME?</f>
        <v xml:space="preserve">Народное художественное творчество (по видам)</v>
      </c>
      <c r="E26" s="154" t="s">
        <v>36</v>
      </c>
      <c r="F26" s="158" t="s">
        <v>37</v>
      </c>
      <c r="G26" s="156">
        <v>0</v>
      </c>
      <c r="H26" s="156"/>
      <c r="I26" s="156"/>
      <c r="J26" s="156"/>
      <c r="K26" s="156"/>
      <c r="L26" s="156"/>
      <c r="M26" s="156"/>
      <c r="N26" s="156"/>
      <c r="O26" s="156"/>
      <c r="P26" s="156"/>
      <c r="Q26" s="156"/>
      <c r="R26" s="156"/>
      <c r="S26" s="156"/>
      <c r="T26" s="156"/>
      <c r="U26" s="156"/>
      <c r="V26" s="156"/>
      <c r="W26" s="156"/>
      <c r="X26" s="156"/>
      <c r="Y26" s="156"/>
      <c r="Z26" s="156"/>
      <c r="AA26" s="156"/>
      <c r="AB26" s="156"/>
      <c r="AC26" s="156"/>
      <c r="AD26" s="156"/>
      <c r="AE26" s="156"/>
      <c r="AF26" s="156"/>
      <c r="AG26" s="156"/>
      <c r="AH26" s="147" t="str">
        <f t="shared" si="678"/>
        <v xml:space="preserve">проверка пройдена</v>
      </c>
      <c r="AI26" s="147" t="str">
        <f t="shared" si="680"/>
        <v xml:space="preserve">проверка пройдена</v>
      </c>
    </row>
    <row r="27" ht="60">
      <c r="A27" s="143" t="s">
        <v>21</v>
      </c>
      <c r="B27" s="143" t="s">
        <v>280</v>
      </c>
      <c r="C27" s="87" t="s">
        <v>1192</v>
      </c>
      <c r="D27" s="143" t="str">
        <f>#NAME?</f>
        <v xml:space="preserve">Народное художественное творчество (по видам)</v>
      </c>
      <c r="E27" s="153" t="s">
        <v>42</v>
      </c>
      <c r="F27" s="159" t="s">
        <v>43</v>
      </c>
      <c r="G27" s="156">
        <f>G23+G25</f>
        <v>0</v>
      </c>
      <c r="H27" s="156">
        <f t="shared" ref="H27:AF27" si="681">H23+H25</f>
        <v>0</v>
      </c>
      <c r="I27" s="156">
        <f t="shared" si="681"/>
        <v>0</v>
      </c>
      <c r="J27" s="156">
        <f t="shared" si="681"/>
        <v>0</v>
      </c>
      <c r="K27" s="156">
        <f t="shared" si="681"/>
        <v>0</v>
      </c>
      <c r="L27" s="156">
        <f t="shared" si="681"/>
        <v>0</v>
      </c>
      <c r="M27" s="156">
        <f t="shared" si="681"/>
        <v>0</v>
      </c>
      <c r="N27" s="156">
        <f t="shared" si="681"/>
        <v>0</v>
      </c>
      <c r="O27" s="156">
        <f t="shared" si="681"/>
        <v>0</v>
      </c>
      <c r="P27" s="156">
        <f t="shared" si="681"/>
        <v>0</v>
      </c>
      <c r="Q27" s="156">
        <f t="shared" si="681"/>
        <v>0</v>
      </c>
      <c r="R27" s="156">
        <f t="shared" si="681"/>
        <v>0</v>
      </c>
      <c r="S27" s="156">
        <f t="shared" si="681"/>
        <v>0</v>
      </c>
      <c r="T27" s="156">
        <f t="shared" si="681"/>
        <v>0</v>
      </c>
      <c r="U27" s="156">
        <f t="shared" si="681"/>
        <v>0</v>
      </c>
      <c r="V27" s="156">
        <f t="shared" si="681"/>
        <v>0</v>
      </c>
      <c r="W27" s="156">
        <f t="shared" si="681"/>
        <v>0</v>
      </c>
      <c r="X27" s="156">
        <f t="shared" si="681"/>
        <v>0</v>
      </c>
      <c r="Y27" s="156">
        <f t="shared" si="681"/>
        <v>0</v>
      </c>
      <c r="Z27" s="156">
        <f t="shared" si="681"/>
        <v>0</v>
      </c>
      <c r="AA27" s="156">
        <f t="shared" si="681"/>
        <v>0</v>
      </c>
      <c r="AB27" s="156">
        <f t="shared" si="681"/>
        <v>0</v>
      </c>
      <c r="AC27" s="156">
        <f t="shared" si="681"/>
        <v>0</v>
      </c>
      <c r="AD27" s="156">
        <f t="shared" si="681"/>
        <v>0</v>
      </c>
      <c r="AE27" s="156">
        <f t="shared" si="681"/>
        <v>0</v>
      </c>
      <c r="AF27" s="156">
        <f t="shared" si="681"/>
        <v>0</v>
      </c>
      <c r="AG27" s="156"/>
      <c r="AH27" s="147" t="str">
        <f t="shared" si="678"/>
        <v xml:space="preserve">проверка пройдена</v>
      </c>
      <c r="AI27" s="147" t="str">
        <f t="shared" si="680"/>
        <v xml:space="preserve">проверка пройдена</v>
      </c>
    </row>
    <row r="28" ht="75">
      <c r="A28" s="143" t="s">
        <v>21</v>
      </c>
      <c r="B28" s="143" t="s">
        <v>280</v>
      </c>
      <c r="C28" s="87" t="s">
        <v>1192</v>
      </c>
      <c r="D28" s="143" t="str">
        <f>#NAME?</f>
        <v xml:space="preserve">Народное художественное творчество (по видам)</v>
      </c>
      <c r="E28" s="153" t="s">
        <v>48</v>
      </c>
      <c r="F28" s="159" t="s">
        <v>49</v>
      </c>
      <c r="G28" s="156"/>
      <c r="H28" s="156"/>
      <c r="I28" s="156"/>
      <c r="J28" s="156"/>
      <c r="K28" s="156"/>
      <c r="L28" s="156"/>
      <c r="M28" s="156"/>
      <c r="N28" s="156"/>
      <c r="O28" s="156"/>
      <c r="P28" s="156"/>
      <c r="Q28" s="156"/>
      <c r="R28" s="156"/>
      <c r="S28" s="156"/>
      <c r="T28" s="156"/>
      <c r="U28" s="156"/>
      <c r="V28" s="156"/>
      <c r="W28" s="156"/>
      <c r="X28" s="156"/>
      <c r="Y28" s="156"/>
      <c r="Z28" s="156"/>
      <c r="AA28" s="156"/>
      <c r="AB28" s="156"/>
      <c r="AC28" s="156"/>
      <c r="AD28" s="156"/>
      <c r="AE28" s="156"/>
      <c r="AF28" s="156"/>
      <c r="AG28" s="156"/>
      <c r="AH28" s="147" t="str">
        <f t="shared" si="678"/>
        <v xml:space="preserve">проверка пройдена</v>
      </c>
      <c r="AI28" s="147" t="str">
        <f t="shared" si="680"/>
        <v xml:space="preserve">проверка пройдена</v>
      </c>
    </row>
    <row r="29" ht="30">
      <c r="A29" s="143" t="s">
        <v>21</v>
      </c>
      <c r="B29" s="143" t="s">
        <v>280</v>
      </c>
      <c r="C29" s="87" t="s">
        <v>1192</v>
      </c>
      <c r="D29" s="143" t="str">
        <f>#NAME?</f>
        <v xml:space="preserve">Народное художественное творчество (по видам)</v>
      </c>
      <c r="E29" s="153" t="s">
        <v>54</v>
      </c>
      <c r="F29" s="159" t="s">
        <v>55</v>
      </c>
      <c r="G29" s="156"/>
      <c r="H29" s="156"/>
      <c r="I29" s="156"/>
      <c r="J29" s="156"/>
      <c r="K29" s="156"/>
      <c r="L29" s="156"/>
      <c r="M29" s="156"/>
      <c r="N29" s="156"/>
      <c r="O29" s="156"/>
      <c r="P29" s="156"/>
      <c r="Q29" s="156"/>
      <c r="R29" s="156"/>
      <c r="S29" s="156"/>
      <c r="T29" s="156"/>
      <c r="U29" s="156"/>
      <c r="V29" s="156"/>
      <c r="W29" s="156"/>
      <c r="X29" s="156"/>
      <c r="Y29" s="156"/>
      <c r="Z29" s="156"/>
      <c r="AA29" s="156"/>
      <c r="AB29" s="156"/>
      <c r="AC29" s="156"/>
      <c r="AD29" s="156"/>
      <c r="AE29" s="156"/>
      <c r="AF29" s="156"/>
      <c r="AG29" s="156"/>
      <c r="AH29" s="147" t="str">
        <f t="shared" si="678"/>
        <v xml:space="preserve">проверка пройдена</v>
      </c>
      <c r="AI29" s="147" t="str">
        <f t="shared" si="680"/>
        <v xml:space="preserve">проверка пройдена</v>
      </c>
    </row>
    <row r="30" ht="30">
      <c r="A30" s="143" t="s">
        <v>21</v>
      </c>
      <c r="B30" s="143" t="s">
        <v>280</v>
      </c>
      <c r="C30" s="87" t="s">
        <v>1192</v>
      </c>
      <c r="D30" s="143" t="str">
        <f>#NAME?</f>
        <v xml:space="preserve">Народное художественное творчество (по видам)</v>
      </c>
      <c r="E30" s="153" t="s">
        <v>60</v>
      </c>
      <c r="F30" s="159" t="s">
        <v>61</v>
      </c>
      <c r="G30" s="156"/>
      <c r="H30" s="156"/>
      <c r="I30" s="156"/>
      <c r="J30" s="156"/>
      <c r="K30" s="156"/>
      <c r="L30" s="156"/>
      <c r="M30" s="156"/>
      <c r="N30" s="156"/>
      <c r="O30" s="156"/>
      <c r="P30" s="156"/>
      <c r="Q30" s="156"/>
      <c r="R30" s="156"/>
      <c r="S30" s="156"/>
      <c r="T30" s="156"/>
      <c r="U30" s="156"/>
      <c r="V30" s="156"/>
      <c r="W30" s="156"/>
      <c r="X30" s="156"/>
      <c r="Y30" s="156"/>
      <c r="Z30" s="156"/>
      <c r="AA30" s="156"/>
      <c r="AB30" s="156"/>
      <c r="AC30" s="156"/>
      <c r="AD30" s="156"/>
      <c r="AE30" s="156"/>
      <c r="AF30" s="156"/>
      <c r="AG30" s="156"/>
      <c r="AH30" s="147" t="str">
        <f t="shared" si="678"/>
        <v xml:space="preserve">проверка пройдена</v>
      </c>
      <c r="AI30" s="147" t="str">
        <f t="shared" si="680"/>
        <v xml:space="preserve">проверка пройдена</v>
      </c>
    </row>
    <row r="31" ht="30">
      <c r="A31" s="143" t="s">
        <v>21</v>
      </c>
      <c r="B31" s="143" t="s">
        <v>280</v>
      </c>
      <c r="C31" s="87" t="s">
        <v>1192</v>
      </c>
      <c r="D31" s="143" t="str">
        <f>#NAME?</f>
        <v xml:space="preserve">Народное художественное творчество (по видам)</v>
      </c>
      <c r="E31" s="160" t="s">
        <v>65</v>
      </c>
      <c r="F31" s="161" t="s">
        <v>66</v>
      </c>
      <c r="G31" s="156"/>
      <c r="H31" s="156"/>
      <c r="I31" s="156"/>
      <c r="J31" s="156"/>
      <c r="K31" s="156"/>
      <c r="L31" s="156"/>
      <c r="M31" s="156"/>
      <c r="N31" s="156"/>
      <c r="O31" s="156"/>
      <c r="P31" s="156"/>
      <c r="Q31" s="156"/>
      <c r="R31" s="156"/>
      <c r="S31" s="156"/>
      <c r="T31" s="156"/>
      <c r="U31" s="156"/>
      <c r="V31" s="156"/>
      <c r="W31" s="156"/>
      <c r="X31" s="156"/>
      <c r="Y31" s="156"/>
      <c r="Z31" s="156"/>
      <c r="AA31" s="156"/>
      <c r="AB31" s="156"/>
      <c r="AC31" s="156"/>
      <c r="AD31" s="156"/>
      <c r="AE31" s="156"/>
      <c r="AF31" s="156"/>
      <c r="AG31" s="156"/>
      <c r="AH31" s="147" t="str">
        <f t="shared" si="678"/>
        <v xml:space="preserve">проверка пройдена</v>
      </c>
      <c r="AI31" s="147" t="str">
        <f t="shared" si="680"/>
        <v xml:space="preserve">проверка пройдена</v>
      </c>
    </row>
    <row r="32" ht="30">
      <c r="A32" s="143" t="s">
        <v>21</v>
      </c>
      <c r="B32" s="143" t="s">
        <v>280</v>
      </c>
      <c r="C32" s="87" t="s">
        <v>1192</v>
      </c>
      <c r="D32" s="143" t="str">
        <f>#NAME?</f>
        <v xml:space="preserve">Народное художественное творчество (по видам)</v>
      </c>
      <c r="E32" s="160" t="s">
        <v>70</v>
      </c>
      <c r="F32" s="161" t="s">
        <v>71</v>
      </c>
      <c r="G32" s="156"/>
      <c r="H32" s="156"/>
      <c r="I32" s="156"/>
      <c r="J32" s="156"/>
      <c r="K32" s="156"/>
      <c r="L32" s="156"/>
      <c r="M32" s="156"/>
      <c r="N32" s="156"/>
      <c r="O32" s="156"/>
      <c r="P32" s="156"/>
      <c r="Q32" s="156"/>
      <c r="R32" s="156"/>
      <c r="S32" s="156"/>
      <c r="T32" s="156"/>
      <c r="U32" s="156"/>
      <c r="V32" s="156"/>
      <c r="W32" s="156"/>
      <c r="X32" s="156"/>
      <c r="Y32" s="156"/>
      <c r="Z32" s="156"/>
      <c r="AA32" s="156"/>
      <c r="AB32" s="156"/>
      <c r="AC32" s="156"/>
      <c r="AD32" s="156"/>
      <c r="AE32" s="156"/>
      <c r="AF32" s="156"/>
      <c r="AG32" s="156"/>
      <c r="AH32" s="147" t="str">
        <f t="shared" si="678"/>
        <v xml:space="preserve">проверка пройдена</v>
      </c>
      <c r="AI32" s="147" t="str">
        <f t="shared" si="680"/>
        <v xml:space="preserve">проверка пройдена</v>
      </c>
    </row>
    <row r="33" ht="30">
      <c r="A33" s="143" t="s">
        <v>21</v>
      </c>
      <c r="B33" s="143" t="s">
        <v>280</v>
      </c>
      <c r="C33" s="87" t="s">
        <v>1192</v>
      </c>
      <c r="D33" s="143" t="str">
        <f>#NAME?</f>
        <v xml:space="preserve">Народное художественное творчество (по видам)</v>
      </c>
      <c r="E33" s="160" t="s">
        <v>75</v>
      </c>
      <c r="F33" s="161" t="s">
        <v>76</v>
      </c>
      <c r="G33" s="156"/>
      <c r="H33" s="156"/>
      <c r="I33" s="156"/>
      <c r="J33" s="156"/>
      <c r="K33" s="156"/>
      <c r="L33" s="156"/>
      <c r="M33" s="156"/>
      <c r="N33" s="156"/>
      <c r="O33" s="156"/>
      <c r="P33" s="156"/>
      <c r="Q33" s="156"/>
      <c r="R33" s="156"/>
      <c r="S33" s="156"/>
      <c r="T33" s="156"/>
      <c r="U33" s="156"/>
      <c r="V33" s="156"/>
      <c r="W33" s="156"/>
      <c r="X33" s="156"/>
      <c r="Y33" s="156"/>
      <c r="Z33" s="156"/>
      <c r="AA33" s="156"/>
      <c r="AB33" s="156"/>
      <c r="AC33" s="156"/>
      <c r="AD33" s="156"/>
      <c r="AE33" s="156"/>
      <c r="AF33" s="156"/>
      <c r="AG33" s="156"/>
      <c r="AH33" s="147" t="str">
        <f t="shared" si="678"/>
        <v xml:space="preserve">проверка пройдена</v>
      </c>
      <c r="AI33" s="147" t="str">
        <f t="shared" si="680"/>
        <v xml:space="preserve">проверка пройдена</v>
      </c>
    </row>
    <row r="34" ht="30">
      <c r="A34" s="143" t="s">
        <v>21</v>
      </c>
      <c r="B34" s="143" t="s">
        <v>280</v>
      </c>
      <c r="C34" s="87" t="s">
        <v>1192</v>
      </c>
      <c r="D34" s="143" t="str">
        <f>#NAME?</f>
        <v xml:space="preserve">Народное художественное творчество (по видам)</v>
      </c>
      <c r="E34" s="160" t="s">
        <v>80</v>
      </c>
      <c r="F34" s="161" t="s">
        <v>81</v>
      </c>
      <c r="G34" s="156"/>
      <c r="H34" s="156"/>
      <c r="I34" s="156"/>
      <c r="J34" s="156"/>
      <c r="K34" s="156"/>
      <c r="L34" s="156"/>
      <c r="M34" s="156"/>
      <c r="N34" s="156"/>
      <c r="O34" s="156"/>
      <c r="P34" s="156"/>
      <c r="Q34" s="156"/>
      <c r="R34" s="156"/>
      <c r="S34" s="156"/>
      <c r="T34" s="156"/>
      <c r="U34" s="156"/>
      <c r="V34" s="156"/>
      <c r="W34" s="156"/>
      <c r="X34" s="156"/>
      <c r="Y34" s="156"/>
      <c r="Z34" s="156"/>
      <c r="AA34" s="156"/>
      <c r="AB34" s="156"/>
      <c r="AC34" s="156"/>
      <c r="AD34" s="156"/>
      <c r="AE34" s="156"/>
      <c r="AF34" s="156"/>
      <c r="AG34" s="156"/>
      <c r="AH34" s="147" t="str">
        <f t="shared" si="678"/>
        <v xml:space="preserve">проверка пройдена</v>
      </c>
      <c r="AI34" s="147" t="str">
        <f t="shared" si="680"/>
        <v xml:space="preserve">проверка пройдена</v>
      </c>
    </row>
    <row r="35" ht="60">
      <c r="A35" s="143" t="s">
        <v>21</v>
      </c>
      <c r="B35" s="143" t="s">
        <v>280</v>
      </c>
      <c r="C35" s="87" t="s">
        <v>1192</v>
      </c>
      <c r="D35" s="143" t="str">
        <f>#NAME?</f>
        <v xml:space="preserve">Народное художественное творчество (по видам)</v>
      </c>
      <c r="E35" s="153" t="s">
        <v>85</v>
      </c>
      <c r="F35" s="162" t="s">
        <v>86</v>
      </c>
      <c r="G35" s="156"/>
      <c r="H35" s="156"/>
      <c r="I35" s="156"/>
      <c r="J35" s="156"/>
      <c r="K35" s="156"/>
      <c r="L35" s="156"/>
      <c r="M35" s="156"/>
      <c r="N35" s="156"/>
      <c r="O35" s="156"/>
      <c r="P35" s="156"/>
      <c r="Q35" s="156"/>
      <c r="R35" s="156"/>
      <c r="S35" s="156"/>
      <c r="T35" s="156"/>
      <c r="U35" s="156"/>
      <c r="V35" s="156"/>
      <c r="W35" s="156"/>
      <c r="X35" s="156"/>
      <c r="Y35" s="156"/>
      <c r="Z35" s="156"/>
      <c r="AA35" s="156"/>
      <c r="AB35" s="156"/>
      <c r="AC35" s="156"/>
      <c r="AD35" s="156"/>
      <c r="AE35" s="156"/>
      <c r="AF35" s="156"/>
      <c r="AG35" s="156"/>
      <c r="AH35" s="147" t="str">
        <f t="shared" si="678"/>
        <v xml:space="preserve">проверка пройдена</v>
      </c>
      <c r="AI35" s="147" t="str">
        <f t="shared" si="680"/>
        <v xml:space="preserve">проверка пройдена</v>
      </c>
    </row>
    <row r="36" ht="75">
      <c r="A36" s="143" t="s">
        <v>21</v>
      </c>
      <c r="B36" s="143" t="s">
        <v>280</v>
      </c>
      <c r="C36" s="87" t="s">
        <v>1192</v>
      </c>
      <c r="D36" s="143" t="str">
        <f>#NAME?</f>
        <v xml:space="preserve">Народное художественное творчество (по видам)</v>
      </c>
      <c r="E36" s="153" t="s">
        <v>90</v>
      </c>
      <c r="F36" s="162" t="s">
        <v>91</v>
      </c>
      <c r="G36" s="156"/>
      <c r="H36" s="156"/>
      <c r="I36" s="156"/>
      <c r="J36" s="156"/>
      <c r="K36" s="156"/>
      <c r="L36" s="156"/>
      <c r="M36" s="156"/>
      <c r="N36" s="156"/>
      <c r="O36" s="156"/>
      <c r="P36" s="156"/>
      <c r="Q36" s="156"/>
      <c r="R36" s="156"/>
      <c r="S36" s="156"/>
      <c r="T36" s="156"/>
      <c r="U36" s="156"/>
      <c r="V36" s="156"/>
      <c r="W36" s="156"/>
      <c r="X36" s="156"/>
      <c r="Y36" s="156"/>
      <c r="Z36" s="156"/>
      <c r="AA36" s="156"/>
      <c r="AB36" s="156"/>
      <c r="AC36" s="156"/>
      <c r="AD36" s="156"/>
      <c r="AE36" s="156"/>
      <c r="AF36" s="156"/>
      <c r="AG36" s="156"/>
      <c r="AH36" s="147" t="str">
        <f t="shared" si="678"/>
        <v xml:space="preserve">проверка пройдена</v>
      </c>
      <c r="AI36" s="147" t="str">
        <f t="shared" si="680"/>
        <v xml:space="preserve">проверка пройдена</v>
      </c>
    </row>
    <row r="37" ht="30">
      <c r="A37" s="143" t="s">
        <v>21</v>
      </c>
      <c r="B37" s="143" t="s">
        <v>280</v>
      </c>
      <c r="C37" s="87" t="s">
        <v>1192</v>
      </c>
      <c r="D37" s="143" t="str">
        <f>#NAME?</f>
        <v xml:space="preserve">Народное художественное творчество (по видам)</v>
      </c>
      <c r="E37" s="163" t="s">
        <v>1331</v>
      </c>
      <c r="F37" s="164" t="s">
        <v>1362</v>
      </c>
      <c r="G37" s="165" t="str">
        <f>IF(AND(G23&lt;=G22,G24&lt;=G23,G25&lt;=G22,G26&lt;=G22,G27=(G23+G25),G27=(G28+G29+G30+G31+G32+G33+G34),G35&lt;=G27,G36&lt;=G27,(G23+G25)&lt;=G22,G28&lt;=G27,G29&lt;=G27,G30&lt;=G27,G31&lt;=G27,G32&lt;=G27,G33&lt;=G27,G34&lt;=G27,G35&lt;=G26,G35&lt;=G27),"проверка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H37" s="165" t="str">
        <f t="shared" ref="H37:AF37" si="682">IF(AND(H23&lt;=H22,H24&lt;=H23,H25&lt;=H22,H26&lt;=H22,H27=(H23+H25),H27=(H28+H29+H30+H31+H32+H33+H34),H35&lt;=H27,H36&lt;=H27,(H23+H25)&lt;=H22,H28&lt;=H27,H29&lt;=H27,H30&lt;=H27,H31&lt;=H27,H32&lt;=H27,H33&lt;=H27,H34&lt;=H27,H35&lt;=H26,H35&lt;=H27),"проверка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I37" s="165" t="str">
        <f t="shared" si="682"/>
        <v xml:space="preserve">проверка пройдена</v>
      </c>
      <c r="J37" s="165" t="str">
        <f t="shared" si="682"/>
        <v xml:space="preserve">проверка пройдена</v>
      </c>
      <c r="K37" s="165" t="str">
        <f t="shared" si="682"/>
        <v xml:space="preserve">проверка пройдена</v>
      </c>
      <c r="L37" s="165" t="str">
        <f t="shared" si="682"/>
        <v xml:space="preserve">проверка пройдена</v>
      </c>
      <c r="M37" s="165" t="str">
        <f t="shared" si="682"/>
        <v xml:space="preserve">проверка пройдена</v>
      </c>
      <c r="N37" s="165" t="str">
        <f t="shared" si="682"/>
        <v xml:space="preserve">проверка пройдена</v>
      </c>
      <c r="O37" s="165" t="str">
        <f t="shared" si="682"/>
        <v xml:space="preserve">проверка пройдена</v>
      </c>
      <c r="P37" s="165" t="str">
        <f t="shared" si="682"/>
        <v xml:space="preserve">проверка пройдена</v>
      </c>
      <c r="Q37" s="165" t="str">
        <f t="shared" si="682"/>
        <v xml:space="preserve">проверка пройдена</v>
      </c>
      <c r="R37" s="165" t="str">
        <f t="shared" si="682"/>
        <v xml:space="preserve">проверка пройдена</v>
      </c>
      <c r="S37" s="165" t="str">
        <f t="shared" si="682"/>
        <v xml:space="preserve">проверка пройдена</v>
      </c>
      <c r="T37" s="165" t="str">
        <f t="shared" si="682"/>
        <v xml:space="preserve">проверка пройдена</v>
      </c>
      <c r="U37" s="165" t="str">
        <f t="shared" si="682"/>
        <v xml:space="preserve">проверка пройдена</v>
      </c>
      <c r="V37" s="165" t="str">
        <f t="shared" si="682"/>
        <v xml:space="preserve">проверка пройдена</v>
      </c>
      <c r="W37" s="165" t="str">
        <f t="shared" si="682"/>
        <v xml:space="preserve">проверка пройдена</v>
      </c>
      <c r="X37" s="165" t="str">
        <f t="shared" si="682"/>
        <v xml:space="preserve">проверка пройдена</v>
      </c>
      <c r="Y37" s="165" t="str">
        <f t="shared" si="682"/>
        <v xml:space="preserve">проверка пройдена</v>
      </c>
      <c r="Z37" s="165" t="str">
        <f t="shared" si="682"/>
        <v xml:space="preserve">проверка пройдена</v>
      </c>
      <c r="AA37" s="165" t="str">
        <f t="shared" si="682"/>
        <v xml:space="preserve">проверка пройдена</v>
      </c>
      <c r="AB37" s="165" t="str">
        <f t="shared" si="682"/>
        <v xml:space="preserve">проверка пройдена</v>
      </c>
      <c r="AC37" s="165" t="str">
        <f t="shared" si="682"/>
        <v xml:space="preserve">проверка пройдена</v>
      </c>
      <c r="AD37" s="165" t="str">
        <f t="shared" si="682"/>
        <v xml:space="preserve">проверка пройдена</v>
      </c>
      <c r="AE37" s="165" t="str">
        <f t="shared" si="682"/>
        <v xml:space="preserve">проверка пройдена</v>
      </c>
      <c r="AF37" s="165" t="str">
        <f t="shared" si="682"/>
        <v xml:space="preserve">проверка пройдена</v>
      </c>
      <c r="AG37" s="166"/>
      <c r="AH37" s="147"/>
      <c r="AI37" s="147"/>
    </row>
    <row r="38" ht="30">
      <c r="A38" s="143" t="s">
        <v>21</v>
      </c>
      <c r="B38" s="143" t="s">
        <v>280</v>
      </c>
      <c r="C38" s="87" t="s">
        <v>1194</v>
      </c>
      <c r="D38" s="143" t="str">
        <f>#NAME?</f>
        <v xml:space="preserve">Социально-культурная деятельность (по видам)</v>
      </c>
      <c r="E38" s="154" t="s">
        <v>6</v>
      </c>
      <c r="F38" s="155" t="s">
        <v>7</v>
      </c>
      <c r="G38" s="156">
        <v>36</v>
      </c>
      <c r="H38" s="156">
        <v>26</v>
      </c>
      <c r="I38" s="156">
        <v>23</v>
      </c>
      <c r="J38" s="156">
        <v>25</v>
      </c>
      <c r="K38" s="156"/>
      <c r="L38" s="156">
        <v>1</v>
      </c>
      <c r="M38" s="156">
        <v>5</v>
      </c>
      <c r="N38" s="156"/>
      <c r="O38" s="156"/>
      <c r="P38" s="156">
        <v>2</v>
      </c>
      <c r="Q38" s="156"/>
      <c r="R38" s="156"/>
      <c r="S38" s="156"/>
      <c r="T38" s="156"/>
      <c r="U38" s="156"/>
      <c r="V38" s="156"/>
      <c r="W38" s="156"/>
      <c r="X38" s="156">
        <v>1</v>
      </c>
      <c r="Y38" s="156"/>
      <c r="Z38" s="156"/>
      <c r="AA38" s="156">
        <v>1</v>
      </c>
      <c r="AB38" s="156"/>
      <c r="AC38" s="156"/>
      <c r="AD38" s="156"/>
      <c r="AE38" s="156"/>
      <c r="AF38" s="156"/>
      <c r="AG38" s="156"/>
      <c r="AH38" s="147" t="str">
        <f t="shared" si="678"/>
        <v xml:space="preserve">проверка пройдена</v>
      </c>
      <c r="AI38" s="147" t="str">
        <f t="shared" si="680"/>
        <v xml:space="preserve">проверка пройдена</v>
      </c>
    </row>
    <row r="39" ht="30">
      <c r="A39" s="143" t="s">
        <v>21</v>
      </c>
      <c r="B39" s="143" t="s">
        <v>280</v>
      </c>
      <c r="C39" s="87" t="s">
        <v>1194</v>
      </c>
      <c r="D39" s="143" t="str">
        <f>#NAME?</f>
        <v xml:space="preserve">Социально-культурная деятельность (по видам)</v>
      </c>
      <c r="E39" s="154" t="s">
        <v>14</v>
      </c>
      <c r="F39" s="158" t="s">
        <v>15</v>
      </c>
      <c r="G39" s="156"/>
      <c r="H39" s="156"/>
      <c r="I39" s="156"/>
      <c r="J39" s="156"/>
      <c r="K39" s="156"/>
      <c r="L39" s="156"/>
      <c r="M39" s="156"/>
      <c r="N39" s="156"/>
      <c r="O39" s="156"/>
      <c r="P39" s="156"/>
      <c r="Q39" s="156"/>
      <c r="R39" s="156"/>
      <c r="S39" s="156"/>
      <c r="T39" s="156"/>
      <c r="U39" s="156"/>
      <c r="V39" s="156"/>
      <c r="W39" s="156"/>
      <c r="X39" s="156"/>
      <c r="Y39" s="156"/>
      <c r="Z39" s="156"/>
      <c r="AA39" s="156"/>
      <c r="AB39" s="156"/>
      <c r="AC39" s="156"/>
      <c r="AD39" s="156"/>
      <c r="AE39" s="156"/>
      <c r="AF39" s="156"/>
      <c r="AG39" s="156"/>
      <c r="AH39" s="147" t="str">
        <f t="shared" si="678"/>
        <v xml:space="preserve">проверка пройдена</v>
      </c>
      <c r="AI39" s="147" t="str">
        <f t="shared" si="680"/>
        <v xml:space="preserve">проверка пройдена</v>
      </c>
    </row>
    <row r="40" ht="30">
      <c r="A40" s="143" t="s">
        <v>21</v>
      </c>
      <c r="B40" s="143" t="s">
        <v>280</v>
      </c>
      <c r="C40" s="87" t="s">
        <v>1194</v>
      </c>
      <c r="D40" s="143" t="str">
        <f>#NAME?</f>
        <v xml:space="preserve">Социально-культурная деятельность (по видам)</v>
      </c>
      <c r="E40" s="154" t="s">
        <v>22</v>
      </c>
      <c r="F40" s="158" t="s">
        <v>23</v>
      </c>
      <c r="G40" s="156"/>
      <c r="H40" s="156"/>
      <c r="I40" s="156"/>
      <c r="J40" s="156"/>
      <c r="K40" s="156"/>
      <c r="L40" s="156"/>
      <c r="M40" s="156"/>
      <c r="N40" s="156"/>
      <c r="O40" s="156"/>
      <c r="P40" s="156"/>
      <c r="Q40" s="156"/>
      <c r="R40" s="156"/>
      <c r="S40" s="156"/>
      <c r="T40" s="156"/>
      <c r="U40" s="156"/>
      <c r="V40" s="156"/>
      <c r="W40" s="156"/>
      <c r="X40" s="156"/>
      <c r="Y40" s="156"/>
      <c r="Z40" s="156"/>
      <c r="AA40" s="156"/>
      <c r="AB40" s="156"/>
      <c r="AC40" s="156"/>
      <c r="AD40" s="156"/>
      <c r="AE40" s="156"/>
      <c r="AF40" s="156"/>
      <c r="AG40" s="156"/>
      <c r="AH40" s="147" t="str">
        <f t="shared" si="678"/>
        <v xml:space="preserve">проверка пройдена</v>
      </c>
      <c r="AI40" s="147" t="str">
        <f t="shared" si="680"/>
        <v xml:space="preserve">проверка пройдена</v>
      </c>
    </row>
    <row r="41" ht="30">
      <c r="A41" s="143" t="s">
        <v>21</v>
      </c>
      <c r="B41" s="143" t="s">
        <v>280</v>
      </c>
      <c r="C41" s="87" t="s">
        <v>1194</v>
      </c>
      <c r="D41" s="143" t="str">
        <f>#NAME?</f>
        <v xml:space="preserve">Социально-культурная деятельность (по видам)</v>
      </c>
      <c r="E41" s="154" t="s">
        <v>29</v>
      </c>
      <c r="F41" s="158" t="s">
        <v>30</v>
      </c>
      <c r="G41" s="156">
        <v>1</v>
      </c>
      <c r="H41" s="156"/>
      <c r="I41" s="156"/>
      <c r="J41" s="156"/>
      <c r="K41" s="156"/>
      <c r="L41" s="156"/>
      <c r="M41" s="156">
        <v>1</v>
      </c>
      <c r="N41" s="156"/>
      <c r="O41" s="156"/>
      <c r="P41" s="156"/>
      <c r="Q41" s="156"/>
      <c r="R41" s="156"/>
      <c r="S41" s="156"/>
      <c r="T41" s="156"/>
      <c r="U41" s="156"/>
      <c r="V41" s="156"/>
      <c r="W41" s="156"/>
      <c r="X41" s="156"/>
      <c r="Y41" s="156"/>
      <c r="Z41" s="156"/>
      <c r="AA41" s="156"/>
      <c r="AB41" s="156"/>
      <c r="AC41" s="156"/>
      <c r="AD41" s="156"/>
      <c r="AE41" s="156"/>
      <c r="AF41" s="156"/>
      <c r="AG41" s="156"/>
      <c r="AH41" s="147" t="str">
        <f t="shared" si="678"/>
        <v xml:space="preserve">проверка пройдена</v>
      </c>
      <c r="AI41" s="147" t="str">
        <f t="shared" si="680"/>
        <v xml:space="preserve">проверка пройдена</v>
      </c>
    </row>
    <row r="42" ht="30">
      <c r="A42" s="143" t="s">
        <v>21</v>
      </c>
      <c r="B42" s="143" t="s">
        <v>280</v>
      </c>
      <c r="C42" s="87" t="s">
        <v>1194</v>
      </c>
      <c r="D42" s="143" t="str">
        <f>#NAME?</f>
        <v xml:space="preserve">Социально-культурная деятельность (по видам)</v>
      </c>
      <c r="E42" s="154" t="s">
        <v>36</v>
      </c>
      <c r="F42" s="158" t="s">
        <v>37</v>
      </c>
      <c r="G42" s="156"/>
      <c r="H42" s="156"/>
      <c r="I42" s="156"/>
      <c r="J42" s="156"/>
      <c r="K42" s="156"/>
      <c r="L42" s="156"/>
      <c r="M42" s="156"/>
      <c r="N42" s="156"/>
      <c r="O42" s="156"/>
      <c r="P42" s="156"/>
      <c r="Q42" s="156"/>
      <c r="R42" s="156"/>
      <c r="S42" s="156"/>
      <c r="T42" s="156"/>
      <c r="U42" s="156"/>
      <c r="V42" s="156"/>
      <c r="W42" s="156"/>
      <c r="X42" s="156"/>
      <c r="Y42" s="156"/>
      <c r="Z42" s="156"/>
      <c r="AA42" s="156"/>
      <c r="AB42" s="156"/>
      <c r="AC42" s="156"/>
      <c r="AD42" s="156"/>
      <c r="AE42" s="156"/>
      <c r="AF42" s="156"/>
      <c r="AG42" s="156"/>
      <c r="AH42" s="147" t="str">
        <f t="shared" si="678"/>
        <v xml:space="preserve">проверка пройдена</v>
      </c>
      <c r="AI42" s="147" t="str">
        <f t="shared" si="680"/>
        <v xml:space="preserve">проверка пройдена</v>
      </c>
    </row>
    <row r="43" ht="60">
      <c r="A43" s="143" t="s">
        <v>21</v>
      </c>
      <c r="B43" s="143" t="s">
        <v>280</v>
      </c>
      <c r="C43" s="87" t="s">
        <v>1194</v>
      </c>
      <c r="D43" s="143" t="str">
        <f>#NAME?</f>
        <v xml:space="preserve">Социально-культурная деятельность (по видам)</v>
      </c>
      <c r="E43" s="153" t="s">
        <v>42</v>
      </c>
      <c r="F43" s="159" t="s">
        <v>43</v>
      </c>
      <c r="G43" s="156">
        <f>G39+G41</f>
        <v>1</v>
      </c>
      <c r="H43" s="156">
        <f t="shared" ref="H43:AF43" si="683">H39+H41</f>
        <v>0</v>
      </c>
      <c r="I43" s="156">
        <f t="shared" si="683"/>
        <v>0</v>
      </c>
      <c r="J43" s="156">
        <f t="shared" si="683"/>
        <v>0</v>
      </c>
      <c r="K43" s="156">
        <f t="shared" si="683"/>
        <v>0</v>
      </c>
      <c r="L43" s="156">
        <f t="shared" si="683"/>
        <v>0</v>
      </c>
      <c r="M43" s="156">
        <f t="shared" si="683"/>
        <v>1</v>
      </c>
      <c r="N43" s="156">
        <f t="shared" si="683"/>
        <v>0</v>
      </c>
      <c r="O43" s="156">
        <f t="shared" si="683"/>
        <v>0</v>
      </c>
      <c r="P43" s="156">
        <f t="shared" si="683"/>
        <v>0</v>
      </c>
      <c r="Q43" s="156">
        <f t="shared" si="683"/>
        <v>0</v>
      </c>
      <c r="R43" s="156">
        <f t="shared" si="683"/>
        <v>0</v>
      </c>
      <c r="S43" s="156">
        <f t="shared" si="683"/>
        <v>0</v>
      </c>
      <c r="T43" s="156">
        <f t="shared" si="683"/>
        <v>0</v>
      </c>
      <c r="U43" s="156">
        <f t="shared" si="683"/>
        <v>0</v>
      </c>
      <c r="V43" s="156">
        <f t="shared" si="683"/>
        <v>0</v>
      </c>
      <c r="W43" s="156">
        <f t="shared" si="683"/>
        <v>0</v>
      </c>
      <c r="X43" s="156">
        <f t="shared" si="683"/>
        <v>0</v>
      </c>
      <c r="Y43" s="156">
        <f t="shared" si="683"/>
        <v>0</v>
      </c>
      <c r="Z43" s="156">
        <f t="shared" si="683"/>
        <v>0</v>
      </c>
      <c r="AA43" s="156">
        <f t="shared" si="683"/>
        <v>0</v>
      </c>
      <c r="AB43" s="156">
        <f t="shared" si="683"/>
        <v>0</v>
      </c>
      <c r="AC43" s="156">
        <f t="shared" si="683"/>
        <v>0</v>
      </c>
      <c r="AD43" s="156">
        <f t="shared" si="683"/>
        <v>0</v>
      </c>
      <c r="AE43" s="156">
        <f t="shared" si="683"/>
        <v>0</v>
      </c>
      <c r="AF43" s="156">
        <f t="shared" si="683"/>
        <v>0</v>
      </c>
      <c r="AG43" s="156"/>
      <c r="AH43" s="147" t="str">
        <f t="shared" si="678"/>
        <v xml:space="preserve">проверка пройдена</v>
      </c>
      <c r="AI43" s="147" t="str">
        <f t="shared" si="680"/>
        <v xml:space="preserve">проверка пройдена</v>
      </c>
    </row>
    <row r="44" ht="75">
      <c r="A44" s="143" t="s">
        <v>21</v>
      </c>
      <c r="B44" s="143" t="s">
        <v>280</v>
      </c>
      <c r="C44" s="87" t="s">
        <v>1194</v>
      </c>
      <c r="D44" s="143" t="str">
        <f>#NAME?</f>
        <v xml:space="preserve">Социально-культурная деятельность (по видам)</v>
      </c>
      <c r="E44" s="153" t="s">
        <v>48</v>
      </c>
      <c r="F44" s="159" t="s">
        <v>49</v>
      </c>
      <c r="G44" s="156"/>
      <c r="H44" s="156"/>
      <c r="I44" s="156"/>
      <c r="J44" s="156"/>
      <c r="K44" s="156"/>
      <c r="L44" s="156"/>
      <c r="M44" s="156"/>
      <c r="N44" s="156"/>
      <c r="O44" s="156"/>
      <c r="P44" s="156"/>
      <c r="Q44" s="156"/>
      <c r="R44" s="156"/>
      <c r="S44" s="156"/>
      <c r="T44" s="156"/>
      <c r="U44" s="156"/>
      <c r="V44" s="156"/>
      <c r="W44" s="156"/>
      <c r="X44" s="156"/>
      <c r="Y44" s="156"/>
      <c r="Z44" s="156"/>
      <c r="AA44" s="156"/>
      <c r="AB44" s="156"/>
      <c r="AC44" s="156"/>
      <c r="AD44" s="156"/>
      <c r="AE44" s="156"/>
      <c r="AF44" s="156"/>
      <c r="AG44" s="156"/>
      <c r="AH44" s="147" t="str">
        <f t="shared" si="678"/>
        <v xml:space="preserve">проверка пройдена</v>
      </c>
      <c r="AI44" s="147" t="str">
        <f t="shared" si="680"/>
        <v xml:space="preserve">проверка пройдена</v>
      </c>
    </row>
    <row r="45" ht="30">
      <c r="A45" s="143" t="s">
        <v>21</v>
      </c>
      <c r="B45" s="143" t="s">
        <v>280</v>
      </c>
      <c r="C45" s="87" t="s">
        <v>1194</v>
      </c>
      <c r="D45" s="143" t="str">
        <f>#NAME?</f>
        <v xml:space="preserve">Социально-культурная деятельность (по видам)</v>
      </c>
      <c r="E45" s="153" t="s">
        <v>54</v>
      </c>
      <c r="F45" s="159" t="s">
        <v>55</v>
      </c>
      <c r="G45" s="156"/>
      <c r="H45" s="156"/>
      <c r="I45" s="156"/>
      <c r="J45" s="156"/>
      <c r="K45" s="156"/>
      <c r="L45" s="156"/>
      <c r="M45" s="156"/>
      <c r="N45" s="156"/>
      <c r="O45" s="156"/>
      <c r="P45" s="156"/>
      <c r="Q45" s="156"/>
      <c r="R45" s="156"/>
      <c r="S45" s="156"/>
      <c r="T45" s="156"/>
      <c r="U45" s="156"/>
      <c r="V45" s="156"/>
      <c r="W45" s="156"/>
      <c r="X45" s="156"/>
      <c r="Y45" s="156"/>
      <c r="Z45" s="156"/>
      <c r="AA45" s="156"/>
      <c r="AB45" s="156"/>
      <c r="AC45" s="156"/>
      <c r="AD45" s="156"/>
      <c r="AE45" s="156"/>
      <c r="AF45" s="156"/>
      <c r="AG45" s="156"/>
      <c r="AH45" s="147" t="str">
        <f t="shared" si="678"/>
        <v xml:space="preserve">проверка пройдена</v>
      </c>
      <c r="AI45" s="147" t="str">
        <f t="shared" si="680"/>
        <v xml:space="preserve">проверка пройдена</v>
      </c>
    </row>
    <row r="46" ht="30">
      <c r="A46" s="143" t="s">
        <v>21</v>
      </c>
      <c r="B46" s="143" t="s">
        <v>280</v>
      </c>
      <c r="C46" s="87" t="s">
        <v>1194</v>
      </c>
      <c r="D46" s="143" t="str">
        <f>#NAME?</f>
        <v xml:space="preserve">Социально-культурная деятельность (по видам)</v>
      </c>
      <c r="E46" s="153" t="s">
        <v>60</v>
      </c>
      <c r="F46" s="159" t="s">
        <v>61</v>
      </c>
      <c r="G46" s="156"/>
      <c r="H46" s="156"/>
      <c r="I46" s="156"/>
      <c r="J46" s="156"/>
      <c r="K46" s="156"/>
      <c r="L46" s="156"/>
      <c r="M46" s="156"/>
      <c r="N46" s="156"/>
      <c r="O46" s="156"/>
      <c r="P46" s="156"/>
      <c r="Q46" s="156"/>
      <c r="R46" s="156"/>
      <c r="S46" s="156"/>
      <c r="T46" s="156"/>
      <c r="U46" s="156"/>
      <c r="V46" s="156"/>
      <c r="W46" s="156"/>
      <c r="X46" s="156"/>
      <c r="Y46" s="156"/>
      <c r="Z46" s="156"/>
      <c r="AA46" s="156"/>
      <c r="AB46" s="156"/>
      <c r="AC46" s="156"/>
      <c r="AD46" s="156"/>
      <c r="AE46" s="156"/>
      <c r="AF46" s="156"/>
      <c r="AG46" s="156"/>
      <c r="AH46" s="147" t="str">
        <f t="shared" si="678"/>
        <v xml:space="preserve">проверка пройдена</v>
      </c>
      <c r="AI46" s="147" t="str">
        <f t="shared" si="680"/>
        <v xml:space="preserve">проверка пройдена</v>
      </c>
    </row>
    <row r="47" ht="30">
      <c r="A47" s="143" t="s">
        <v>21</v>
      </c>
      <c r="B47" s="143" t="s">
        <v>280</v>
      </c>
      <c r="C47" s="87" t="s">
        <v>1194</v>
      </c>
      <c r="D47" s="143" t="str">
        <f>#NAME?</f>
        <v xml:space="preserve">Социально-культурная деятельность (по видам)</v>
      </c>
      <c r="E47" s="160" t="s">
        <v>65</v>
      </c>
      <c r="F47" s="161" t="s">
        <v>66</v>
      </c>
      <c r="G47" s="156"/>
      <c r="H47" s="156"/>
      <c r="I47" s="156"/>
      <c r="J47" s="156"/>
      <c r="K47" s="156"/>
      <c r="L47" s="156"/>
      <c r="M47" s="156"/>
      <c r="N47" s="156"/>
      <c r="O47" s="156"/>
      <c r="P47" s="156"/>
      <c r="Q47" s="156"/>
      <c r="R47" s="156"/>
      <c r="S47" s="156"/>
      <c r="T47" s="156"/>
      <c r="U47" s="156"/>
      <c r="V47" s="156"/>
      <c r="W47" s="156"/>
      <c r="X47" s="156"/>
      <c r="Y47" s="156"/>
      <c r="Z47" s="156"/>
      <c r="AA47" s="156"/>
      <c r="AB47" s="156"/>
      <c r="AC47" s="156"/>
      <c r="AD47" s="156"/>
      <c r="AE47" s="156"/>
      <c r="AF47" s="156"/>
      <c r="AG47" s="156"/>
      <c r="AH47" s="147" t="str">
        <f t="shared" si="678"/>
        <v xml:space="preserve">проверка пройдена</v>
      </c>
      <c r="AI47" s="147" t="str">
        <f t="shared" si="680"/>
        <v xml:space="preserve">проверка пройдена</v>
      </c>
    </row>
    <row r="48" ht="30">
      <c r="A48" s="143" t="s">
        <v>21</v>
      </c>
      <c r="B48" s="143" t="s">
        <v>280</v>
      </c>
      <c r="C48" s="87" t="s">
        <v>1194</v>
      </c>
      <c r="D48" s="143" t="str">
        <f>#NAME?</f>
        <v xml:space="preserve">Социально-культурная деятельность (по видам)</v>
      </c>
      <c r="E48" s="160" t="s">
        <v>70</v>
      </c>
      <c r="F48" s="161" t="s">
        <v>71</v>
      </c>
      <c r="G48" s="156"/>
      <c r="H48" s="156"/>
      <c r="I48" s="156"/>
      <c r="J48" s="156"/>
      <c r="K48" s="156"/>
      <c r="L48" s="156"/>
      <c r="M48" s="156"/>
      <c r="N48" s="156"/>
      <c r="O48" s="156"/>
      <c r="P48" s="156"/>
      <c r="Q48" s="156"/>
      <c r="R48" s="156"/>
      <c r="S48" s="156"/>
      <c r="T48" s="156"/>
      <c r="U48" s="156"/>
      <c r="V48" s="156"/>
      <c r="W48" s="156"/>
      <c r="X48" s="156"/>
      <c r="Y48" s="156"/>
      <c r="Z48" s="156"/>
      <c r="AA48" s="156"/>
      <c r="AB48" s="156"/>
      <c r="AC48" s="156"/>
      <c r="AD48" s="156"/>
      <c r="AE48" s="156"/>
      <c r="AF48" s="156"/>
      <c r="AG48" s="156"/>
      <c r="AH48" s="147" t="str">
        <f t="shared" si="678"/>
        <v xml:space="preserve">проверка пройдена</v>
      </c>
      <c r="AI48" s="147" t="str">
        <f t="shared" si="680"/>
        <v xml:space="preserve">проверка пройдена</v>
      </c>
    </row>
    <row r="49" ht="30">
      <c r="A49" s="143" t="s">
        <v>21</v>
      </c>
      <c r="B49" s="143" t="s">
        <v>280</v>
      </c>
      <c r="C49" s="87" t="s">
        <v>1194</v>
      </c>
      <c r="D49" s="143" t="str">
        <f>#NAME?</f>
        <v xml:space="preserve">Социально-культурная деятельность (по видам)</v>
      </c>
      <c r="E49" s="160" t="s">
        <v>75</v>
      </c>
      <c r="F49" s="161" t="s">
        <v>76</v>
      </c>
      <c r="G49" s="156"/>
      <c r="H49" s="156"/>
      <c r="I49" s="156"/>
      <c r="J49" s="156"/>
      <c r="K49" s="156"/>
      <c r="L49" s="156"/>
      <c r="M49" s="156"/>
      <c r="N49" s="156"/>
      <c r="O49" s="156"/>
      <c r="P49" s="156"/>
      <c r="Q49" s="156"/>
      <c r="R49" s="156"/>
      <c r="S49" s="156"/>
      <c r="T49" s="156"/>
      <c r="U49" s="156"/>
      <c r="V49" s="156"/>
      <c r="W49" s="156"/>
      <c r="X49" s="156"/>
      <c r="Y49" s="156"/>
      <c r="Z49" s="156"/>
      <c r="AA49" s="156"/>
      <c r="AB49" s="156"/>
      <c r="AC49" s="156"/>
      <c r="AD49" s="156"/>
      <c r="AE49" s="156"/>
      <c r="AF49" s="156"/>
      <c r="AG49" s="156"/>
      <c r="AH49" s="147" t="str">
        <f t="shared" si="678"/>
        <v xml:space="preserve">проверка пройдена</v>
      </c>
      <c r="AI49" s="147" t="str">
        <f t="shared" si="680"/>
        <v xml:space="preserve">проверка пройдена</v>
      </c>
    </row>
    <row r="50" ht="30">
      <c r="A50" s="143" t="s">
        <v>21</v>
      </c>
      <c r="B50" s="143" t="s">
        <v>280</v>
      </c>
      <c r="C50" s="87" t="s">
        <v>1194</v>
      </c>
      <c r="D50" s="143" t="str">
        <f>#NAME?</f>
        <v xml:space="preserve">Социально-культурная деятельность (по видам)</v>
      </c>
      <c r="E50" s="160" t="s">
        <v>80</v>
      </c>
      <c r="F50" s="161" t="s">
        <v>81</v>
      </c>
      <c r="G50" s="156">
        <v>1</v>
      </c>
      <c r="H50" s="156"/>
      <c r="I50" s="156"/>
      <c r="J50" s="156"/>
      <c r="K50" s="156"/>
      <c r="L50" s="156"/>
      <c r="M50" s="156">
        <v>1</v>
      </c>
      <c r="N50" s="156"/>
      <c r="O50" s="156"/>
      <c r="P50" s="156"/>
      <c r="Q50" s="156"/>
      <c r="R50" s="156"/>
      <c r="S50" s="156"/>
      <c r="T50" s="156"/>
      <c r="U50" s="156"/>
      <c r="V50" s="156"/>
      <c r="W50" s="156"/>
      <c r="X50" s="156"/>
      <c r="Y50" s="156"/>
      <c r="Z50" s="156"/>
      <c r="AA50" s="156"/>
      <c r="AB50" s="156"/>
      <c r="AC50" s="156"/>
      <c r="AD50" s="156"/>
      <c r="AE50" s="156"/>
      <c r="AF50" s="156"/>
      <c r="AG50" s="156"/>
      <c r="AH50" s="147" t="str">
        <f t="shared" si="678"/>
        <v xml:space="preserve">проверка пройдена</v>
      </c>
      <c r="AI50" s="147" t="str">
        <f t="shared" si="680"/>
        <v xml:space="preserve">проверка пройдена</v>
      </c>
    </row>
    <row r="51" ht="60">
      <c r="A51" s="143" t="s">
        <v>21</v>
      </c>
      <c r="B51" s="143" t="s">
        <v>280</v>
      </c>
      <c r="C51" s="87" t="s">
        <v>1194</v>
      </c>
      <c r="D51" s="143" t="str">
        <f>#NAME?</f>
        <v xml:space="preserve">Социально-культурная деятельность (по видам)</v>
      </c>
      <c r="E51" s="153" t="s">
        <v>85</v>
      </c>
      <c r="F51" s="162" t="s">
        <v>86</v>
      </c>
      <c r="G51" s="156"/>
      <c r="H51" s="156"/>
      <c r="I51" s="156"/>
      <c r="J51" s="156"/>
      <c r="K51" s="156"/>
      <c r="L51" s="156"/>
      <c r="M51" s="156"/>
      <c r="N51" s="156"/>
      <c r="O51" s="156"/>
      <c r="P51" s="156"/>
      <c r="Q51" s="156"/>
      <c r="R51" s="156"/>
      <c r="S51" s="156"/>
      <c r="T51" s="156"/>
      <c r="U51" s="156"/>
      <c r="V51" s="156"/>
      <c r="W51" s="156"/>
      <c r="X51" s="156"/>
      <c r="Y51" s="156"/>
      <c r="Z51" s="156"/>
      <c r="AA51" s="156"/>
      <c r="AB51" s="156"/>
      <c r="AC51" s="156"/>
      <c r="AD51" s="156"/>
      <c r="AE51" s="156"/>
      <c r="AF51" s="156"/>
      <c r="AG51" s="156"/>
      <c r="AH51" s="147" t="str">
        <f t="shared" si="678"/>
        <v xml:space="preserve">проверка пройдена</v>
      </c>
      <c r="AI51" s="147" t="str">
        <f t="shared" si="680"/>
        <v xml:space="preserve">проверка пройдена</v>
      </c>
    </row>
    <row r="52" ht="75">
      <c r="A52" s="143" t="s">
        <v>21</v>
      </c>
      <c r="B52" s="143" t="s">
        <v>280</v>
      </c>
      <c r="C52" s="87" t="s">
        <v>1194</v>
      </c>
      <c r="D52" s="143" t="str">
        <f>#NAME?</f>
        <v xml:space="preserve">Социально-культурная деятельность (по видам)</v>
      </c>
      <c r="E52" s="153" t="s">
        <v>90</v>
      </c>
      <c r="F52" s="162" t="s">
        <v>91</v>
      </c>
      <c r="G52" s="156"/>
      <c r="H52" s="156"/>
      <c r="I52" s="156"/>
      <c r="J52" s="156"/>
      <c r="K52" s="156"/>
      <c r="L52" s="156"/>
      <c r="M52" s="156"/>
      <c r="N52" s="156"/>
      <c r="O52" s="156"/>
      <c r="P52" s="156"/>
      <c r="Q52" s="156"/>
      <c r="R52" s="156"/>
      <c r="S52" s="156"/>
      <c r="T52" s="156"/>
      <c r="U52" s="156"/>
      <c r="V52" s="156"/>
      <c r="W52" s="156"/>
      <c r="X52" s="156"/>
      <c r="Y52" s="156"/>
      <c r="Z52" s="156"/>
      <c r="AA52" s="156"/>
      <c r="AB52" s="156"/>
      <c r="AC52" s="156"/>
      <c r="AD52" s="156"/>
      <c r="AE52" s="156"/>
      <c r="AF52" s="156"/>
      <c r="AG52" s="156"/>
      <c r="AH52" s="147" t="str">
        <f t="shared" si="678"/>
        <v xml:space="preserve">проверка пройдена</v>
      </c>
      <c r="AI52" s="147" t="str">
        <f t="shared" si="680"/>
        <v xml:space="preserve">проверка пройдена</v>
      </c>
    </row>
    <row r="53" ht="30">
      <c r="A53" s="143" t="s">
        <v>21</v>
      </c>
      <c r="B53" s="143" t="s">
        <v>280</v>
      </c>
      <c r="C53" s="87" t="s">
        <v>1194</v>
      </c>
      <c r="D53" s="143" t="str">
        <f>#NAME?</f>
        <v xml:space="preserve">Социально-культурная деятельность (по видам)</v>
      </c>
      <c r="E53" s="163" t="s">
        <v>1331</v>
      </c>
      <c r="F53" s="164" t="s">
        <v>1362</v>
      </c>
      <c r="G53" s="165" t="str">
        <f>IF(AND(G39&lt;=G38,G40&lt;=G39,G41&lt;=G38,G42&lt;=G38,G43=(G39+G41),G43=(G44+G45+G46+G47+G48+G49+G50),G51&lt;=G43,G52&lt;=G43,(G39+G41)&lt;=G38,G44&lt;=G43,G45&lt;=G43,G46&lt;=G43,G47&lt;=G43,G48&lt;=G43,G49&lt;=G43,G50&lt;=G43,G51&lt;=G42,G51&lt;=G43),"проверка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H53" s="165" t="str">
        <f t="shared" ref="H53:AF53" si="684">IF(AND(H39&lt;=H38,H40&lt;=H39,H41&lt;=H38,H42&lt;=H38,H43=(H39+H41),H43=(H44+H45+H46+H47+H48+H49+H50),H51&lt;=H43,H52&lt;=H43,(H39+H41)&lt;=H38,H44&lt;=H43,H45&lt;=H43,H46&lt;=H43,H47&lt;=H43,H48&lt;=H43,H49&lt;=H43,H50&lt;=H43,H51&lt;=H42,H51&lt;=H43),"проверка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I53" s="165" t="str">
        <f t="shared" si="684"/>
        <v xml:space="preserve">проверка пройдена</v>
      </c>
      <c r="J53" s="165" t="str">
        <f t="shared" si="684"/>
        <v xml:space="preserve">проверка пройдена</v>
      </c>
      <c r="K53" s="165" t="str">
        <f t="shared" si="684"/>
        <v xml:space="preserve">проверка пройдена</v>
      </c>
      <c r="L53" s="165" t="str">
        <f t="shared" si="684"/>
        <v xml:space="preserve">проверка пройдена</v>
      </c>
      <c r="M53" s="165" t="str">
        <f t="shared" si="684"/>
        <v xml:space="preserve">проверка пройдена</v>
      </c>
      <c r="N53" s="165" t="str">
        <f t="shared" si="684"/>
        <v xml:space="preserve">проверка пройдена</v>
      </c>
      <c r="O53" s="165" t="str">
        <f t="shared" si="684"/>
        <v xml:space="preserve">проверка пройдена</v>
      </c>
      <c r="P53" s="165" t="str">
        <f t="shared" si="684"/>
        <v xml:space="preserve">проверка пройдена</v>
      </c>
      <c r="Q53" s="165" t="str">
        <f t="shared" si="684"/>
        <v xml:space="preserve">проверка пройдена</v>
      </c>
      <c r="R53" s="165" t="str">
        <f t="shared" si="684"/>
        <v xml:space="preserve">проверка пройдена</v>
      </c>
      <c r="S53" s="165" t="str">
        <f t="shared" si="684"/>
        <v xml:space="preserve">проверка пройдена</v>
      </c>
      <c r="T53" s="165" t="str">
        <f t="shared" si="684"/>
        <v xml:space="preserve">проверка пройдена</v>
      </c>
      <c r="U53" s="165" t="str">
        <f t="shared" si="684"/>
        <v xml:space="preserve">проверка пройдена</v>
      </c>
      <c r="V53" s="165" t="str">
        <f t="shared" si="684"/>
        <v xml:space="preserve">проверка пройдена</v>
      </c>
      <c r="W53" s="165" t="str">
        <f t="shared" si="684"/>
        <v xml:space="preserve">проверка пройдена</v>
      </c>
      <c r="X53" s="165" t="str">
        <f t="shared" si="684"/>
        <v xml:space="preserve">проверка пройдена</v>
      </c>
      <c r="Y53" s="165" t="str">
        <f t="shared" si="684"/>
        <v xml:space="preserve">проверка пройдена</v>
      </c>
      <c r="Z53" s="165" t="str">
        <f t="shared" si="684"/>
        <v xml:space="preserve">проверка пройдена</v>
      </c>
      <c r="AA53" s="165" t="str">
        <f t="shared" si="684"/>
        <v xml:space="preserve">проверка пройдена</v>
      </c>
      <c r="AB53" s="165" t="str">
        <f t="shared" si="684"/>
        <v xml:space="preserve">проверка пройдена</v>
      </c>
      <c r="AC53" s="165" t="str">
        <f t="shared" si="684"/>
        <v xml:space="preserve">проверка пройдена</v>
      </c>
      <c r="AD53" s="165" t="str">
        <f t="shared" si="684"/>
        <v xml:space="preserve">проверка пройдена</v>
      </c>
      <c r="AE53" s="165" t="str">
        <f t="shared" si="684"/>
        <v xml:space="preserve">проверка пройдена</v>
      </c>
      <c r="AF53" s="165" t="str">
        <f t="shared" si="684"/>
        <v xml:space="preserve">проверка пройдена</v>
      </c>
      <c r="AG53" s="166"/>
      <c r="AH53" s="147"/>
      <c r="AI53" s="147"/>
    </row>
    <row r="54" ht="30">
      <c r="A54" s="143" t="s">
        <v>21</v>
      </c>
      <c r="B54" s="143" t="s">
        <v>280</v>
      </c>
      <c r="C54" s="87" t="s">
        <v>1196</v>
      </c>
      <c r="D54" s="143" t="str">
        <f>#NAME?</f>
        <v>Библиотековедение</v>
      </c>
      <c r="E54" s="154" t="s">
        <v>6</v>
      </c>
      <c r="F54" s="155" t="s">
        <v>7</v>
      </c>
      <c r="G54" s="156">
        <v>10</v>
      </c>
      <c r="H54" s="156">
        <v>8</v>
      </c>
      <c r="I54" s="156">
        <v>6</v>
      </c>
      <c r="J54" s="156">
        <v>8</v>
      </c>
      <c r="K54" s="156">
        <v>0</v>
      </c>
      <c r="L54" s="156">
        <v>0</v>
      </c>
      <c r="M54" s="156">
        <v>0</v>
      </c>
      <c r="N54" s="156">
        <v>0</v>
      </c>
      <c r="O54" s="156">
        <v>0</v>
      </c>
      <c r="P54" s="156">
        <v>0</v>
      </c>
      <c r="Q54" s="156">
        <v>0</v>
      </c>
      <c r="R54" s="156">
        <v>0</v>
      </c>
      <c r="S54" s="156">
        <v>0</v>
      </c>
      <c r="T54" s="156">
        <v>0</v>
      </c>
      <c r="U54" s="156">
        <v>0</v>
      </c>
      <c r="V54" s="156">
        <v>0</v>
      </c>
      <c r="W54" s="156">
        <v>0</v>
      </c>
      <c r="X54" s="156">
        <v>2</v>
      </c>
      <c r="Y54" s="156"/>
      <c r="Z54" s="156"/>
      <c r="AA54" s="156"/>
      <c r="AB54" s="156"/>
      <c r="AC54" s="156"/>
      <c r="AD54" s="156"/>
      <c r="AE54" s="156"/>
      <c r="AF54" s="156"/>
      <c r="AG54" s="156"/>
      <c r="AH54" s="147" t="str">
        <f t="shared" si="678"/>
        <v xml:space="preserve">проверка пройдена</v>
      </c>
      <c r="AI54" s="147" t="str">
        <f t="shared" si="680"/>
        <v xml:space="preserve">проверка пройдена</v>
      </c>
    </row>
    <row r="55" ht="30">
      <c r="A55" s="143" t="s">
        <v>21</v>
      </c>
      <c r="B55" s="143" t="s">
        <v>280</v>
      </c>
      <c r="C55" s="87" t="s">
        <v>1196</v>
      </c>
      <c r="D55" s="143" t="str">
        <f>#NAME?</f>
        <v>Библиотековедение</v>
      </c>
      <c r="E55" s="154" t="s">
        <v>14</v>
      </c>
      <c r="F55" s="158" t="s">
        <v>15</v>
      </c>
      <c r="G55" s="156">
        <v>0</v>
      </c>
      <c r="H55" s="156"/>
      <c r="I55" s="156"/>
      <c r="J55" s="156"/>
      <c r="K55" s="156"/>
      <c r="L55" s="156"/>
      <c r="M55" s="156"/>
      <c r="N55" s="156"/>
      <c r="O55" s="156"/>
      <c r="P55" s="156"/>
      <c r="Q55" s="156"/>
      <c r="R55" s="156"/>
      <c r="S55" s="156"/>
      <c r="T55" s="156"/>
      <c r="U55" s="156"/>
      <c r="V55" s="156"/>
      <c r="W55" s="156"/>
      <c r="X55" s="156"/>
      <c r="Y55" s="156"/>
      <c r="Z55" s="156"/>
      <c r="AA55" s="156"/>
      <c r="AB55" s="156"/>
      <c r="AC55" s="156"/>
      <c r="AD55" s="156"/>
      <c r="AE55" s="156"/>
      <c r="AF55" s="156"/>
      <c r="AG55" s="156"/>
      <c r="AH55" s="147" t="str">
        <f t="shared" si="678"/>
        <v xml:space="preserve">проверка пройдена</v>
      </c>
      <c r="AI55" s="147" t="str">
        <f t="shared" si="680"/>
        <v xml:space="preserve">проверка пройдена</v>
      </c>
    </row>
    <row r="56" ht="30">
      <c r="A56" s="143" t="s">
        <v>21</v>
      </c>
      <c r="B56" s="143" t="s">
        <v>280</v>
      </c>
      <c r="C56" s="87" t="s">
        <v>1196</v>
      </c>
      <c r="D56" s="143" t="str">
        <f>#NAME?</f>
        <v>Библиотековедение</v>
      </c>
      <c r="E56" s="154" t="s">
        <v>22</v>
      </c>
      <c r="F56" s="158" t="s">
        <v>23</v>
      </c>
      <c r="G56" s="156">
        <v>0</v>
      </c>
      <c r="H56" s="156"/>
      <c r="I56" s="156"/>
      <c r="J56" s="156"/>
      <c r="K56" s="156"/>
      <c r="L56" s="156"/>
      <c r="M56" s="156"/>
      <c r="N56" s="156"/>
      <c r="O56" s="156"/>
      <c r="P56" s="156"/>
      <c r="Q56" s="156"/>
      <c r="R56" s="156"/>
      <c r="S56" s="156"/>
      <c r="T56" s="156"/>
      <c r="U56" s="156"/>
      <c r="V56" s="156"/>
      <c r="W56" s="156"/>
      <c r="X56" s="156"/>
      <c r="Y56" s="156"/>
      <c r="Z56" s="156"/>
      <c r="AA56" s="156"/>
      <c r="AB56" s="156"/>
      <c r="AC56" s="156"/>
      <c r="AD56" s="156"/>
      <c r="AE56" s="156"/>
      <c r="AF56" s="156"/>
      <c r="AG56" s="156"/>
      <c r="AH56" s="147" t="str">
        <f t="shared" si="678"/>
        <v xml:space="preserve">проверка пройдена</v>
      </c>
      <c r="AI56" s="147" t="str">
        <f t="shared" si="680"/>
        <v xml:space="preserve">проверка пройдена</v>
      </c>
    </row>
    <row r="57" ht="30">
      <c r="A57" s="143" t="s">
        <v>21</v>
      </c>
      <c r="B57" s="143" t="s">
        <v>280</v>
      </c>
      <c r="C57" s="87" t="s">
        <v>1196</v>
      </c>
      <c r="D57" s="143" t="str">
        <f>#NAME?</f>
        <v>Библиотековедение</v>
      </c>
      <c r="E57" s="154" t="s">
        <v>29</v>
      </c>
      <c r="F57" s="158" t="s">
        <v>30</v>
      </c>
      <c r="G57" s="156">
        <v>0</v>
      </c>
      <c r="H57" s="156"/>
      <c r="I57" s="156"/>
      <c r="J57" s="156"/>
      <c r="K57" s="156"/>
      <c r="L57" s="156"/>
      <c r="M57" s="156"/>
      <c r="N57" s="156"/>
      <c r="O57" s="156"/>
      <c r="P57" s="156"/>
      <c r="Q57" s="156"/>
      <c r="R57" s="156"/>
      <c r="S57" s="156"/>
      <c r="T57" s="156"/>
      <c r="U57" s="156"/>
      <c r="V57" s="156"/>
      <c r="W57" s="156"/>
      <c r="X57" s="156"/>
      <c r="Y57" s="156"/>
      <c r="Z57" s="156"/>
      <c r="AA57" s="156"/>
      <c r="AB57" s="156"/>
      <c r="AC57" s="156"/>
      <c r="AD57" s="156"/>
      <c r="AE57" s="156"/>
      <c r="AF57" s="156"/>
      <c r="AG57" s="156"/>
      <c r="AH57" s="147" t="str">
        <f t="shared" si="678"/>
        <v xml:space="preserve">проверка пройдена</v>
      </c>
      <c r="AI57" s="147" t="str">
        <f t="shared" si="680"/>
        <v xml:space="preserve">проверка пройдена</v>
      </c>
    </row>
    <row r="58" ht="30">
      <c r="A58" s="143" t="s">
        <v>21</v>
      </c>
      <c r="B58" s="143" t="s">
        <v>280</v>
      </c>
      <c r="C58" s="87" t="s">
        <v>1196</v>
      </c>
      <c r="D58" s="143" t="str">
        <f>#NAME?</f>
        <v>Библиотековедение</v>
      </c>
      <c r="E58" s="154" t="s">
        <v>36</v>
      </c>
      <c r="F58" s="158" t="s">
        <v>37</v>
      </c>
      <c r="G58" s="156">
        <v>0</v>
      </c>
      <c r="H58" s="156"/>
      <c r="I58" s="156"/>
      <c r="J58" s="156"/>
      <c r="K58" s="156"/>
      <c r="L58" s="156"/>
      <c r="M58" s="156"/>
      <c r="N58" s="156"/>
      <c r="O58" s="156"/>
      <c r="P58" s="156"/>
      <c r="Q58" s="156"/>
      <c r="R58" s="156"/>
      <c r="S58" s="156"/>
      <c r="T58" s="156"/>
      <c r="U58" s="156"/>
      <c r="V58" s="156"/>
      <c r="W58" s="156"/>
      <c r="X58" s="156"/>
      <c r="Y58" s="156"/>
      <c r="Z58" s="156"/>
      <c r="AA58" s="156"/>
      <c r="AB58" s="156"/>
      <c r="AC58" s="156"/>
      <c r="AD58" s="156"/>
      <c r="AE58" s="156"/>
      <c r="AF58" s="156"/>
      <c r="AG58" s="156"/>
      <c r="AH58" s="147" t="str">
        <f t="shared" si="678"/>
        <v xml:space="preserve">проверка пройдена</v>
      </c>
      <c r="AI58" s="147" t="str">
        <f t="shared" si="680"/>
        <v xml:space="preserve">проверка пройдена</v>
      </c>
    </row>
    <row r="59" ht="60">
      <c r="A59" s="143" t="s">
        <v>21</v>
      </c>
      <c r="B59" s="143" t="s">
        <v>280</v>
      </c>
      <c r="C59" s="87" t="s">
        <v>1196</v>
      </c>
      <c r="D59" s="143" t="str">
        <f>#NAME?</f>
        <v>Библиотековедение</v>
      </c>
      <c r="E59" s="153" t="s">
        <v>42</v>
      </c>
      <c r="F59" s="159" t="s">
        <v>43</v>
      </c>
      <c r="G59" s="156">
        <f>G55+G57</f>
        <v>0</v>
      </c>
      <c r="H59" s="156">
        <f t="shared" ref="H59:AF59" si="685">H55+H57</f>
        <v>0</v>
      </c>
      <c r="I59" s="156">
        <f t="shared" si="685"/>
        <v>0</v>
      </c>
      <c r="J59" s="156">
        <f t="shared" si="685"/>
        <v>0</v>
      </c>
      <c r="K59" s="156">
        <f t="shared" si="685"/>
        <v>0</v>
      </c>
      <c r="L59" s="156">
        <f t="shared" si="685"/>
        <v>0</v>
      </c>
      <c r="M59" s="156">
        <f t="shared" si="685"/>
        <v>0</v>
      </c>
      <c r="N59" s="156">
        <f t="shared" si="685"/>
        <v>0</v>
      </c>
      <c r="O59" s="156">
        <f t="shared" si="685"/>
        <v>0</v>
      </c>
      <c r="P59" s="156">
        <f t="shared" si="685"/>
        <v>0</v>
      </c>
      <c r="Q59" s="156">
        <f t="shared" si="685"/>
        <v>0</v>
      </c>
      <c r="R59" s="156">
        <f t="shared" si="685"/>
        <v>0</v>
      </c>
      <c r="S59" s="156">
        <f t="shared" si="685"/>
        <v>0</v>
      </c>
      <c r="T59" s="156">
        <f t="shared" si="685"/>
        <v>0</v>
      </c>
      <c r="U59" s="156">
        <f t="shared" si="685"/>
        <v>0</v>
      </c>
      <c r="V59" s="156">
        <f t="shared" si="685"/>
        <v>0</v>
      </c>
      <c r="W59" s="156">
        <f t="shared" si="685"/>
        <v>0</v>
      </c>
      <c r="X59" s="156">
        <f t="shared" si="685"/>
        <v>0</v>
      </c>
      <c r="Y59" s="156">
        <f t="shared" si="685"/>
        <v>0</v>
      </c>
      <c r="Z59" s="156">
        <f t="shared" si="685"/>
        <v>0</v>
      </c>
      <c r="AA59" s="156">
        <f t="shared" si="685"/>
        <v>0</v>
      </c>
      <c r="AB59" s="156">
        <f t="shared" si="685"/>
        <v>0</v>
      </c>
      <c r="AC59" s="156">
        <f t="shared" si="685"/>
        <v>0</v>
      </c>
      <c r="AD59" s="156">
        <f t="shared" si="685"/>
        <v>0</v>
      </c>
      <c r="AE59" s="156">
        <f t="shared" si="685"/>
        <v>0</v>
      </c>
      <c r="AF59" s="156">
        <f t="shared" si="685"/>
        <v>0</v>
      </c>
      <c r="AG59" s="156"/>
      <c r="AH59" s="147" t="str">
        <f t="shared" si="678"/>
        <v xml:space="preserve">проверка пройдена</v>
      </c>
      <c r="AI59" s="147" t="str">
        <f t="shared" si="680"/>
        <v xml:space="preserve">проверка пройдена</v>
      </c>
    </row>
    <row r="60" ht="75">
      <c r="A60" s="143" t="s">
        <v>21</v>
      </c>
      <c r="B60" s="143" t="s">
        <v>280</v>
      </c>
      <c r="C60" s="87" t="s">
        <v>1196</v>
      </c>
      <c r="D60" s="143" t="str">
        <f>#NAME?</f>
        <v>Библиотековедение</v>
      </c>
      <c r="E60" s="153" t="s">
        <v>48</v>
      </c>
      <c r="F60" s="159" t="s">
        <v>49</v>
      </c>
      <c r="G60" s="156"/>
      <c r="H60" s="156"/>
      <c r="I60" s="156"/>
      <c r="J60" s="156"/>
      <c r="K60" s="156"/>
      <c r="L60" s="156"/>
      <c r="M60" s="156"/>
      <c r="N60" s="156"/>
      <c r="O60" s="156"/>
      <c r="P60" s="156"/>
      <c r="Q60" s="156"/>
      <c r="R60" s="156"/>
      <c r="S60" s="156"/>
      <c r="T60" s="156"/>
      <c r="U60" s="156"/>
      <c r="V60" s="156"/>
      <c r="W60" s="156"/>
      <c r="X60" s="156"/>
      <c r="Y60" s="156"/>
      <c r="Z60" s="156"/>
      <c r="AA60" s="156"/>
      <c r="AB60" s="156"/>
      <c r="AC60" s="156"/>
      <c r="AD60" s="156"/>
      <c r="AE60" s="156"/>
      <c r="AF60" s="156"/>
      <c r="AG60" s="156"/>
      <c r="AH60" s="147" t="str">
        <f t="shared" si="678"/>
        <v xml:space="preserve">проверка пройдена</v>
      </c>
      <c r="AI60" s="147" t="str">
        <f t="shared" si="680"/>
        <v xml:space="preserve">проверка пройдена</v>
      </c>
    </row>
    <row r="61" ht="30">
      <c r="A61" s="143" t="s">
        <v>21</v>
      </c>
      <c r="B61" s="143" t="s">
        <v>280</v>
      </c>
      <c r="C61" s="87" t="s">
        <v>1196</v>
      </c>
      <c r="D61" s="143" t="str">
        <f>#NAME?</f>
        <v>Библиотековедение</v>
      </c>
      <c r="E61" s="153" t="s">
        <v>54</v>
      </c>
      <c r="F61" s="159" t="s">
        <v>55</v>
      </c>
      <c r="G61" s="156"/>
      <c r="H61" s="156"/>
      <c r="I61" s="156"/>
      <c r="J61" s="156"/>
      <c r="K61" s="156"/>
      <c r="L61" s="156"/>
      <c r="M61" s="156"/>
      <c r="N61" s="156"/>
      <c r="O61" s="156"/>
      <c r="P61" s="156"/>
      <c r="Q61" s="156"/>
      <c r="R61" s="156"/>
      <c r="S61" s="156"/>
      <c r="T61" s="156"/>
      <c r="U61" s="156"/>
      <c r="V61" s="156"/>
      <c r="W61" s="156"/>
      <c r="X61" s="156"/>
      <c r="Y61" s="156"/>
      <c r="Z61" s="156"/>
      <c r="AA61" s="156"/>
      <c r="AB61" s="156"/>
      <c r="AC61" s="156"/>
      <c r="AD61" s="156"/>
      <c r="AE61" s="156"/>
      <c r="AF61" s="156"/>
      <c r="AG61" s="156"/>
      <c r="AH61" s="147" t="str">
        <f t="shared" si="678"/>
        <v xml:space="preserve">проверка пройдена</v>
      </c>
      <c r="AI61" s="147" t="str">
        <f t="shared" si="680"/>
        <v xml:space="preserve">проверка пройдена</v>
      </c>
    </row>
    <row r="62" ht="30">
      <c r="A62" s="143" t="s">
        <v>21</v>
      </c>
      <c r="B62" s="143" t="s">
        <v>280</v>
      </c>
      <c r="C62" s="87" t="s">
        <v>1196</v>
      </c>
      <c r="D62" s="143" t="str">
        <f>#NAME?</f>
        <v>Библиотековедение</v>
      </c>
      <c r="E62" s="153" t="s">
        <v>60</v>
      </c>
      <c r="F62" s="159" t="s">
        <v>61</v>
      </c>
      <c r="G62" s="156"/>
      <c r="H62" s="156"/>
      <c r="I62" s="156"/>
      <c r="J62" s="156"/>
      <c r="K62" s="156"/>
      <c r="L62" s="156"/>
      <c r="M62" s="156"/>
      <c r="N62" s="156"/>
      <c r="O62" s="156"/>
      <c r="P62" s="156"/>
      <c r="Q62" s="156"/>
      <c r="R62" s="156"/>
      <c r="S62" s="156"/>
      <c r="T62" s="156"/>
      <c r="U62" s="156"/>
      <c r="V62" s="156"/>
      <c r="W62" s="156"/>
      <c r="X62" s="156"/>
      <c r="Y62" s="156"/>
      <c r="Z62" s="156"/>
      <c r="AA62" s="156"/>
      <c r="AB62" s="156"/>
      <c r="AC62" s="156"/>
      <c r="AD62" s="156"/>
      <c r="AE62" s="156"/>
      <c r="AF62" s="156"/>
      <c r="AG62" s="156"/>
      <c r="AH62" s="147" t="str">
        <f t="shared" si="678"/>
        <v xml:space="preserve">проверка пройдена</v>
      </c>
      <c r="AI62" s="147" t="str">
        <f t="shared" si="680"/>
        <v xml:space="preserve">проверка пройдена</v>
      </c>
    </row>
    <row r="63" ht="30">
      <c r="A63" s="143" t="s">
        <v>21</v>
      </c>
      <c r="B63" s="143" t="s">
        <v>280</v>
      </c>
      <c r="C63" s="87" t="s">
        <v>1196</v>
      </c>
      <c r="D63" s="143" t="str">
        <f>#NAME?</f>
        <v>Библиотековедение</v>
      </c>
      <c r="E63" s="160" t="s">
        <v>65</v>
      </c>
      <c r="F63" s="161" t="s">
        <v>66</v>
      </c>
      <c r="G63" s="156"/>
      <c r="H63" s="156"/>
      <c r="I63" s="156"/>
      <c r="J63" s="156"/>
      <c r="K63" s="156"/>
      <c r="L63" s="156"/>
      <c r="M63" s="156"/>
      <c r="N63" s="156"/>
      <c r="O63" s="156"/>
      <c r="P63" s="156"/>
      <c r="Q63" s="156"/>
      <c r="R63" s="156"/>
      <c r="S63" s="156"/>
      <c r="T63" s="156"/>
      <c r="U63" s="156"/>
      <c r="V63" s="156"/>
      <c r="W63" s="156"/>
      <c r="X63" s="156"/>
      <c r="Y63" s="156"/>
      <c r="Z63" s="156"/>
      <c r="AA63" s="156"/>
      <c r="AB63" s="156"/>
      <c r="AC63" s="156"/>
      <c r="AD63" s="156"/>
      <c r="AE63" s="156"/>
      <c r="AF63" s="156"/>
      <c r="AG63" s="156"/>
      <c r="AH63" s="147" t="str">
        <f t="shared" si="678"/>
        <v xml:space="preserve">проверка пройдена</v>
      </c>
      <c r="AI63" s="147" t="str">
        <f t="shared" si="680"/>
        <v xml:space="preserve">проверка пройдена</v>
      </c>
    </row>
    <row r="64" ht="30">
      <c r="A64" s="143" t="s">
        <v>21</v>
      </c>
      <c r="B64" s="143" t="s">
        <v>280</v>
      </c>
      <c r="C64" s="87" t="s">
        <v>1196</v>
      </c>
      <c r="D64" s="143" t="str">
        <f>#NAME?</f>
        <v>Библиотековедение</v>
      </c>
      <c r="E64" s="160" t="s">
        <v>70</v>
      </c>
      <c r="F64" s="161" t="s">
        <v>71</v>
      </c>
      <c r="G64" s="156"/>
      <c r="H64" s="156"/>
      <c r="I64" s="156"/>
      <c r="J64" s="156"/>
      <c r="K64" s="156"/>
      <c r="L64" s="156"/>
      <c r="M64" s="156"/>
      <c r="N64" s="156"/>
      <c r="O64" s="156"/>
      <c r="P64" s="156"/>
      <c r="Q64" s="156"/>
      <c r="R64" s="156"/>
      <c r="S64" s="156"/>
      <c r="T64" s="156"/>
      <c r="U64" s="156"/>
      <c r="V64" s="156"/>
      <c r="W64" s="156"/>
      <c r="X64" s="156"/>
      <c r="Y64" s="156"/>
      <c r="Z64" s="156"/>
      <c r="AA64" s="156"/>
      <c r="AB64" s="156"/>
      <c r="AC64" s="156"/>
      <c r="AD64" s="156"/>
      <c r="AE64" s="156"/>
      <c r="AF64" s="156"/>
      <c r="AG64" s="156"/>
      <c r="AH64" s="147" t="str">
        <f t="shared" si="678"/>
        <v xml:space="preserve">проверка пройдена</v>
      </c>
      <c r="AI64" s="147" t="str">
        <f t="shared" si="680"/>
        <v xml:space="preserve">проверка пройдена</v>
      </c>
    </row>
    <row r="65" ht="30">
      <c r="A65" s="143" t="s">
        <v>21</v>
      </c>
      <c r="B65" s="143" t="s">
        <v>280</v>
      </c>
      <c r="C65" s="87" t="s">
        <v>1196</v>
      </c>
      <c r="D65" s="143" t="str">
        <f>#NAME?</f>
        <v>Библиотековедение</v>
      </c>
      <c r="E65" s="160" t="s">
        <v>75</v>
      </c>
      <c r="F65" s="161" t="s">
        <v>76</v>
      </c>
      <c r="G65" s="156"/>
      <c r="H65" s="156"/>
      <c r="I65" s="156"/>
      <c r="J65" s="156"/>
      <c r="K65" s="156"/>
      <c r="L65" s="156"/>
      <c r="M65" s="156"/>
      <c r="N65" s="156"/>
      <c r="O65" s="156"/>
      <c r="P65" s="156"/>
      <c r="Q65" s="156"/>
      <c r="R65" s="156"/>
      <c r="S65" s="156"/>
      <c r="T65" s="156"/>
      <c r="U65" s="156"/>
      <c r="V65" s="156"/>
      <c r="W65" s="156"/>
      <c r="X65" s="156"/>
      <c r="Y65" s="156"/>
      <c r="Z65" s="156"/>
      <c r="AA65" s="156"/>
      <c r="AB65" s="156"/>
      <c r="AC65" s="156"/>
      <c r="AD65" s="156"/>
      <c r="AE65" s="156"/>
      <c r="AF65" s="156"/>
      <c r="AG65" s="156"/>
      <c r="AH65" s="147" t="str">
        <f t="shared" si="678"/>
        <v xml:space="preserve">проверка пройдена</v>
      </c>
      <c r="AI65" s="147" t="str">
        <f t="shared" si="680"/>
        <v xml:space="preserve">проверка пройдена</v>
      </c>
    </row>
    <row r="66" ht="30">
      <c r="A66" s="143" t="s">
        <v>21</v>
      </c>
      <c r="B66" s="143" t="s">
        <v>280</v>
      </c>
      <c r="C66" s="87" t="s">
        <v>1196</v>
      </c>
      <c r="D66" s="143" t="str">
        <f>#NAME?</f>
        <v>Библиотековедение</v>
      </c>
      <c r="E66" s="160" t="s">
        <v>80</v>
      </c>
      <c r="F66" s="161" t="s">
        <v>81</v>
      </c>
      <c r="G66" s="156"/>
      <c r="H66" s="156"/>
      <c r="I66" s="156"/>
      <c r="J66" s="156"/>
      <c r="K66" s="156"/>
      <c r="L66" s="156"/>
      <c r="M66" s="156"/>
      <c r="N66" s="156"/>
      <c r="O66" s="156"/>
      <c r="P66" s="156"/>
      <c r="Q66" s="156"/>
      <c r="R66" s="156"/>
      <c r="S66" s="156"/>
      <c r="T66" s="156"/>
      <c r="U66" s="156"/>
      <c r="V66" s="156"/>
      <c r="W66" s="156"/>
      <c r="X66" s="156"/>
      <c r="Y66" s="156"/>
      <c r="Z66" s="156"/>
      <c r="AA66" s="156"/>
      <c r="AB66" s="156"/>
      <c r="AC66" s="156"/>
      <c r="AD66" s="156"/>
      <c r="AE66" s="156"/>
      <c r="AF66" s="156"/>
      <c r="AG66" s="156"/>
      <c r="AH66" s="147" t="str">
        <f t="shared" si="678"/>
        <v xml:space="preserve">проверка пройдена</v>
      </c>
      <c r="AI66" s="147" t="str">
        <f t="shared" si="680"/>
        <v xml:space="preserve">проверка пройдена</v>
      </c>
    </row>
    <row r="67" ht="60">
      <c r="A67" s="143" t="s">
        <v>21</v>
      </c>
      <c r="B67" s="143" t="s">
        <v>280</v>
      </c>
      <c r="C67" s="87" t="s">
        <v>1196</v>
      </c>
      <c r="D67" s="143" t="str">
        <f>#NAME?</f>
        <v>Библиотековедение</v>
      </c>
      <c r="E67" s="153" t="s">
        <v>85</v>
      </c>
      <c r="F67" s="162" t="s">
        <v>86</v>
      </c>
      <c r="G67" s="156"/>
      <c r="H67" s="156"/>
      <c r="I67" s="156"/>
      <c r="J67" s="156"/>
      <c r="K67" s="156"/>
      <c r="L67" s="156"/>
      <c r="M67" s="156"/>
      <c r="N67" s="156"/>
      <c r="O67" s="156"/>
      <c r="P67" s="156"/>
      <c r="Q67" s="156"/>
      <c r="R67" s="156"/>
      <c r="S67" s="156"/>
      <c r="T67" s="156"/>
      <c r="U67" s="156"/>
      <c r="V67" s="156"/>
      <c r="W67" s="156"/>
      <c r="X67" s="156"/>
      <c r="Y67" s="156"/>
      <c r="Z67" s="156"/>
      <c r="AA67" s="156"/>
      <c r="AB67" s="156"/>
      <c r="AC67" s="156"/>
      <c r="AD67" s="156"/>
      <c r="AE67" s="156"/>
      <c r="AF67" s="156"/>
      <c r="AG67" s="156"/>
      <c r="AH67" s="147" t="str">
        <f t="shared" si="678"/>
        <v xml:space="preserve">проверка пройдена</v>
      </c>
      <c r="AI67" s="147" t="str">
        <f t="shared" si="680"/>
        <v xml:space="preserve">проверка пройдена</v>
      </c>
    </row>
    <row r="68" ht="75">
      <c r="A68" s="143" t="s">
        <v>21</v>
      </c>
      <c r="B68" s="143" t="s">
        <v>280</v>
      </c>
      <c r="C68" s="87" t="s">
        <v>1196</v>
      </c>
      <c r="D68" s="143" t="str">
        <f>#NAME?</f>
        <v>Библиотековедение</v>
      </c>
      <c r="E68" s="153" t="s">
        <v>90</v>
      </c>
      <c r="F68" s="162" t="s">
        <v>91</v>
      </c>
      <c r="G68" s="156"/>
      <c r="H68" s="156"/>
      <c r="I68" s="156"/>
      <c r="J68" s="156"/>
      <c r="K68" s="156"/>
      <c r="L68" s="156"/>
      <c r="M68" s="156"/>
      <c r="N68" s="156"/>
      <c r="O68" s="156"/>
      <c r="P68" s="156"/>
      <c r="Q68" s="156"/>
      <c r="R68" s="156"/>
      <c r="S68" s="156"/>
      <c r="T68" s="156"/>
      <c r="U68" s="156"/>
      <c r="V68" s="156"/>
      <c r="W68" s="156"/>
      <c r="X68" s="156"/>
      <c r="Y68" s="156"/>
      <c r="Z68" s="156"/>
      <c r="AA68" s="156"/>
      <c r="AB68" s="156"/>
      <c r="AC68" s="156"/>
      <c r="AD68" s="156"/>
      <c r="AE68" s="156"/>
      <c r="AF68" s="156"/>
      <c r="AG68" s="156"/>
      <c r="AH68" s="147" t="str">
        <f t="shared" si="678"/>
        <v xml:space="preserve">проверка пройдена</v>
      </c>
      <c r="AI68" s="147" t="str">
        <f t="shared" si="680"/>
        <v xml:space="preserve">проверка пройдена</v>
      </c>
    </row>
    <row r="69" ht="30">
      <c r="A69" s="143" t="s">
        <v>21</v>
      </c>
      <c r="B69" s="143" t="s">
        <v>280</v>
      </c>
      <c r="C69" s="87" t="s">
        <v>1196</v>
      </c>
      <c r="D69" s="143" t="str">
        <f>#NAME?</f>
        <v>Библиотековедение</v>
      </c>
      <c r="E69" s="163" t="s">
        <v>1331</v>
      </c>
      <c r="F69" s="164" t="s">
        <v>1362</v>
      </c>
      <c r="G69" s="165" t="str">
        <f>IF(AND(G55&lt;=G54,G56&lt;=G55,G57&lt;=G54,G58&lt;=G54,G59=(G55+G57),G59=(G60+G61+G62+G63+G64+G65+G66),G67&lt;=G59,G68&lt;=G59,(G55+G57)&lt;=G54,G60&lt;=G59,G61&lt;=G59,G62&lt;=G59,G63&lt;=G59,G64&lt;=G59,G65&lt;=G59,G66&lt;=G59,G67&lt;=G58,G67&lt;=G59),"проверка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H69" s="165" t="str">
        <f t="shared" ref="H69:AF69" si="686">IF(AND(H55&lt;=H54,H56&lt;=H55,H57&lt;=H54,H58&lt;=H54,H59=(H55+H57),H59=(H60+H61+H62+H63+H64+H65+H66),H67&lt;=H59,H68&lt;=H59,(H55+H57)&lt;=H54,H60&lt;=H59,H61&lt;=H59,H62&lt;=H59,H63&lt;=H59,H64&lt;=H59,H65&lt;=H59,H66&lt;=H59,H67&lt;=H58,H67&lt;=H59),"проверка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I69" s="165" t="str">
        <f t="shared" si="686"/>
        <v xml:space="preserve">проверка пройдена</v>
      </c>
      <c r="J69" s="165" t="str">
        <f t="shared" si="686"/>
        <v xml:space="preserve">проверка пройдена</v>
      </c>
      <c r="K69" s="165" t="str">
        <f t="shared" si="686"/>
        <v xml:space="preserve">проверка пройдена</v>
      </c>
      <c r="L69" s="165" t="str">
        <f t="shared" si="686"/>
        <v xml:space="preserve">проверка пройдена</v>
      </c>
      <c r="M69" s="165" t="str">
        <f t="shared" si="686"/>
        <v xml:space="preserve">проверка пройдена</v>
      </c>
      <c r="N69" s="165" t="str">
        <f t="shared" si="686"/>
        <v xml:space="preserve">проверка пройдена</v>
      </c>
      <c r="O69" s="165" t="str">
        <f t="shared" si="686"/>
        <v xml:space="preserve">проверка пройдена</v>
      </c>
      <c r="P69" s="165" t="str">
        <f t="shared" si="686"/>
        <v xml:space="preserve">проверка пройдена</v>
      </c>
      <c r="Q69" s="165" t="str">
        <f t="shared" si="686"/>
        <v xml:space="preserve">проверка пройдена</v>
      </c>
      <c r="R69" s="165" t="str">
        <f t="shared" si="686"/>
        <v xml:space="preserve">проверка пройдена</v>
      </c>
      <c r="S69" s="165" t="str">
        <f t="shared" si="686"/>
        <v xml:space="preserve">проверка пройдена</v>
      </c>
      <c r="T69" s="165" t="str">
        <f t="shared" si="686"/>
        <v xml:space="preserve">проверка пройдена</v>
      </c>
      <c r="U69" s="165" t="str">
        <f t="shared" si="686"/>
        <v xml:space="preserve">проверка пройдена</v>
      </c>
      <c r="V69" s="165" t="str">
        <f t="shared" si="686"/>
        <v xml:space="preserve">проверка пройдена</v>
      </c>
      <c r="W69" s="165" t="str">
        <f t="shared" si="686"/>
        <v xml:space="preserve">проверка пройдена</v>
      </c>
      <c r="X69" s="165" t="str">
        <f t="shared" si="686"/>
        <v xml:space="preserve">проверка пройдена</v>
      </c>
      <c r="Y69" s="165" t="str">
        <f t="shared" si="686"/>
        <v xml:space="preserve">проверка пройдена</v>
      </c>
      <c r="Z69" s="165" t="str">
        <f t="shared" si="686"/>
        <v xml:space="preserve">проверка пройдена</v>
      </c>
      <c r="AA69" s="165" t="str">
        <f t="shared" si="686"/>
        <v xml:space="preserve">проверка пройдена</v>
      </c>
      <c r="AB69" s="165" t="str">
        <f t="shared" si="686"/>
        <v xml:space="preserve">проверка пройдена</v>
      </c>
      <c r="AC69" s="165" t="str">
        <f t="shared" si="686"/>
        <v xml:space="preserve">проверка пройдена</v>
      </c>
      <c r="AD69" s="165" t="str">
        <f t="shared" si="686"/>
        <v xml:space="preserve">проверка пройдена</v>
      </c>
      <c r="AE69" s="165" t="str">
        <f t="shared" si="686"/>
        <v xml:space="preserve">проверка пройдена</v>
      </c>
      <c r="AF69" s="165" t="str">
        <f t="shared" si="686"/>
        <v xml:space="preserve">проверка пройдена</v>
      </c>
      <c r="AG69" s="166"/>
      <c r="AH69" s="147"/>
      <c r="AI69" s="147"/>
    </row>
    <row r="70" ht="30">
      <c r="A70" s="143" t="s">
        <v>21</v>
      </c>
      <c r="B70" s="143" t="s">
        <v>280</v>
      </c>
      <c r="C70" s="87" t="s">
        <v>1208</v>
      </c>
      <c r="D70" s="143" t="str">
        <f>#NAME?</f>
        <v xml:space="preserve">Музыкальное образование</v>
      </c>
      <c r="E70" s="154" t="s">
        <v>6</v>
      </c>
      <c r="F70" s="155" t="s">
        <v>7</v>
      </c>
      <c r="G70" s="156">
        <v>11</v>
      </c>
      <c r="H70" s="156">
        <v>5</v>
      </c>
      <c r="I70" s="156">
        <v>4</v>
      </c>
      <c r="J70" s="156">
        <v>5</v>
      </c>
      <c r="K70" s="156"/>
      <c r="L70" s="156"/>
      <c r="M70" s="156">
        <v>5</v>
      </c>
      <c r="N70" s="156"/>
      <c r="O70" s="156"/>
      <c r="P70" s="156">
        <v>1</v>
      </c>
      <c r="Q70" s="156"/>
      <c r="R70" s="156"/>
      <c r="S70" s="156"/>
      <c r="T70" s="156"/>
      <c r="U70" s="156"/>
      <c r="V70" s="156"/>
      <c r="W70" s="156"/>
      <c r="X70" s="156"/>
      <c r="Y70" s="156"/>
      <c r="Z70" s="156"/>
      <c r="AA70" s="156"/>
      <c r="AB70" s="156"/>
      <c r="AC70" s="156"/>
      <c r="AD70" s="156"/>
      <c r="AE70" s="156"/>
      <c r="AF70" s="156"/>
      <c r="AG70" s="156"/>
      <c r="AH70" s="147" t="str">
        <f t="shared" si="678"/>
        <v xml:space="preserve">проверка пройдена</v>
      </c>
      <c r="AI70" s="147" t="str">
        <f t="shared" si="680"/>
        <v xml:space="preserve">проверка пройдена</v>
      </c>
    </row>
    <row r="71" ht="30">
      <c r="A71" s="143" t="s">
        <v>21</v>
      </c>
      <c r="B71" s="143" t="s">
        <v>280</v>
      </c>
      <c r="C71" s="87" t="s">
        <v>1208</v>
      </c>
      <c r="D71" s="143" t="str">
        <f>#NAME?</f>
        <v xml:space="preserve">Музыкальное образование</v>
      </c>
      <c r="E71" s="154" t="s">
        <v>14</v>
      </c>
      <c r="F71" s="158" t="s">
        <v>15</v>
      </c>
      <c r="G71" s="156"/>
      <c r="H71" s="156"/>
      <c r="I71" s="156"/>
      <c r="J71" s="156"/>
      <c r="K71" s="156"/>
      <c r="L71" s="156"/>
      <c r="M71" s="156"/>
      <c r="N71" s="156"/>
      <c r="O71" s="156"/>
      <c r="P71" s="156"/>
      <c r="Q71" s="156"/>
      <c r="R71" s="156"/>
      <c r="S71" s="156"/>
      <c r="T71" s="156"/>
      <c r="U71" s="156"/>
      <c r="V71" s="156"/>
      <c r="W71" s="156"/>
      <c r="X71" s="156"/>
      <c r="Y71" s="156"/>
      <c r="Z71" s="156"/>
      <c r="AA71" s="156"/>
      <c r="AB71" s="156"/>
      <c r="AC71" s="156"/>
      <c r="AD71" s="156"/>
      <c r="AE71" s="156"/>
      <c r="AF71" s="156"/>
      <c r="AG71" s="156"/>
      <c r="AH71" s="147" t="str">
        <f t="shared" si="678"/>
        <v xml:space="preserve">проверка пройдена</v>
      </c>
      <c r="AI71" s="147" t="str">
        <f t="shared" si="680"/>
        <v xml:space="preserve">проверка пройдена</v>
      </c>
    </row>
    <row r="72" ht="30">
      <c r="A72" s="143" t="s">
        <v>21</v>
      </c>
      <c r="B72" s="143" t="s">
        <v>280</v>
      </c>
      <c r="C72" s="87" t="s">
        <v>1208</v>
      </c>
      <c r="D72" s="143" t="str">
        <f>#NAME?</f>
        <v xml:space="preserve">Музыкальное образование</v>
      </c>
      <c r="E72" s="154" t="s">
        <v>22</v>
      </c>
      <c r="F72" s="158" t="s">
        <v>23</v>
      </c>
      <c r="G72" s="156"/>
      <c r="H72" s="156"/>
      <c r="I72" s="156"/>
      <c r="J72" s="156"/>
      <c r="K72" s="156"/>
      <c r="L72" s="156"/>
      <c r="M72" s="156"/>
      <c r="N72" s="156"/>
      <c r="O72" s="156"/>
      <c r="P72" s="156"/>
      <c r="Q72" s="156"/>
      <c r="R72" s="156"/>
      <c r="S72" s="156"/>
      <c r="T72" s="156"/>
      <c r="U72" s="156"/>
      <c r="V72" s="156"/>
      <c r="W72" s="156"/>
      <c r="X72" s="156"/>
      <c r="Y72" s="156"/>
      <c r="Z72" s="156"/>
      <c r="AA72" s="156"/>
      <c r="AB72" s="156"/>
      <c r="AC72" s="156"/>
      <c r="AD72" s="156"/>
      <c r="AE72" s="156"/>
      <c r="AF72" s="156"/>
      <c r="AG72" s="156"/>
      <c r="AH72" s="147" t="str">
        <f t="shared" si="678"/>
        <v xml:space="preserve">проверка пройдена</v>
      </c>
      <c r="AI72" s="147" t="str">
        <f t="shared" si="680"/>
        <v xml:space="preserve">проверка пройдена</v>
      </c>
    </row>
    <row r="73" ht="30">
      <c r="A73" s="143" t="s">
        <v>21</v>
      </c>
      <c r="B73" s="143" t="s">
        <v>280</v>
      </c>
      <c r="C73" s="87" t="s">
        <v>1208</v>
      </c>
      <c r="D73" s="143" t="str">
        <f>#NAME?</f>
        <v xml:space="preserve">Музыкальное образование</v>
      </c>
      <c r="E73" s="154" t="s">
        <v>29</v>
      </c>
      <c r="F73" s="158" t="s">
        <v>30</v>
      </c>
      <c r="G73" s="156">
        <v>1</v>
      </c>
      <c r="H73" s="156"/>
      <c r="I73" s="156"/>
      <c r="J73" s="156"/>
      <c r="K73" s="156"/>
      <c r="L73" s="156"/>
      <c r="M73" s="156">
        <v>1</v>
      </c>
      <c r="N73" s="156"/>
      <c r="O73" s="156"/>
      <c r="P73" s="156"/>
      <c r="Q73" s="156"/>
      <c r="R73" s="156"/>
      <c r="S73" s="156"/>
      <c r="T73" s="156"/>
      <c r="U73" s="156"/>
      <c r="V73" s="156"/>
      <c r="W73" s="156"/>
      <c r="X73" s="156"/>
      <c r="Y73" s="156"/>
      <c r="Z73" s="156"/>
      <c r="AA73" s="156"/>
      <c r="AB73" s="156"/>
      <c r="AC73" s="156"/>
      <c r="AD73" s="156"/>
      <c r="AE73" s="156"/>
      <c r="AF73" s="156"/>
      <c r="AG73" s="156"/>
      <c r="AH73" s="147" t="str">
        <f t="shared" si="678"/>
        <v xml:space="preserve">проверка пройдена</v>
      </c>
      <c r="AI73" s="147" t="str">
        <f t="shared" si="680"/>
        <v xml:space="preserve">проверка пройдена</v>
      </c>
    </row>
    <row r="74" ht="30">
      <c r="A74" s="143" t="s">
        <v>21</v>
      </c>
      <c r="B74" s="143" t="s">
        <v>280</v>
      </c>
      <c r="C74" s="87" t="s">
        <v>1208</v>
      </c>
      <c r="D74" s="143" t="str">
        <f>#NAME?</f>
        <v xml:space="preserve">Музыкальное образование</v>
      </c>
      <c r="E74" s="154" t="s">
        <v>36</v>
      </c>
      <c r="F74" s="158" t="s">
        <v>37</v>
      </c>
      <c r="G74" s="156"/>
      <c r="H74" s="156"/>
      <c r="I74" s="156"/>
      <c r="J74" s="156"/>
      <c r="K74" s="156"/>
      <c r="L74" s="156"/>
      <c r="M74" s="156"/>
      <c r="N74" s="156"/>
      <c r="O74" s="156"/>
      <c r="P74" s="156"/>
      <c r="Q74" s="156"/>
      <c r="R74" s="156"/>
      <c r="S74" s="156"/>
      <c r="T74" s="156"/>
      <c r="U74" s="156"/>
      <c r="V74" s="156"/>
      <c r="W74" s="156"/>
      <c r="X74" s="156"/>
      <c r="Y74" s="156"/>
      <c r="Z74" s="156"/>
      <c r="AA74" s="156"/>
      <c r="AB74" s="156"/>
      <c r="AC74" s="156"/>
      <c r="AD74" s="156"/>
      <c r="AE74" s="156"/>
      <c r="AF74" s="156"/>
      <c r="AG74" s="156"/>
      <c r="AH74" s="147" t="str">
        <f t="shared" si="678"/>
        <v xml:space="preserve">проверка пройдена</v>
      </c>
      <c r="AI74" s="147" t="str">
        <f t="shared" si="680"/>
        <v xml:space="preserve">проверка пройдена</v>
      </c>
    </row>
    <row r="75" ht="60">
      <c r="A75" s="143" t="s">
        <v>21</v>
      </c>
      <c r="B75" s="143" t="s">
        <v>280</v>
      </c>
      <c r="C75" s="87" t="s">
        <v>1208</v>
      </c>
      <c r="D75" s="143" t="str">
        <f>#NAME?</f>
        <v xml:space="preserve">Музыкальное образование</v>
      </c>
      <c r="E75" s="153" t="s">
        <v>42</v>
      </c>
      <c r="F75" s="159" t="s">
        <v>43</v>
      </c>
      <c r="G75" s="156">
        <f>G71+G73</f>
        <v>1</v>
      </c>
      <c r="H75" s="156">
        <f t="shared" ref="H75:AF75" si="687">H71+H73</f>
        <v>0</v>
      </c>
      <c r="I75" s="156">
        <f t="shared" si="687"/>
        <v>0</v>
      </c>
      <c r="J75" s="156">
        <f t="shared" si="687"/>
        <v>0</v>
      </c>
      <c r="K75" s="156">
        <f t="shared" si="687"/>
        <v>0</v>
      </c>
      <c r="L75" s="156">
        <f t="shared" si="687"/>
        <v>0</v>
      </c>
      <c r="M75" s="156">
        <f t="shared" si="687"/>
        <v>1</v>
      </c>
      <c r="N75" s="156">
        <f t="shared" si="687"/>
        <v>0</v>
      </c>
      <c r="O75" s="156">
        <f t="shared" si="687"/>
        <v>0</v>
      </c>
      <c r="P75" s="156">
        <f t="shared" si="687"/>
        <v>0</v>
      </c>
      <c r="Q75" s="156">
        <f t="shared" si="687"/>
        <v>0</v>
      </c>
      <c r="R75" s="156">
        <f t="shared" si="687"/>
        <v>0</v>
      </c>
      <c r="S75" s="156">
        <f t="shared" si="687"/>
        <v>0</v>
      </c>
      <c r="T75" s="156">
        <f t="shared" si="687"/>
        <v>0</v>
      </c>
      <c r="U75" s="156">
        <f t="shared" si="687"/>
        <v>0</v>
      </c>
      <c r="V75" s="156">
        <f t="shared" si="687"/>
        <v>0</v>
      </c>
      <c r="W75" s="156">
        <f t="shared" si="687"/>
        <v>0</v>
      </c>
      <c r="X75" s="156">
        <f t="shared" si="687"/>
        <v>0</v>
      </c>
      <c r="Y75" s="156">
        <f t="shared" si="687"/>
        <v>0</v>
      </c>
      <c r="Z75" s="156">
        <f t="shared" si="687"/>
        <v>0</v>
      </c>
      <c r="AA75" s="156">
        <f t="shared" si="687"/>
        <v>0</v>
      </c>
      <c r="AB75" s="156">
        <f t="shared" si="687"/>
        <v>0</v>
      </c>
      <c r="AC75" s="156">
        <f t="shared" si="687"/>
        <v>0</v>
      </c>
      <c r="AD75" s="156">
        <f t="shared" si="687"/>
        <v>0</v>
      </c>
      <c r="AE75" s="156">
        <f t="shared" si="687"/>
        <v>0</v>
      </c>
      <c r="AF75" s="156">
        <f t="shared" si="687"/>
        <v>0</v>
      </c>
      <c r="AG75" s="156"/>
      <c r="AH75" s="147" t="str">
        <f t="shared" ref="AH75:AH100" si="688">IF(G75=H75+K75+L75+M75+N75+O75+P75+Q75+R75+S75+T75+U75+V75+W75+X75+Y75+Z75+AA75+AB75+AC75+AD75+AE75+AF75,"проверка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 xml:space="preserve">проверка пройдена</v>
      </c>
      <c r="AI75" s="147" t="str">
        <f t="shared" si="680"/>
        <v xml:space="preserve">проверка пройдена</v>
      </c>
    </row>
    <row r="76" ht="75">
      <c r="A76" s="143" t="s">
        <v>21</v>
      </c>
      <c r="B76" s="143" t="s">
        <v>280</v>
      </c>
      <c r="C76" s="87" t="s">
        <v>1208</v>
      </c>
      <c r="D76" s="143" t="str">
        <f>#NAME?</f>
        <v xml:space="preserve">Музыкальное образование</v>
      </c>
      <c r="E76" s="153" t="s">
        <v>48</v>
      </c>
      <c r="F76" s="159" t="s">
        <v>49</v>
      </c>
      <c r="G76" s="156">
        <v>1</v>
      </c>
      <c r="H76" s="156"/>
      <c r="I76" s="156"/>
      <c r="J76" s="156"/>
      <c r="K76" s="156"/>
      <c r="L76" s="156"/>
      <c r="M76" s="156">
        <v>1</v>
      </c>
      <c r="N76" s="156"/>
      <c r="O76" s="156"/>
      <c r="P76" s="156"/>
      <c r="Q76" s="156"/>
      <c r="R76" s="156"/>
      <c r="S76" s="156"/>
      <c r="T76" s="156"/>
      <c r="U76" s="156"/>
      <c r="V76" s="156"/>
      <c r="W76" s="156"/>
      <c r="X76" s="156"/>
      <c r="Y76" s="156"/>
      <c r="Z76" s="156"/>
      <c r="AA76" s="156"/>
      <c r="AB76" s="156"/>
      <c r="AC76" s="156"/>
      <c r="AD76" s="156"/>
      <c r="AE76" s="156"/>
      <c r="AF76" s="156"/>
      <c r="AG76" s="156"/>
      <c r="AH76" s="147" t="str">
        <f t="shared" si="688"/>
        <v xml:space="preserve">проверка пройдена</v>
      </c>
      <c r="AI76" s="147" t="str">
        <f t="shared" si="680"/>
        <v xml:space="preserve">проверка пройдена</v>
      </c>
    </row>
    <row r="77" ht="30">
      <c r="A77" s="143" t="s">
        <v>21</v>
      </c>
      <c r="B77" s="143" t="s">
        <v>280</v>
      </c>
      <c r="C77" s="87" t="s">
        <v>1208</v>
      </c>
      <c r="D77" s="143" t="str">
        <f>#NAME?</f>
        <v xml:space="preserve">Музыкальное образование</v>
      </c>
      <c r="E77" s="153" t="s">
        <v>54</v>
      </c>
      <c r="F77" s="159" t="s">
        <v>55</v>
      </c>
      <c r="G77" s="156"/>
      <c r="H77" s="156"/>
      <c r="I77" s="156"/>
      <c r="J77" s="156"/>
      <c r="K77" s="156"/>
      <c r="L77" s="156"/>
      <c r="M77" s="156"/>
      <c r="N77" s="156"/>
      <c r="O77" s="156"/>
      <c r="P77" s="156"/>
      <c r="Q77" s="156"/>
      <c r="R77" s="156"/>
      <c r="S77" s="156"/>
      <c r="T77" s="156"/>
      <c r="U77" s="156"/>
      <c r="V77" s="156"/>
      <c r="W77" s="156"/>
      <c r="X77" s="156"/>
      <c r="Y77" s="156"/>
      <c r="Z77" s="156"/>
      <c r="AA77" s="156"/>
      <c r="AB77" s="156"/>
      <c r="AC77" s="156"/>
      <c r="AD77" s="156"/>
      <c r="AE77" s="156"/>
      <c r="AF77" s="156"/>
      <c r="AG77" s="156"/>
      <c r="AH77" s="147" t="str">
        <f t="shared" si="688"/>
        <v xml:space="preserve">проверка пройдена</v>
      </c>
      <c r="AI77" s="147" t="str">
        <f t="shared" si="680"/>
        <v xml:space="preserve">проверка пройдена</v>
      </c>
    </row>
    <row r="78" ht="30">
      <c r="A78" s="143" t="s">
        <v>21</v>
      </c>
      <c r="B78" s="143" t="s">
        <v>280</v>
      </c>
      <c r="C78" s="87" t="s">
        <v>1208</v>
      </c>
      <c r="D78" s="143" t="str">
        <f>#NAME?</f>
        <v xml:space="preserve">Музыкальное образование</v>
      </c>
      <c r="E78" s="153" t="s">
        <v>60</v>
      </c>
      <c r="F78" s="159" t="s">
        <v>61</v>
      </c>
      <c r="G78" s="156"/>
      <c r="H78" s="156"/>
      <c r="I78" s="156"/>
      <c r="J78" s="156"/>
      <c r="K78" s="156"/>
      <c r="L78" s="156"/>
      <c r="M78" s="156"/>
      <c r="N78" s="156"/>
      <c r="O78" s="156"/>
      <c r="P78" s="156"/>
      <c r="Q78" s="156"/>
      <c r="R78" s="156"/>
      <c r="S78" s="156"/>
      <c r="T78" s="156"/>
      <c r="U78" s="156"/>
      <c r="V78" s="156"/>
      <c r="W78" s="156"/>
      <c r="X78" s="156"/>
      <c r="Y78" s="156"/>
      <c r="Z78" s="156"/>
      <c r="AA78" s="156"/>
      <c r="AB78" s="156"/>
      <c r="AC78" s="156"/>
      <c r="AD78" s="156"/>
      <c r="AE78" s="156"/>
      <c r="AF78" s="156"/>
      <c r="AG78" s="156"/>
      <c r="AH78" s="147" t="str">
        <f t="shared" si="688"/>
        <v xml:space="preserve">проверка пройдена</v>
      </c>
      <c r="AI78" s="147" t="str">
        <f t="shared" si="680"/>
        <v xml:space="preserve">проверка пройдена</v>
      </c>
    </row>
    <row r="79" ht="30">
      <c r="A79" s="143" t="s">
        <v>21</v>
      </c>
      <c r="B79" s="143" t="s">
        <v>280</v>
      </c>
      <c r="C79" s="87" t="s">
        <v>1208</v>
      </c>
      <c r="D79" s="143" t="str">
        <f>#NAME?</f>
        <v xml:space="preserve">Музыкальное образование</v>
      </c>
      <c r="E79" s="160" t="s">
        <v>65</v>
      </c>
      <c r="F79" s="161" t="s">
        <v>66</v>
      </c>
      <c r="G79" s="156"/>
      <c r="H79" s="156"/>
      <c r="I79" s="156"/>
      <c r="J79" s="156"/>
      <c r="K79" s="156"/>
      <c r="L79" s="156"/>
      <c r="M79" s="156"/>
      <c r="N79" s="156"/>
      <c r="O79" s="156"/>
      <c r="P79" s="156"/>
      <c r="Q79" s="156"/>
      <c r="R79" s="156"/>
      <c r="S79" s="156"/>
      <c r="T79" s="156"/>
      <c r="U79" s="156"/>
      <c r="V79" s="156"/>
      <c r="W79" s="156"/>
      <c r="X79" s="156"/>
      <c r="Y79" s="156"/>
      <c r="Z79" s="156"/>
      <c r="AA79" s="156"/>
      <c r="AB79" s="156"/>
      <c r="AC79" s="156"/>
      <c r="AD79" s="156"/>
      <c r="AE79" s="156"/>
      <c r="AF79" s="156"/>
      <c r="AG79" s="156"/>
      <c r="AH79" s="147" t="str">
        <f t="shared" si="688"/>
        <v xml:space="preserve">проверка пройдена</v>
      </c>
      <c r="AI79" s="147" t="str">
        <f t="shared" si="680"/>
        <v xml:space="preserve">проверка пройдена</v>
      </c>
    </row>
    <row r="80" ht="30">
      <c r="A80" s="143" t="s">
        <v>21</v>
      </c>
      <c r="B80" s="143" t="s">
        <v>280</v>
      </c>
      <c r="C80" s="87" t="s">
        <v>1208</v>
      </c>
      <c r="D80" s="143" t="str">
        <f>#NAME?</f>
        <v xml:space="preserve">Музыкальное образование</v>
      </c>
      <c r="E80" s="160" t="s">
        <v>70</v>
      </c>
      <c r="F80" s="161" t="s">
        <v>71</v>
      </c>
      <c r="G80" s="156"/>
      <c r="H80" s="156"/>
      <c r="I80" s="156"/>
      <c r="J80" s="156"/>
      <c r="K80" s="156"/>
      <c r="L80" s="156"/>
      <c r="M80" s="156"/>
      <c r="N80" s="156"/>
      <c r="O80" s="156"/>
      <c r="P80" s="156"/>
      <c r="Q80" s="156"/>
      <c r="R80" s="156"/>
      <c r="S80" s="156"/>
      <c r="T80" s="156"/>
      <c r="U80" s="156"/>
      <c r="V80" s="156"/>
      <c r="W80" s="156"/>
      <c r="X80" s="156"/>
      <c r="Y80" s="156"/>
      <c r="Z80" s="156"/>
      <c r="AA80" s="156"/>
      <c r="AB80" s="156"/>
      <c r="AC80" s="156"/>
      <c r="AD80" s="156"/>
      <c r="AE80" s="156"/>
      <c r="AF80" s="156"/>
      <c r="AG80" s="156"/>
      <c r="AH80" s="147" t="str">
        <f t="shared" si="688"/>
        <v xml:space="preserve">проверка пройдена</v>
      </c>
      <c r="AI80" s="147" t="str">
        <f t="shared" si="680"/>
        <v xml:space="preserve">проверка пройдена</v>
      </c>
    </row>
    <row r="81" ht="30">
      <c r="A81" s="143" t="s">
        <v>21</v>
      </c>
      <c r="B81" s="143" t="s">
        <v>280</v>
      </c>
      <c r="C81" s="87" t="s">
        <v>1208</v>
      </c>
      <c r="D81" s="143" t="str">
        <f>#NAME?</f>
        <v xml:space="preserve">Музыкальное образование</v>
      </c>
      <c r="E81" s="160" t="s">
        <v>75</v>
      </c>
      <c r="F81" s="161" t="s">
        <v>76</v>
      </c>
      <c r="G81" s="156"/>
      <c r="H81" s="156"/>
      <c r="I81" s="156"/>
      <c r="J81" s="156"/>
      <c r="K81" s="156"/>
      <c r="L81" s="156"/>
      <c r="M81" s="156"/>
      <c r="N81" s="156"/>
      <c r="O81" s="156"/>
      <c r="P81" s="156"/>
      <c r="Q81" s="156"/>
      <c r="R81" s="156"/>
      <c r="S81" s="156"/>
      <c r="T81" s="156"/>
      <c r="U81" s="156"/>
      <c r="V81" s="156"/>
      <c r="W81" s="156"/>
      <c r="X81" s="156"/>
      <c r="Y81" s="156"/>
      <c r="Z81" s="156"/>
      <c r="AA81" s="156"/>
      <c r="AB81" s="156"/>
      <c r="AC81" s="156"/>
      <c r="AD81" s="156"/>
      <c r="AE81" s="156"/>
      <c r="AF81" s="156"/>
      <c r="AG81" s="156"/>
      <c r="AH81" s="147" t="str">
        <f t="shared" si="688"/>
        <v xml:space="preserve">проверка пройдена</v>
      </c>
      <c r="AI81" s="147" t="str">
        <f t="shared" si="680"/>
        <v xml:space="preserve">проверка пройдена</v>
      </c>
    </row>
    <row r="82" ht="30">
      <c r="A82" s="143" t="s">
        <v>21</v>
      </c>
      <c r="B82" s="143" t="s">
        <v>280</v>
      </c>
      <c r="C82" s="87" t="s">
        <v>1208</v>
      </c>
      <c r="D82" s="143" t="str">
        <f>#NAME?</f>
        <v xml:space="preserve">Музыкальное образование</v>
      </c>
      <c r="E82" s="160" t="s">
        <v>80</v>
      </c>
      <c r="F82" s="161" t="s">
        <v>81</v>
      </c>
      <c r="G82" s="156"/>
      <c r="H82" s="156"/>
      <c r="I82" s="156"/>
      <c r="J82" s="156"/>
      <c r="K82" s="156"/>
      <c r="L82" s="156"/>
      <c r="M82" s="156"/>
      <c r="N82" s="156"/>
      <c r="O82" s="156"/>
      <c r="P82" s="156"/>
      <c r="Q82" s="156"/>
      <c r="R82" s="156"/>
      <c r="S82" s="156"/>
      <c r="T82" s="156"/>
      <c r="U82" s="156"/>
      <c r="V82" s="156"/>
      <c r="W82" s="156"/>
      <c r="X82" s="156"/>
      <c r="Y82" s="156"/>
      <c r="Z82" s="156"/>
      <c r="AA82" s="156"/>
      <c r="AB82" s="156"/>
      <c r="AC82" s="156"/>
      <c r="AD82" s="156"/>
      <c r="AE82" s="156"/>
      <c r="AF82" s="156"/>
      <c r="AG82" s="156"/>
      <c r="AH82" s="147" t="str">
        <f t="shared" si="688"/>
        <v xml:space="preserve">проверка пройдена</v>
      </c>
      <c r="AI82" s="147" t="str">
        <f t="shared" si="680"/>
        <v xml:space="preserve">проверка пройдена</v>
      </c>
    </row>
    <row r="83" ht="60">
      <c r="A83" s="143" t="s">
        <v>21</v>
      </c>
      <c r="B83" s="143" t="s">
        <v>280</v>
      </c>
      <c r="C83" s="87" t="s">
        <v>1208</v>
      </c>
      <c r="D83" s="143" t="str">
        <f>#NAME?</f>
        <v xml:space="preserve">Музыкальное образование</v>
      </c>
      <c r="E83" s="153" t="s">
        <v>85</v>
      </c>
      <c r="F83" s="162" t="s">
        <v>86</v>
      </c>
      <c r="G83" s="156"/>
      <c r="H83" s="156"/>
      <c r="I83" s="156"/>
      <c r="J83" s="156"/>
      <c r="K83" s="156"/>
      <c r="L83" s="156"/>
      <c r="M83" s="156"/>
      <c r="N83" s="156"/>
      <c r="O83" s="156"/>
      <c r="P83" s="156"/>
      <c r="Q83" s="156"/>
      <c r="R83" s="156"/>
      <c r="S83" s="156"/>
      <c r="T83" s="156"/>
      <c r="U83" s="156"/>
      <c r="V83" s="156"/>
      <c r="W83" s="156"/>
      <c r="X83" s="156"/>
      <c r="Y83" s="156"/>
      <c r="Z83" s="156"/>
      <c r="AA83" s="156"/>
      <c r="AB83" s="156"/>
      <c r="AC83" s="156"/>
      <c r="AD83" s="156"/>
      <c r="AE83" s="156"/>
      <c r="AF83" s="156"/>
      <c r="AG83" s="156"/>
      <c r="AH83" s="147" t="str">
        <f t="shared" si="688"/>
        <v xml:space="preserve">проверка пройдена</v>
      </c>
      <c r="AI83" s="147" t="str">
        <f t="shared" si="680"/>
        <v xml:space="preserve">проверка пройдена</v>
      </c>
    </row>
    <row r="84" ht="75">
      <c r="A84" s="143" t="s">
        <v>21</v>
      </c>
      <c r="B84" s="143" t="s">
        <v>280</v>
      </c>
      <c r="C84" s="87" t="s">
        <v>1208</v>
      </c>
      <c r="D84" s="143" t="str">
        <f>#NAME?</f>
        <v xml:space="preserve">Музыкальное образование</v>
      </c>
      <c r="E84" s="153" t="s">
        <v>90</v>
      </c>
      <c r="F84" s="162" t="s">
        <v>91</v>
      </c>
      <c r="G84" s="156"/>
      <c r="H84" s="156"/>
      <c r="I84" s="156"/>
      <c r="J84" s="156"/>
      <c r="K84" s="156"/>
      <c r="L84" s="156"/>
      <c r="M84" s="156"/>
      <c r="N84" s="156"/>
      <c r="O84" s="156"/>
      <c r="P84" s="156"/>
      <c r="Q84" s="156"/>
      <c r="R84" s="156"/>
      <c r="S84" s="156"/>
      <c r="T84" s="156"/>
      <c r="U84" s="156"/>
      <c r="V84" s="156"/>
      <c r="W84" s="156"/>
      <c r="X84" s="156"/>
      <c r="Y84" s="156"/>
      <c r="Z84" s="156"/>
      <c r="AA84" s="156"/>
      <c r="AB84" s="156"/>
      <c r="AC84" s="156"/>
      <c r="AD84" s="156"/>
      <c r="AE84" s="156"/>
      <c r="AF84" s="156"/>
      <c r="AG84" s="156"/>
      <c r="AH84" s="147" t="str">
        <f t="shared" si="688"/>
        <v xml:space="preserve">проверка пройдена</v>
      </c>
      <c r="AI84" s="147" t="str">
        <f t="shared" si="680"/>
        <v xml:space="preserve">проверка пройдена</v>
      </c>
    </row>
    <row r="85" ht="30">
      <c r="A85" s="143" t="s">
        <v>21</v>
      </c>
      <c r="B85" s="143" t="s">
        <v>280</v>
      </c>
      <c r="C85" s="87" t="s">
        <v>1208</v>
      </c>
      <c r="D85" s="143" t="str">
        <f>#NAME?</f>
        <v xml:space="preserve">Музыкальное образование</v>
      </c>
      <c r="E85" s="163" t="s">
        <v>1331</v>
      </c>
      <c r="F85" s="164" t="s">
        <v>1362</v>
      </c>
      <c r="G85" s="165" t="str">
        <f>IF(AND(G71&lt;=G70,G72&lt;=G71,G73&lt;=G70,G74&lt;=G70,G75=(G71+G73),G75=(G76+G77+G78+G79+G80+G81+G82),G83&lt;=G75,G84&lt;=G75,(G71+G73)&lt;=G70,G76&lt;=G75,G77&lt;=G75,G78&lt;=G75,G79&lt;=G75,G80&lt;=G75,G81&lt;=G75,G82&lt;=G75,G83&lt;=G74,G83&lt;=G75),"проверка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H85" s="165" t="str">
        <f t="shared" ref="H85:AF85" si="689">IF(AND(H71&lt;=H70,H72&lt;=H71,H73&lt;=H70,H74&lt;=H70,H75=(H71+H73),H75=(H76+H77+H78+H79+H80+H81+H82),H83&lt;=H75,H84&lt;=H75,(H71+H73)&lt;=H70,H76&lt;=H75,H77&lt;=H75,H78&lt;=H75,H79&lt;=H75,H80&lt;=H75,H81&lt;=H75,H82&lt;=H75,H83&lt;=H74,H83&lt;=H75),"проверка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I85" s="165" t="str">
        <f t="shared" si="689"/>
        <v xml:space="preserve">проверка пройдена</v>
      </c>
      <c r="J85" s="165" t="str">
        <f t="shared" si="689"/>
        <v xml:space="preserve">проверка пройдена</v>
      </c>
      <c r="K85" s="165" t="str">
        <f t="shared" si="689"/>
        <v xml:space="preserve">проверка пройдена</v>
      </c>
      <c r="L85" s="165" t="str">
        <f t="shared" si="689"/>
        <v xml:space="preserve">проверка пройдена</v>
      </c>
      <c r="M85" s="165" t="str">
        <f t="shared" si="689"/>
        <v xml:space="preserve">проверка пройдена</v>
      </c>
      <c r="N85" s="165" t="str">
        <f t="shared" si="689"/>
        <v xml:space="preserve">проверка пройдена</v>
      </c>
      <c r="O85" s="165" t="str">
        <f t="shared" si="689"/>
        <v xml:space="preserve">проверка пройдена</v>
      </c>
      <c r="P85" s="165" t="str">
        <f t="shared" si="689"/>
        <v xml:space="preserve">проверка пройдена</v>
      </c>
      <c r="Q85" s="165" t="str">
        <f t="shared" si="689"/>
        <v xml:space="preserve">проверка пройдена</v>
      </c>
      <c r="R85" s="165" t="str">
        <f t="shared" si="689"/>
        <v xml:space="preserve">проверка пройдена</v>
      </c>
      <c r="S85" s="165" t="str">
        <f t="shared" si="689"/>
        <v xml:space="preserve">проверка пройдена</v>
      </c>
      <c r="T85" s="165" t="str">
        <f t="shared" si="689"/>
        <v xml:space="preserve">проверка пройдена</v>
      </c>
      <c r="U85" s="165" t="str">
        <f t="shared" si="689"/>
        <v xml:space="preserve">проверка пройдена</v>
      </c>
      <c r="V85" s="165" t="str">
        <f t="shared" si="689"/>
        <v xml:space="preserve">проверка пройдена</v>
      </c>
      <c r="W85" s="165" t="str">
        <f t="shared" si="689"/>
        <v xml:space="preserve">проверка пройдена</v>
      </c>
      <c r="X85" s="165" t="str">
        <f t="shared" si="689"/>
        <v xml:space="preserve">проверка пройдена</v>
      </c>
      <c r="Y85" s="165" t="str">
        <f t="shared" si="689"/>
        <v xml:space="preserve">проверка пройдена</v>
      </c>
      <c r="Z85" s="165" t="str">
        <f t="shared" si="689"/>
        <v xml:space="preserve">проверка пройдена</v>
      </c>
      <c r="AA85" s="165" t="str">
        <f t="shared" si="689"/>
        <v xml:space="preserve">проверка пройдена</v>
      </c>
      <c r="AB85" s="165" t="str">
        <f t="shared" si="689"/>
        <v xml:space="preserve">проверка пройдена</v>
      </c>
      <c r="AC85" s="165" t="str">
        <f t="shared" si="689"/>
        <v xml:space="preserve">проверка пройдена</v>
      </c>
      <c r="AD85" s="165" t="str">
        <f t="shared" si="689"/>
        <v xml:space="preserve">проверка пройдена</v>
      </c>
      <c r="AE85" s="165" t="str">
        <f t="shared" si="689"/>
        <v xml:space="preserve">проверка пройдена</v>
      </c>
      <c r="AF85" s="165" t="str">
        <f t="shared" si="689"/>
        <v xml:space="preserve">проверка пройдена</v>
      </c>
      <c r="AG85" s="166"/>
      <c r="AH85" s="147"/>
      <c r="AI85" s="147"/>
    </row>
    <row r="86" ht="30">
      <c r="A86" s="143" t="s">
        <v>21</v>
      </c>
      <c r="B86" s="143" t="s">
        <v>280</v>
      </c>
      <c r="C86" s="87" t="s">
        <v>1266</v>
      </c>
      <c r="D86" s="143" t="str">
        <f>#NAME?</f>
        <v xml:space="preserve">Дизайн (по отраслям)</v>
      </c>
      <c r="E86" s="154" t="s">
        <v>6</v>
      </c>
      <c r="F86" s="155" t="s">
        <v>7</v>
      </c>
      <c r="G86" s="156">
        <v>23</v>
      </c>
      <c r="H86" s="156">
        <v>17</v>
      </c>
      <c r="I86" s="156">
        <v>7</v>
      </c>
      <c r="J86" s="156">
        <v>16</v>
      </c>
      <c r="K86" s="156"/>
      <c r="L86" s="156">
        <v>2</v>
      </c>
      <c r="M86" s="156">
        <v>1</v>
      </c>
      <c r="N86" s="156"/>
      <c r="O86" s="156"/>
      <c r="P86" s="156"/>
      <c r="Q86" s="156"/>
      <c r="R86" s="156"/>
      <c r="S86" s="156"/>
      <c r="T86" s="156"/>
      <c r="U86" s="156"/>
      <c r="V86" s="156"/>
      <c r="W86" s="156">
        <v>1</v>
      </c>
      <c r="X86" s="156"/>
      <c r="Y86" s="156"/>
      <c r="Z86" s="156"/>
      <c r="AA86" s="156">
        <v>2</v>
      </c>
      <c r="AB86" s="156"/>
      <c r="AC86" s="156"/>
      <c r="AD86" s="156"/>
      <c r="AE86" s="156"/>
      <c r="AF86" s="156"/>
      <c r="AG86" s="156"/>
      <c r="AH86" s="147" t="str">
        <f t="shared" si="688"/>
        <v xml:space="preserve">проверка пройдена</v>
      </c>
      <c r="AI86" s="147" t="str">
        <f t="shared" ref="AI86:AI100" si="690">IF(OR(I86&gt;H86,J86&gt;H86),"ВНИМАНИЕ! В гр.09 и/или 10 не может стоять значение большее, чем в гр.08","проверка пройдена")</f>
        <v xml:space="preserve">проверка пройдена</v>
      </c>
    </row>
    <row r="87" ht="30">
      <c r="A87" s="143" t="s">
        <v>21</v>
      </c>
      <c r="B87" s="143" t="s">
        <v>280</v>
      </c>
      <c r="C87" s="87" t="s">
        <v>1266</v>
      </c>
      <c r="D87" s="143" t="str">
        <f>#NAME?</f>
        <v xml:space="preserve">Дизайн (по отраслям)</v>
      </c>
      <c r="E87" s="154" t="s">
        <v>14</v>
      </c>
      <c r="F87" s="158" t="s">
        <v>15</v>
      </c>
      <c r="G87" s="156"/>
      <c r="H87" s="156"/>
      <c r="I87" s="156"/>
      <c r="J87" s="156"/>
      <c r="K87" s="156"/>
      <c r="L87" s="156"/>
      <c r="M87" s="156"/>
      <c r="N87" s="156"/>
      <c r="O87" s="156"/>
      <c r="P87" s="156"/>
      <c r="Q87" s="156"/>
      <c r="R87" s="156"/>
      <c r="S87" s="156"/>
      <c r="T87" s="156"/>
      <c r="U87" s="156"/>
      <c r="V87" s="156"/>
      <c r="W87" s="156"/>
      <c r="X87" s="156"/>
      <c r="Y87" s="156"/>
      <c r="Z87" s="156"/>
      <c r="AA87" s="156"/>
      <c r="AB87" s="156"/>
      <c r="AC87" s="156"/>
      <c r="AD87" s="156"/>
      <c r="AE87" s="156"/>
      <c r="AF87" s="156"/>
      <c r="AG87" s="156"/>
      <c r="AH87" s="147" t="str">
        <f t="shared" si="688"/>
        <v xml:space="preserve">проверка пройдена</v>
      </c>
      <c r="AI87" s="147" t="str">
        <f t="shared" si="690"/>
        <v xml:space="preserve">проверка пройдена</v>
      </c>
    </row>
    <row r="88" ht="30">
      <c r="A88" s="143" t="s">
        <v>21</v>
      </c>
      <c r="B88" s="143" t="s">
        <v>280</v>
      </c>
      <c r="C88" s="87" t="s">
        <v>1266</v>
      </c>
      <c r="D88" s="143" t="str">
        <f>#NAME?</f>
        <v xml:space="preserve">Дизайн (по отраслям)</v>
      </c>
      <c r="E88" s="154" t="s">
        <v>22</v>
      </c>
      <c r="F88" s="158" t="s">
        <v>23</v>
      </c>
      <c r="G88" s="156"/>
      <c r="H88" s="156"/>
      <c r="I88" s="156"/>
      <c r="J88" s="156"/>
      <c r="K88" s="156"/>
      <c r="L88" s="156"/>
      <c r="M88" s="156"/>
      <c r="N88" s="156"/>
      <c r="O88" s="156"/>
      <c r="P88" s="156"/>
      <c r="Q88" s="156"/>
      <c r="R88" s="156"/>
      <c r="S88" s="156"/>
      <c r="T88" s="156"/>
      <c r="U88" s="156"/>
      <c r="V88" s="156"/>
      <c r="W88" s="156"/>
      <c r="X88" s="156"/>
      <c r="Y88" s="156"/>
      <c r="Z88" s="156"/>
      <c r="AA88" s="156"/>
      <c r="AB88" s="156"/>
      <c r="AC88" s="156"/>
      <c r="AD88" s="156"/>
      <c r="AE88" s="156"/>
      <c r="AF88" s="156"/>
      <c r="AG88" s="156"/>
      <c r="AH88" s="147" t="str">
        <f t="shared" si="688"/>
        <v xml:space="preserve">проверка пройдена</v>
      </c>
      <c r="AI88" s="147" t="str">
        <f t="shared" si="690"/>
        <v xml:space="preserve">проверка пройдена</v>
      </c>
    </row>
    <row r="89" ht="30">
      <c r="A89" s="143" t="s">
        <v>21</v>
      </c>
      <c r="B89" s="143" t="s">
        <v>280</v>
      </c>
      <c r="C89" s="87" t="s">
        <v>1266</v>
      </c>
      <c r="D89" s="143" t="str">
        <f>#NAME?</f>
        <v xml:space="preserve">Дизайн (по отраслям)</v>
      </c>
      <c r="E89" s="154" t="s">
        <v>29</v>
      </c>
      <c r="F89" s="158" t="s">
        <v>30</v>
      </c>
      <c r="G89" s="156">
        <v>1</v>
      </c>
      <c r="H89" s="156">
        <v>1</v>
      </c>
      <c r="I89" s="156">
        <v>1</v>
      </c>
      <c r="J89" s="156">
        <v>1</v>
      </c>
      <c r="K89" s="156"/>
      <c r="L89" s="156"/>
      <c r="M89" s="156"/>
      <c r="N89" s="156"/>
      <c r="O89" s="156"/>
      <c r="P89" s="156"/>
      <c r="Q89" s="156"/>
      <c r="R89" s="156"/>
      <c r="S89" s="156"/>
      <c r="T89" s="156"/>
      <c r="U89" s="156"/>
      <c r="V89" s="156"/>
      <c r="W89" s="156"/>
      <c r="X89" s="156"/>
      <c r="Y89" s="156"/>
      <c r="Z89" s="156"/>
      <c r="AA89" s="156"/>
      <c r="AB89" s="156"/>
      <c r="AC89" s="156"/>
      <c r="AD89" s="156"/>
      <c r="AE89" s="156"/>
      <c r="AF89" s="156"/>
      <c r="AG89" s="156"/>
      <c r="AH89" s="147" t="str">
        <f t="shared" si="688"/>
        <v xml:space="preserve">проверка пройдена</v>
      </c>
      <c r="AI89" s="147" t="str">
        <f t="shared" si="690"/>
        <v xml:space="preserve">проверка пройдена</v>
      </c>
    </row>
    <row r="90" ht="30">
      <c r="A90" s="143" t="s">
        <v>21</v>
      </c>
      <c r="B90" s="143" t="s">
        <v>280</v>
      </c>
      <c r="C90" s="87" t="s">
        <v>1266</v>
      </c>
      <c r="D90" s="143" t="str">
        <f>#NAME?</f>
        <v xml:space="preserve">Дизайн (по отраслям)</v>
      </c>
      <c r="E90" s="154" t="s">
        <v>36</v>
      </c>
      <c r="F90" s="158" t="s">
        <v>37</v>
      </c>
      <c r="G90" s="156"/>
      <c r="H90" s="156"/>
      <c r="I90" s="156"/>
      <c r="J90" s="156"/>
      <c r="K90" s="156"/>
      <c r="L90" s="156"/>
      <c r="M90" s="156"/>
      <c r="N90" s="156"/>
      <c r="O90" s="156"/>
      <c r="P90" s="156"/>
      <c r="Q90" s="156"/>
      <c r="R90" s="156"/>
      <c r="S90" s="156"/>
      <c r="T90" s="156"/>
      <c r="U90" s="156"/>
      <c r="V90" s="156"/>
      <c r="W90" s="156"/>
      <c r="X90" s="156"/>
      <c r="Y90" s="156"/>
      <c r="Z90" s="156"/>
      <c r="AA90" s="156"/>
      <c r="AB90" s="156"/>
      <c r="AC90" s="156"/>
      <c r="AD90" s="156"/>
      <c r="AE90" s="156"/>
      <c r="AF90" s="156"/>
      <c r="AG90" s="156"/>
      <c r="AH90" s="147" t="str">
        <f t="shared" si="688"/>
        <v xml:space="preserve">проверка пройдена</v>
      </c>
      <c r="AI90" s="147" t="str">
        <f t="shared" si="690"/>
        <v xml:space="preserve">проверка пройдена</v>
      </c>
    </row>
    <row r="91" ht="60">
      <c r="A91" s="143" t="s">
        <v>21</v>
      </c>
      <c r="B91" s="143" t="s">
        <v>280</v>
      </c>
      <c r="C91" s="87" t="s">
        <v>1266</v>
      </c>
      <c r="D91" s="143" t="str">
        <f>#NAME?</f>
        <v xml:space="preserve">Дизайн (по отраслям)</v>
      </c>
      <c r="E91" s="153" t="s">
        <v>42</v>
      </c>
      <c r="F91" s="159" t="s">
        <v>43</v>
      </c>
      <c r="G91" s="156">
        <f>G87+G89</f>
        <v>1</v>
      </c>
      <c r="H91" s="156">
        <f t="shared" ref="H91:AF91" si="691">H87+H89</f>
        <v>1</v>
      </c>
      <c r="I91" s="156">
        <f t="shared" si="691"/>
        <v>1</v>
      </c>
      <c r="J91" s="156">
        <f t="shared" si="691"/>
        <v>1</v>
      </c>
      <c r="K91" s="156">
        <f t="shared" si="691"/>
        <v>0</v>
      </c>
      <c r="L91" s="156">
        <f t="shared" si="691"/>
        <v>0</v>
      </c>
      <c r="M91" s="156">
        <f t="shared" si="691"/>
        <v>0</v>
      </c>
      <c r="N91" s="156">
        <f t="shared" si="691"/>
        <v>0</v>
      </c>
      <c r="O91" s="156">
        <f t="shared" si="691"/>
        <v>0</v>
      </c>
      <c r="P91" s="156">
        <f t="shared" si="691"/>
        <v>0</v>
      </c>
      <c r="Q91" s="156">
        <f t="shared" si="691"/>
        <v>0</v>
      </c>
      <c r="R91" s="156">
        <f t="shared" si="691"/>
        <v>0</v>
      </c>
      <c r="S91" s="156">
        <f t="shared" si="691"/>
        <v>0</v>
      </c>
      <c r="T91" s="156">
        <f t="shared" si="691"/>
        <v>0</v>
      </c>
      <c r="U91" s="156">
        <f t="shared" si="691"/>
        <v>0</v>
      </c>
      <c r="V91" s="156">
        <f t="shared" si="691"/>
        <v>0</v>
      </c>
      <c r="W91" s="156">
        <f t="shared" si="691"/>
        <v>0</v>
      </c>
      <c r="X91" s="156">
        <f t="shared" si="691"/>
        <v>0</v>
      </c>
      <c r="Y91" s="156">
        <f t="shared" si="691"/>
        <v>0</v>
      </c>
      <c r="Z91" s="156">
        <f t="shared" si="691"/>
        <v>0</v>
      </c>
      <c r="AA91" s="156">
        <f t="shared" si="691"/>
        <v>0</v>
      </c>
      <c r="AB91" s="156">
        <f t="shared" si="691"/>
        <v>0</v>
      </c>
      <c r="AC91" s="156">
        <f t="shared" si="691"/>
        <v>0</v>
      </c>
      <c r="AD91" s="156">
        <f t="shared" si="691"/>
        <v>0</v>
      </c>
      <c r="AE91" s="156">
        <f t="shared" si="691"/>
        <v>0</v>
      </c>
      <c r="AF91" s="156">
        <f t="shared" si="691"/>
        <v>0</v>
      </c>
      <c r="AG91" s="156"/>
      <c r="AH91" s="147" t="str">
        <f t="shared" si="688"/>
        <v xml:space="preserve">проверка пройдена</v>
      </c>
      <c r="AI91" s="147" t="str">
        <f t="shared" si="690"/>
        <v xml:space="preserve">проверка пройдена</v>
      </c>
    </row>
    <row r="92" ht="75">
      <c r="A92" s="143" t="s">
        <v>21</v>
      </c>
      <c r="B92" s="143" t="s">
        <v>280</v>
      </c>
      <c r="C92" s="87" t="s">
        <v>1266</v>
      </c>
      <c r="D92" s="143" t="str">
        <f>#NAME?</f>
        <v xml:space="preserve">Дизайн (по отраслям)</v>
      </c>
      <c r="E92" s="153" t="s">
        <v>48</v>
      </c>
      <c r="F92" s="159" t="s">
        <v>49</v>
      </c>
      <c r="G92" s="156"/>
      <c r="H92" s="156"/>
      <c r="I92" s="156"/>
      <c r="J92" s="156"/>
      <c r="K92" s="156"/>
      <c r="L92" s="156"/>
      <c r="M92" s="156"/>
      <c r="N92" s="156"/>
      <c r="O92" s="156"/>
      <c r="P92" s="156"/>
      <c r="Q92" s="156"/>
      <c r="R92" s="156"/>
      <c r="S92" s="156"/>
      <c r="T92" s="156"/>
      <c r="U92" s="156"/>
      <c r="V92" s="156"/>
      <c r="W92" s="156"/>
      <c r="X92" s="156"/>
      <c r="Y92" s="156"/>
      <c r="Z92" s="156"/>
      <c r="AA92" s="156"/>
      <c r="AB92" s="156"/>
      <c r="AC92" s="156"/>
      <c r="AD92" s="156"/>
      <c r="AE92" s="156"/>
      <c r="AF92" s="156"/>
      <c r="AG92" s="156"/>
      <c r="AH92" s="147" t="str">
        <f t="shared" si="688"/>
        <v xml:space="preserve">проверка пройдена</v>
      </c>
      <c r="AI92" s="147" t="str">
        <f t="shared" si="690"/>
        <v xml:space="preserve">проверка пройдена</v>
      </c>
    </row>
    <row r="93" ht="30">
      <c r="A93" s="143" t="s">
        <v>21</v>
      </c>
      <c r="B93" s="143" t="s">
        <v>280</v>
      </c>
      <c r="C93" s="87" t="s">
        <v>1266</v>
      </c>
      <c r="D93" s="143" t="str">
        <f>#NAME?</f>
        <v xml:space="preserve">Дизайн (по отраслям)</v>
      </c>
      <c r="E93" s="153" t="s">
        <v>54</v>
      </c>
      <c r="F93" s="159" t="s">
        <v>55</v>
      </c>
      <c r="G93" s="156"/>
      <c r="H93" s="156"/>
      <c r="I93" s="156"/>
      <c r="J93" s="156"/>
      <c r="K93" s="156"/>
      <c r="L93" s="156"/>
      <c r="M93" s="156"/>
      <c r="N93" s="156"/>
      <c r="O93" s="156"/>
      <c r="P93" s="156"/>
      <c r="Q93" s="156"/>
      <c r="R93" s="156"/>
      <c r="S93" s="156"/>
      <c r="T93" s="156"/>
      <c r="U93" s="156"/>
      <c r="V93" s="156"/>
      <c r="W93" s="156"/>
      <c r="X93" s="156"/>
      <c r="Y93" s="156"/>
      <c r="Z93" s="156"/>
      <c r="AA93" s="156"/>
      <c r="AB93" s="156"/>
      <c r="AC93" s="156"/>
      <c r="AD93" s="156"/>
      <c r="AE93" s="156"/>
      <c r="AF93" s="156"/>
      <c r="AG93" s="156"/>
      <c r="AH93" s="147" t="str">
        <f t="shared" si="688"/>
        <v xml:space="preserve">проверка пройдена</v>
      </c>
      <c r="AI93" s="147" t="str">
        <f t="shared" si="690"/>
        <v xml:space="preserve">проверка пройдена</v>
      </c>
    </row>
    <row r="94" ht="30">
      <c r="A94" s="143" t="s">
        <v>21</v>
      </c>
      <c r="B94" s="143" t="s">
        <v>280</v>
      </c>
      <c r="C94" s="87" t="s">
        <v>1266</v>
      </c>
      <c r="D94" s="143" t="str">
        <f>#NAME?</f>
        <v xml:space="preserve">Дизайн (по отраслям)</v>
      </c>
      <c r="E94" s="153" t="s">
        <v>60</v>
      </c>
      <c r="F94" s="159" t="s">
        <v>61</v>
      </c>
      <c r="G94" s="156">
        <v>1</v>
      </c>
      <c r="H94" s="156">
        <v>1</v>
      </c>
      <c r="I94" s="156">
        <v>1</v>
      </c>
      <c r="J94" s="156">
        <v>1</v>
      </c>
      <c r="K94" s="156"/>
      <c r="L94" s="156"/>
      <c r="M94" s="156"/>
      <c r="N94" s="156"/>
      <c r="O94" s="156"/>
      <c r="P94" s="156"/>
      <c r="Q94" s="156"/>
      <c r="R94" s="156"/>
      <c r="S94" s="156"/>
      <c r="T94" s="156"/>
      <c r="U94" s="156"/>
      <c r="V94" s="156"/>
      <c r="W94" s="156"/>
      <c r="X94" s="156"/>
      <c r="Y94" s="156"/>
      <c r="Z94" s="156"/>
      <c r="AA94" s="156"/>
      <c r="AB94" s="156"/>
      <c r="AC94" s="156"/>
      <c r="AD94" s="156"/>
      <c r="AE94" s="156"/>
      <c r="AF94" s="156"/>
      <c r="AG94" s="156"/>
      <c r="AH94" s="147" t="str">
        <f t="shared" si="688"/>
        <v xml:space="preserve">проверка пройдена</v>
      </c>
      <c r="AI94" s="147" t="str">
        <f t="shared" si="690"/>
        <v xml:space="preserve">проверка пройдена</v>
      </c>
    </row>
    <row r="95" ht="30">
      <c r="A95" s="143" t="s">
        <v>21</v>
      </c>
      <c r="B95" s="143" t="s">
        <v>280</v>
      </c>
      <c r="C95" s="87" t="s">
        <v>1266</v>
      </c>
      <c r="D95" s="143" t="str">
        <f>#NAME?</f>
        <v xml:space="preserve">Дизайн (по отраслям)</v>
      </c>
      <c r="E95" s="160" t="s">
        <v>65</v>
      </c>
      <c r="F95" s="161" t="s">
        <v>66</v>
      </c>
      <c r="G95" s="156"/>
      <c r="H95" s="156"/>
      <c r="I95" s="156"/>
      <c r="J95" s="156"/>
      <c r="K95" s="156"/>
      <c r="L95" s="156"/>
      <c r="M95" s="156"/>
      <c r="N95" s="156"/>
      <c r="O95" s="156"/>
      <c r="P95" s="156"/>
      <c r="Q95" s="156"/>
      <c r="R95" s="156"/>
      <c r="S95" s="156"/>
      <c r="T95" s="156"/>
      <c r="U95" s="156"/>
      <c r="V95" s="156"/>
      <c r="W95" s="156"/>
      <c r="X95" s="156"/>
      <c r="Y95" s="156"/>
      <c r="Z95" s="156"/>
      <c r="AA95" s="156"/>
      <c r="AB95" s="156"/>
      <c r="AC95" s="156"/>
      <c r="AD95" s="156"/>
      <c r="AE95" s="156"/>
      <c r="AF95" s="156"/>
      <c r="AG95" s="156"/>
      <c r="AH95" s="147" t="str">
        <f t="shared" si="688"/>
        <v xml:space="preserve">проверка пройдена</v>
      </c>
      <c r="AI95" s="147" t="str">
        <f t="shared" si="690"/>
        <v xml:space="preserve">проверка пройдена</v>
      </c>
    </row>
    <row r="96" ht="30">
      <c r="A96" s="143" t="s">
        <v>21</v>
      </c>
      <c r="B96" s="143" t="s">
        <v>280</v>
      </c>
      <c r="C96" s="87" t="s">
        <v>1266</v>
      </c>
      <c r="D96" s="143" t="str">
        <f>#NAME?</f>
        <v xml:space="preserve">Дизайн (по отраслям)</v>
      </c>
      <c r="E96" s="160" t="s">
        <v>70</v>
      </c>
      <c r="F96" s="161" t="s">
        <v>71</v>
      </c>
      <c r="G96" s="156"/>
      <c r="H96" s="156"/>
      <c r="I96" s="156"/>
      <c r="J96" s="156"/>
      <c r="K96" s="156"/>
      <c r="L96" s="156"/>
      <c r="M96" s="156"/>
      <c r="N96" s="156"/>
      <c r="O96" s="156"/>
      <c r="P96" s="156"/>
      <c r="Q96" s="156"/>
      <c r="R96" s="156"/>
      <c r="S96" s="156"/>
      <c r="T96" s="156"/>
      <c r="U96" s="156"/>
      <c r="V96" s="156"/>
      <c r="W96" s="156"/>
      <c r="X96" s="156"/>
      <c r="Y96" s="156"/>
      <c r="Z96" s="156"/>
      <c r="AA96" s="156"/>
      <c r="AB96" s="156"/>
      <c r="AC96" s="156"/>
      <c r="AD96" s="156"/>
      <c r="AE96" s="156"/>
      <c r="AF96" s="156"/>
      <c r="AG96" s="156"/>
      <c r="AH96" s="147" t="str">
        <f t="shared" si="688"/>
        <v xml:space="preserve">проверка пройдена</v>
      </c>
      <c r="AI96" s="147" t="str">
        <f t="shared" si="690"/>
        <v xml:space="preserve">проверка пройдена</v>
      </c>
    </row>
    <row r="97" ht="30">
      <c r="A97" s="143" t="s">
        <v>21</v>
      </c>
      <c r="B97" s="143" t="s">
        <v>280</v>
      </c>
      <c r="C97" s="87" t="s">
        <v>1266</v>
      </c>
      <c r="D97" s="143" t="str">
        <f>#NAME?</f>
        <v xml:space="preserve">Дизайн (по отраслям)</v>
      </c>
      <c r="E97" s="160" t="s">
        <v>75</v>
      </c>
      <c r="F97" s="161" t="s">
        <v>76</v>
      </c>
      <c r="G97" s="156"/>
      <c r="H97" s="156"/>
      <c r="I97" s="156"/>
      <c r="J97" s="156"/>
      <c r="K97" s="156"/>
      <c r="L97" s="156"/>
      <c r="M97" s="156"/>
      <c r="N97" s="156"/>
      <c r="O97" s="156"/>
      <c r="P97" s="156"/>
      <c r="Q97" s="156"/>
      <c r="R97" s="156"/>
      <c r="S97" s="156"/>
      <c r="T97" s="156"/>
      <c r="U97" s="156"/>
      <c r="V97" s="156"/>
      <c r="W97" s="156"/>
      <c r="X97" s="156"/>
      <c r="Y97" s="156"/>
      <c r="Z97" s="156"/>
      <c r="AA97" s="156"/>
      <c r="AB97" s="156"/>
      <c r="AC97" s="156"/>
      <c r="AD97" s="156"/>
      <c r="AE97" s="156"/>
      <c r="AF97" s="156"/>
      <c r="AG97" s="156"/>
      <c r="AH97" s="147" t="str">
        <f t="shared" si="688"/>
        <v xml:space="preserve">проверка пройдена</v>
      </c>
      <c r="AI97" s="147" t="str">
        <f t="shared" si="690"/>
        <v xml:space="preserve">проверка пройдена</v>
      </c>
    </row>
    <row r="98" ht="30">
      <c r="A98" s="143" t="s">
        <v>21</v>
      </c>
      <c r="B98" s="143" t="s">
        <v>280</v>
      </c>
      <c r="C98" s="87" t="s">
        <v>1266</v>
      </c>
      <c r="D98" s="143" t="str">
        <f>#NAME?</f>
        <v xml:space="preserve">Дизайн (по отраслям)</v>
      </c>
      <c r="E98" s="160" t="s">
        <v>80</v>
      </c>
      <c r="F98" s="161" t="s">
        <v>81</v>
      </c>
      <c r="G98" s="156"/>
      <c r="H98" s="156"/>
      <c r="I98" s="156"/>
      <c r="J98" s="156"/>
      <c r="K98" s="156"/>
      <c r="L98" s="156"/>
      <c r="M98" s="156"/>
      <c r="N98" s="156"/>
      <c r="O98" s="156"/>
      <c r="P98" s="156"/>
      <c r="Q98" s="156"/>
      <c r="R98" s="156"/>
      <c r="S98" s="156"/>
      <c r="T98" s="156"/>
      <c r="U98" s="156"/>
      <c r="V98" s="156"/>
      <c r="W98" s="156"/>
      <c r="X98" s="156"/>
      <c r="Y98" s="156"/>
      <c r="Z98" s="156"/>
      <c r="AA98" s="156"/>
      <c r="AB98" s="156"/>
      <c r="AC98" s="156"/>
      <c r="AD98" s="156"/>
      <c r="AE98" s="156"/>
      <c r="AF98" s="156"/>
      <c r="AG98" s="156"/>
      <c r="AH98" s="147" t="str">
        <f t="shared" si="688"/>
        <v xml:space="preserve">проверка пройдена</v>
      </c>
      <c r="AI98" s="147" t="str">
        <f t="shared" si="690"/>
        <v xml:space="preserve">проверка пройдена</v>
      </c>
    </row>
    <row r="99" ht="60">
      <c r="A99" s="143" t="s">
        <v>21</v>
      </c>
      <c r="B99" s="143" t="s">
        <v>280</v>
      </c>
      <c r="C99" s="87" t="s">
        <v>1266</v>
      </c>
      <c r="D99" s="143" t="str">
        <f>#NAME?</f>
        <v xml:space="preserve">Дизайн (по отраслям)</v>
      </c>
      <c r="E99" s="153" t="s">
        <v>85</v>
      </c>
      <c r="F99" s="162" t="s">
        <v>86</v>
      </c>
      <c r="G99" s="156"/>
      <c r="H99" s="156"/>
      <c r="I99" s="156"/>
      <c r="J99" s="156"/>
      <c r="K99" s="156"/>
      <c r="L99" s="156"/>
      <c r="M99" s="156"/>
      <c r="N99" s="156"/>
      <c r="O99" s="156"/>
      <c r="P99" s="156"/>
      <c r="Q99" s="156"/>
      <c r="R99" s="156"/>
      <c r="S99" s="156"/>
      <c r="T99" s="156"/>
      <c r="U99" s="156"/>
      <c r="V99" s="156"/>
      <c r="W99" s="156"/>
      <c r="X99" s="156"/>
      <c r="Y99" s="156"/>
      <c r="Z99" s="156"/>
      <c r="AA99" s="156"/>
      <c r="AB99" s="156"/>
      <c r="AC99" s="156"/>
      <c r="AD99" s="156"/>
      <c r="AE99" s="156"/>
      <c r="AF99" s="156"/>
      <c r="AG99" s="156"/>
      <c r="AH99" s="147" t="str">
        <f t="shared" si="688"/>
        <v xml:space="preserve">проверка пройдена</v>
      </c>
      <c r="AI99" s="147" t="str">
        <f t="shared" si="690"/>
        <v xml:space="preserve">проверка пройдена</v>
      </c>
    </row>
    <row r="100" ht="75">
      <c r="A100" s="143" t="s">
        <v>21</v>
      </c>
      <c r="B100" s="143" t="s">
        <v>280</v>
      </c>
      <c r="C100" s="87" t="s">
        <v>1266</v>
      </c>
      <c r="D100" s="143" t="str">
        <f>VLOOKUP(C100,'[1]Коды программ'!$A$2:$B$578,2,FALSE)</f>
        <v xml:space="preserve">Дизайн (по отраслям)</v>
      </c>
      <c r="E100" s="153" t="s">
        <v>90</v>
      </c>
      <c r="F100" s="162" t="s">
        <v>91</v>
      </c>
      <c r="G100" s="156"/>
      <c r="H100" s="156"/>
      <c r="I100" s="156"/>
      <c r="J100" s="156"/>
      <c r="K100" s="156"/>
      <c r="L100" s="156"/>
      <c r="M100" s="156"/>
      <c r="N100" s="156"/>
      <c r="O100" s="156"/>
      <c r="P100" s="156"/>
      <c r="Q100" s="156"/>
      <c r="R100" s="156"/>
      <c r="S100" s="156"/>
      <c r="T100" s="156"/>
      <c r="U100" s="156"/>
      <c r="V100" s="156"/>
      <c r="W100" s="156"/>
      <c r="X100" s="156"/>
      <c r="Y100" s="156"/>
      <c r="Z100" s="156"/>
      <c r="AA100" s="156"/>
      <c r="AB100" s="156"/>
      <c r="AC100" s="156"/>
      <c r="AD100" s="156"/>
      <c r="AE100" s="156"/>
      <c r="AF100" s="156"/>
      <c r="AG100" s="156"/>
      <c r="AH100" s="147" t="str">
        <f t="shared" si="688"/>
        <v xml:space="preserve">проверка пройдена</v>
      </c>
      <c r="AI100" s="147" t="str">
        <f t="shared" si="690"/>
        <v xml:space="preserve">проверка пройдена</v>
      </c>
    </row>
    <row r="101" ht="30">
      <c r="A101" s="143" t="s">
        <v>21</v>
      </c>
      <c r="B101" s="143" t="s">
        <v>280</v>
      </c>
      <c r="C101" s="87" t="s">
        <v>1266</v>
      </c>
      <c r="D101" s="143" t="str">
        <f>#NAME?</f>
        <v xml:space="preserve">Дизайн (по отраслям)</v>
      </c>
      <c r="E101" s="163" t="s">
        <v>1331</v>
      </c>
      <c r="F101" s="164" t="s">
        <v>1362</v>
      </c>
      <c r="G101" s="165" t="str">
        <f>IF(AND(G87&lt;=G86,G88&lt;=G87,G89&lt;=G86,G90&lt;=G86,G91=(G87+G89),G91=(G92+G93+G94+G95+G96+G97+G98),G99&lt;=G91,G100&lt;=G91,(G87+G89)&lt;=G86,G92&lt;=G91,G93&lt;=G91,G94&lt;=G91,G95&lt;=G91,G96&lt;=G91,G97&lt;=G91,G98&lt;=G91,G99&lt;=G90,G99&lt;=G91),"проверка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H101" s="165" t="str">
        <f t="shared" ref="H101:AF101" si="692">IF(AND(H87&lt;=H86,H88&lt;=H87,H89&lt;=H86,H90&lt;=H86,H91=(H87+H89),H91=(H92+H93+H94+H95+H96+H97+H98),H99&lt;=H91,H100&lt;=H91,(H87+H89)&lt;=H86,H92&lt;=H91,H93&lt;=H91,H94&lt;=H91,H95&lt;=H91,H96&lt;=H91,H97&lt;=H91,H98&lt;=H91,H99&lt;=H90,H99&lt;=H91),"проверка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I101" s="165" t="str">
        <f t="shared" si="692"/>
        <v xml:space="preserve">проверка пройдена</v>
      </c>
      <c r="J101" s="165" t="str">
        <f t="shared" si="692"/>
        <v xml:space="preserve">проверка пройдена</v>
      </c>
      <c r="K101" s="165" t="str">
        <f t="shared" si="692"/>
        <v xml:space="preserve">проверка пройдена</v>
      </c>
      <c r="L101" s="165" t="str">
        <f t="shared" si="692"/>
        <v xml:space="preserve">проверка пройдена</v>
      </c>
      <c r="M101" s="165" t="str">
        <f t="shared" si="692"/>
        <v xml:space="preserve">проверка пройдена</v>
      </c>
      <c r="N101" s="165" t="str">
        <f t="shared" si="692"/>
        <v xml:space="preserve">проверка пройдена</v>
      </c>
      <c r="O101" s="165" t="str">
        <f t="shared" si="692"/>
        <v xml:space="preserve">проверка пройдена</v>
      </c>
      <c r="P101" s="165" t="str">
        <f t="shared" si="692"/>
        <v xml:space="preserve">проверка пройдена</v>
      </c>
      <c r="Q101" s="165" t="str">
        <f t="shared" si="692"/>
        <v xml:space="preserve">проверка пройдена</v>
      </c>
      <c r="R101" s="165" t="str">
        <f t="shared" si="692"/>
        <v xml:space="preserve">проверка пройдена</v>
      </c>
      <c r="S101" s="165" t="str">
        <f t="shared" si="692"/>
        <v xml:space="preserve">проверка пройдена</v>
      </c>
      <c r="T101" s="165" t="str">
        <f t="shared" si="692"/>
        <v xml:space="preserve">проверка пройдена</v>
      </c>
      <c r="U101" s="165" t="str">
        <f t="shared" si="692"/>
        <v xml:space="preserve">проверка пройдена</v>
      </c>
      <c r="V101" s="165" t="str">
        <f t="shared" si="692"/>
        <v xml:space="preserve">проверка пройдена</v>
      </c>
      <c r="W101" s="165" t="str">
        <f t="shared" si="692"/>
        <v xml:space="preserve">проверка пройдена</v>
      </c>
      <c r="X101" s="165" t="str">
        <f t="shared" si="692"/>
        <v xml:space="preserve">проверка пройдена</v>
      </c>
      <c r="Y101" s="165" t="str">
        <f t="shared" si="692"/>
        <v xml:space="preserve">проверка пройдена</v>
      </c>
      <c r="Z101" s="165" t="str">
        <f t="shared" si="692"/>
        <v xml:space="preserve">проверка пройдена</v>
      </c>
      <c r="AA101" s="165" t="str">
        <f t="shared" si="692"/>
        <v xml:space="preserve">проверка пройдена</v>
      </c>
      <c r="AB101" s="165" t="str">
        <f t="shared" si="692"/>
        <v xml:space="preserve">проверка пройдена</v>
      </c>
      <c r="AC101" s="165" t="str">
        <f t="shared" si="692"/>
        <v xml:space="preserve">проверка пройдена</v>
      </c>
      <c r="AD101" s="165" t="str">
        <f t="shared" si="692"/>
        <v xml:space="preserve">проверка пройдена</v>
      </c>
      <c r="AE101" s="165" t="str">
        <f t="shared" si="692"/>
        <v xml:space="preserve">проверка пройдена</v>
      </c>
      <c r="AF101" s="165" t="str">
        <f t="shared" si="692"/>
        <v xml:space="preserve">проверка пройдена</v>
      </c>
      <c r="AG101" s="166"/>
      <c r="AH101" s="147"/>
      <c r="AI101" s="147"/>
    </row>
  </sheetData>
  <protectedRanges>
    <protectedRange name="ввод1_2" sqref="C6:C21" algorithmName="SHA-512" hashValue="zGQI1wa3SwsB17AZ9SZ1C400sBIUuG3QaWOKsk16/x24dYyiZ1iBlIScyGy1t/Kh4UUXaNhWeSGkhRHVIudzPQ==" saltValue="IWevpQYRzPx9x25KdlIgJQ==" spinCount="100000"/>
    <protectedRange name="ввод1_3" sqref="C22:C37" algorithmName="SHA-512" hashValue="zGQI1wa3SwsB17AZ9SZ1C400sBIUuG3QaWOKsk16/x24dYyiZ1iBlIScyGy1t/Kh4UUXaNhWeSGkhRHVIudzPQ==" saltValue="IWevpQYRzPx9x25KdlIgJQ==" spinCount="100000"/>
    <protectedRange name="ввод1_4" sqref="C38:C53" algorithmName="SHA-512" hashValue="zGQI1wa3SwsB17AZ9SZ1C400sBIUuG3QaWOKsk16/x24dYyiZ1iBlIScyGy1t/Kh4UUXaNhWeSGkhRHVIudzPQ==" saltValue="IWevpQYRzPx9x25KdlIgJQ==" spinCount="100000"/>
    <protectedRange name="ввод1_5" sqref="C54:C69" algorithmName="SHA-512" hashValue="zGQI1wa3SwsB17AZ9SZ1C400sBIUuG3QaWOKsk16/x24dYyiZ1iBlIScyGy1t/Kh4UUXaNhWeSGkhRHVIudzPQ==" saltValue="IWevpQYRzPx9x25KdlIgJQ==" spinCount="100000"/>
    <protectedRange name="ввод1_6" sqref="C70:C85" algorithmName="SHA-512" hashValue="zGQI1wa3SwsB17AZ9SZ1C400sBIUuG3QaWOKsk16/x24dYyiZ1iBlIScyGy1t/Kh4UUXaNhWeSGkhRHVIudzPQ==" saltValue="IWevpQYRzPx9x25KdlIgJQ==" spinCount="100000"/>
    <protectedRange name="ввод1_7" sqref="C86:C101" algorithmName="SHA-512" hashValue="zGQI1wa3SwsB17AZ9SZ1C400sBIUuG3QaWOKsk16/x24dYyiZ1iBlIScyGy1t/Kh4UUXaNhWeSGkhRHVIudzPQ==" saltValue="IWevpQYRzPx9x25KdlIgJQ==" spinCount="100000"/>
  </protectedRanges>
  <mergeCells count="17">
    <mergeCell ref="A1:AG1"/>
    <mergeCell ref="A2:A4"/>
    <mergeCell ref="B2:B4"/>
    <mergeCell ref="C2:C4"/>
    <mergeCell ref="D2:D4"/>
    <mergeCell ref="E2:E4"/>
    <mergeCell ref="F2:F4"/>
    <mergeCell ref="G2:G4"/>
    <mergeCell ref="H2:AF2"/>
    <mergeCell ref="AG2:AG4"/>
    <mergeCell ref="AH2:AH4"/>
    <mergeCell ref="AI2:AI4"/>
    <mergeCell ref="H3:M3"/>
    <mergeCell ref="N3:P3"/>
    <mergeCell ref="Q3:T3"/>
    <mergeCell ref="U3:Z3"/>
    <mergeCell ref="AA3:AF3"/>
  </mergeCells>
  <printOptions headings="0" gridLines="0"/>
  <pageMargins left="0.25" right="0.25" top="0.75" bottom="0.75" header="0.30000001192092901" footer="0.30000001192092901"/>
  <pageSetup paperSize="9" scale="41" fitToWidth="1" fitToHeight="1" pageOrder="downThenOver" orientation="portrait" usePrinterDefaults="1" blackAndWhite="0" draft="0" cellComments="none" useFirstPageNumber="0" errors="displayed" horizontalDpi="600" verticalDpi="600" copies="1"/>
  <headerFooter/>
</worksheet>
</file>

<file path=xl/worksheets/sheet3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topLeftCell="A3" zoomScale="70" workbookViewId="0">
      <selection activeCell="C38" activeCellId="0" sqref="C38:C53"/>
    </sheetView>
  </sheetViews>
  <sheetFormatPr defaultColWidth="9.1796875" defaultRowHeight="14.25"/>
  <cols>
    <col customWidth="1" min="1" max="1" style="141" width="19.1796875"/>
    <col customWidth="1" min="2" max="2" style="141" width="19.453125"/>
    <col customWidth="1" min="3" max="3" style="141" width="21"/>
    <col customWidth="1" min="4" max="4" style="141" width="27"/>
    <col customWidth="1" min="5" max="5" style="141" width="8.81640625"/>
    <col customWidth="1" min="6" max="6" style="141" width="39.26953125"/>
    <col customWidth="1" min="7" max="7" style="141" width="27.453125"/>
    <col customWidth="1" min="8" max="9" style="141" width="21.81640625"/>
    <col customWidth="1" min="10" max="10" style="141" width="22.54296875"/>
    <col customWidth="1" min="11" max="11" style="141" width="14.453125"/>
    <col customWidth="1" min="12" max="12" style="141" width="18.1796875"/>
    <col customWidth="1" min="13" max="13" style="141" width="15.81640625"/>
    <col customWidth="1" min="14" max="14" style="141" width="19.453125"/>
    <col customWidth="1" min="15" max="15" style="141" width="33"/>
    <col customWidth="1" min="16" max="17" style="141" width="18.26953125"/>
    <col customWidth="1" min="18" max="18" style="141" width="21"/>
    <col customWidth="1" min="19" max="19" style="141" width="22"/>
    <col customWidth="1" min="20" max="20" style="141" width="21.54296875"/>
    <col customWidth="1" min="21" max="21" style="141" width="20.26953125"/>
    <col customWidth="1" min="22" max="23" style="141" width="18.26953125"/>
    <col customWidth="1" min="24" max="25" style="141" width="20"/>
    <col customWidth="1" min="26" max="26" style="141" width="23.1796875"/>
    <col customWidth="1" min="27" max="27" style="141" width="20"/>
    <col customWidth="1" min="28" max="28" style="141" width="18.1796875"/>
    <col customWidth="1" min="29" max="29" style="141" width="20"/>
    <col customWidth="1" min="30" max="30" style="141" width="15.26953125"/>
    <col customWidth="1" min="31" max="31" style="141" width="32"/>
    <col customWidth="1" min="32" max="32" style="141" width="15.54296875"/>
    <col customWidth="1" min="33" max="33" style="141" width="24"/>
    <col customWidth="1" min="34" max="34" style="141" width="53"/>
    <col customWidth="1" min="35" max="35" style="141" width="44.453125"/>
    <col min="36" max="16384" style="141" width="9.1796875"/>
  </cols>
  <sheetData>
    <row r="1" ht="193" customHeight="1">
      <c r="A1" s="55" t="s">
        <v>1350</v>
      </c>
      <c r="B1" s="56"/>
      <c r="C1" s="57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</row>
    <row r="2" s="142" customFormat="1" ht="42.75" customHeight="1">
      <c r="A2" s="143" t="s">
        <v>1291</v>
      </c>
      <c r="B2" s="143" t="s">
        <v>1351</v>
      </c>
      <c r="C2" s="143" t="s">
        <v>1293</v>
      </c>
      <c r="D2" s="143" t="s">
        <v>1294</v>
      </c>
      <c r="E2" s="143" t="s">
        <v>1295</v>
      </c>
      <c r="F2" s="143" t="s">
        <v>1352</v>
      </c>
      <c r="G2" s="144" t="s">
        <v>1353</v>
      </c>
      <c r="H2" s="145" t="s">
        <v>1298</v>
      </c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45"/>
      <c r="AC2" s="145"/>
      <c r="AD2" s="145"/>
      <c r="AE2" s="145"/>
      <c r="AF2" s="145"/>
      <c r="AG2" s="146" t="s">
        <v>1354</v>
      </c>
      <c r="AH2" s="147" t="s">
        <v>1300</v>
      </c>
      <c r="AI2" s="147" t="s">
        <v>1355</v>
      </c>
    </row>
    <row r="3" s="142" customFormat="1" ht="51.75" customHeight="1">
      <c r="A3" s="143"/>
      <c r="B3" s="143"/>
      <c r="C3" s="143"/>
      <c r="D3" s="143"/>
      <c r="E3" s="143"/>
      <c r="F3" s="143"/>
      <c r="G3" s="144"/>
      <c r="H3" s="148" t="s">
        <v>1301</v>
      </c>
      <c r="I3" s="148"/>
      <c r="J3" s="148"/>
      <c r="K3" s="148"/>
      <c r="L3" s="148"/>
      <c r="M3" s="148"/>
      <c r="N3" s="149" t="s">
        <v>1302</v>
      </c>
      <c r="O3" s="149"/>
      <c r="P3" s="149"/>
      <c r="Q3" s="149" t="s">
        <v>1303</v>
      </c>
      <c r="R3" s="149"/>
      <c r="S3" s="149"/>
      <c r="T3" s="149"/>
      <c r="U3" s="148" t="s">
        <v>1304</v>
      </c>
      <c r="V3" s="148"/>
      <c r="W3" s="148"/>
      <c r="X3" s="148"/>
      <c r="Y3" s="148"/>
      <c r="Z3" s="148"/>
      <c r="AA3" s="145" t="s">
        <v>1305</v>
      </c>
      <c r="AB3" s="145"/>
      <c r="AC3" s="145"/>
      <c r="AD3" s="145"/>
      <c r="AE3" s="145"/>
      <c r="AF3" s="145"/>
      <c r="AG3" s="146"/>
      <c r="AH3" s="147"/>
      <c r="AI3" s="147"/>
    </row>
    <row r="4" s="150" customFormat="1" ht="255.75" customHeight="1">
      <c r="A4" s="143"/>
      <c r="B4" s="143"/>
      <c r="C4" s="143"/>
      <c r="D4" s="143"/>
      <c r="E4" s="143"/>
      <c r="F4" s="143"/>
      <c r="G4" s="143"/>
      <c r="H4" s="144" t="s">
        <v>1306</v>
      </c>
      <c r="I4" s="151" t="s">
        <v>1307</v>
      </c>
      <c r="J4" s="151" t="s">
        <v>1308</v>
      </c>
      <c r="K4" s="144" t="s">
        <v>1309</v>
      </c>
      <c r="L4" s="143" t="s">
        <v>1310</v>
      </c>
      <c r="M4" s="144" t="s">
        <v>1311</v>
      </c>
      <c r="N4" s="144" t="s">
        <v>1312</v>
      </c>
      <c r="O4" s="152" t="s">
        <v>1356</v>
      </c>
      <c r="P4" s="144" t="s">
        <v>1314</v>
      </c>
      <c r="Q4" s="144" t="s">
        <v>1357</v>
      </c>
      <c r="R4" s="143" t="s">
        <v>1316</v>
      </c>
      <c r="S4" s="143" t="s">
        <v>1317</v>
      </c>
      <c r="T4" s="143" t="s">
        <v>1318</v>
      </c>
      <c r="U4" s="144" t="s">
        <v>1319</v>
      </c>
      <c r="V4" s="144" t="s">
        <v>1320</v>
      </c>
      <c r="W4" s="144" t="s">
        <v>1358</v>
      </c>
      <c r="X4" s="144" t="s">
        <v>1322</v>
      </c>
      <c r="Y4" s="144" t="s">
        <v>1323</v>
      </c>
      <c r="Z4" s="144" t="s">
        <v>1324</v>
      </c>
      <c r="AA4" s="144" t="s">
        <v>1325</v>
      </c>
      <c r="AB4" s="144" t="s">
        <v>1326</v>
      </c>
      <c r="AC4" s="144" t="s">
        <v>1327</v>
      </c>
      <c r="AD4" s="144" t="s">
        <v>1328</v>
      </c>
      <c r="AE4" s="144" t="s">
        <v>1359</v>
      </c>
      <c r="AF4" s="144" t="s">
        <v>1330</v>
      </c>
      <c r="AG4" s="146"/>
      <c r="AH4" s="147"/>
      <c r="AI4" s="147"/>
    </row>
    <row r="5" s="150" customFormat="1" ht="18.75" customHeight="1">
      <c r="A5" s="153" t="s">
        <v>6</v>
      </c>
      <c r="B5" s="153" t="s">
        <v>14</v>
      </c>
      <c r="C5" s="153" t="s">
        <v>22</v>
      </c>
      <c r="D5" s="153" t="s">
        <v>29</v>
      </c>
      <c r="E5" s="153" t="s">
        <v>36</v>
      </c>
      <c r="F5" s="153" t="s">
        <v>42</v>
      </c>
      <c r="G5" s="153" t="s">
        <v>48</v>
      </c>
      <c r="H5" s="153" t="s">
        <v>54</v>
      </c>
      <c r="I5" s="153" t="s">
        <v>60</v>
      </c>
      <c r="J5" s="153" t="s">
        <v>65</v>
      </c>
      <c r="K5" s="153" t="s">
        <v>70</v>
      </c>
      <c r="L5" s="153" t="s">
        <v>75</v>
      </c>
      <c r="M5" s="153" t="s">
        <v>80</v>
      </c>
      <c r="N5" s="153" t="s">
        <v>85</v>
      </c>
      <c r="O5" s="153" t="s">
        <v>90</v>
      </c>
      <c r="P5" s="153" t="s">
        <v>1331</v>
      </c>
      <c r="Q5" s="153" t="s">
        <v>1332</v>
      </c>
      <c r="R5" s="153" t="s">
        <v>1333</v>
      </c>
      <c r="S5" s="153" t="s">
        <v>1334</v>
      </c>
      <c r="T5" s="153" t="s">
        <v>1335</v>
      </c>
      <c r="U5" s="153" t="s">
        <v>1336</v>
      </c>
      <c r="V5" s="153" t="s">
        <v>1337</v>
      </c>
      <c r="W5" s="153" t="s">
        <v>1338</v>
      </c>
      <c r="X5" s="153" t="s">
        <v>1339</v>
      </c>
      <c r="Y5" s="153" t="s">
        <v>1340</v>
      </c>
      <c r="Z5" s="153" t="s">
        <v>1341</v>
      </c>
      <c r="AA5" s="153" t="s">
        <v>1342</v>
      </c>
      <c r="AB5" s="153" t="s">
        <v>1343</v>
      </c>
      <c r="AC5" s="153" t="s">
        <v>1344</v>
      </c>
      <c r="AD5" s="153" t="s">
        <v>1345</v>
      </c>
      <c r="AE5" s="153" t="s">
        <v>1346</v>
      </c>
      <c r="AF5" s="153" t="s">
        <v>1347</v>
      </c>
      <c r="AG5" s="153" t="s">
        <v>1348</v>
      </c>
      <c r="AH5" s="153" t="s">
        <v>1349</v>
      </c>
      <c r="AI5" s="153" t="s">
        <v>1360</v>
      </c>
    </row>
    <row r="6" s="150" customFormat="1" ht="35.25" customHeight="1">
      <c r="A6" s="143"/>
      <c r="B6" s="143"/>
      <c r="C6" s="92" t="s">
        <v>1049</v>
      </c>
      <c r="D6" s="143" t="s">
        <v>1388</v>
      </c>
      <c r="E6" s="154" t="s">
        <v>6</v>
      </c>
      <c r="F6" s="155" t="s">
        <v>7</v>
      </c>
      <c r="G6" s="180">
        <v>21</v>
      </c>
      <c r="H6" s="182">
        <v>8</v>
      </c>
      <c r="I6" s="182">
        <v>8</v>
      </c>
      <c r="J6" s="182">
        <v>8</v>
      </c>
      <c r="K6" s="182">
        <v>0</v>
      </c>
      <c r="L6" s="182">
        <v>0</v>
      </c>
      <c r="M6" s="182">
        <v>12</v>
      </c>
      <c r="N6" s="182">
        <v>1</v>
      </c>
      <c r="O6" s="182">
        <v>0</v>
      </c>
      <c r="P6" s="182">
        <v>0</v>
      </c>
      <c r="Q6" s="182">
        <v>0</v>
      </c>
      <c r="R6" s="182">
        <v>0</v>
      </c>
      <c r="S6" s="182">
        <v>0</v>
      </c>
      <c r="T6" s="182">
        <v>0</v>
      </c>
      <c r="U6" s="182">
        <v>0</v>
      </c>
      <c r="V6" s="182">
        <v>0</v>
      </c>
      <c r="W6" s="182">
        <v>0</v>
      </c>
      <c r="X6" s="182">
        <v>0</v>
      </c>
      <c r="Y6" s="182">
        <v>0</v>
      </c>
      <c r="Z6" s="182">
        <v>0</v>
      </c>
      <c r="AA6" s="182">
        <v>0</v>
      </c>
      <c r="AB6" s="182">
        <v>0</v>
      </c>
      <c r="AC6" s="182">
        <v>0</v>
      </c>
      <c r="AD6" s="182">
        <v>0</v>
      </c>
      <c r="AE6" s="182">
        <v>0</v>
      </c>
      <c r="AF6" s="182">
        <v>0</v>
      </c>
      <c r="AG6" s="182">
        <v>0</v>
      </c>
      <c r="AH6" s="147" t="str">
        <f t="shared" ref="AH6:AH10" si="693">IF(G6=H6+K6+L6+M6+N6+O6+P6+Q6+R6+S6+T6+U6+V6+W6+X6+Y6+Z6+AA6+AB6+AC6+AD6+AE6+AF6,"проверка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 xml:space="preserve">проверка пройдена</v>
      </c>
      <c r="AI6" s="147" t="str">
        <f t="shared" ref="AI6:AI20" si="694">IF(OR(I6&gt;H6,J6&gt;H6),"ВНИМАНИЕ! В гр.09 и/или 10 не может стоять значение большее, чем в гр.08","проверка пройдена")</f>
        <v xml:space="preserve">проверка пройдена</v>
      </c>
    </row>
    <row r="7" s="150" customFormat="1" ht="35.25" customHeight="1">
      <c r="A7" s="143"/>
      <c r="B7" s="143"/>
      <c r="C7" s="92" t="s">
        <v>1049</v>
      </c>
      <c r="D7" s="143" t="s">
        <v>1388</v>
      </c>
      <c r="E7" s="154" t="s">
        <v>14</v>
      </c>
      <c r="F7" s="158" t="s">
        <v>15</v>
      </c>
      <c r="G7" s="156"/>
      <c r="H7" s="156"/>
      <c r="I7" s="156"/>
      <c r="J7" s="156"/>
      <c r="K7" s="156"/>
      <c r="L7" s="156"/>
      <c r="M7" s="156"/>
      <c r="N7" s="156"/>
      <c r="O7" s="156"/>
      <c r="P7" s="156"/>
      <c r="Q7" s="156"/>
      <c r="R7" s="156"/>
      <c r="S7" s="156"/>
      <c r="T7" s="156"/>
      <c r="U7" s="156"/>
      <c r="V7" s="156"/>
      <c r="W7" s="156"/>
      <c r="X7" s="156"/>
      <c r="Y7" s="156"/>
      <c r="Z7" s="156"/>
      <c r="AA7" s="156"/>
      <c r="AB7" s="156"/>
      <c r="AC7" s="156"/>
      <c r="AD7" s="156"/>
      <c r="AE7" s="156"/>
      <c r="AF7" s="156"/>
      <c r="AG7" s="156"/>
      <c r="AH7" s="147" t="str">
        <f t="shared" si="693"/>
        <v xml:space="preserve">проверка пройдена</v>
      </c>
      <c r="AI7" s="147" t="str">
        <f t="shared" si="694"/>
        <v xml:space="preserve">проверка пройдена</v>
      </c>
    </row>
    <row r="8" s="150" customFormat="1" ht="35.25" customHeight="1">
      <c r="A8" s="143"/>
      <c r="B8" s="143"/>
      <c r="C8" s="92" t="s">
        <v>1049</v>
      </c>
      <c r="D8" s="143" t="s">
        <v>1388</v>
      </c>
      <c r="E8" s="154" t="s">
        <v>22</v>
      </c>
      <c r="F8" s="158" t="s">
        <v>23</v>
      </c>
      <c r="G8" s="156"/>
      <c r="H8" s="156"/>
      <c r="I8" s="156"/>
      <c r="J8" s="156"/>
      <c r="K8" s="156"/>
      <c r="L8" s="156"/>
      <c r="M8" s="156"/>
      <c r="N8" s="156"/>
      <c r="O8" s="156"/>
      <c r="P8" s="156"/>
      <c r="Q8" s="156"/>
      <c r="R8" s="156"/>
      <c r="S8" s="156"/>
      <c r="T8" s="156"/>
      <c r="U8" s="156"/>
      <c r="V8" s="156"/>
      <c r="W8" s="156"/>
      <c r="X8" s="156"/>
      <c r="Y8" s="156"/>
      <c r="Z8" s="156"/>
      <c r="AA8" s="156"/>
      <c r="AB8" s="156"/>
      <c r="AC8" s="156"/>
      <c r="AD8" s="156"/>
      <c r="AE8" s="156"/>
      <c r="AF8" s="156"/>
      <c r="AG8" s="156"/>
      <c r="AH8" s="147" t="str">
        <f t="shared" si="693"/>
        <v xml:space="preserve">проверка пройдена</v>
      </c>
      <c r="AI8" s="147" t="str">
        <f t="shared" si="694"/>
        <v xml:space="preserve">проверка пройдена</v>
      </c>
    </row>
    <row r="9" s="150" customFormat="1" ht="36.75" customHeight="1">
      <c r="A9" s="143"/>
      <c r="B9" s="143"/>
      <c r="C9" s="92" t="s">
        <v>1049</v>
      </c>
      <c r="D9" s="143" t="s">
        <v>1388</v>
      </c>
      <c r="E9" s="154" t="s">
        <v>29</v>
      </c>
      <c r="F9" s="158" t="s">
        <v>30</v>
      </c>
      <c r="G9" s="156"/>
      <c r="H9" s="156"/>
      <c r="I9" s="156"/>
      <c r="J9" s="156"/>
      <c r="K9" s="156"/>
      <c r="L9" s="156"/>
      <c r="M9" s="156"/>
      <c r="N9" s="156"/>
      <c r="O9" s="156"/>
      <c r="P9" s="156"/>
      <c r="Q9" s="156"/>
      <c r="R9" s="156"/>
      <c r="S9" s="156"/>
      <c r="T9" s="156"/>
      <c r="U9" s="156"/>
      <c r="V9" s="156"/>
      <c r="W9" s="156"/>
      <c r="X9" s="156"/>
      <c r="Y9" s="156"/>
      <c r="Z9" s="156"/>
      <c r="AA9" s="156"/>
      <c r="AB9" s="156"/>
      <c r="AC9" s="156"/>
      <c r="AD9" s="156"/>
      <c r="AE9" s="156"/>
      <c r="AF9" s="156"/>
      <c r="AG9" s="156"/>
      <c r="AH9" s="147" t="str">
        <f t="shared" si="693"/>
        <v xml:space="preserve">проверка пройдена</v>
      </c>
      <c r="AI9" s="147" t="str">
        <f t="shared" si="694"/>
        <v xml:space="preserve">проверка пройдена</v>
      </c>
    </row>
    <row r="10" s="150" customFormat="1" ht="27" customHeight="1">
      <c r="A10" s="143"/>
      <c r="B10" s="143"/>
      <c r="C10" s="92" t="s">
        <v>1049</v>
      </c>
      <c r="D10" s="143" t="s">
        <v>1388</v>
      </c>
      <c r="E10" s="154" t="s">
        <v>36</v>
      </c>
      <c r="F10" s="158" t="s">
        <v>37</v>
      </c>
      <c r="G10" s="156"/>
      <c r="H10" s="156"/>
      <c r="I10" s="156"/>
      <c r="J10" s="156"/>
      <c r="K10" s="156"/>
      <c r="L10" s="156"/>
      <c r="M10" s="156"/>
      <c r="N10" s="156"/>
      <c r="O10" s="156"/>
      <c r="P10" s="156"/>
      <c r="Q10" s="156"/>
      <c r="R10" s="156"/>
      <c r="S10" s="156"/>
      <c r="T10" s="156"/>
      <c r="U10" s="156"/>
      <c r="V10" s="156"/>
      <c r="W10" s="156"/>
      <c r="X10" s="156"/>
      <c r="Y10" s="156"/>
      <c r="Z10" s="156"/>
      <c r="AA10" s="156"/>
      <c r="AB10" s="156"/>
      <c r="AC10" s="156"/>
      <c r="AD10" s="156"/>
      <c r="AE10" s="156"/>
      <c r="AF10" s="156"/>
      <c r="AG10" s="156"/>
      <c r="AH10" s="147" t="str">
        <f t="shared" si="693"/>
        <v xml:space="preserve">проверка пройдена</v>
      </c>
      <c r="AI10" s="147" t="str">
        <f t="shared" si="694"/>
        <v xml:space="preserve">проверка пройдена</v>
      </c>
    </row>
    <row r="11" s="150" customFormat="1" ht="81" hidden="1" customHeight="1">
      <c r="A11" s="143"/>
      <c r="B11" s="143"/>
      <c r="C11" s="92" t="s">
        <v>1049</v>
      </c>
      <c r="D11" s="143" t="s">
        <v>1388</v>
      </c>
      <c r="E11" s="153" t="s">
        <v>42</v>
      </c>
      <c r="F11" s="159" t="s">
        <v>43</v>
      </c>
      <c r="G11" s="156">
        <f>G7+G9</f>
        <v>0</v>
      </c>
      <c r="H11" s="156">
        <f t="shared" ref="H11:AF11" si="695">H7+H9</f>
        <v>0</v>
      </c>
      <c r="I11" s="156">
        <f t="shared" si="695"/>
        <v>0</v>
      </c>
      <c r="J11" s="156">
        <f t="shared" si="695"/>
        <v>0</v>
      </c>
      <c r="K11" s="156">
        <f t="shared" si="695"/>
        <v>0</v>
      </c>
      <c r="L11" s="156">
        <f t="shared" si="695"/>
        <v>0</v>
      </c>
      <c r="M11" s="156">
        <f t="shared" si="695"/>
        <v>0</v>
      </c>
      <c r="N11" s="156">
        <f t="shared" si="695"/>
        <v>0</v>
      </c>
      <c r="O11" s="156">
        <f t="shared" si="695"/>
        <v>0</v>
      </c>
      <c r="P11" s="156">
        <f t="shared" si="695"/>
        <v>0</v>
      </c>
      <c r="Q11" s="156">
        <f t="shared" si="695"/>
        <v>0</v>
      </c>
      <c r="R11" s="156">
        <f t="shared" si="695"/>
        <v>0</v>
      </c>
      <c r="S11" s="156">
        <f t="shared" si="695"/>
        <v>0</v>
      </c>
      <c r="T11" s="156">
        <f t="shared" si="695"/>
        <v>0</v>
      </c>
      <c r="U11" s="156">
        <f t="shared" si="695"/>
        <v>0</v>
      </c>
      <c r="V11" s="156">
        <f t="shared" si="695"/>
        <v>0</v>
      </c>
      <c r="W11" s="156">
        <f t="shared" si="695"/>
        <v>0</v>
      </c>
      <c r="X11" s="156">
        <f t="shared" si="695"/>
        <v>0</v>
      </c>
      <c r="Y11" s="156">
        <f t="shared" si="695"/>
        <v>0</v>
      </c>
      <c r="Z11" s="156">
        <f t="shared" si="695"/>
        <v>0</v>
      </c>
      <c r="AA11" s="156">
        <f t="shared" si="695"/>
        <v>0</v>
      </c>
      <c r="AB11" s="156">
        <f t="shared" si="695"/>
        <v>0</v>
      </c>
      <c r="AC11" s="156">
        <f t="shared" si="695"/>
        <v>0</v>
      </c>
      <c r="AD11" s="156">
        <f t="shared" si="695"/>
        <v>0</v>
      </c>
      <c r="AE11" s="156">
        <f t="shared" si="695"/>
        <v>0</v>
      </c>
      <c r="AF11" s="156">
        <f t="shared" si="695"/>
        <v>0</v>
      </c>
      <c r="AG11" s="156"/>
      <c r="AH11" s="147" t="str">
        <f t="shared" ref="AH11:AH52" si="696">IF(G11=H11+K11+L11+M11+N11+O11+P11+Q11+R11+S11+T11+U11+V11+W11+X11+Y11+Z11+AA11+AB11+AC11+AD11+AE11+AF11,"проверка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 xml:space="preserve">проверка пройдена</v>
      </c>
      <c r="AI11" s="147" t="str">
        <f t="shared" si="694"/>
        <v xml:space="preserve">проверка пройдена</v>
      </c>
    </row>
    <row r="12" ht="87" hidden="1" customHeight="1">
      <c r="A12" s="143"/>
      <c r="B12" s="143"/>
      <c r="C12" s="92" t="s">
        <v>1049</v>
      </c>
      <c r="D12" s="143" t="s">
        <v>1388</v>
      </c>
      <c r="E12" s="153" t="s">
        <v>48</v>
      </c>
      <c r="F12" s="159" t="s">
        <v>49</v>
      </c>
      <c r="G12" s="156"/>
      <c r="H12" s="156"/>
      <c r="I12" s="156"/>
      <c r="J12" s="156"/>
      <c r="K12" s="156"/>
      <c r="L12" s="156"/>
      <c r="M12" s="156"/>
      <c r="N12" s="156"/>
      <c r="O12" s="156"/>
      <c r="P12" s="156"/>
      <c r="Q12" s="156"/>
      <c r="R12" s="156"/>
      <c r="S12" s="156"/>
      <c r="T12" s="156"/>
      <c r="U12" s="156"/>
      <c r="V12" s="156"/>
      <c r="W12" s="156"/>
      <c r="X12" s="156"/>
      <c r="Y12" s="156"/>
      <c r="Z12" s="156"/>
      <c r="AA12" s="156"/>
      <c r="AB12" s="156"/>
      <c r="AC12" s="156"/>
      <c r="AD12" s="156"/>
      <c r="AE12" s="156"/>
      <c r="AF12" s="156"/>
      <c r="AG12" s="156"/>
      <c r="AH12" s="147" t="str">
        <f t="shared" si="696"/>
        <v xml:space="preserve">проверка пройдена</v>
      </c>
      <c r="AI12" s="147" t="str">
        <f t="shared" si="694"/>
        <v xml:space="preserve">проверка пройдена</v>
      </c>
    </row>
    <row r="13" ht="60" hidden="1">
      <c r="A13" s="143"/>
      <c r="B13" s="143"/>
      <c r="C13" s="92" t="s">
        <v>1049</v>
      </c>
      <c r="D13" s="143" t="s">
        <v>1388</v>
      </c>
      <c r="E13" s="153" t="s">
        <v>54</v>
      </c>
      <c r="F13" s="159" t="s">
        <v>55</v>
      </c>
      <c r="G13" s="156"/>
      <c r="H13" s="156"/>
      <c r="I13" s="156"/>
      <c r="J13" s="156"/>
      <c r="K13" s="156"/>
      <c r="L13" s="156"/>
      <c r="M13" s="156"/>
      <c r="N13" s="156"/>
      <c r="O13" s="156"/>
      <c r="P13" s="156"/>
      <c r="Q13" s="156"/>
      <c r="R13" s="156"/>
      <c r="S13" s="156"/>
      <c r="T13" s="156"/>
      <c r="U13" s="156"/>
      <c r="V13" s="156"/>
      <c r="W13" s="156"/>
      <c r="X13" s="156"/>
      <c r="Y13" s="156"/>
      <c r="Z13" s="156"/>
      <c r="AA13" s="156"/>
      <c r="AB13" s="156"/>
      <c r="AC13" s="156"/>
      <c r="AD13" s="156"/>
      <c r="AE13" s="156"/>
      <c r="AF13" s="156"/>
      <c r="AG13" s="156"/>
      <c r="AH13" s="147" t="str">
        <f t="shared" si="696"/>
        <v xml:space="preserve">проверка пройдена</v>
      </c>
      <c r="AI13" s="147" t="str">
        <f t="shared" si="694"/>
        <v xml:space="preserve">проверка пройдена</v>
      </c>
    </row>
    <row r="14" ht="60" hidden="1">
      <c r="A14" s="143"/>
      <c r="B14" s="143"/>
      <c r="C14" s="92" t="s">
        <v>1049</v>
      </c>
      <c r="D14" s="143" t="s">
        <v>1388</v>
      </c>
      <c r="E14" s="153" t="s">
        <v>60</v>
      </c>
      <c r="F14" s="159" t="s">
        <v>61</v>
      </c>
      <c r="G14" s="156"/>
      <c r="H14" s="156"/>
      <c r="I14" s="156"/>
      <c r="J14" s="156"/>
      <c r="K14" s="156"/>
      <c r="L14" s="156"/>
      <c r="M14" s="156"/>
      <c r="N14" s="156"/>
      <c r="O14" s="156"/>
      <c r="P14" s="156"/>
      <c r="Q14" s="156"/>
      <c r="R14" s="156"/>
      <c r="S14" s="156"/>
      <c r="T14" s="156"/>
      <c r="U14" s="156"/>
      <c r="V14" s="156"/>
      <c r="W14" s="156"/>
      <c r="X14" s="156"/>
      <c r="Y14" s="156"/>
      <c r="Z14" s="156"/>
      <c r="AA14" s="156"/>
      <c r="AB14" s="156"/>
      <c r="AC14" s="156"/>
      <c r="AD14" s="156"/>
      <c r="AE14" s="156"/>
      <c r="AF14" s="156"/>
      <c r="AG14" s="156"/>
      <c r="AH14" s="147" t="str">
        <f t="shared" si="696"/>
        <v xml:space="preserve">проверка пройдена</v>
      </c>
      <c r="AI14" s="147" t="str">
        <f t="shared" si="694"/>
        <v xml:space="preserve">проверка пройдена</v>
      </c>
    </row>
    <row r="15" ht="45" hidden="1" customHeight="1">
      <c r="A15" s="143"/>
      <c r="B15" s="143"/>
      <c r="C15" s="92" t="s">
        <v>1049</v>
      </c>
      <c r="D15" s="143" t="s">
        <v>1388</v>
      </c>
      <c r="E15" s="160" t="s">
        <v>65</v>
      </c>
      <c r="F15" s="161" t="s">
        <v>66</v>
      </c>
      <c r="G15" s="156"/>
      <c r="H15" s="156"/>
      <c r="I15" s="156"/>
      <c r="J15" s="156"/>
      <c r="K15" s="156"/>
      <c r="L15" s="156"/>
      <c r="M15" s="156"/>
      <c r="N15" s="156"/>
      <c r="O15" s="156"/>
      <c r="P15" s="156"/>
      <c r="Q15" s="156"/>
      <c r="R15" s="156"/>
      <c r="S15" s="156"/>
      <c r="T15" s="156"/>
      <c r="U15" s="156"/>
      <c r="V15" s="156"/>
      <c r="W15" s="156"/>
      <c r="X15" s="156"/>
      <c r="Y15" s="156"/>
      <c r="Z15" s="156"/>
      <c r="AA15" s="156"/>
      <c r="AB15" s="156"/>
      <c r="AC15" s="156"/>
      <c r="AD15" s="156"/>
      <c r="AE15" s="156"/>
      <c r="AF15" s="156"/>
      <c r="AG15" s="156"/>
      <c r="AH15" s="147" t="str">
        <f t="shared" si="696"/>
        <v xml:space="preserve">проверка пройдена</v>
      </c>
      <c r="AI15" s="147" t="str">
        <f t="shared" si="694"/>
        <v xml:space="preserve">проверка пройдена</v>
      </c>
    </row>
    <row r="16" ht="21.649999999999999" hidden="1" customHeight="1">
      <c r="A16" s="143"/>
      <c r="B16" s="143"/>
      <c r="C16" s="92" t="s">
        <v>1049</v>
      </c>
      <c r="D16" s="143" t="s">
        <v>1388</v>
      </c>
      <c r="E16" s="160" t="s">
        <v>70</v>
      </c>
      <c r="F16" s="161" t="s">
        <v>71</v>
      </c>
      <c r="G16" s="156"/>
      <c r="H16" s="156"/>
      <c r="I16" s="156"/>
      <c r="J16" s="156"/>
      <c r="K16" s="156"/>
      <c r="L16" s="156"/>
      <c r="M16" s="156"/>
      <c r="N16" s="156"/>
      <c r="O16" s="156"/>
      <c r="P16" s="156"/>
      <c r="Q16" s="156"/>
      <c r="R16" s="156"/>
      <c r="S16" s="156"/>
      <c r="T16" s="156"/>
      <c r="U16" s="156"/>
      <c r="V16" s="156"/>
      <c r="W16" s="156"/>
      <c r="X16" s="156"/>
      <c r="Y16" s="156"/>
      <c r="Z16" s="156"/>
      <c r="AA16" s="156"/>
      <c r="AB16" s="156"/>
      <c r="AC16" s="156"/>
      <c r="AD16" s="156"/>
      <c r="AE16" s="156"/>
      <c r="AF16" s="156"/>
      <c r="AG16" s="156"/>
      <c r="AH16" s="147" t="str">
        <f t="shared" si="696"/>
        <v xml:space="preserve">проверка пройдена</v>
      </c>
      <c r="AI16" s="147" t="str">
        <f t="shared" si="694"/>
        <v xml:space="preserve">проверка пройдена</v>
      </c>
    </row>
    <row r="17" ht="60" hidden="1">
      <c r="A17" s="143"/>
      <c r="B17" s="143"/>
      <c r="C17" s="92" t="s">
        <v>1049</v>
      </c>
      <c r="D17" s="143" t="s">
        <v>1388</v>
      </c>
      <c r="E17" s="160" t="s">
        <v>75</v>
      </c>
      <c r="F17" s="161" t="s">
        <v>76</v>
      </c>
      <c r="G17" s="156"/>
      <c r="H17" s="156"/>
      <c r="I17" s="156"/>
      <c r="J17" s="156"/>
      <c r="K17" s="156"/>
      <c r="L17" s="156"/>
      <c r="M17" s="156"/>
      <c r="N17" s="156"/>
      <c r="O17" s="156"/>
      <c r="P17" s="156"/>
      <c r="Q17" s="156"/>
      <c r="R17" s="156"/>
      <c r="S17" s="156"/>
      <c r="T17" s="156"/>
      <c r="U17" s="156"/>
      <c r="V17" s="156"/>
      <c r="W17" s="156"/>
      <c r="X17" s="156"/>
      <c r="Y17" s="156"/>
      <c r="Z17" s="156"/>
      <c r="AA17" s="156"/>
      <c r="AB17" s="156"/>
      <c r="AC17" s="156"/>
      <c r="AD17" s="156"/>
      <c r="AE17" s="156"/>
      <c r="AF17" s="156"/>
      <c r="AG17" s="156"/>
      <c r="AH17" s="147" t="str">
        <f t="shared" si="696"/>
        <v xml:space="preserve">проверка пройдена</v>
      </c>
      <c r="AI17" s="147" t="str">
        <f t="shared" si="694"/>
        <v xml:space="preserve">проверка пройдена</v>
      </c>
    </row>
    <row r="18" ht="37.5" hidden="1" customHeight="1">
      <c r="A18" s="143"/>
      <c r="B18" s="143"/>
      <c r="C18" s="92" t="s">
        <v>1049</v>
      </c>
      <c r="D18" s="143" t="s">
        <v>1388</v>
      </c>
      <c r="E18" s="160" t="s">
        <v>80</v>
      </c>
      <c r="F18" s="161" t="s">
        <v>81</v>
      </c>
      <c r="G18" s="156"/>
      <c r="H18" s="156"/>
      <c r="I18" s="156"/>
      <c r="J18" s="156"/>
      <c r="K18" s="156"/>
      <c r="L18" s="156"/>
      <c r="M18" s="156"/>
      <c r="N18" s="156"/>
      <c r="O18" s="156"/>
      <c r="P18" s="156"/>
      <c r="Q18" s="156"/>
      <c r="R18" s="156"/>
      <c r="S18" s="156"/>
      <c r="T18" s="156"/>
      <c r="U18" s="156"/>
      <c r="V18" s="156"/>
      <c r="W18" s="156"/>
      <c r="X18" s="156"/>
      <c r="Y18" s="156"/>
      <c r="Z18" s="156"/>
      <c r="AA18" s="156"/>
      <c r="AB18" s="156"/>
      <c r="AC18" s="156"/>
      <c r="AD18" s="156"/>
      <c r="AE18" s="156"/>
      <c r="AF18" s="156"/>
      <c r="AG18" s="156"/>
      <c r="AH18" s="147" t="str">
        <f t="shared" si="696"/>
        <v xml:space="preserve">проверка пройдена</v>
      </c>
      <c r="AI18" s="147" t="str">
        <f t="shared" si="694"/>
        <v xml:space="preserve">проверка пройдена</v>
      </c>
    </row>
    <row r="19" ht="60" hidden="1">
      <c r="A19" s="143"/>
      <c r="B19" s="143"/>
      <c r="C19" s="92" t="s">
        <v>1049</v>
      </c>
      <c r="D19" s="143" t="s">
        <v>1388</v>
      </c>
      <c r="E19" s="153" t="s">
        <v>85</v>
      </c>
      <c r="F19" s="162" t="s">
        <v>86</v>
      </c>
      <c r="G19" s="156"/>
      <c r="H19" s="156"/>
      <c r="I19" s="156"/>
      <c r="J19" s="156"/>
      <c r="K19" s="156"/>
      <c r="L19" s="156"/>
      <c r="M19" s="156"/>
      <c r="N19" s="156"/>
      <c r="O19" s="156"/>
      <c r="P19" s="156"/>
      <c r="Q19" s="156"/>
      <c r="R19" s="156"/>
      <c r="S19" s="156"/>
      <c r="T19" s="156"/>
      <c r="U19" s="156"/>
      <c r="V19" s="156"/>
      <c r="W19" s="156"/>
      <c r="X19" s="156"/>
      <c r="Y19" s="156"/>
      <c r="Z19" s="156"/>
      <c r="AA19" s="156"/>
      <c r="AB19" s="156"/>
      <c r="AC19" s="156"/>
      <c r="AD19" s="156"/>
      <c r="AE19" s="156"/>
      <c r="AF19" s="156"/>
      <c r="AG19" s="156"/>
      <c r="AH19" s="147" t="str">
        <f t="shared" si="696"/>
        <v xml:space="preserve">проверка пройдена</v>
      </c>
      <c r="AI19" s="147" t="str">
        <f t="shared" si="694"/>
        <v xml:space="preserve">проверка пройдена</v>
      </c>
    </row>
    <row r="20" ht="75" hidden="1">
      <c r="A20" s="143"/>
      <c r="B20" s="143"/>
      <c r="C20" s="92" t="s">
        <v>1049</v>
      </c>
      <c r="D20" s="143" t="s">
        <v>1388</v>
      </c>
      <c r="E20" s="153" t="s">
        <v>90</v>
      </c>
      <c r="F20" s="162" t="s">
        <v>91</v>
      </c>
      <c r="G20" s="156"/>
      <c r="H20" s="156"/>
      <c r="I20" s="156"/>
      <c r="J20" s="156"/>
      <c r="K20" s="156"/>
      <c r="L20" s="156"/>
      <c r="M20" s="156"/>
      <c r="N20" s="156"/>
      <c r="O20" s="156"/>
      <c r="P20" s="156"/>
      <c r="Q20" s="156"/>
      <c r="R20" s="156"/>
      <c r="S20" s="156"/>
      <c r="T20" s="156"/>
      <c r="U20" s="156"/>
      <c r="V20" s="156"/>
      <c r="W20" s="156"/>
      <c r="X20" s="156"/>
      <c r="Y20" s="156"/>
      <c r="Z20" s="156"/>
      <c r="AA20" s="156"/>
      <c r="AB20" s="156"/>
      <c r="AC20" s="156"/>
      <c r="AD20" s="156"/>
      <c r="AE20" s="156"/>
      <c r="AF20" s="156"/>
      <c r="AG20" s="156"/>
      <c r="AH20" s="147" t="str">
        <f t="shared" si="696"/>
        <v xml:space="preserve">проверка пройдена</v>
      </c>
      <c r="AI20" s="147" t="str">
        <f t="shared" si="694"/>
        <v xml:space="preserve">проверка пройдена</v>
      </c>
    </row>
    <row r="21" ht="105.75" hidden="1" customHeight="1">
      <c r="A21" s="143"/>
      <c r="B21" s="143"/>
      <c r="C21" s="92" t="s">
        <v>1049</v>
      </c>
      <c r="D21" s="143" t="s">
        <v>1388</v>
      </c>
      <c r="E21" s="163" t="s">
        <v>1331</v>
      </c>
      <c r="F21" s="164" t="s">
        <v>1362</v>
      </c>
      <c r="G21" s="165" t="str">
        <f>IF(AND(G7&lt;=G6,G8&lt;=G7,G9&lt;=G6,G10&lt;=G6,G11=(G7+G9),G11=(G12+G13+G14+G15+G16+G17+G18),G19&lt;=G11,G20&lt;=G11,(G7+G9)&lt;=G6,G12&lt;=G11,G13&lt;=G11,G14&lt;=G11,G15&lt;=G11,G16&lt;=G11,G17&lt;=G11,G18&lt;=G11,G19&lt;=G10,G19&lt;=G11),"проверка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H21" s="165" t="str">
        <f t="shared" ref="H21:AF21" si="697">IF(AND(H7&lt;=H6,H8&lt;=H7,H9&lt;=H6,H10&lt;=H6,H11=(H7+H9),H11=(H12+H13+H14+H15+H16+H17+H18),H19&lt;=H11,H20&lt;=H11,(H7+H9)&lt;=H6,H12&lt;=H11,H13&lt;=H11,H14&lt;=H11,H15&lt;=H11,H16&lt;=H11,H17&lt;=H11,H18&lt;=H11,H19&lt;=H10,H19&lt;=H11),"проверка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I21" s="165" t="str">
        <f t="shared" si="697"/>
        <v xml:space="preserve">проверка пройдена</v>
      </c>
      <c r="J21" s="165" t="str">
        <f t="shared" si="697"/>
        <v xml:space="preserve">проверка пройдена</v>
      </c>
      <c r="K21" s="165" t="str">
        <f t="shared" si="697"/>
        <v xml:space="preserve">проверка пройдена</v>
      </c>
      <c r="L21" s="165" t="str">
        <f t="shared" si="697"/>
        <v xml:space="preserve">проверка пройдена</v>
      </c>
      <c r="M21" s="165" t="str">
        <f t="shared" si="697"/>
        <v xml:space="preserve">проверка пройдена</v>
      </c>
      <c r="N21" s="165" t="str">
        <f t="shared" si="697"/>
        <v xml:space="preserve">проверка пройдена</v>
      </c>
      <c r="O21" s="165" t="str">
        <f t="shared" si="697"/>
        <v xml:space="preserve">проверка пройдена</v>
      </c>
      <c r="P21" s="165" t="str">
        <f t="shared" si="697"/>
        <v xml:space="preserve">проверка пройдена</v>
      </c>
      <c r="Q21" s="165" t="str">
        <f t="shared" si="697"/>
        <v xml:space="preserve">проверка пройдена</v>
      </c>
      <c r="R21" s="165" t="str">
        <f t="shared" si="697"/>
        <v xml:space="preserve">проверка пройдена</v>
      </c>
      <c r="S21" s="165" t="str">
        <f t="shared" si="697"/>
        <v xml:space="preserve">проверка пройдена</v>
      </c>
      <c r="T21" s="165" t="str">
        <f t="shared" si="697"/>
        <v xml:space="preserve">проверка пройдена</v>
      </c>
      <c r="U21" s="165" t="str">
        <f t="shared" si="697"/>
        <v xml:space="preserve">проверка пройдена</v>
      </c>
      <c r="V21" s="165" t="str">
        <f t="shared" si="697"/>
        <v xml:space="preserve">проверка пройдена</v>
      </c>
      <c r="W21" s="165" t="str">
        <f t="shared" si="697"/>
        <v xml:space="preserve">проверка пройдена</v>
      </c>
      <c r="X21" s="165" t="str">
        <f t="shared" si="697"/>
        <v xml:space="preserve">проверка пройдена</v>
      </c>
      <c r="Y21" s="165" t="str">
        <f t="shared" si="697"/>
        <v xml:space="preserve">проверка пройдена</v>
      </c>
      <c r="Z21" s="165" t="str">
        <f t="shared" si="697"/>
        <v xml:space="preserve">проверка пройдена</v>
      </c>
      <c r="AA21" s="165" t="str">
        <f t="shared" si="697"/>
        <v xml:space="preserve">проверка пройдена</v>
      </c>
      <c r="AB21" s="165" t="str">
        <f t="shared" si="697"/>
        <v xml:space="preserve">проверка пройдена</v>
      </c>
      <c r="AC21" s="165" t="str">
        <f t="shared" si="697"/>
        <v xml:space="preserve">проверка пройдена</v>
      </c>
      <c r="AD21" s="165" t="str">
        <f t="shared" si="697"/>
        <v xml:space="preserve">проверка пройдена</v>
      </c>
      <c r="AE21" s="165" t="str">
        <f t="shared" si="697"/>
        <v xml:space="preserve">проверка пройдена</v>
      </c>
      <c r="AF21" s="165" t="str">
        <f t="shared" si="697"/>
        <v xml:space="preserve">проверка пройдена</v>
      </c>
      <c r="AG21" s="166"/>
      <c r="AH21" s="147"/>
      <c r="AI21" s="147"/>
    </row>
    <row r="22" ht="30">
      <c r="A22" s="143"/>
      <c r="B22" s="143"/>
      <c r="C22" s="92" t="s">
        <v>1051</v>
      </c>
      <c r="D22" s="143" t="s">
        <v>1052</v>
      </c>
      <c r="E22" s="154" t="s">
        <v>6</v>
      </c>
      <c r="F22" s="155" t="s">
        <v>7</v>
      </c>
      <c r="G22" s="180">
        <v>10</v>
      </c>
      <c r="H22" s="182">
        <v>5</v>
      </c>
      <c r="I22" s="182">
        <v>5</v>
      </c>
      <c r="J22" s="182">
        <v>5</v>
      </c>
      <c r="K22" s="182">
        <v>0</v>
      </c>
      <c r="L22" s="182">
        <v>0</v>
      </c>
      <c r="M22" s="182">
        <v>0</v>
      </c>
      <c r="N22" s="182">
        <v>5</v>
      </c>
      <c r="O22" s="182" t="s">
        <v>1367</v>
      </c>
      <c r="P22" s="182" t="s">
        <v>1367</v>
      </c>
      <c r="Q22" s="182" t="s">
        <v>1367</v>
      </c>
      <c r="R22" s="182" t="s">
        <v>1367</v>
      </c>
      <c r="S22" s="182" t="s">
        <v>1367</v>
      </c>
      <c r="T22" s="182" t="s">
        <v>1367</v>
      </c>
      <c r="U22" s="182" t="s">
        <v>1367</v>
      </c>
      <c r="V22" s="182" t="s">
        <v>1367</v>
      </c>
      <c r="W22" s="182" t="s">
        <v>1367</v>
      </c>
      <c r="X22" s="182" t="s">
        <v>1367</v>
      </c>
      <c r="Y22" s="182" t="s">
        <v>1367</v>
      </c>
      <c r="Z22" s="182" t="s">
        <v>1367</v>
      </c>
      <c r="AA22" s="182" t="s">
        <v>1367</v>
      </c>
      <c r="AB22" s="182" t="s">
        <v>1367</v>
      </c>
      <c r="AC22" s="182" t="s">
        <v>1367</v>
      </c>
      <c r="AD22" s="182" t="s">
        <v>1367</v>
      </c>
      <c r="AE22" s="182" t="s">
        <v>1367</v>
      </c>
      <c r="AF22" s="182" t="s">
        <v>1367</v>
      </c>
      <c r="AG22" s="182" t="s">
        <v>1367</v>
      </c>
      <c r="AH22" s="147" t="e">
        <f t="shared" si="696"/>
        <v>#VALUE!</v>
      </c>
      <c r="AI22" s="147" t="str">
        <f t="shared" ref="AI22:AI52" si="698">IF(OR(I22&gt;H22,J22&gt;H22),"ВНИМАНИЕ! В гр.09 и/или 10 не может стоять значение большее, чем в гр.08","проверка пройдена")</f>
        <v xml:space="preserve">проверка пройдена</v>
      </c>
    </row>
    <row r="23" ht="30">
      <c r="A23" s="143"/>
      <c r="B23" s="143"/>
      <c r="C23" s="92" t="s">
        <v>1051</v>
      </c>
      <c r="D23" s="143" t="s">
        <v>1052</v>
      </c>
      <c r="E23" s="154" t="s">
        <v>14</v>
      </c>
      <c r="F23" s="158" t="s">
        <v>15</v>
      </c>
      <c r="G23" s="156"/>
      <c r="H23" s="156"/>
      <c r="I23" s="156"/>
      <c r="J23" s="156"/>
      <c r="K23" s="156"/>
      <c r="L23" s="156"/>
      <c r="M23" s="156"/>
      <c r="N23" s="156"/>
      <c r="O23" s="156"/>
      <c r="P23" s="156"/>
      <c r="Q23" s="156"/>
      <c r="R23" s="156"/>
      <c r="S23" s="156"/>
      <c r="T23" s="156"/>
      <c r="U23" s="156"/>
      <c r="V23" s="156"/>
      <c r="W23" s="156"/>
      <c r="X23" s="156"/>
      <c r="Y23" s="156"/>
      <c r="Z23" s="156"/>
      <c r="AA23" s="156"/>
      <c r="AB23" s="156"/>
      <c r="AC23" s="156"/>
      <c r="AD23" s="156"/>
      <c r="AE23" s="156"/>
      <c r="AF23" s="156"/>
      <c r="AG23" s="156"/>
      <c r="AH23" s="147" t="str">
        <f t="shared" si="696"/>
        <v xml:space="preserve">проверка пройдена</v>
      </c>
      <c r="AI23" s="147" t="str">
        <f t="shared" si="698"/>
        <v xml:space="preserve">проверка пройдена</v>
      </c>
    </row>
    <row r="24" ht="30">
      <c r="A24" s="143"/>
      <c r="B24" s="143"/>
      <c r="C24" s="92" t="s">
        <v>1051</v>
      </c>
      <c r="D24" s="143" t="s">
        <v>1052</v>
      </c>
      <c r="E24" s="154" t="s">
        <v>22</v>
      </c>
      <c r="F24" s="158" t="s">
        <v>23</v>
      </c>
      <c r="G24" s="156"/>
      <c r="H24" s="156"/>
      <c r="I24" s="156"/>
      <c r="J24" s="156"/>
      <c r="K24" s="156"/>
      <c r="L24" s="156"/>
      <c r="M24" s="156"/>
      <c r="N24" s="156"/>
      <c r="O24" s="156"/>
      <c r="P24" s="156"/>
      <c r="Q24" s="156"/>
      <c r="R24" s="156"/>
      <c r="S24" s="156"/>
      <c r="T24" s="156"/>
      <c r="U24" s="156"/>
      <c r="V24" s="156"/>
      <c r="W24" s="156"/>
      <c r="X24" s="156"/>
      <c r="Y24" s="156"/>
      <c r="Z24" s="156"/>
      <c r="AA24" s="156"/>
      <c r="AB24" s="156"/>
      <c r="AC24" s="156"/>
      <c r="AD24" s="156"/>
      <c r="AE24" s="156"/>
      <c r="AF24" s="156"/>
      <c r="AG24" s="156"/>
      <c r="AH24" s="147" t="str">
        <f t="shared" si="696"/>
        <v xml:space="preserve">проверка пройдена</v>
      </c>
      <c r="AI24" s="147" t="str">
        <f t="shared" si="698"/>
        <v xml:space="preserve">проверка пройдена</v>
      </c>
    </row>
    <row r="25" ht="30">
      <c r="A25" s="143"/>
      <c r="B25" s="143"/>
      <c r="C25" s="92" t="s">
        <v>1051</v>
      </c>
      <c r="D25" s="143" t="s">
        <v>1052</v>
      </c>
      <c r="E25" s="154" t="s">
        <v>29</v>
      </c>
      <c r="F25" s="158" t="s">
        <v>30</v>
      </c>
      <c r="G25" s="156"/>
      <c r="H25" s="156"/>
      <c r="I25" s="156"/>
      <c r="J25" s="156"/>
      <c r="K25" s="156"/>
      <c r="L25" s="156"/>
      <c r="M25" s="156"/>
      <c r="N25" s="156"/>
      <c r="O25" s="156"/>
      <c r="P25" s="156"/>
      <c r="Q25" s="156"/>
      <c r="R25" s="156"/>
      <c r="S25" s="156"/>
      <c r="T25" s="156"/>
      <c r="U25" s="156"/>
      <c r="V25" s="156"/>
      <c r="W25" s="156"/>
      <c r="X25" s="156"/>
      <c r="Y25" s="156"/>
      <c r="Z25" s="156"/>
      <c r="AA25" s="156"/>
      <c r="AB25" s="156"/>
      <c r="AC25" s="156"/>
      <c r="AD25" s="156"/>
      <c r="AE25" s="156"/>
      <c r="AF25" s="156"/>
      <c r="AG25" s="156"/>
      <c r="AH25" s="147" t="str">
        <f t="shared" si="696"/>
        <v xml:space="preserve">проверка пройдена</v>
      </c>
      <c r="AI25" s="147" t="str">
        <f t="shared" si="698"/>
        <v xml:space="preserve">проверка пройдена</v>
      </c>
    </row>
    <row r="26" ht="30">
      <c r="A26" s="143"/>
      <c r="B26" s="143"/>
      <c r="C26" s="92" t="s">
        <v>1051</v>
      </c>
      <c r="D26" s="143" t="s">
        <v>1052</v>
      </c>
      <c r="E26" s="154" t="s">
        <v>36</v>
      </c>
      <c r="F26" s="158" t="s">
        <v>37</v>
      </c>
      <c r="G26" s="156"/>
      <c r="H26" s="156"/>
      <c r="I26" s="156"/>
      <c r="J26" s="156"/>
      <c r="K26" s="156"/>
      <c r="L26" s="156"/>
      <c r="M26" s="156"/>
      <c r="N26" s="156"/>
      <c r="O26" s="156"/>
      <c r="P26" s="156"/>
      <c r="Q26" s="156"/>
      <c r="R26" s="156"/>
      <c r="S26" s="156"/>
      <c r="T26" s="156"/>
      <c r="U26" s="156"/>
      <c r="V26" s="156"/>
      <c r="W26" s="156"/>
      <c r="X26" s="156"/>
      <c r="Y26" s="156"/>
      <c r="Z26" s="156"/>
      <c r="AA26" s="156"/>
      <c r="AB26" s="156"/>
      <c r="AC26" s="156"/>
      <c r="AD26" s="156"/>
      <c r="AE26" s="156"/>
      <c r="AF26" s="156"/>
      <c r="AG26" s="156"/>
      <c r="AH26" s="147" t="str">
        <f t="shared" si="696"/>
        <v xml:space="preserve">проверка пройдена</v>
      </c>
      <c r="AI26" s="147" t="str">
        <f t="shared" si="698"/>
        <v xml:space="preserve">проверка пройдена</v>
      </c>
    </row>
    <row r="27" ht="60" hidden="1">
      <c r="A27" s="143"/>
      <c r="B27" s="143"/>
      <c r="C27" s="92" t="s">
        <v>1051</v>
      </c>
      <c r="D27" s="143" t="s">
        <v>1052</v>
      </c>
      <c r="E27" s="153" t="s">
        <v>42</v>
      </c>
      <c r="F27" s="159" t="s">
        <v>43</v>
      </c>
      <c r="G27" s="156">
        <f>G23+G25</f>
        <v>0</v>
      </c>
      <c r="H27" s="156">
        <f t="shared" ref="H27:AF27" si="699">H23+H25</f>
        <v>0</v>
      </c>
      <c r="I27" s="156">
        <f t="shared" si="699"/>
        <v>0</v>
      </c>
      <c r="J27" s="156">
        <f t="shared" si="699"/>
        <v>0</v>
      </c>
      <c r="K27" s="156">
        <f t="shared" si="699"/>
        <v>0</v>
      </c>
      <c r="L27" s="156">
        <f t="shared" si="699"/>
        <v>0</v>
      </c>
      <c r="M27" s="156">
        <f t="shared" si="699"/>
        <v>0</v>
      </c>
      <c r="N27" s="156">
        <f t="shared" si="699"/>
        <v>0</v>
      </c>
      <c r="O27" s="156">
        <f t="shared" si="699"/>
        <v>0</v>
      </c>
      <c r="P27" s="156">
        <f t="shared" si="699"/>
        <v>0</v>
      </c>
      <c r="Q27" s="156">
        <f t="shared" si="699"/>
        <v>0</v>
      </c>
      <c r="R27" s="156">
        <f t="shared" si="699"/>
        <v>0</v>
      </c>
      <c r="S27" s="156">
        <f t="shared" si="699"/>
        <v>0</v>
      </c>
      <c r="T27" s="156">
        <f t="shared" si="699"/>
        <v>0</v>
      </c>
      <c r="U27" s="156">
        <f t="shared" si="699"/>
        <v>0</v>
      </c>
      <c r="V27" s="156">
        <f t="shared" si="699"/>
        <v>0</v>
      </c>
      <c r="W27" s="156">
        <f t="shared" si="699"/>
        <v>0</v>
      </c>
      <c r="X27" s="156">
        <f t="shared" si="699"/>
        <v>0</v>
      </c>
      <c r="Y27" s="156">
        <f t="shared" si="699"/>
        <v>0</v>
      </c>
      <c r="Z27" s="156">
        <f t="shared" si="699"/>
        <v>0</v>
      </c>
      <c r="AA27" s="156">
        <f t="shared" si="699"/>
        <v>0</v>
      </c>
      <c r="AB27" s="156">
        <f t="shared" si="699"/>
        <v>0</v>
      </c>
      <c r="AC27" s="156">
        <f t="shared" si="699"/>
        <v>0</v>
      </c>
      <c r="AD27" s="156">
        <f t="shared" si="699"/>
        <v>0</v>
      </c>
      <c r="AE27" s="156">
        <f t="shared" si="699"/>
        <v>0</v>
      </c>
      <c r="AF27" s="156">
        <f t="shared" si="699"/>
        <v>0</v>
      </c>
      <c r="AG27" s="156"/>
      <c r="AH27" s="147" t="str">
        <f t="shared" si="696"/>
        <v xml:space="preserve">проверка пройдена</v>
      </c>
      <c r="AI27" s="147" t="str">
        <f t="shared" si="698"/>
        <v xml:space="preserve">проверка пройдена</v>
      </c>
    </row>
    <row r="28" ht="75" hidden="1">
      <c r="A28" s="143"/>
      <c r="B28" s="143"/>
      <c r="C28" s="92" t="s">
        <v>1051</v>
      </c>
      <c r="D28" s="143" t="s">
        <v>1052</v>
      </c>
      <c r="E28" s="153" t="s">
        <v>48</v>
      </c>
      <c r="F28" s="159" t="s">
        <v>49</v>
      </c>
      <c r="G28" s="156"/>
      <c r="H28" s="156"/>
      <c r="I28" s="156"/>
      <c r="J28" s="156"/>
      <c r="K28" s="156"/>
      <c r="L28" s="156"/>
      <c r="M28" s="156"/>
      <c r="N28" s="156"/>
      <c r="O28" s="156"/>
      <c r="P28" s="156"/>
      <c r="Q28" s="156"/>
      <c r="R28" s="156"/>
      <c r="S28" s="156"/>
      <c r="T28" s="156"/>
      <c r="U28" s="156"/>
      <c r="V28" s="156"/>
      <c r="W28" s="156"/>
      <c r="X28" s="156"/>
      <c r="Y28" s="156"/>
      <c r="Z28" s="156"/>
      <c r="AA28" s="156"/>
      <c r="AB28" s="156"/>
      <c r="AC28" s="156"/>
      <c r="AD28" s="156"/>
      <c r="AE28" s="156"/>
      <c r="AF28" s="156"/>
      <c r="AG28" s="156"/>
      <c r="AH28" s="147" t="str">
        <f t="shared" si="696"/>
        <v xml:space="preserve">проверка пройдена</v>
      </c>
      <c r="AI28" s="147" t="str">
        <f t="shared" si="698"/>
        <v xml:space="preserve">проверка пройдена</v>
      </c>
    </row>
    <row r="29" ht="30" hidden="1">
      <c r="A29" s="143"/>
      <c r="B29" s="143"/>
      <c r="C29" s="92" t="s">
        <v>1051</v>
      </c>
      <c r="D29" s="143" t="s">
        <v>1052</v>
      </c>
      <c r="E29" s="153" t="s">
        <v>54</v>
      </c>
      <c r="F29" s="159" t="s">
        <v>55</v>
      </c>
      <c r="G29" s="156"/>
      <c r="H29" s="156"/>
      <c r="I29" s="156"/>
      <c r="J29" s="156"/>
      <c r="K29" s="156"/>
      <c r="L29" s="156"/>
      <c r="M29" s="156"/>
      <c r="N29" s="156"/>
      <c r="O29" s="156"/>
      <c r="P29" s="156"/>
      <c r="Q29" s="156"/>
      <c r="R29" s="156"/>
      <c r="S29" s="156"/>
      <c r="T29" s="156"/>
      <c r="U29" s="156"/>
      <c r="V29" s="156"/>
      <c r="W29" s="156"/>
      <c r="X29" s="156"/>
      <c r="Y29" s="156"/>
      <c r="Z29" s="156"/>
      <c r="AA29" s="156"/>
      <c r="AB29" s="156"/>
      <c r="AC29" s="156"/>
      <c r="AD29" s="156"/>
      <c r="AE29" s="156"/>
      <c r="AF29" s="156"/>
      <c r="AG29" s="156"/>
      <c r="AH29" s="147" t="str">
        <f t="shared" si="696"/>
        <v xml:space="preserve">проверка пройдена</v>
      </c>
      <c r="AI29" s="147" t="str">
        <f t="shared" si="698"/>
        <v xml:space="preserve">проверка пройдена</v>
      </c>
    </row>
    <row r="30" ht="30" hidden="1">
      <c r="A30" s="143"/>
      <c r="B30" s="143"/>
      <c r="C30" s="92" t="s">
        <v>1051</v>
      </c>
      <c r="D30" s="143" t="s">
        <v>1052</v>
      </c>
      <c r="E30" s="153" t="s">
        <v>60</v>
      </c>
      <c r="F30" s="159" t="s">
        <v>61</v>
      </c>
      <c r="G30" s="156"/>
      <c r="H30" s="156"/>
      <c r="I30" s="156"/>
      <c r="J30" s="156"/>
      <c r="K30" s="156"/>
      <c r="L30" s="156"/>
      <c r="M30" s="156"/>
      <c r="N30" s="156"/>
      <c r="O30" s="156"/>
      <c r="P30" s="156"/>
      <c r="Q30" s="156"/>
      <c r="R30" s="156"/>
      <c r="S30" s="156"/>
      <c r="T30" s="156"/>
      <c r="U30" s="156"/>
      <c r="V30" s="156"/>
      <c r="W30" s="156"/>
      <c r="X30" s="156"/>
      <c r="Y30" s="156"/>
      <c r="Z30" s="156"/>
      <c r="AA30" s="156"/>
      <c r="AB30" s="156"/>
      <c r="AC30" s="156"/>
      <c r="AD30" s="156"/>
      <c r="AE30" s="156"/>
      <c r="AF30" s="156"/>
      <c r="AG30" s="156"/>
      <c r="AH30" s="147" t="str">
        <f t="shared" si="696"/>
        <v xml:space="preserve">проверка пройдена</v>
      </c>
      <c r="AI30" s="147" t="str">
        <f t="shared" si="698"/>
        <v xml:space="preserve">проверка пройдена</v>
      </c>
    </row>
    <row r="31" ht="30" hidden="1">
      <c r="A31" s="143"/>
      <c r="B31" s="143"/>
      <c r="C31" s="92" t="s">
        <v>1051</v>
      </c>
      <c r="D31" s="143" t="s">
        <v>1052</v>
      </c>
      <c r="E31" s="160" t="s">
        <v>65</v>
      </c>
      <c r="F31" s="161" t="s">
        <v>66</v>
      </c>
      <c r="G31" s="156"/>
      <c r="H31" s="156"/>
      <c r="I31" s="156"/>
      <c r="J31" s="156"/>
      <c r="K31" s="156"/>
      <c r="L31" s="156"/>
      <c r="M31" s="156"/>
      <c r="N31" s="156"/>
      <c r="O31" s="156"/>
      <c r="P31" s="156"/>
      <c r="Q31" s="156"/>
      <c r="R31" s="156"/>
      <c r="S31" s="156"/>
      <c r="T31" s="156"/>
      <c r="U31" s="156"/>
      <c r="V31" s="156"/>
      <c r="W31" s="156"/>
      <c r="X31" s="156"/>
      <c r="Y31" s="156"/>
      <c r="Z31" s="156"/>
      <c r="AA31" s="156"/>
      <c r="AB31" s="156"/>
      <c r="AC31" s="156"/>
      <c r="AD31" s="156"/>
      <c r="AE31" s="156"/>
      <c r="AF31" s="156"/>
      <c r="AG31" s="156"/>
      <c r="AH31" s="147" t="str">
        <f t="shared" si="696"/>
        <v xml:space="preserve">проверка пройдена</v>
      </c>
      <c r="AI31" s="147" t="str">
        <f t="shared" si="698"/>
        <v xml:space="preserve">проверка пройдена</v>
      </c>
    </row>
    <row r="32" ht="30" hidden="1">
      <c r="A32" s="143"/>
      <c r="B32" s="143"/>
      <c r="C32" s="92" t="s">
        <v>1051</v>
      </c>
      <c r="D32" s="143" t="s">
        <v>1052</v>
      </c>
      <c r="E32" s="160" t="s">
        <v>70</v>
      </c>
      <c r="F32" s="161" t="s">
        <v>71</v>
      </c>
      <c r="G32" s="156"/>
      <c r="H32" s="156"/>
      <c r="I32" s="156"/>
      <c r="J32" s="156"/>
      <c r="K32" s="156"/>
      <c r="L32" s="156"/>
      <c r="M32" s="156"/>
      <c r="N32" s="156"/>
      <c r="O32" s="156"/>
      <c r="P32" s="156"/>
      <c r="Q32" s="156"/>
      <c r="R32" s="156"/>
      <c r="S32" s="156"/>
      <c r="T32" s="156"/>
      <c r="U32" s="156"/>
      <c r="V32" s="156"/>
      <c r="W32" s="156"/>
      <c r="X32" s="156"/>
      <c r="Y32" s="156"/>
      <c r="Z32" s="156"/>
      <c r="AA32" s="156"/>
      <c r="AB32" s="156"/>
      <c r="AC32" s="156"/>
      <c r="AD32" s="156"/>
      <c r="AE32" s="156"/>
      <c r="AF32" s="156"/>
      <c r="AG32" s="156"/>
      <c r="AH32" s="147" t="str">
        <f t="shared" si="696"/>
        <v xml:space="preserve">проверка пройдена</v>
      </c>
      <c r="AI32" s="147" t="str">
        <f t="shared" si="698"/>
        <v xml:space="preserve">проверка пройдена</v>
      </c>
    </row>
    <row r="33" ht="30" hidden="1">
      <c r="A33" s="143"/>
      <c r="B33" s="143"/>
      <c r="C33" s="92" t="s">
        <v>1051</v>
      </c>
      <c r="D33" s="143" t="s">
        <v>1052</v>
      </c>
      <c r="E33" s="160" t="s">
        <v>75</v>
      </c>
      <c r="F33" s="161" t="s">
        <v>76</v>
      </c>
      <c r="G33" s="156"/>
      <c r="H33" s="156"/>
      <c r="I33" s="156"/>
      <c r="J33" s="156"/>
      <c r="K33" s="156"/>
      <c r="L33" s="156"/>
      <c r="M33" s="156"/>
      <c r="N33" s="156"/>
      <c r="O33" s="156"/>
      <c r="P33" s="156"/>
      <c r="Q33" s="156"/>
      <c r="R33" s="156"/>
      <c r="S33" s="156"/>
      <c r="T33" s="156"/>
      <c r="U33" s="156"/>
      <c r="V33" s="156"/>
      <c r="W33" s="156"/>
      <c r="X33" s="156"/>
      <c r="Y33" s="156"/>
      <c r="Z33" s="156"/>
      <c r="AA33" s="156"/>
      <c r="AB33" s="156"/>
      <c r="AC33" s="156"/>
      <c r="AD33" s="156"/>
      <c r="AE33" s="156"/>
      <c r="AF33" s="156"/>
      <c r="AG33" s="156"/>
      <c r="AH33" s="147" t="str">
        <f t="shared" si="696"/>
        <v xml:space="preserve">проверка пройдена</v>
      </c>
      <c r="AI33" s="147" t="str">
        <f t="shared" si="698"/>
        <v xml:space="preserve">проверка пройдена</v>
      </c>
    </row>
    <row r="34" ht="30" hidden="1">
      <c r="A34" s="143"/>
      <c r="B34" s="143"/>
      <c r="C34" s="92" t="s">
        <v>1051</v>
      </c>
      <c r="D34" s="143" t="s">
        <v>1052</v>
      </c>
      <c r="E34" s="160" t="s">
        <v>80</v>
      </c>
      <c r="F34" s="161" t="s">
        <v>81</v>
      </c>
      <c r="G34" s="156"/>
      <c r="H34" s="156"/>
      <c r="I34" s="156"/>
      <c r="J34" s="156"/>
      <c r="K34" s="156"/>
      <c r="L34" s="156"/>
      <c r="M34" s="156"/>
      <c r="N34" s="156"/>
      <c r="O34" s="156"/>
      <c r="P34" s="156"/>
      <c r="Q34" s="156"/>
      <c r="R34" s="156"/>
      <c r="S34" s="156"/>
      <c r="T34" s="156"/>
      <c r="U34" s="156"/>
      <c r="V34" s="156"/>
      <c r="W34" s="156"/>
      <c r="X34" s="156"/>
      <c r="Y34" s="156"/>
      <c r="Z34" s="156"/>
      <c r="AA34" s="156"/>
      <c r="AB34" s="156"/>
      <c r="AC34" s="156"/>
      <c r="AD34" s="156"/>
      <c r="AE34" s="156"/>
      <c r="AF34" s="156"/>
      <c r="AG34" s="156"/>
      <c r="AH34" s="147" t="str">
        <f t="shared" si="696"/>
        <v xml:space="preserve">проверка пройдена</v>
      </c>
      <c r="AI34" s="147" t="str">
        <f t="shared" si="698"/>
        <v xml:space="preserve">проверка пройдена</v>
      </c>
    </row>
    <row r="35" ht="60" hidden="1">
      <c r="A35" s="143"/>
      <c r="B35" s="143"/>
      <c r="C35" s="92" t="s">
        <v>1051</v>
      </c>
      <c r="D35" s="143" t="s">
        <v>1052</v>
      </c>
      <c r="E35" s="153" t="s">
        <v>85</v>
      </c>
      <c r="F35" s="162" t="s">
        <v>86</v>
      </c>
      <c r="G35" s="156"/>
      <c r="H35" s="156"/>
      <c r="I35" s="156"/>
      <c r="J35" s="156"/>
      <c r="K35" s="156"/>
      <c r="L35" s="156"/>
      <c r="M35" s="156"/>
      <c r="N35" s="156"/>
      <c r="O35" s="156"/>
      <c r="P35" s="156"/>
      <c r="Q35" s="156"/>
      <c r="R35" s="156"/>
      <c r="S35" s="156"/>
      <c r="T35" s="156"/>
      <c r="U35" s="156"/>
      <c r="V35" s="156"/>
      <c r="W35" s="156"/>
      <c r="X35" s="156"/>
      <c r="Y35" s="156"/>
      <c r="Z35" s="156"/>
      <c r="AA35" s="156"/>
      <c r="AB35" s="156"/>
      <c r="AC35" s="156"/>
      <c r="AD35" s="156"/>
      <c r="AE35" s="156"/>
      <c r="AF35" s="156"/>
      <c r="AG35" s="156"/>
      <c r="AH35" s="147" t="str">
        <f t="shared" si="696"/>
        <v xml:space="preserve">проверка пройдена</v>
      </c>
      <c r="AI35" s="147" t="str">
        <f t="shared" si="698"/>
        <v xml:space="preserve">проверка пройдена</v>
      </c>
    </row>
    <row r="36" ht="75" hidden="1">
      <c r="A36" s="143"/>
      <c r="B36" s="143"/>
      <c r="C36" s="92" t="s">
        <v>1051</v>
      </c>
      <c r="D36" s="143" t="s">
        <v>1052</v>
      </c>
      <c r="E36" s="153" t="s">
        <v>90</v>
      </c>
      <c r="F36" s="162" t="s">
        <v>91</v>
      </c>
      <c r="G36" s="156"/>
      <c r="H36" s="156"/>
      <c r="I36" s="156"/>
      <c r="J36" s="156"/>
      <c r="K36" s="156"/>
      <c r="L36" s="156"/>
      <c r="M36" s="156"/>
      <c r="N36" s="156"/>
      <c r="O36" s="156"/>
      <c r="P36" s="156"/>
      <c r="Q36" s="156"/>
      <c r="R36" s="156"/>
      <c r="S36" s="156"/>
      <c r="T36" s="156"/>
      <c r="U36" s="156"/>
      <c r="V36" s="156"/>
      <c r="W36" s="156"/>
      <c r="X36" s="156"/>
      <c r="Y36" s="156"/>
      <c r="Z36" s="156"/>
      <c r="AA36" s="156"/>
      <c r="AB36" s="156"/>
      <c r="AC36" s="156"/>
      <c r="AD36" s="156"/>
      <c r="AE36" s="156"/>
      <c r="AF36" s="156"/>
      <c r="AG36" s="156"/>
      <c r="AH36" s="147" t="str">
        <f t="shared" si="696"/>
        <v xml:space="preserve">проверка пройдена</v>
      </c>
      <c r="AI36" s="147" t="str">
        <f t="shared" si="698"/>
        <v xml:space="preserve">проверка пройдена</v>
      </c>
    </row>
    <row r="37" ht="30" hidden="1">
      <c r="A37" s="143"/>
      <c r="B37" s="143"/>
      <c r="C37" s="92" t="s">
        <v>1051</v>
      </c>
      <c r="D37" s="143" t="s">
        <v>1052</v>
      </c>
      <c r="E37" s="163" t="s">
        <v>1331</v>
      </c>
      <c r="F37" s="164" t="s">
        <v>1362</v>
      </c>
      <c r="G37" s="165" t="str">
        <f>IF(AND(G23&lt;=G22,G24&lt;=G23,G25&lt;=G22,G26&lt;=G22,G27=(G23+G25),G27=(G28+G29+G30+G31+G32+G33+G34),G35&lt;=G27,G36&lt;=G27,(G23+G25)&lt;=G22,G28&lt;=G27,G29&lt;=G27,G30&lt;=G27,G31&lt;=G27,G32&lt;=G27,G33&lt;=G27,G34&lt;=G27,G35&lt;=G26,G35&lt;=G27),"проверка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H37" s="165" t="str">
        <f t="shared" ref="H37:AF37" si="700">IF(AND(H23&lt;=H22,H24&lt;=H23,H25&lt;=H22,H26&lt;=H22,H27=(H23+H25),H27=(H28+H29+H30+H31+H32+H33+H34),H35&lt;=H27,H36&lt;=H27,(H23+H25)&lt;=H22,H28&lt;=H27,H29&lt;=H27,H30&lt;=H27,H31&lt;=H27,H32&lt;=H27,H33&lt;=H27,H34&lt;=H27,H35&lt;=H26,H35&lt;=H27),"проверка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I37" s="165" t="str">
        <f t="shared" si="700"/>
        <v xml:space="preserve">проверка пройдена</v>
      </c>
      <c r="J37" s="165" t="str">
        <f t="shared" si="700"/>
        <v xml:space="preserve">проверка пройдена</v>
      </c>
      <c r="K37" s="165" t="str">
        <f t="shared" si="700"/>
        <v xml:space="preserve">проверка пройдена</v>
      </c>
      <c r="L37" s="165" t="str">
        <f t="shared" si="700"/>
        <v xml:space="preserve">проверка пройдена</v>
      </c>
      <c r="M37" s="165" t="str">
        <f t="shared" si="700"/>
        <v xml:space="preserve">проверка пройдена</v>
      </c>
      <c r="N37" s="165" t="str">
        <f t="shared" si="700"/>
        <v xml:space="preserve">проверка пройдена</v>
      </c>
      <c r="O37" s="165" t="str">
        <f t="shared" si="700"/>
        <v xml:space="preserve">проверка пройдена</v>
      </c>
      <c r="P37" s="165" t="str">
        <f t="shared" si="700"/>
        <v xml:space="preserve">проверка пройдена</v>
      </c>
      <c r="Q37" s="165" t="str">
        <f t="shared" si="700"/>
        <v xml:space="preserve">проверка пройдена</v>
      </c>
      <c r="R37" s="165" t="str">
        <f t="shared" si="700"/>
        <v xml:space="preserve">проверка пройдена</v>
      </c>
      <c r="S37" s="165" t="str">
        <f t="shared" si="700"/>
        <v xml:space="preserve">проверка пройдена</v>
      </c>
      <c r="T37" s="165" t="str">
        <f t="shared" si="700"/>
        <v xml:space="preserve">проверка пройдена</v>
      </c>
      <c r="U37" s="165" t="str">
        <f t="shared" si="700"/>
        <v xml:space="preserve">проверка пройдена</v>
      </c>
      <c r="V37" s="165" t="str">
        <f t="shared" si="700"/>
        <v xml:space="preserve">проверка пройдена</v>
      </c>
      <c r="W37" s="165" t="str">
        <f t="shared" si="700"/>
        <v xml:space="preserve">проверка пройдена</v>
      </c>
      <c r="X37" s="165" t="str">
        <f t="shared" si="700"/>
        <v xml:space="preserve">проверка пройдена</v>
      </c>
      <c r="Y37" s="165" t="str">
        <f t="shared" si="700"/>
        <v xml:space="preserve">проверка пройдена</v>
      </c>
      <c r="Z37" s="165" t="str">
        <f t="shared" si="700"/>
        <v xml:space="preserve">проверка пройдена</v>
      </c>
      <c r="AA37" s="165" t="str">
        <f t="shared" si="700"/>
        <v xml:space="preserve">проверка пройдена</v>
      </c>
      <c r="AB37" s="165" t="str">
        <f t="shared" si="700"/>
        <v xml:space="preserve">проверка пройдена</v>
      </c>
      <c r="AC37" s="165" t="str">
        <f t="shared" si="700"/>
        <v xml:space="preserve">проверка пройдена</v>
      </c>
      <c r="AD37" s="165" t="str">
        <f t="shared" si="700"/>
        <v xml:space="preserve">проверка пройдена</v>
      </c>
      <c r="AE37" s="165" t="str">
        <f t="shared" si="700"/>
        <v xml:space="preserve">проверка пройдена</v>
      </c>
      <c r="AF37" s="165" t="str">
        <f t="shared" si="700"/>
        <v xml:space="preserve">проверка пройдена</v>
      </c>
      <c r="AG37" s="166"/>
      <c r="AH37" s="147"/>
      <c r="AI37" s="147"/>
    </row>
    <row r="38" ht="30">
      <c r="A38" s="143"/>
      <c r="B38" s="143"/>
      <c r="C38" s="92" t="s">
        <v>1077</v>
      </c>
      <c r="D38" s="143" t="s">
        <v>1078</v>
      </c>
      <c r="E38" s="154" t="s">
        <v>6</v>
      </c>
      <c r="F38" s="155" t="s">
        <v>7</v>
      </c>
      <c r="G38" s="180">
        <v>18</v>
      </c>
      <c r="H38" s="182">
        <v>9</v>
      </c>
      <c r="I38" s="182">
        <v>9</v>
      </c>
      <c r="J38" s="182">
        <v>9</v>
      </c>
      <c r="K38" s="182">
        <v>0</v>
      </c>
      <c r="L38" s="182">
        <v>0</v>
      </c>
      <c r="M38" s="182">
        <v>6</v>
      </c>
      <c r="N38" s="182">
        <v>1</v>
      </c>
      <c r="O38" s="182">
        <v>0</v>
      </c>
      <c r="P38" s="182">
        <v>2</v>
      </c>
      <c r="Q38" s="182">
        <v>0</v>
      </c>
      <c r="R38" s="182">
        <v>0</v>
      </c>
      <c r="S38" s="182">
        <v>0</v>
      </c>
      <c r="T38" s="182">
        <v>0</v>
      </c>
      <c r="U38" s="182">
        <v>0</v>
      </c>
      <c r="V38" s="182">
        <v>0</v>
      </c>
      <c r="W38" s="182">
        <v>0</v>
      </c>
      <c r="X38" s="182">
        <v>0</v>
      </c>
      <c r="Y38" s="182">
        <v>0</v>
      </c>
      <c r="Z38" s="182">
        <v>0</v>
      </c>
      <c r="AA38" s="182">
        <v>0</v>
      </c>
      <c r="AB38" s="182">
        <v>0</v>
      </c>
      <c r="AC38" s="182">
        <v>0</v>
      </c>
      <c r="AD38" s="182">
        <v>0</v>
      </c>
      <c r="AE38" s="182">
        <v>0</v>
      </c>
      <c r="AF38" s="182">
        <v>0</v>
      </c>
      <c r="AG38" s="182">
        <v>0</v>
      </c>
      <c r="AH38" s="147" t="str">
        <f t="shared" si="696"/>
        <v xml:space="preserve">проверка пройдена</v>
      </c>
      <c r="AI38" s="147" t="str">
        <f t="shared" si="698"/>
        <v xml:space="preserve">проверка пройдена</v>
      </c>
    </row>
    <row r="39" ht="30">
      <c r="A39" s="143"/>
      <c r="B39" s="143"/>
      <c r="C39" s="92" t="s">
        <v>1077</v>
      </c>
      <c r="D39" s="143" t="s">
        <v>1078</v>
      </c>
      <c r="E39" s="154" t="s">
        <v>14</v>
      </c>
      <c r="F39" s="158" t="s">
        <v>15</v>
      </c>
      <c r="G39" s="156"/>
      <c r="H39" s="156"/>
      <c r="I39" s="156"/>
      <c r="J39" s="156"/>
      <c r="K39" s="156"/>
      <c r="L39" s="156"/>
      <c r="M39" s="156"/>
      <c r="N39" s="156"/>
      <c r="O39" s="156"/>
      <c r="P39" s="156"/>
      <c r="Q39" s="156"/>
      <c r="R39" s="156"/>
      <c r="S39" s="156"/>
      <c r="T39" s="156"/>
      <c r="U39" s="156"/>
      <c r="V39" s="156"/>
      <c r="W39" s="156"/>
      <c r="X39" s="156"/>
      <c r="Y39" s="156"/>
      <c r="Z39" s="156"/>
      <c r="AA39" s="156"/>
      <c r="AB39" s="156"/>
      <c r="AC39" s="156"/>
      <c r="AD39" s="156"/>
      <c r="AE39" s="156"/>
      <c r="AF39" s="156"/>
      <c r="AG39" s="156"/>
      <c r="AH39" s="147" t="str">
        <f t="shared" si="696"/>
        <v xml:space="preserve">проверка пройдена</v>
      </c>
      <c r="AI39" s="147" t="str">
        <f t="shared" si="698"/>
        <v xml:space="preserve">проверка пройдена</v>
      </c>
    </row>
    <row r="40" ht="30">
      <c r="A40" s="143"/>
      <c r="B40" s="143"/>
      <c r="C40" s="92" t="s">
        <v>1077</v>
      </c>
      <c r="D40" s="143" t="s">
        <v>1078</v>
      </c>
      <c r="E40" s="154" t="s">
        <v>22</v>
      </c>
      <c r="F40" s="158" t="s">
        <v>23</v>
      </c>
      <c r="G40" s="156"/>
      <c r="H40" s="156"/>
      <c r="I40" s="156"/>
      <c r="J40" s="156"/>
      <c r="K40" s="156"/>
      <c r="L40" s="156"/>
      <c r="M40" s="156"/>
      <c r="N40" s="156"/>
      <c r="O40" s="156"/>
      <c r="P40" s="156"/>
      <c r="Q40" s="156"/>
      <c r="R40" s="156"/>
      <c r="S40" s="156"/>
      <c r="T40" s="156"/>
      <c r="U40" s="156"/>
      <c r="V40" s="156"/>
      <c r="W40" s="156"/>
      <c r="X40" s="156"/>
      <c r="Y40" s="156"/>
      <c r="Z40" s="156"/>
      <c r="AA40" s="156"/>
      <c r="AB40" s="156"/>
      <c r="AC40" s="156"/>
      <c r="AD40" s="156"/>
      <c r="AE40" s="156"/>
      <c r="AF40" s="156"/>
      <c r="AG40" s="156"/>
      <c r="AH40" s="147" t="str">
        <f t="shared" si="696"/>
        <v xml:space="preserve">проверка пройдена</v>
      </c>
      <c r="AI40" s="147" t="str">
        <f t="shared" si="698"/>
        <v xml:space="preserve">проверка пройдена</v>
      </c>
    </row>
    <row r="41" ht="30">
      <c r="A41" s="143"/>
      <c r="B41" s="143"/>
      <c r="C41" s="92" t="s">
        <v>1077</v>
      </c>
      <c r="D41" s="143" t="s">
        <v>1078</v>
      </c>
      <c r="E41" s="154" t="s">
        <v>29</v>
      </c>
      <c r="F41" s="158" t="s">
        <v>30</v>
      </c>
      <c r="G41" s="156"/>
      <c r="H41" s="156"/>
      <c r="I41" s="156"/>
      <c r="J41" s="156"/>
      <c r="K41" s="156"/>
      <c r="L41" s="156"/>
      <c r="M41" s="156"/>
      <c r="N41" s="156"/>
      <c r="O41" s="156"/>
      <c r="P41" s="156"/>
      <c r="Q41" s="156"/>
      <c r="R41" s="156"/>
      <c r="S41" s="156"/>
      <c r="T41" s="156"/>
      <c r="U41" s="156"/>
      <c r="V41" s="156"/>
      <c r="W41" s="156"/>
      <c r="X41" s="156"/>
      <c r="Y41" s="156"/>
      <c r="Z41" s="156"/>
      <c r="AA41" s="156"/>
      <c r="AB41" s="156"/>
      <c r="AC41" s="156"/>
      <c r="AD41" s="156"/>
      <c r="AE41" s="156"/>
      <c r="AF41" s="156"/>
      <c r="AG41" s="156"/>
      <c r="AH41" s="147" t="str">
        <f t="shared" si="696"/>
        <v xml:space="preserve">проверка пройдена</v>
      </c>
      <c r="AI41" s="147" t="str">
        <f t="shared" si="698"/>
        <v xml:space="preserve">проверка пройдена</v>
      </c>
    </row>
    <row r="42" ht="15">
      <c r="A42" s="143"/>
      <c r="B42" s="143"/>
      <c r="C42" s="92" t="s">
        <v>1077</v>
      </c>
      <c r="D42" s="143" t="s">
        <v>1078</v>
      </c>
      <c r="E42" s="154" t="s">
        <v>36</v>
      </c>
      <c r="F42" s="158" t="s">
        <v>37</v>
      </c>
      <c r="G42" s="156"/>
      <c r="H42" s="156"/>
      <c r="I42" s="156"/>
      <c r="J42" s="156"/>
      <c r="K42" s="156"/>
      <c r="L42" s="156"/>
      <c r="M42" s="156"/>
      <c r="N42" s="156"/>
      <c r="O42" s="156"/>
      <c r="P42" s="156"/>
      <c r="Q42" s="156"/>
      <c r="R42" s="156"/>
      <c r="S42" s="156"/>
      <c r="T42" s="156"/>
      <c r="U42" s="156"/>
      <c r="V42" s="156"/>
      <c r="W42" s="156"/>
      <c r="X42" s="156"/>
      <c r="Y42" s="156"/>
      <c r="Z42" s="156"/>
      <c r="AA42" s="156"/>
      <c r="AB42" s="156"/>
      <c r="AC42" s="156"/>
      <c r="AD42" s="156"/>
      <c r="AE42" s="156"/>
      <c r="AF42" s="156"/>
      <c r="AG42" s="156"/>
      <c r="AH42" s="147" t="str">
        <f t="shared" si="696"/>
        <v xml:space="preserve">проверка пройдена</v>
      </c>
      <c r="AI42" s="147" t="str">
        <f t="shared" si="698"/>
        <v xml:space="preserve">проверка пройдена</v>
      </c>
    </row>
    <row r="43" ht="60" hidden="1">
      <c r="A43" s="143"/>
      <c r="B43" s="143"/>
      <c r="C43" s="92" t="s">
        <v>1077</v>
      </c>
      <c r="D43" s="143" t="s">
        <v>1078</v>
      </c>
      <c r="E43" s="153" t="s">
        <v>42</v>
      </c>
      <c r="F43" s="159" t="s">
        <v>43</v>
      </c>
      <c r="G43" s="156">
        <f>G39+G41</f>
        <v>0</v>
      </c>
      <c r="H43" s="156">
        <f t="shared" ref="H43:AF43" si="701">H39+H41</f>
        <v>0</v>
      </c>
      <c r="I43" s="156">
        <f t="shared" si="701"/>
        <v>0</v>
      </c>
      <c r="J43" s="156">
        <f t="shared" si="701"/>
        <v>0</v>
      </c>
      <c r="K43" s="156">
        <f t="shared" si="701"/>
        <v>0</v>
      </c>
      <c r="L43" s="156">
        <f t="shared" si="701"/>
        <v>0</v>
      </c>
      <c r="M43" s="156">
        <f t="shared" si="701"/>
        <v>0</v>
      </c>
      <c r="N43" s="156">
        <f t="shared" si="701"/>
        <v>0</v>
      </c>
      <c r="O43" s="156">
        <f t="shared" si="701"/>
        <v>0</v>
      </c>
      <c r="P43" s="156">
        <f t="shared" si="701"/>
        <v>0</v>
      </c>
      <c r="Q43" s="156">
        <f t="shared" si="701"/>
        <v>0</v>
      </c>
      <c r="R43" s="156">
        <f t="shared" si="701"/>
        <v>0</v>
      </c>
      <c r="S43" s="156">
        <f t="shared" si="701"/>
        <v>0</v>
      </c>
      <c r="T43" s="156">
        <f t="shared" si="701"/>
        <v>0</v>
      </c>
      <c r="U43" s="156">
        <f t="shared" si="701"/>
        <v>0</v>
      </c>
      <c r="V43" s="156">
        <f t="shared" si="701"/>
        <v>0</v>
      </c>
      <c r="W43" s="156">
        <f t="shared" si="701"/>
        <v>0</v>
      </c>
      <c r="X43" s="156">
        <f t="shared" si="701"/>
        <v>0</v>
      </c>
      <c r="Y43" s="156">
        <f t="shared" si="701"/>
        <v>0</v>
      </c>
      <c r="Z43" s="156">
        <f t="shared" si="701"/>
        <v>0</v>
      </c>
      <c r="AA43" s="156">
        <f t="shared" si="701"/>
        <v>0</v>
      </c>
      <c r="AB43" s="156">
        <f t="shared" si="701"/>
        <v>0</v>
      </c>
      <c r="AC43" s="156">
        <f t="shared" si="701"/>
        <v>0</v>
      </c>
      <c r="AD43" s="156">
        <f t="shared" si="701"/>
        <v>0</v>
      </c>
      <c r="AE43" s="156">
        <f t="shared" si="701"/>
        <v>0</v>
      </c>
      <c r="AF43" s="156">
        <f t="shared" si="701"/>
        <v>0</v>
      </c>
      <c r="AG43" s="156"/>
      <c r="AH43" s="147" t="str">
        <f t="shared" si="696"/>
        <v xml:space="preserve">проверка пройдена</v>
      </c>
      <c r="AI43" s="147" t="str">
        <f t="shared" si="698"/>
        <v xml:space="preserve">проверка пройдена</v>
      </c>
    </row>
    <row r="44" ht="75" hidden="1">
      <c r="A44" s="143"/>
      <c r="B44" s="143"/>
      <c r="C44" s="92" t="s">
        <v>1077</v>
      </c>
      <c r="D44" s="143" t="s">
        <v>1078</v>
      </c>
      <c r="E44" s="153" t="s">
        <v>48</v>
      </c>
      <c r="F44" s="159" t="s">
        <v>49</v>
      </c>
      <c r="G44" s="156"/>
      <c r="H44" s="156"/>
      <c r="I44" s="156"/>
      <c r="J44" s="156"/>
      <c r="K44" s="156"/>
      <c r="L44" s="156"/>
      <c r="M44" s="156"/>
      <c r="N44" s="156"/>
      <c r="O44" s="156"/>
      <c r="P44" s="156"/>
      <c r="Q44" s="156"/>
      <c r="R44" s="156"/>
      <c r="S44" s="156"/>
      <c r="T44" s="156"/>
      <c r="U44" s="156"/>
      <c r="V44" s="156"/>
      <c r="W44" s="156"/>
      <c r="X44" s="156"/>
      <c r="Y44" s="156"/>
      <c r="Z44" s="156"/>
      <c r="AA44" s="156"/>
      <c r="AB44" s="156"/>
      <c r="AC44" s="156"/>
      <c r="AD44" s="156"/>
      <c r="AE44" s="156"/>
      <c r="AF44" s="156"/>
      <c r="AG44" s="156"/>
      <c r="AH44" s="147" t="str">
        <f t="shared" si="696"/>
        <v xml:space="preserve">проверка пройдена</v>
      </c>
      <c r="AI44" s="147" t="str">
        <f t="shared" si="698"/>
        <v xml:space="preserve">проверка пройдена</v>
      </c>
    </row>
    <row r="45" ht="15" hidden="1">
      <c r="A45" s="143"/>
      <c r="B45" s="143"/>
      <c r="C45" s="92" t="s">
        <v>1077</v>
      </c>
      <c r="D45" s="143" t="s">
        <v>1078</v>
      </c>
      <c r="E45" s="153" t="s">
        <v>54</v>
      </c>
      <c r="F45" s="159" t="s">
        <v>55</v>
      </c>
      <c r="G45" s="156"/>
      <c r="H45" s="156"/>
      <c r="I45" s="156"/>
      <c r="J45" s="156"/>
      <c r="K45" s="156"/>
      <c r="L45" s="156"/>
      <c r="M45" s="156"/>
      <c r="N45" s="156"/>
      <c r="O45" s="156"/>
      <c r="P45" s="156"/>
      <c r="Q45" s="156"/>
      <c r="R45" s="156"/>
      <c r="S45" s="156"/>
      <c r="T45" s="156"/>
      <c r="U45" s="156"/>
      <c r="V45" s="156"/>
      <c r="W45" s="156"/>
      <c r="X45" s="156"/>
      <c r="Y45" s="156"/>
      <c r="Z45" s="156"/>
      <c r="AA45" s="156"/>
      <c r="AB45" s="156"/>
      <c r="AC45" s="156"/>
      <c r="AD45" s="156"/>
      <c r="AE45" s="156"/>
      <c r="AF45" s="156"/>
      <c r="AG45" s="156"/>
      <c r="AH45" s="147" t="str">
        <f t="shared" si="696"/>
        <v xml:space="preserve">проверка пройдена</v>
      </c>
      <c r="AI45" s="147" t="str">
        <f t="shared" si="698"/>
        <v xml:space="preserve">проверка пройдена</v>
      </c>
    </row>
    <row r="46" ht="15" hidden="1">
      <c r="A46" s="143"/>
      <c r="B46" s="143"/>
      <c r="C46" s="92" t="s">
        <v>1077</v>
      </c>
      <c r="D46" s="143" t="s">
        <v>1078</v>
      </c>
      <c r="E46" s="153" t="s">
        <v>60</v>
      </c>
      <c r="F46" s="159" t="s">
        <v>61</v>
      </c>
      <c r="G46" s="156"/>
      <c r="H46" s="156"/>
      <c r="I46" s="156"/>
      <c r="J46" s="156"/>
      <c r="K46" s="156"/>
      <c r="L46" s="156"/>
      <c r="M46" s="156"/>
      <c r="N46" s="156"/>
      <c r="O46" s="156"/>
      <c r="P46" s="156"/>
      <c r="Q46" s="156"/>
      <c r="R46" s="156"/>
      <c r="S46" s="156"/>
      <c r="T46" s="156"/>
      <c r="U46" s="156"/>
      <c r="V46" s="156"/>
      <c r="W46" s="156"/>
      <c r="X46" s="156"/>
      <c r="Y46" s="156"/>
      <c r="Z46" s="156"/>
      <c r="AA46" s="156"/>
      <c r="AB46" s="156"/>
      <c r="AC46" s="156"/>
      <c r="AD46" s="156"/>
      <c r="AE46" s="156"/>
      <c r="AF46" s="156"/>
      <c r="AG46" s="156"/>
      <c r="AH46" s="147" t="str">
        <f t="shared" si="696"/>
        <v xml:space="preserve">проверка пройдена</v>
      </c>
      <c r="AI46" s="147" t="str">
        <f t="shared" si="698"/>
        <v xml:space="preserve">проверка пройдена</v>
      </c>
    </row>
    <row r="47" ht="15" hidden="1">
      <c r="A47" s="143"/>
      <c r="B47" s="143"/>
      <c r="C47" s="92" t="s">
        <v>1077</v>
      </c>
      <c r="D47" s="143" t="s">
        <v>1078</v>
      </c>
      <c r="E47" s="160" t="s">
        <v>65</v>
      </c>
      <c r="F47" s="161" t="s">
        <v>66</v>
      </c>
      <c r="G47" s="156"/>
      <c r="H47" s="156"/>
      <c r="I47" s="156"/>
      <c r="J47" s="156"/>
      <c r="K47" s="156"/>
      <c r="L47" s="156"/>
      <c r="M47" s="156"/>
      <c r="N47" s="156"/>
      <c r="O47" s="156"/>
      <c r="P47" s="156"/>
      <c r="Q47" s="156"/>
      <c r="R47" s="156"/>
      <c r="S47" s="156"/>
      <c r="T47" s="156"/>
      <c r="U47" s="156"/>
      <c r="V47" s="156"/>
      <c r="W47" s="156"/>
      <c r="X47" s="156"/>
      <c r="Y47" s="156"/>
      <c r="Z47" s="156"/>
      <c r="AA47" s="156"/>
      <c r="AB47" s="156"/>
      <c r="AC47" s="156"/>
      <c r="AD47" s="156"/>
      <c r="AE47" s="156"/>
      <c r="AF47" s="156"/>
      <c r="AG47" s="156"/>
      <c r="AH47" s="147" t="str">
        <f t="shared" si="696"/>
        <v xml:space="preserve">проверка пройдена</v>
      </c>
      <c r="AI47" s="147" t="str">
        <f t="shared" si="698"/>
        <v xml:space="preserve">проверка пройдена</v>
      </c>
    </row>
    <row r="48" ht="30" hidden="1">
      <c r="A48" s="143"/>
      <c r="B48" s="143"/>
      <c r="C48" s="92" t="s">
        <v>1077</v>
      </c>
      <c r="D48" s="143" t="s">
        <v>1078</v>
      </c>
      <c r="E48" s="160" t="s">
        <v>70</v>
      </c>
      <c r="F48" s="161" t="s">
        <v>71</v>
      </c>
      <c r="G48" s="156"/>
      <c r="H48" s="156"/>
      <c r="I48" s="156"/>
      <c r="J48" s="156"/>
      <c r="K48" s="156"/>
      <c r="L48" s="156"/>
      <c r="M48" s="156"/>
      <c r="N48" s="156"/>
      <c r="O48" s="156"/>
      <c r="P48" s="156"/>
      <c r="Q48" s="156"/>
      <c r="R48" s="156"/>
      <c r="S48" s="156"/>
      <c r="T48" s="156"/>
      <c r="U48" s="156"/>
      <c r="V48" s="156"/>
      <c r="W48" s="156"/>
      <c r="X48" s="156"/>
      <c r="Y48" s="156"/>
      <c r="Z48" s="156"/>
      <c r="AA48" s="156"/>
      <c r="AB48" s="156"/>
      <c r="AC48" s="156"/>
      <c r="AD48" s="156"/>
      <c r="AE48" s="156"/>
      <c r="AF48" s="156"/>
      <c r="AG48" s="156"/>
      <c r="AH48" s="147" t="str">
        <f t="shared" si="696"/>
        <v xml:space="preserve">проверка пройдена</v>
      </c>
      <c r="AI48" s="147" t="str">
        <f t="shared" si="698"/>
        <v xml:space="preserve">проверка пройдена</v>
      </c>
    </row>
    <row r="49" ht="30" hidden="1">
      <c r="A49" s="143"/>
      <c r="B49" s="143"/>
      <c r="C49" s="92" t="s">
        <v>1077</v>
      </c>
      <c r="D49" s="143" t="s">
        <v>1078</v>
      </c>
      <c r="E49" s="160" t="s">
        <v>75</v>
      </c>
      <c r="F49" s="161" t="s">
        <v>76</v>
      </c>
      <c r="G49" s="156"/>
      <c r="H49" s="156"/>
      <c r="I49" s="156"/>
      <c r="J49" s="156"/>
      <c r="K49" s="156"/>
      <c r="L49" s="156"/>
      <c r="M49" s="156"/>
      <c r="N49" s="156"/>
      <c r="O49" s="156"/>
      <c r="P49" s="156"/>
      <c r="Q49" s="156"/>
      <c r="R49" s="156"/>
      <c r="S49" s="156"/>
      <c r="T49" s="156"/>
      <c r="U49" s="156"/>
      <c r="V49" s="156"/>
      <c r="W49" s="156"/>
      <c r="X49" s="156"/>
      <c r="Y49" s="156"/>
      <c r="Z49" s="156"/>
      <c r="AA49" s="156"/>
      <c r="AB49" s="156"/>
      <c r="AC49" s="156"/>
      <c r="AD49" s="156"/>
      <c r="AE49" s="156"/>
      <c r="AF49" s="156"/>
      <c r="AG49" s="156"/>
      <c r="AH49" s="147" t="str">
        <f t="shared" si="696"/>
        <v xml:space="preserve">проверка пройдена</v>
      </c>
      <c r="AI49" s="147" t="str">
        <f t="shared" si="698"/>
        <v xml:space="preserve">проверка пройдена</v>
      </c>
    </row>
    <row r="50" ht="30" hidden="1">
      <c r="A50" s="143"/>
      <c r="B50" s="143"/>
      <c r="C50" s="92" t="s">
        <v>1077</v>
      </c>
      <c r="D50" s="143" t="s">
        <v>1078</v>
      </c>
      <c r="E50" s="160" t="s">
        <v>80</v>
      </c>
      <c r="F50" s="161" t="s">
        <v>81</v>
      </c>
      <c r="G50" s="156"/>
      <c r="H50" s="156"/>
      <c r="I50" s="156"/>
      <c r="J50" s="156"/>
      <c r="K50" s="156"/>
      <c r="L50" s="156"/>
      <c r="M50" s="156"/>
      <c r="N50" s="156"/>
      <c r="O50" s="156"/>
      <c r="P50" s="156"/>
      <c r="Q50" s="156"/>
      <c r="R50" s="156"/>
      <c r="S50" s="156"/>
      <c r="T50" s="156"/>
      <c r="U50" s="156"/>
      <c r="V50" s="156"/>
      <c r="W50" s="156"/>
      <c r="X50" s="156"/>
      <c r="Y50" s="156"/>
      <c r="Z50" s="156"/>
      <c r="AA50" s="156"/>
      <c r="AB50" s="156"/>
      <c r="AC50" s="156"/>
      <c r="AD50" s="156"/>
      <c r="AE50" s="156"/>
      <c r="AF50" s="156"/>
      <c r="AG50" s="156"/>
      <c r="AH50" s="147" t="str">
        <f t="shared" si="696"/>
        <v xml:space="preserve">проверка пройдена</v>
      </c>
      <c r="AI50" s="147" t="str">
        <f t="shared" si="698"/>
        <v xml:space="preserve">проверка пройдена</v>
      </c>
    </row>
    <row r="51" ht="60" hidden="1">
      <c r="A51" s="143"/>
      <c r="B51" s="143"/>
      <c r="C51" s="92" t="s">
        <v>1077</v>
      </c>
      <c r="D51" s="143" t="s">
        <v>1078</v>
      </c>
      <c r="E51" s="153" t="s">
        <v>85</v>
      </c>
      <c r="F51" s="162" t="s">
        <v>86</v>
      </c>
      <c r="G51" s="156"/>
      <c r="H51" s="156"/>
      <c r="I51" s="156"/>
      <c r="J51" s="156"/>
      <c r="K51" s="156"/>
      <c r="L51" s="156"/>
      <c r="M51" s="156"/>
      <c r="N51" s="156"/>
      <c r="O51" s="156"/>
      <c r="P51" s="156"/>
      <c r="Q51" s="156"/>
      <c r="R51" s="156"/>
      <c r="S51" s="156"/>
      <c r="T51" s="156"/>
      <c r="U51" s="156"/>
      <c r="V51" s="156"/>
      <c r="W51" s="156"/>
      <c r="X51" s="156"/>
      <c r="Y51" s="156"/>
      <c r="Z51" s="156"/>
      <c r="AA51" s="156"/>
      <c r="AB51" s="156"/>
      <c r="AC51" s="156"/>
      <c r="AD51" s="156"/>
      <c r="AE51" s="156"/>
      <c r="AF51" s="156"/>
      <c r="AG51" s="156"/>
      <c r="AH51" s="147" t="str">
        <f t="shared" si="696"/>
        <v xml:space="preserve">проверка пройдена</v>
      </c>
      <c r="AI51" s="147" t="str">
        <f t="shared" si="698"/>
        <v xml:space="preserve">проверка пройдена</v>
      </c>
    </row>
    <row r="52" ht="75" hidden="1">
      <c r="A52" s="143"/>
      <c r="B52" s="143"/>
      <c r="C52" s="92" t="s">
        <v>1077</v>
      </c>
      <c r="D52" s="143" t="s">
        <v>1078</v>
      </c>
      <c r="E52" s="153" t="s">
        <v>90</v>
      </c>
      <c r="F52" s="162" t="s">
        <v>91</v>
      </c>
      <c r="G52" s="156"/>
      <c r="H52" s="156"/>
      <c r="I52" s="156"/>
      <c r="J52" s="156"/>
      <c r="K52" s="156"/>
      <c r="L52" s="156"/>
      <c r="M52" s="156"/>
      <c r="N52" s="156"/>
      <c r="O52" s="156"/>
      <c r="P52" s="156"/>
      <c r="Q52" s="156"/>
      <c r="R52" s="156"/>
      <c r="S52" s="156"/>
      <c r="T52" s="156"/>
      <c r="U52" s="156"/>
      <c r="V52" s="156"/>
      <c r="W52" s="156"/>
      <c r="X52" s="156"/>
      <c r="Y52" s="156"/>
      <c r="Z52" s="156"/>
      <c r="AA52" s="156"/>
      <c r="AB52" s="156"/>
      <c r="AC52" s="156"/>
      <c r="AD52" s="156"/>
      <c r="AE52" s="156"/>
      <c r="AF52" s="156"/>
      <c r="AG52" s="156"/>
      <c r="AH52" s="147" t="str">
        <f t="shared" si="696"/>
        <v xml:space="preserve">проверка пройдена</v>
      </c>
      <c r="AI52" s="147" t="str">
        <f t="shared" si="698"/>
        <v xml:space="preserve">проверка пройдена</v>
      </c>
    </row>
    <row r="53" ht="30" hidden="1">
      <c r="A53" s="143"/>
      <c r="B53" s="143"/>
      <c r="C53" s="92" t="s">
        <v>1077</v>
      </c>
      <c r="D53" s="143" t="s">
        <v>1078</v>
      </c>
      <c r="E53" s="163" t="s">
        <v>1331</v>
      </c>
      <c r="F53" s="164" t="s">
        <v>1362</v>
      </c>
      <c r="G53" s="165" t="str">
        <f>IF(AND(G39&lt;=G38,G40&lt;=G39,G41&lt;=G38,G42&lt;=G38,G43=(G39+G41),G43=(G44+G45+G46+G47+G48+G49+G50),G51&lt;=G43,G52&lt;=G43,(G39+G41)&lt;=G38,G44&lt;=G43,G45&lt;=G43,G46&lt;=G43,G47&lt;=G43,G48&lt;=G43,G49&lt;=G43,G50&lt;=G43,G51&lt;=G42,G51&lt;=G43),"проверка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H53" s="165" t="str">
        <f t="shared" ref="H53:AF53" si="702">IF(AND(H39&lt;=H38,H40&lt;=H39,H41&lt;=H38,H42&lt;=H38,H43=(H39+H41),H43=(H44+H45+H46+H47+H48+H49+H50),H51&lt;=H43,H52&lt;=H43,(H39+H41)&lt;=H38,H44&lt;=H43,H45&lt;=H43,H46&lt;=H43,H47&lt;=H43,H48&lt;=H43,H49&lt;=H43,H50&lt;=H43,H51&lt;=H42,H51&lt;=H43),"проверка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I53" s="165" t="str">
        <f t="shared" si="702"/>
        <v xml:space="preserve">проверка пройдена</v>
      </c>
      <c r="J53" s="165" t="str">
        <f t="shared" si="702"/>
        <v xml:space="preserve">проверка пройдена</v>
      </c>
      <c r="K53" s="165" t="str">
        <f t="shared" si="702"/>
        <v xml:space="preserve">проверка пройдена</v>
      </c>
      <c r="L53" s="165" t="str">
        <f t="shared" si="702"/>
        <v xml:space="preserve">проверка пройдена</v>
      </c>
      <c r="M53" s="165" t="str">
        <f t="shared" si="702"/>
        <v xml:space="preserve">проверка пройдена</v>
      </c>
      <c r="N53" s="165" t="str">
        <f t="shared" si="702"/>
        <v xml:space="preserve">проверка пройдена</v>
      </c>
      <c r="O53" s="165" t="str">
        <f t="shared" si="702"/>
        <v xml:space="preserve">проверка пройдена</v>
      </c>
      <c r="P53" s="165" t="str">
        <f t="shared" si="702"/>
        <v xml:space="preserve">проверка пройдена</v>
      </c>
      <c r="Q53" s="165" t="str">
        <f t="shared" si="702"/>
        <v xml:space="preserve">проверка пройдена</v>
      </c>
      <c r="R53" s="165" t="str">
        <f t="shared" si="702"/>
        <v xml:space="preserve">проверка пройдена</v>
      </c>
      <c r="S53" s="165" t="str">
        <f t="shared" si="702"/>
        <v xml:space="preserve">проверка пройдена</v>
      </c>
      <c r="T53" s="165" t="str">
        <f t="shared" si="702"/>
        <v xml:space="preserve">проверка пройдена</v>
      </c>
      <c r="U53" s="165" t="str">
        <f t="shared" si="702"/>
        <v xml:space="preserve">проверка пройдена</v>
      </c>
      <c r="V53" s="165" t="str">
        <f t="shared" si="702"/>
        <v xml:space="preserve">проверка пройдена</v>
      </c>
      <c r="W53" s="165" t="str">
        <f t="shared" si="702"/>
        <v xml:space="preserve">проверка пройдена</v>
      </c>
      <c r="X53" s="165" t="str">
        <f t="shared" si="702"/>
        <v xml:space="preserve">проверка пройдена</v>
      </c>
      <c r="Y53" s="165" t="str">
        <f t="shared" si="702"/>
        <v xml:space="preserve">проверка пройдена</v>
      </c>
      <c r="Z53" s="165" t="str">
        <f t="shared" si="702"/>
        <v xml:space="preserve">проверка пройдена</v>
      </c>
      <c r="AA53" s="165" t="str">
        <f t="shared" si="702"/>
        <v xml:space="preserve">проверка пройдена</v>
      </c>
      <c r="AB53" s="165" t="str">
        <f t="shared" si="702"/>
        <v xml:space="preserve">проверка пройдена</v>
      </c>
      <c r="AC53" s="165" t="str">
        <f t="shared" si="702"/>
        <v xml:space="preserve">проверка пройдена</v>
      </c>
      <c r="AD53" s="165" t="str">
        <f t="shared" si="702"/>
        <v xml:space="preserve">проверка пройдена</v>
      </c>
      <c r="AE53" s="165" t="str">
        <f t="shared" si="702"/>
        <v xml:space="preserve">проверка пройдена</v>
      </c>
      <c r="AF53" s="165" t="str">
        <f t="shared" si="702"/>
        <v xml:space="preserve">проверка пройдена</v>
      </c>
      <c r="AG53" s="166"/>
      <c r="AH53" s="147"/>
      <c r="AI53" s="147"/>
    </row>
  </sheetData>
  <protectedRanges>
    <protectedRange name="ввод1_1" sqref="C6:C21" algorithmName="SHA-512" hashValue="GW7X72CgT5kfNKMAQ5RXw8zSPlLyPUS4QqwXG9sR8+qMkBJE2bDTuecG3RNJReDXotN7euRBl8kQ8a9yKvoyEg==" saltValue="RiWOGPvwSkg95pxpMuU1rA==" spinCount="100000"/>
    <protectedRange name="ввод1_2" sqref="C22:C37" algorithmName="SHA-512" hashValue="GW7X72CgT5kfNKMAQ5RXw8zSPlLyPUS4QqwXG9sR8+qMkBJE2bDTuecG3RNJReDXotN7euRBl8kQ8a9yKvoyEg==" saltValue="RiWOGPvwSkg95pxpMuU1rA==" spinCount="100000"/>
    <protectedRange name="ввод1_3" sqref="C38:C53" algorithmName="SHA-512" hashValue="GW7X72CgT5kfNKMAQ5RXw8zSPlLyPUS4QqwXG9sR8+qMkBJE2bDTuecG3RNJReDXotN7euRBl8kQ8a9yKvoyEg==" saltValue="RiWOGPvwSkg95pxpMuU1rA==" spinCount="100000"/>
  </protectedRanges>
  <autoFilter ref="A5:AI53">
    <filterColumn colId="4">
      <filters>
        <filter val="01"/>
        <filter val="02"/>
        <filter val="03"/>
        <filter val="04"/>
        <filter val="05"/>
      </filters>
    </filterColumn>
  </autoFilter>
  <mergeCells count="17">
    <mergeCell ref="A1:AG1"/>
    <mergeCell ref="A2:A4"/>
    <mergeCell ref="B2:B4"/>
    <mergeCell ref="C2:C4"/>
    <mergeCell ref="D2:D4"/>
    <mergeCell ref="E2:E4"/>
    <mergeCell ref="F2:F4"/>
    <mergeCell ref="G2:G4"/>
    <mergeCell ref="H2:AF2"/>
    <mergeCell ref="AG2:AG4"/>
    <mergeCell ref="AH2:AH4"/>
    <mergeCell ref="AI2:AI4"/>
    <mergeCell ref="H3:M3"/>
    <mergeCell ref="N3:P3"/>
    <mergeCell ref="Q3:T3"/>
    <mergeCell ref="U3:Z3"/>
    <mergeCell ref="AA3:AF3"/>
  </mergeCells>
  <printOptions headings="0" gridLines="0"/>
  <pageMargins left="0.25" right="0.25" top="0.75" bottom="0.75" header="0.30000001192092901" footer="0.30000001192092901"/>
  <pageSetup paperSize="9" scale="41" fitToWidth="1" fitToHeight="1" pageOrder="downThenOver" orientation="portrait" usePrinterDefaults="1" blackAndWhite="0" draft="0" cellComments="none" useFirstPageNumber="0" errors="displayed" horizontalDpi="600" verticalDpi="600" copies="1"/>
  <headerFooter/>
</worksheet>
</file>

<file path=xl/worksheets/sheet3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topLeftCell="E131" zoomScale="70" workbookViewId="0">
      <selection activeCell="C150" activeCellId="0" sqref="C150:C165"/>
    </sheetView>
  </sheetViews>
  <sheetFormatPr defaultColWidth="9.1796875" defaultRowHeight="14.25"/>
  <cols>
    <col customWidth="1" min="1" max="1" style="141" width="19.1796875"/>
    <col customWidth="1" min="2" max="2" style="141" width="19.453125"/>
    <col customWidth="1" min="3" max="3" style="141" width="21"/>
    <col customWidth="1" min="4" max="4" style="141" width="27"/>
    <col customWidth="1" min="5" max="5" style="141" width="8.81640625"/>
    <col customWidth="1" min="6" max="6" style="141" width="39.26953125"/>
    <col customWidth="1" min="7" max="7" style="141" width="27.453125"/>
    <col customWidth="1" min="8" max="9" style="141" width="21.81640625"/>
    <col customWidth="1" min="10" max="10" style="141" width="22.54296875"/>
    <col customWidth="1" min="11" max="11" style="141" width="14.453125"/>
    <col customWidth="1" min="12" max="12" style="141" width="18.1796875"/>
    <col customWidth="1" min="13" max="13" style="141" width="15.81640625"/>
    <col customWidth="1" min="14" max="14" style="141" width="19.453125"/>
    <col customWidth="1" min="15" max="15" style="141" width="33"/>
    <col customWidth="1" min="16" max="17" style="141" width="18.26953125"/>
    <col customWidth="1" min="18" max="18" style="141" width="21"/>
    <col customWidth="1" min="19" max="19" style="141" width="22"/>
    <col customWidth="1" min="20" max="20" style="141" width="21.54296875"/>
    <col customWidth="1" min="21" max="21" style="141" width="20.26953125"/>
    <col customWidth="1" min="22" max="23" style="141" width="18.26953125"/>
    <col customWidth="1" min="24" max="25" style="141" width="20"/>
    <col customWidth="1" min="26" max="26" style="141" width="23.1796875"/>
    <col customWidth="1" min="27" max="27" style="141" width="20"/>
    <col customWidth="1" min="28" max="28" style="141" width="18.1796875"/>
    <col customWidth="1" min="29" max="29" style="141" width="20"/>
    <col customWidth="1" min="30" max="30" style="141" width="15.26953125"/>
    <col customWidth="1" min="31" max="31" style="141" width="32"/>
    <col customWidth="1" min="32" max="32" style="141" width="15.54296875"/>
    <col customWidth="1" min="33" max="33" style="141" width="24"/>
    <col customWidth="1" min="34" max="34" style="141" width="53"/>
    <col customWidth="1" min="35" max="35" style="141" width="44.453125"/>
    <col min="36" max="16384" style="141" width="9.1796875"/>
  </cols>
  <sheetData>
    <row r="1" ht="193" customHeight="1">
      <c r="A1" s="55" t="s">
        <v>1350</v>
      </c>
      <c r="B1" s="56"/>
      <c r="C1" s="57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</row>
    <row r="2" s="142" customFormat="1" ht="42.75" customHeight="1">
      <c r="A2" s="143" t="s">
        <v>1291</v>
      </c>
      <c r="B2" s="143" t="s">
        <v>1351</v>
      </c>
      <c r="C2" s="143" t="s">
        <v>1293</v>
      </c>
      <c r="D2" s="143" t="s">
        <v>1294</v>
      </c>
      <c r="E2" s="143" t="s">
        <v>1295</v>
      </c>
      <c r="F2" s="143" t="s">
        <v>1352</v>
      </c>
      <c r="G2" s="144" t="s">
        <v>1353</v>
      </c>
      <c r="H2" s="145" t="s">
        <v>1298</v>
      </c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45"/>
      <c r="AC2" s="145"/>
      <c r="AD2" s="145"/>
      <c r="AE2" s="145"/>
      <c r="AF2" s="145"/>
      <c r="AG2" s="146" t="s">
        <v>1354</v>
      </c>
      <c r="AH2" s="147" t="s">
        <v>1300</v>
      </c>
      <c r="AI2" s="147" t="s">
        <v>1355</v>
      </c>
    </row>
    <row r="3" s="142" customFormat="1" ht="51.75" customHeight="1">
      <c r="A3" s="143"/>
      <c r="B3" s="143"/>
      <c r="C3" s="143"/>
      <c r="D3" s="143"/>
      <c r="E3" s="143"/>
      <c r="F3" s="143"/>
      <c r="G3" s="144"/>
      <c r="H3" s="148" t="s">
        <v>1301</v>
      </c>
      <c r="I3" s="148"/>
      <c r="J3" s="148"/>
      <c r="K3" s="148"/>
      <c r="L3" s="148"/>
      <c r="M3" s="148"/>
      <c r="N3" s="149" t="s">
        <v>1302</v>
      </c>
      <c r="O3" s="149"/>
      <c r="P3" s="149"/>
      <c r="Q3" s="149" t="s">
        <v>1303</v>
      </c>
      <c r="R3" s="149"/>
      <c r="S3" s="149"/>
      <c r="T3" s="149"/>
      <c r="U3" s="148" t="s">
        <v>1304</v>
      </c>
      <c r="V3" s="148"/>
      <c r="W3" s="148"/>
      <c r="X3" s="148"/>
      <c r="Y3" s="148"/>
      <c r="Z3" s="148"/>
      <c r="AA3" s="145" t="s">
        <v>1305</v>
      </c>
      <c r="AB3" s="145"/>
      <c r="AC3" s="145"/>
      <c r="AD3" s="145"/>
      <c r="AE3" s="145"/>
      <c r="AF3" s="145"/>
      <c r="AG3" s="146"/>
      <c r="AH3" s="147"/>
      <c r="AI3" s="147"/>
    </row>
    <row r="4" s="150" customFormat="1" ht="255.75" customHeight="1">
      <c r="A4" s="143"/>
      <c r="B4" s="143"/>
      <c r="C4" s="143"/>
      <c r="D4" s="143"/>
      <c r="E4" s="143"/>
      <c r="F4" s="143"/>
      <c r="G4" s="143"/>
      <c r="H4" s="144" t="s">
        <v>1306</v>
      </c>
      <c r="I4" s="151" t="s">
        <v>1307</v>
      </c>
      <c r="J4" s="151" t="s">
        <v>1308</v>
      </c>
      <c r="K4" s="144" t="s">
        <v>1309</v>
      </c>
      <c r="L4" s="143" t="s">
        <v>1310</v>
      </c>
      <c r="M4" s="144" t="s">
        <v>1311</v>
      </c>
      <c r="N4" s="144" t="s">
        <v>1312</v>
      </c>
      <c r="O4" s="152" t="s">
        <v>1356</v>
      </c>
      <c r="P4" s="144" t="s">
        <v>1314</v>
      </c>
      <c r="Q4" s="144" t="s">
        <v>1357</v>
      </c>
      <c r="R4" s="143" t="s">
        <v>1316</v>
      </c>
      <c r="S4" s="143" t="s">
        <v>1317</v>
      </c>
      <c r="T4" s="143" t="s">
        <v>1318</v>
      </c>
      <c r="U4" s="144" t="s">
        <v>1319</v>
      </c>
      <c r="V4" s="144" t="s">
        <v>1320</v>
      </c>
      <c r="W4" s="144" t="s">
        <v>1358</v>
      </c>
      <c r="X4" s="144" t="s">
        <v>1322</v>
      </c>
      <c r="Y4" s="144" t="s">
        <v>1323</v>
      </c>
      <c r="Z4" s="144" t="s">
        <v>1324</v>
      </c>
      <c r="AA4" s="144" t="s">
        <v>1325</v>
      </c>
      <c r="AB4" s="144" t="s">
        <v>1326</v>
      </c>
      <c r="AC4" s="144" t="s">
        <v>1327</v>
      </c>
      <c r="AD4" s="144" t="s">
        <v>1328</v>
      </c>
      <c r="AE4" s="144" t="s">
        <v>1359</v>
      </c>
      <c r="AF4" s="144" t="s">
        <v>1330</v>
      </c>
      <c r="AG4" s="146"/>
      <c r="AH4" s="147"/>
      <c r="AI4" s="147"/>
    </row>
    <row r="5" s="150" customFormat="1" ht="18.75" customHeight="1">
      <c r="A5" s="153" t="s">
        <v>6</v>
      </c>
      <c r="B5" s="153" t="s">
        <v>14</v>
      </c>
      <c r="C5" s="153" t="s">
        <v>22</v>
      </c>
      <c r="D5" s="153" t="s">
        <v>29</v>
      </c>
      <c r="E5" s="153" t="s">
        <v>36</v>
      </c>
      <c r="F5" s="153" t="s">
        <v>42</v>
      </c>
      <c r="G5" s="153" t="s">
        <v>48</v>
      </c>
      <c r="H5" s="153" t="s">
        <v>54</v>
      </c>
      <c r="I5" s="153" t="s">
        <v>60</v>
      </c>
      <c r="J5" s="153" t="s">
        <v>65</v>
      </c>
      <c r="K5" s="153" t="s">
        <v>70</v>
      </c>
      <c r="L5" s="153" t="s">
        <v>75</v>
      </c>
      <c r="M5" s="153" t="s">
        <v>80</v>
      </c>
      <c r="N5" s="153" t="s">
        <v>85</v>
      </c>
      <c r="O5" s="153" t="s">
        <v>90</v>
      </c>
      <c r="P5" s="153" t="s">
        <v>1331</v>
      </c>
      <c r="Q5" s="153" t="s">
        <v>1332</v>
      </c>
      <c r="R5" s="153" t="s">
        <v>1333</v>
      </c>
      <c r="S5" s="153" t="s">
        <v>1334</v>
      </c>
      <c r="T5" s="153" t="s">
        <v>1335</v>
      </c>
      <c r="U5" s="153" t="s">
        <v>1336</v>
      </c>
      <c r="V5" s="153" t="s">
        <v>1337</v>
      </c>
      <c r="W5" s="153" t="s">
        <v>1338</v>
      </c>
      <c r="X5" s="153" t="s">
        <v>1339</v>
      </c>
      <c r="Y5" s="153" t="s">
        <v>1340</v>
      </c>
      <c r="Z5" s="153" t="s">
        <v>1341</v>
      </c>
      <c r="AA5" s="153" t="s">
        <v>1342</v>
      </c>
      <c r="AB5" s="153" t="s">
        <v>1343</v>
      </c>
      <c r="AC5" s="153" t="s">
        <v>1344</v>
      </c>
      <c r="AD5" s="153" t="s">
        <v>1345</v>
      </c>
      <c r="AE5" s="153" t="s">
        <v>1346</v>
      </c>
      <c r="AF5" s="153" t="s">
        <v>1347</v>
      </c>
      <c r="AG5" s="153" t="s">
        <v>1348</v>
      </c>
      <c r="AH5" s="153" t="s">
        <v>1349</v>
      </c>
      <c r="AI5" s="153" t="s">
        <v>1360</v>
      </c>
    </row>
    <row r="6" s="150" customFormat="1" ht="35.25" customHeight="1">
      <c r="A6" s="143" t="s">
        <v>21</v>
      </c>
      <c r="B6" s="143" t="s">
        <v>1389</v>
      </c>
      <c r="C6" s="92" t="s">
        <v>221</v>
      </c>
      <c r="D6" s="143" t="s">
        <v>1390</v>
      </c>
      <c r="E6" s="154" t="s">
        <v>6</v>
      </c>
      <c r="F6" s="155" t="s">
        <v>7</v>
      </c>
      <c r="G6" s="156">
        <v>25</v>
      </c>
      <c r="H6" s="156">
        <v>14</v>
      </c>
      <c r="I6" s="156">
        <v>4</v>
      </c>
      <c r="J6" s="156">
        <v>0</v>
      </c>
      <c r="K6" s="156">
        <v>0</v>
      </c>
      <c r="L6" s="156">
        <v>1</v>
      </c>
      <c r="M6" s="156">
        <v>0</v>
      </c>
      <c r="N6" s="156">
        <v>8</v>
      </c>
      <c r="O6" s="156">
        <v>0</v>
      </c>
      <c r="P6" s="156">
        <v>1</v>
      </c>
      <c r="Q6" s="156">
        <v>1</v>
      </c>
      <c r="R6" s="156">
        <v>0</v>
      </c>
      <c r="S6" s="156">
        <v>0</v>
      </c>
      <c r="T6" s="156">
        <v>0</v>
      </c>
      <c r="U6" s="156">
        <v>0</v>
      </c>
      <c r="V6" s="156">
        <v>0</v>
      </c>
      <c r="W6" s="156">
        <v>0</v>
      </c>
      <c r="X6" s="156">
        <v>0</v>
      </c>
      <c r="Y6" s="156">
        <v>0</v>
      </c>
      <c r="Z6" s="156">
        <v>0</v>
      </c>
      <c r="AA6" s="156">
        <v>0</v>
      </c>
      <c r="AB6" s="156">
        <v>0</v>
      </c>
      <c r="AC6" s="156">
        <v>0</v>
      </c>
      <c r="AD6" s="156">
        <v>0</v>
      </c>
      <c r="AE6" s="156">
        <v>0</v>
      </c>
      <c r="AF6" s="156">
        <v>0</v>
      </c>
      <c r="AG6" s="156">
        <v>0</v>
      </c>
      <c r="AH6" s="147" t="str">
        <f t="shared" ref="AH6:AH10" si="703">IF(G6=H6+K6+L6+M6+N6+O6+P6+Q6+R6+S6+T6+U6+V6+W6+X6+Y6+Z6+AA6+AB6+AC6+AD6+AE6+AF6,"проверка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 xml:space="preserve">проверка пройдена</v>
      </c>
      <c r="AI6" s="147" t="str">
        <f t="shared" ref="AI6:AI20" si="704">IF(OR(I6&gt;H6,J6&gt;H6),"ВНИМАНИЕ! В гр.09 и/или 10 не может стоять значение большее, чем в гр.08","проверка пройдена")</f>
        <v xml:space="preserve">проверка пройдена</v>
      </c>
    </row>
    <row r="7" s="150" customFormat="1" ht="35.25" customHeight="1">
      <c r="A7" s="143" t="s">
        <v>21</v>
      </c>
      <c r="B7" s="238" t="s">
        <v>1389</v>
      </c>
      <c r="C7" s="204" t="s">
        <v>104</v>
      </c>
      <c r="D7" s="143" t="s">
        <v>105</v>
      </c>
      <c r="E7" s="154" t="s">
        <v>14</v>
      </c>
      <c r="F7" s="158" t="s">
        <v>15</v>
      </c>
      <c r="G7" s="156">
        <v>0</v>
      </c>
      <c r="H7" s="156">
        <v>0</v>
      </c>
      <c r="I7" s="156">
        <v>0</v>
      </c>
      <c r="J7" s="156">
        <v>0</v>
      </c>
      <c r="K7" s="156">
        <v>0</v>
      </c>
      <c r="L7" s="156">
        <v>0</v>
      </c>
      <c r="M7" s="156">
        <v>0</v>
      </c>
      <c r="N7" s="156">
        <v>0</v>
      </c>
      <c r="O7" s="156">
        <v>0</v>
      </c>
      <c r="P7" s="156">
        <v>0</v>
      </c>
      <c r="Q7" s="156">
        <v>0</v>
      </c>
      <c r="R7" s="156">
        <v>0</v>
      </c>
      <c r="S7" s="156">
        <v>0</v>
      </c>
      <c r="T7" s="156">
        <v>0</v>
      </c>
      <c r="U7" s="156">
        <v>0</v>
      </c>
      <c r="V7" s="156">
        <v>0</v>
      </c>
      <c r="W7" s="156">
        <v>0</v>
      </c>
      <c r="X7" s="156">
        <v>0</v>
      </c>
      <c r="Y7" s="156">
        <v>0</v>
      </c>
      <c r="Z7" s="156">
        <v>0</v>
      </c>
      <c r="AA7" s="156">
        <v>0</v>
      </c>
      <c r="AB7" s="156">
        <v>0</v>
      </c>
      <c r="AC7" s="156">
        <v>0</v>
      </c>
      <c r="AD7" s="156">
        <v>0</v>
      </c>
      <c r="AE7" s="156">
        <v>0</v>
      </c>
      <c r="AF7" s="156">
        <v>0</v>
      </c>
      <c r="AG7" s="156">
        <v>0</v>
      </c>
      <c r="AH7" s="147" t="str">
        <f t="shared" si="703"/>
        <v xml:space="preserve">проверка пройдена</v>
      </c>
      <c r="AI7" s="147" t="str">
        <f t="shared" si="704"/>
        <v xml:space="preserve">проверка пройдена</v>
      </c>
    </row>
    <row r="8" s="150" customFormat="1" ht="35.25" customHeight="1">
      <c r="A8" s="143" t="s">
        <v>21</v>
      </c>
      <c r="B8" s="238" t="s">
        <v>1389</v>
      </c>
      <c r="C8" s="204" t="s">
        <v>104</v>
      </c>
      <c r="D8" s="143" t="s">
        <v>105</v>
      </c>
      <c r="E8" s="154" t="s">
        <v>22</v>
      </c>
      <c r="F8" s="158" t="s">
        <v>23</v>
      </c>
      <c r="G8" s="156">
        <v>0</v>
      </c>
      <c r="H8" s="156">
        <v>0</v>
      </c>
      <c r="I8" s="156">
        <v>0</v>
      </c>
      <c r="J8" s="156">
        <v>0</v>
      </c>
      <c r="K8" s="156">
        <v>0</v>
      </c>
      <c r="L8" s="156">
        <v>0</v>
      </c>
      <c r="M8" s="156">
        <v>0</v>
      </c>
      <c r="N8" s="156">
        <v>0</v>
      </c>
      <c r="O8" s="156">
        <v>0</v>
      </c>
      <c r="P8" s="156">
        <v>0</v>
      </c>
      <c r="Q8" s="156">
        <v>0</v>
      </c>
      <c r="R8" s="156">
        <v>0</v>
      </c>
      <c r="S8" s="156">
        <v>0</v>
      </c>
      <c r="T8" s="156">
        <v>0</v>
      </c>
      <c r="U8" s="156">
        <v>0</v>
      </c>
      <c r="V8" s="156">
        <v>0</v>
      </c>
      <c r="W8" s="156">
        <v>0</v>
      </c>
      <c r="X8" s="156">
        <v>0</v>
      </c>
      <c r="Y8" s="156">
        <v>0</v>
      </c>
      <c r="Z8" s="156">
        <v>0</v>
      </c>
      <c r="AA8" s="156">
        <v>0</v>
      </c>
      <c r="AB8" s="156">
        <v>0</v>
      </c>
      <c r="AC8" s="156">
        <v>0</v>
      </c>
      <c r="AD8" s="156">
        <v>0</v>
      </c>
      <c r="AE8" s="156">
        <v>0</v>
      </c>
      <c r="AF8" s="156">
        <v>0</v>
      </c>
      <c r="AG8" s="156">
        <v>0</v>
      </c>
      <c r="AH8" s="147" t="s">
        <v>1385</v>
      </c>
      <c r="AI8" s="147" t="str">
        <f t="shared" si="704"/>
        <v xml:space="preserve">проверка пройдена</v>
      </c>
    </row>
    <row r="9" s="150" customFormat="1" ht="36.75" customHeight="1">
      <c r="A9" s="143" t="s">
        <v>21</v>
      </c>
      <c r="B9" s="238" t="s">
        <v>1389</v>
      </c>
      <c r="C9" s="204" t="s">
        <v>104</v>
      </c>
      <c r="D9" s="143" t="s">
        <v>105</v>
      </c>
      <c r="E9" s="154" t="s">
        <v>29</v>
      </c>
      <c r="F9" s="158" t="s">
        <v>30</v>
      </c>
      <c r="G9" s="156">
        <v>0</v>
      </c>
      <c r="H9" s="156">
        <v>0</v>
      </c>
      <c r="I9" s="156">
        <v>0</v>
      </c>
      <c r="J9" s="156">
        <v>0</v>
      </c>
      <c r="K9" s="156">
        <v>0</v>
      </c>
      <c r="L9" s="156">
        <v>0</v>
      </c>
      <c r="M9" s="156">
        <v>0</v>
      </c>
      <c r="N9" s="156">
        <v>0</v>
      </c>
      <c r="O9" s="156">
        <v>0</v>
      </c>
      <c r="P9" s="156">
        <v>0</v>
      </c>
      <c r="Q9" s="156">
        <v>0</v>
      </c>
      <c r="R9" s="156">
        <v>0</v>
      </c>
      <c r="S9" s="156">
        <v>0</v>
      </c>
      <c r="T9" s="156">
        <v>0</v>
      </c>
      <c r="U9" s="156">
        <v>0</v>
      </c>
      <c r="V9" s="156">
        <v>0</v>
      </c>
      <c r="W9" s="156">
        <v>0</v>
      </c>
      <c r="X9" s="156">
        <v>0</v>
      </c>
      <c r="Y9" s="156">
        <v>0</v>
      </c>
      <c r="Z9" s="156">
        <v>0</v>
      </c>
      <c r="AA9" s="156">
        <v>0</v>
      </c>
      <c r="AB9" s="156">
        <v>0</v>
      </c>
      <c r="AC9" s="156">
        <v>0</v>
      </c>
      <c r="AD9" s="156">
        <v>0</v>
      </c>
      <c r="AE9" s="156">
        <v>0</v>
      </c>
      <c r="AF9" s="156">
        <v>0</v>
      </c>
      <c r="AG9" s="156">
        <v>0</v>
      </c>
      <c r="AH9" s="147" t="str">
        <f t="shared" si="703"/>
        <v xml:space="preserve">проверка пройдена</v>
      </c>
      <c r="AI9" s="147" t="str">
        <f t="shared" si="704"/>
        <v xml:space="preserve">проверка пройдена</v>
      </c>
    </row>
    <row r="10" s="150" customFormat="1" ht="27" customHeight="1">
      <c r="A10" s="143" t="s">
        <v>21</v>
      </c>
      <c r="B10" s="238" t="s">
        <v>1389</v>
      </c>
      <c r="C10" s="204" t="s">
        <v>104</v>
      </c>
      <c r="D10" s="143" t="s">
        <v>105</v>
      </c>
      <c r="E10" s="154" t="s">
        <v>36</v>
      </c>
      <c r="F10" s="158" t="s">
        <v>37</v>
      </c>
      <c r="G10" s="156">
        <v>0</v>
      </c>
      <c r="H10" s="156">
        <v>0</v>
      </c>
      <c r="I10" s="156">
        <v>0</v>
      </c>
      <c r="J10" s="156">
        <v>0</v>
      </c>
      <c r="K10" s="156">
        <v>0</v>
      </c>
      <c r="L10" s="156">
        <v>0</v>
      </c>
      <c r="M10" s="156">
        <v>0</v>
      </c>
      <c r="N10" s="156">
        <v>0</v>
      </c>
      <c r="O10" s="156">
        <v>0</v>
      </c>
      <c r="P10" s="156">
        <v>0</v>
      </c>
      <c r="Q10" s="156">
        <v>0</v>
      </c>
      <c r="R10" s="156">
        <v>0</v>
      </c>
      <c r="S10" s="156">
        <v>0</v>
      </c>
      <c r="T10" s="156">
        <v>0</v>
      </c>
      <c r="U10" s="156">
        <v>0</v>
      </c>
      <c r="V10" s="156">
        <v>0</v>
      </c>
      <c r="W10" s="156">
        <v>0</v>
      </c>
      <c r="X10" s="156">
        <v>0</v>
      </c>
      <c r="Y10" s="156">
        <v>0</v>
      </c>
      <c r="Z10" s="156">
        <v>0</v>
      </c>
      <c r="AA10" s="156">
        <v>0</v>
      </c>
      <c r="AB10" s="156">
        <v>0</v>
      </c>
      <c r="AC10" s="156">
        <v>0</v>
      </c>
      <c r="AD10" s="156">
        <v>0</v>
      </c>
      <c r="AE10" s="156">
        <v>0</v>
      </c>
      <c r="AF10" s="156">
        <v>0</v>
      </c>
      <c r="AG10" s="156">
        <v>0</v>
      </c>
      <c r="AH10" s="147" t="str">
        <f t="shared" si="703"/>
        <v xml:space="preserve">проверка пройдена</v>
      </c>
      <c r="AI10" s="147" t="str">
        <f t="shared" si="704"/>
        <v xml:space="preserve">проверка пройдена</v>
      </c>
    </row>
    <row r="11" s="150" customFormat="1" ht="81" customHeight="1">
      <c r="A11" s="143" t="s">
        <v>21</v>
      </c>
      <c r="B11" s="238" t="s">
        <v>1389</v>
      </c>
      <c r="C11" s="204" t="s">
        <v>104</v>
      </c>
      <c r="D11" s="143" t="s">
        <v>105</v>
      </c>
      <c r="E11" s="153" t="s">
        <v>42</v>
      </c>
      <c r="F11" s="159" t="s">
        <v>43</v>
      </c>
      <c r="G11" s="156">
        <v>0</v>
      </c>
      <c r="H11" s="156">
        <v>0</v>
      </c>
      <c r="I11" s="156">
        <v>0</v>
      </c>
      <c r="J11" s="156">
        <v>0</v>
      </c>
      <c r="K11" s="156">
        <v>0</v>
      </c>
      <c r="L11" s="156">
        <v>0</v>
      </c>
      <c r="M11" s="156">
        <v>0</v>
      </c>
      <c r="N11" s="156">
        <v>0</v>
      </c>
      <c r="O11" s="156">
        <v>0</v>
      </c>
      <c r="P11" s="156">
        <v>0</v>
      </c>
      <c r="Q11" s="156">
        <v>0</v>
      </c>
      <c r="R11" s="156">
        <v>0</v>
      </c>
      <c r="S11" s="156">
        <v>0</v>
      </c>
      <c r="T11" s="156">
        <v>0</v>
      </c>
      <c r="U11" s="156">
        <v>0</v>
      </c>
      <c r="V11" s="156">
        <v>0</v>
      </c>
      <c r="W11" s="156">
        <v>0</v>
      </c>
      <c r="X11" s="156">
        <v>0</v>
      </c>
      <c r="Y11" s="156">
        <v>0</v>
      </c>
      <c r="Z11" s="156">
        <v>0</v>
      </c>
      <c r="AA11" s="156">
        <v>0</v>
      </c>
      <c r="AB11" s="156">
        <v>0</v>
      </c>
      <c r="AC11" s="156">
        <v>0</v>
      </c>
      <c r="AD11" s="156">
        <v>0</v>
      </c>
      <c r="AE11" s="156">
        <v>0</v>
      </c>
      <c r="AF11" s="156">
        <v>0</v>
      </c>
      <c r="AG11" s="156">
        <v>0</v>
      </c>
      <c r="AH11" s="147" t="str">
        <f t="shared" ref="AH11:AH74" si="705">IF(G11=H11+K11+L11+M11+N11+O11+P11+Q11+R11+S11+T11+U11+V11+W11+X11+Y11+Z11+AA11+AB11+AC11+AD11+AE11+AF11,"проверка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 xml:space="preserve">проверка пройдена</v>
      </c>
      <c r="AI11" s="147" t="str">
        <f t="shared" si="704"/>
        <v xml:space="preserve">проверка пройдена</v>
      </c>
    </row>
    <row r="12" ht="87" customHeight="1">
      <c r="A12" s="143" t="s">
        <v>21</v>
      </c>
      <c r="B12" s="238" t="s">
        <v>1389</v>
      </c>
      <c r="C12" s="204" t="s">
        <v>104</v>
      </c>
      <c r="D12" s="143" t="s">
        <v>105</v>
      </c>
      <c r="E12" s="153" t="s">
        <v>48</v>
      </c>
      <c r="F12" s="159" t="s">
        <v>49</v>
      </c>
      <c r="G12" s="156">
        <v>0</v>
      </c>
      <c r="H12" s="156">
        <v>0</v>
      </c>
      <c r="I12" s="156">
        <v>0</v>
      </c>
      <c r="J12" s="156">
        <v>0</v>
      </c>
      <c r="K12" s="156">
        <v>0</v>
      </c>
      <c r="L12" s="156">
        <v>0</v>
      </c>
      <c r="M12" s="156">
        <v>0</v>
      </c>
      <c r="N12" s="156">
        <v>0</v>
      </c>
      <c r="O12" s="156">
        <v>0</v>
      </c>
      <c r="P12" s="156">
        <v>0</v>
      </c>
      <c r="Q12" s="156">
        <v>0</v>
      </c>
      <c r="R12" s="156">
        <v>0</v>
      </c>
      <c r="S12" s="156">
        <v>0</v>
      </c>
      <c r="T12" s="156">
        <v>0</v>
      </c>
      <c r="U12" s="156">
        <v>0</v>
      </c>
      <c r="V12" s="156">
        <v>0</v>
      </c>
      <c r="W12" s="156">
        <v>0</v>
      </c>
      <c r="X12" s="156">
        <v>0</v>
      </c>
      <c r="Y12" s="156">
        <v>0</v>
      </c>
      <c r="Z12" s="156">
        <v>0</v>
      </c>
      <c r="AA12" s="156">
        <v>0</v>
      </c>
      <c r="AB12" s="156">
        <v>0</v>
      </c>
      <c r="AC12" s="156">
        <v>0</v>
      </c>
      <c r="AD12" s="156">
        <v>0</v>
      </c>
      <c r="AE12" s="156">
        <v>0</v>
      </c>
      <c r="AF12" s="156">
        <v>0</v>
      </c>
      <c r="AG12" s="156">
        <v>0</v>
      </c>
      <c r="AH12" s="147" t="str">
        <f t="shared" si="705"/>
        <v xml:space="preserve">проверка пройдена</v>
      </c>
      <c r="AI12" s="147" t="str">
        <f t="shared" si="704"/>
        <v xml:space="preserve">проверка пройдена</v>
      </c>
    </row>
    <row r="13" ht="60">
      <c r="A13" s="143" t="s">
        <v>21</v>
      </c>
      <c r="B13" s="238" t="s">
        <v>1389</v>
      </c>
      <c r="C13" s="204" t="s">
        <v>104</v>
      </c>
      <c r="D13" s="143" t="s">
        <v>105</v>
      </c>
      <c r="E13" s="153" t="s">
        <v>54</v>
      </c>
      <c r="F13" s="159" t="s">
        <v>55</v>
      </c>
      <c r="G13" s="156">
        <v>0</v>
      </c>
      <c r="H13" s="156">
        <v>0</v>
      </c>
      <c r="I13" s="156">
        <v>0</v>
      </c>
      <c r="J13" s="156">
        <v>0</v>
      </c>
      <c r="K13" s="156">
        <v>0</v>
      </c>
      <c r="L13" s="156">
        <v>0</v>
      </c>
      <c r="M13" s="156">
        <v>0</v>
      </c>
      <c r="N13" s="156">
        <v>0</v>
      </c>
      <c r="O13" s="156">
        <v>0</v>
      </c>
      <c r="P13" s="156">
        <v>0</v>
      </c>
      <c r="Q13" s="156">
        <v>0</v>
      </c>
      <c r="R13" s="156">
        <v>0</v>
      </c>
      <c r="S13" s="156">
        <v>0</v>
      </c>
      <c r="T13" s="156">
        <v>0</v>
      </c>
      <c r="U13" s="156">
        <v>0</v>
      </c>
      <c r="V13" s="156">
        <v>0</v>
      </c>
      <c r="W13" s="156">
        <v>0</v>
      </c>
      <c r="X13" s="156">
        <v>0</v>
      </c>
      <c r="Y13" s="156">
        <v>0</v>
      </c>
      <c r="Z13" s="156">
        <v>0</v>
      </c>
      <c r="AA13" s="156">
        <v>0</v>
      </c>
      <c r="AB13" s="156">
        <v>0</v>
      </c>
      <c r="AC13" s="156">
        <v>0</v>
      </c>
      <c r="AD13" s="156">
        <v>0</v>
      </c>
      <c r="AE13" s="156">
        <v>0</v>
      </c>
      <c r="AF13" s="156">
        <v>0</v>
      </c>
      <c r="AG13" s="156">
        <v>0</v>
      </c>
      <c r="AH13" s="147" t="str">
        <f t="shared" si="705"/>
        <v xml:space="preserve">проверка пройдена</v>
      </c>
      <c r="AI13" s="147" t="str">
        <f t="shared" si="704"/>
        <v xml:space="preserve">проверка пройдена</v>
      </c>
    </row>
    <row r="14" ht="60">
      <c r="A14" s="143" t="s">
        <v>21</v>
      </c>
      <c r="B14" s="238" t="s">
        <v>1389</v>
      </c>
      <c r="C14" s="204" t="s">
        <v>104</v>
      </c>
      <c r="D14" s="143" t="s">
        <v>105</v>
      </c>
      <c r="E14" s="153" t="s">
        <v>60</v>
      </c>
      <c r="F14" s="159" t="s">
        <v>61</v>
      </c>
      <c r="G14" s="156">
        <v>0</v>
      </c>
      <c r="H14" s="156">
        <v>0</v>
      </c>
      <c r="I14" s="156">
        <v>0</v>
      </c>
      <c r="J14" s="156">
        <v>0</v>
      </c>
      <c r="K14" s="156">
        <v>0</v>
      </c>
      <c r="L14" s="156">
        <v>0</v>
      </c>
      <c r="M14" s="156">
        <v>0</v>
      </c>
      <c r="N14" s="156">
        <v>0</v>
      </c>
      <c r="O14" s="156">
        <v>0</v>
      </c>
      <c r="P14" s="156">
        <v>0</v>
      </c>
      <c r="Q14" s="156">
        <v>0</v>
      </c>
      <c r="R14" s="156">
        <v>0</v>
      </c>
      <c r="S14" s="156">
        <v>0</v>
      </c>
      <c r="T14" s="156">
        <v>0</v>
      </c>
      <c r="U14" s="156">
        <v>0</v>
      </c>
      <c r="V14" s="156">
        <v>0</v>
      </c>
      <c r="W14" s="156">
        <v>0</v>
      </c>
      <c r="X14" s="156">
        <v>0</v>
      </c>
      <c r="Y14" s="156">
        <v>0</v>
      </c>
      <c r="Z14" s="156">
        <v>0</v>
      </c>
      <c r="AA14" s="156">
        <v>0</v>
      </c>
      <c r="AB14" s="156">
        <v>0</v>
      </c>
      <c r="AC14" s="156">
        <v>0</v>
      </c>
      <c r="AD14" s="156">
        <v>0</v>
      </c>
      <c r="AE14" s="156">
        <v>0</v>
      </c>
      <c r="AF14" s="156">
        <v>0</v>
      </c>
      <c r="AG14" s="156">
        <v>0</v>
      </c>
      <c r="AH14" s="147" t="str">
        <f t="shared" si="705"/>
        <v xml:space="preserve">проверка пройдена</v>
      </c>
      <c r="AI14" s="147" t="str">
        <f t="shared" si="704"/>
        <v xml:space="preserve">проверка пройдена</v>
      </c>
    </row>
    <row r="15" ht="45" customHeight="1">
      <c r="A15" s="143" t="s">
        <v>21</v>
      </c>
      <c r="B15" s="238" t="s">
        <v>1389</v>
      </c>
      <c r="C15" s="204" t="s">
        <v>104</v>
      </c>
      <c r="D15" s="143" t="s">
        <v>105</v>
      </c>
      <c r="E15" s="160" t="s">
        <v>65</v>
      </c>
      <c r="F15" s="161" t="s">
        <v>66</v>
      </c>
      <c r="G15" s="156">
        <v>0</v>
      </c>
      <c r="H15" s="156">
        <v>0</v>
      </c>
      <c r="I15" s="156">
        <v>0</v>
      </c>
      <c r="J15" s="156">
        <v>0</v>
      </c>
      <c r="K15" s="156">
        <v>0</v>
      </c>
      <c r="L15" s="156">
        <v>0</v>
      </c>
      <c r="M15" s="156">
        <v>0</v>
      </c>
      <c r="N15" s="156">
        <v>0</v>
      </c>
      <c r="O15" s="156">
        <v>0</v>
      </c>
      <c r="P15" s="156">
        <v>0</v>
      </c>
      <c r="Q15" s="156">
        <v>0</v>
      </c>
      <c r="R15" s="156">
        <v>0</v>
      </c>
      <c r="S15" s="156">
        <v>0</v>
      </c>
      <c r="T15" s="156">
        <v>0</v>
      </c>
      <c r="U15" s="156">
        <v>0</v>
      </c>
      <c r="V15" s="156">
        <v>0</v>
      </c>
      <c r="W15" s="156">
        <v>0</v>
      </c>
      <c r="X15" s="156">
        <v>0</v>
      </c>
      <c r="Y15" s="156">
        <v>0</v>
      </c>
      <c r="Z15" s="156">
        <v>0</v>
      </c>
      <c r="AA15" s="156">
        <v>0</v>
      </c>
      <c r="AB15" s="156">
        <v>0</v>
      </c>
      <c r="AC15" s="156">
        <v>0</v>
      </c>
      <c r="AD15" s="156">
        <v>0</v>
      </c>
      <c r="AE15" s="156">
        <v>0</v>
      </c>
      <c r="AF15" s="156">
        <v>0</v>
      </c>
      <c r="AG15" s="156">
        <v>0</v>
      </c>
      <c r="AH15" s="147" t="str">
        <f t="shared" si="705"/>
        <v xml:space="preserve">проверка пройдена</v>
      </c>
      <c r="AI15" s="147" t="str">
        <f t="shared" si="704"/>
        <v xml:space="preserve">проверка пройдена</v>
      </c>
    </row>
    <row r="16" ht="21.649999999999999" customHeight="1">
      <c r="A16" s="143" t="s">
        <v>21</v>
      </c>
      <c r="B16" s="238" t="s">
        <v>1389</v>
      </c>
      <c r="C16" s="204" t="s">
        <v>104</v>
      </c>
      <c r="D16" s="143" t="s">
        <v>105</v>
      </c>
      <c r="E16" s="160" t="s">
        <v>70</v>
      </c>
      <c r="F16" s="161" t="s">
        <v>71</v>
      </c>
      <c r="G16" s="156">
        <v>0</v>
      </c>
      <c r="H16" s="156">
        <v>0</v>
      </c>
      <c r="I16" s="156">
        <v>0</v>
      </c>
      <c r="J16" s="156">
        <v>0</v>
      </c>
      <c r="K16" s="156">
        <v>0</v>
      </c>
      <c r="L16" s="156">
        <v>0</v>
      </c>
      <c r="M16" s="156">
        <v>0</v>
      </c>
      <c r="N16" s="156">
        <v>0</v>
      </c>
      <c r="O16" s="156">
        <v>0</v>
      </c>
      <c r="P16" s="156">
        <v>0</v>
      </c>
      <c r="Q16" s="156">
        <v>0</v>
      </c>
      <c r="R16" s="156">
        <v>0</v>
      </c>
      <c r="S16" s="156">
        <v>0</v>
      </c>
      <c r="T16" s="156">
        <v>0</v>
      </c>
      <c r="U16" s="156">
        <v>0</v>
      </c>
      <c r="V16" s="156">
        <v>0</v>
      </c>
      <c r="W16" s="156">
        <v>0</v>
      </c>
      <c r="X16" s="156">
        <v>0</v>
      </c>
      <c r="Y16" s="156">
        <v>0</v>
      </c>
      <c r="Z16" s="156">
        <v>0</v>
      </c>
      <c r="AA16" s="156">
        <v>0</v>
      </c>
      <c r="AB16" s="156">
        <v>0</v>
      </c>
      <c r="AC16" s="156">
        <v>0</v>
      </c>
      <c r="AD16" s="156">
        <v>0</v>
      </c>
      <c r="AE16" s="156">
        <v>0</v>
      </c>
      <c r="AF16" s="156">
        <v>0</v>
      </c>
      <c r="AG16" s="156">
        <v>0</v>
      </c>
      <c r="AH16" s="147" t="str">
        <f t="shared" si="705"/>
        <v xml:space="preserve">проверка пройдена</v>
      </c>
      <c r="AI16" s="147" t="str">
        <f t="shared" si="704"/>
        <v xml:space="preserve">проверка пройдена</v>
      </c>
    </row>
    <row r="17" ht="60">
      <c r="A17" s="143" t="s">
        <v>21</v>
      </c>
      <c r="B17" s="238" t="s">
        <v>1389</v>
      </c>
      <c r="C17" s="204" t="s">
        <v>104</v>
      </c>
      <c r="D17" s="143" t="s">
        <v>105</v>
      </c>
      <c r="E17" s="160" t="s">
        <v>75</v>
      </c>
      <c r="F17" s="161" t="s">
        <v>76</v>
      </c>
      <c r="G17" s="156">
        <v>0</v>
      </c>
      <c r="H17" s="156">
        <v>0</v>
      </c>
      <c r="I17" s="156">
        <v>0</v>
      </c>
      <c r="J17" s="156">
        <v>0</v>
      </c>
      <c r="K17" s="156">
        <v>0</v>
      </c>
      <c r="L17" s="156">
        <v>0</v>
      </c>
      <c r="M17" s="156">
        <v>0</v>
      </c>
      <c r="N17" s="156">
        <v>0</v>
      </c>
      <c r="O17" s="156">
        <v>0</v>
      </c>
      <c r="P17" s="156">
        <v>0</v>
      </c>
      <c r="Q17" s="156">
        <v>0</v>
      </c>
      <c r="R17" s="156">
        <v>0</v>
      </c>
      <c r="S17" s="156">
        <v>0</v>
      </c>
      <c r="T17" s="156">
        <v>0</v>
      </c>
      <c r="U17" s="156">
        <v>0</v>
      </c>
      <c r="V17" s="156">
        <v>0</v>
      </c>
      <c r="W17" s="156">
        <v>0</v>
      </c>
      <c r="X17" s="156">
        <v>0</v>
      </c>
      <c r="Y17" s="156">
        <v>0</v>
      </c>
      <c r="Z17" s="156">
        <v>0</v>
      </c>
      <c r="AA17" s="156">
        <v>0</v>
      </c>
      <c r="AB17" s="156">
        <v>0</v>
      </c>
      <c r="AC17" s="156">
        <v>0</v>
      </c>
      <c r="AD17" s="156">
        <v>0</v>
      </c>
      <c r="AE17" s="156">
        <v>0</v>
      </c>
      <c r="AF17" s="156">
        <v>0</v>
      </c>
      <c r="AG17" s="156">
        <v>0</v>
      </c>
      <c r="AH17" s="147" t="str">
        <f t="shared" si="705"/>
        <v xml:space="preserve">проверка пройдена</v>
      </c>
      <c r="AI17" s="147" t="str">
        <f t="shared" si="704"/>
        <v xml:space="preserve">проверка пройдена</v>
      </c>
    </row>
    <row r="18" ht="37.5" customHeight="1">
      <c r="A18" s="143" t="s">
        <v>21</v>
      </c>
      <c r="B18" s="238" t="s">
        <v>1389</v>
      </c>
      <c r="C18" s="204" t="s">
        <v>104</v>
      </c>
      <c r="D18" s="143" t="s">
        <v>105</v>
      </c>
      <c r="E18" s="160" t="s">
        <v>80</v>
      </c>
      <c r="F18" s="161" t="s">
        <v>81</v>
      </c>
      <c r="G18" s="156">
        <v>0</v>
      </c>
      <c r="H18" s="156">
        <v>0</v>
      </c>
      <c r="I18" s="156">
        <v>0</v>
      </c>
      <c r="J18" s="156">
        <v>0</v>
      </c>
      <c r="K18" s="156">
        <v>0</v>
      </c>
      <c r="L18" s="156">
        <v>0</v>
      </c>
      <c r="M18" s="156">
        <v>0</v>
      </c>
      <c r="N18" s="156">
        <v>0</v>
      </c>
      <c r="O18" s="156">
        <v>0</v>
      </c>
      <c r="P18" s="156">
        <v>0</v>
      </c>
      <c r="Q18" s="156">
        <v>0</v>
      </c>
      <c r="R18" s="156">
        <v>0</v>
      </c>
      <c r="S18" s="156">
        <v>0</v>
      </c>
      <c r="T18" s="156">
        <v>0</v>
      </c>
      <c r="U18" s="156">
        <v>0</v>
      </c>
      <c r="V18" s="156">
        <v>0</v>
      </c>
      <c r="W18" s="156">
        <v>0</v>
      </c>
      <c r="X18" s="156">
        <v>0</v>
      </c>
      <c r="Y18" s="156">
        <v>0</v>
      </c>
      <c r="Z18" s="156">
        <v>0</v>
      </c>
      <c r="AA18" s="156">
        <v>0</v>
      </c>
      <c r="AB18" s="156">
        <v>0</v>
      </c>
      <c r="AC18" s="156">
        <v>0</v>
      </c>
      <c r="AD18" s="156">
        <v>0</v>
      </c>
      <c r="AE18" s="156">
        <v>0</v>
      </c>
      <c r="AF18" s="156">
        <v>0</v>
      </c>
      <c r="AG18" s="156">
        <v>0</v>
      </c>
      <c r="AH18" s="147" t="str">
        <f t="shared" si="705"/>
        <v xml:space="preserve">проверка пройдена</v>
      </c>
      <c r="AI18" s="147" t="str">
        <f t="shared" si="704"/>
        <v xml:space="preserve">проверка пройдена</v>
      </c>
    </row>
    <row r="19" ht="60">
      <c r="A19" s="143" t="s">
        <v>21</v>
      </c>
      <c r="B19" s="238" t="s">
        <v>1389</v>
      </c>
      <c r="C19" s="204" t="s">
        <v>104</v>
      </c>
      <c r="D19" s="143" t="s">
        <v>105</v>
      </c>
      <c r="E19" s="153" t="s">
        <v>85</v>
      </c>
      <c r="F19" s="162" t="s">
        <v>86</v>
      </c>
      <c r="G19" s="156">
        <v>0</v>
      </c>
      <c r="H19" s="156">
        <v>0</v>
      </c>
      <c r="I19" s="156">
        <v>0</v>
      </c>
      <c r="J19" s="156">
        <v>0</v>
      </c>
      <c r="K19" s="156">
        <v>0</v>
      </c>
      <c r="L19" s="156">
        <v>0</v>
      </c>
      <c r="M19" s="156">
        <v>0</v>
      </c>
      <c r="N19" s="156">
        <v>0</v>
      </c>
      <c r="O19" s="156">
        <v>0</v>
      </c>
      <c r="P19" s="156">
        <v>0</v>
      </c>
      <c r="Q19" s="156">
        <v>0</v>
      </c>
      <c r="R19" s="156">
        <v>0</v>
      </c>
      <c r="S19" s="156">
        <v>0</v>
      </c>
      <c r="T19" s="156">
        <v>0</v>
      </c>
      <c r="U19" s="156">
        <v>0</v>
      </c>
      <c r="V19" s="156">
        <v>0</v>
      </c>
      <c r="W19" s="156">
        <v>0</v>
      </c>
      <c r="X19" s="156">
        <v>0</v>
      </c>
      <c r="Y19" s="156">
        <v>0</v>
      </c>
      <c r="Z19" s="156">
        <v>0</v>
      </c>
      <c r="AA19" s="156">
        <v>0</v>
      </c>
      <c r="AB19" s="156">
        <v>0</v>
      </c>
      <c r="AC19" s="156">
        <v>0</v>
      </c>
      <c r="AD19" s="156">
        <v>0</v>
      </c>
      <c r="AE19" s="156">
        <v>0</v>
      </c>
      <c r="AF19" s="156">
        <v>0</v>
      </c>
      <c r="AG19" s="156">
        <v>0</v>
      </c>
      <c r="AH19" s="147" t="str">
        <f t="shared" si="705"/>
        <v xml:space="preserve">проверка пройдена</v>
      </c>
      <c r="AI19" s="147" t="str">
        <f t="shared" si="704"/>
        <v xml:space="preserve">проверка пройдена</v>
      </c>
    </row>
    <row r="20" ht="75">
      <c r="A20" s="143" t="s">
        <v>21</v>
      </c>
      <c r="B20" s="238" t="s">
        <v>1389</v>
      </c>
      <c r="C20" s="204" t="s">
        <v>104</v>
      </c>
      <c r="D20" s="143" t="s">
        <v>105</v>
      </c>
      <c r="E20" s="153" t="s">
        <v>90</v>
      </c>
      <c r="F20" s="162" t="s">
        <v>91</v>
      </c>
      <c r="G20" s="156">
        <v>0</v>
      </c>
      <c r="H20" s="156">
        <v>0</v>
      </c>
      <c r="I20" s="156">
        <v>0</v>
      </c>
      <c r="J20" s="156">
        <v>0</v>
      </c>
      <c r="K20" s="156">
        <v>0</v>
      </c>
      <c r="L20" s="156">
        <v>0</v>
      </c>
      <c r="M20" s="156">
        <v>0</v>
      </c>
      <c r="N20" s="156">
        <v>0</v>
      </c>
      <c r="O20" s="156">
        <v>0</v>
      </c>
      <c r="P20" s="156">
        <v>0</v>
      </c>
      <c r="Q20" s="156">
        <v>0</v>
      </c>
      <c r="R20" s="156">
        <v>0</v>
      </c>
      <c r="S20" s="156">
        <v>0</v>
      </c>
      <c r="T20" s="156">
        <v>0</v>
      </c>
      <c r="U20" s="156">
        <v>0</v>
      </c>
      <c r="V20" s="156">
        <v>0</v>
      </c>
      <c r="W20" s="156">
        <v>0</v>
      </c>
      <c r="X20" s="156">
        <v>0</v>
      </c>
      <c r="Y20" s="156">
        <v>0</v>
      </c>
      <c r="Z20" s="156">
        <v>0</v>
      </c>
      <c r="AA20" s="156">
        <v>0</v>
      </c>
      <c r="AB20" s="156">
        <v>0</v>
      </c>
      <c r="AC20" s="156">
        <v>0</v>
      </c>
      <c r="AD20" s="156">
        <v>0</v>
      </c>
      <c r="AE20" s="156">
        <v>0</v>
      </c>
      <c r="AF20" s="156">
        <v>0</v>
      </c>
      <c r="AG20" s="156">
        <v>0</v>
      </c>
      <c r="AH20" s="147" t="str">
        <f t="shared" si="705"/>
        <v xml:space="preserve">проверка пройдена</v>
      </c>
      <c r="AI20" s="147" t="str">
        <f t="shared" si="704"/>
        <v xml:space="preserve">проверка пройдена</v>
      </c>
    </row>
    <row r="21" ht="105.75" customHeight="1">
      <c r="A21" s="143"/>
      <c r="B21" s="143"/>
      <c r="C21" s="217"/>
      <c r="D21" s="143" t="s">
        <v>105</v>
      </c>
      <c r="E21" s="163" t="s">
        <v>1331</v>
      </c>
      <c r="F21" s="164" t="s">
        <v>1362</v>
      </c>
      <c r="G21" s="165" t="str">
        <f>IF(AND(G7&lt;=G6,G8&lt;=G7,G9&lt;=G6,G10&lt;=G6,G11=(G7+G9),G11=(G12+G13+G14+G15+G16+G17+G18),G19&lt;=G11,G20&lt;=G11,(G7+G9)&lt;=G6,G12&lt;=G11,G13&lt;=G11,G14&lt;=G11,G15&lt;=G11,G16&lt;=G11,G17&lt;=G11,G18&lt;=G11,G19&lt;=G10,G19&lt;=G11),"проверка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H21" s="165" t="str">
        <f t="shared" ref="H21:AF21" si="706">IF(AND(H7&lt;=H6,H8&lt;=H7,H9&lt;=H6,H10&lt;=H6,H11=(H7+H9),H11=(H12+H13+H14+H15+H16+H17+H18),H19&lt;=H11,H20&lt;=H11,(H7+H9)&lt;=H6,H12&lt;=H11,H13&lt;=H11,H14&lt;=H11,H15&lt;=H11,H16&lt;=H11,H17&lt;=H11,H18&lt;=H11,H19&lt;=H10,H19&lt;=H11),"проверка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I21" s="165" t="str">
        <f t="shared" si="706"/>
        <v xml:space="preserve">проверка пройдена</v>
      </c>
      <c r="J21" s="165" t="str">
        <f t="shared" si="706"/>
        <v xml:space="preserve">проверка пройдена</v>
      </c>
      <c r="K21" s="165" t="str">
        <f t="shared" si="706"/>
        <v xml:space="preserve">проверка пройдена</v>
      </c>
      <c r="L21" s="165" t="str">
        <f t="shared" si="706"/>
        <v xml:space="preserve">проверка пройдена</v>
      </c>
      <c r="M21" s="165" t="str">
        <f t="shared" si="706"/>
        <v xml:space="preserve">проверка пройдена</v>
      </c>
      <c r="N21" s="165" t="str">
        <f t="shared" si="706"/>
        <v xml:space="preserve">проверка пройдена</v>
      </c>
      <c r="O21" s="165" t="str">
        <f t="shared" si="706"/>
        <v xml:space="preserve">проверка пройдена</v>
      </c>
      <c r="P21" s="165" t="str">
        <f t="shared" si="706"/>
        <v xml:space="preserve">проверка пройдена</v>
      </c>
      <c r="Q21" s="165" t="str">
        <f t="shared" si="706"/>
        <v xml:space="preserve">проверка пройдена</v>
      </c>
      <c r="R21" s="165" t="str">
        <f t="shared" si="706"/>
        <v xml:space="preserve">проверка пройдена</v>
      </c>
      <c r="S21" s="165" t="str">
        <f t="shared" si="706"/>
        <v xml:space="preserve">проверка пройдена</v>
      </c>
      <c r="T21" s="165" t="str">
        <f t="shared" si="706"/>
        <v xml:space="preserve">проверка пройдена</v>
      </c>
      <c r="U21" s="165" t="str">
        <f t="shared" si="706"/>
        <v xml:space="preserve">проверка пройдена</v>
      </c>
      <c r="V21" s="165" t="str">
        <f t="shared" si="706"/>
        <v xml:space="preserve">проверка пройдена</v>
      </c>
      <c r="W21" s="165" t="str">
        <f t="shared" si="706"/>
        <v xml:space="preserve">проверка пройдена</v>
      </c>
      <c r="X21" s="165" t="str">
        <f t="shared" si="706"/>
        <v xml:space="preserve">проверка пройдена</v>
      </c>
      <c r="Y21" s="165" t="str">
        <f t="shared" si="706"/>
        <v xml:space="preserve">проверка пройдена</v>
      </c>
      <c r="Z21" s="165" t="str">
        <f t="shared" si="706"/>
        <v xml:space="preserve">проверка пройдена</v>
      </c>
      <c r="AA21" s="165" t="str">
        <f t="shared" si="706"/>
        <v xml:space="preserve">проверка пройдена</v>
      </c>
      <c r="AB21" s="165" t="str">
        <f t="shared" si="706"/>
        <v xml:space="preserve">проверка пройдена</v>
      </c>
      <c r="AC21" s="165" t="str">
        <f t="shared" si="706"/>
        <v xml:space="preserve">проверка пройдена</v>
      </c>
      <c r="AD21" s="165" t="str">
        <f t="shared" si="706"/>
        <v xml:space="preserve">проверка пройдена</v>
      </c>
      <c r="AE21" s="165" t="str">
        <f t="shared" si="706"/>
        <v xml:space="preserve">проверка пройдена</v>
      </c>
      <c r="AF21" s="165" t="str">
        <f t="shared" si="706"/>
        <v xml:space="preserve">проверка пройдена</v>
      </c>
      <c r="AG21" s="166"/>
      <c r="AH21" s="147"/>
      <c r="AI21" s="147"/>
    </row>
    <row r="22" ht="30">
      <c r="A22" s="143" t="s">
        <v>21</v>
      </c>
      <c r="B22" s="143" t="s">
        <v>280</v>
      </c>
      <c r="C22" s="92" t="s">
        <v>469</v>
      </c>
      <c r="D22" s="143" t="s">
        <v>470</v>
      </c>
      <c r="E22" s="154" t="s">
        <v>6</v>
      </c>
      <c r="F22" s="155" t="s">
        <v>7</v>
      </c>
      <c r="G22" s="156">
        <v>8</v>
      </c>
      <c r="H22" s="156">
        <v>8</v>
      </c>
      <c r="I22" s="156">
        <v>5</v>
      </c>
      <c r="J22" s="156">
        <v>0</v>
      </c>
      <c r="K22" s="156">
        <v>0</v>
      </c>
      <c r="L22" s="156">
        <v>0</v>
      </c>
      <c r="M22" s="156">
        <v>0</v>
      </c>
      <c r="N22" s="156">
        <v>0</v>
      </c>
      <c r="O22" s="156">
        <v>0</v>
      </c>
      <c r="P22" s="156">
        <v>0</v>
      </c>
      <c r="Q22" s="156">
        <v>0</v>
      </c>
      <c r="R22" s="156">
        <v>0</v>
      </c>
      <c r="S22" s="156">
        <v>0</v>
      </c>
      <c r="T22" s="156"/>
      <c r="U22" s="156">
        <v>0</v>
      </c>
      <c r="V22" s="156">
        <v>0</v>
      </c>
      <c r="W22" s="156">
        <v>0</v>
      </c>
      <c r="X22" s="156">
        <v>0</v>
      </c>
      <c r="Y22" s="156">
        <v>0</v>
      </c>
      <c r="Z22" s="156">
        <v>0</v>
      </c>
      <c r="AA22" s="156">
        <v>0</v>
      </c>
      <c r="AB22" s="156">
        <v>0</v>
      </c>
      <c r="AC22" s="156">
        <v>0</v>
      </c>
      <c r="AD22" s="156">
        <v>0</v>
      </c>
      <c r="AE22" s="156">
        <v>0</v>
      </c>
      <c r="AF22" s="156">
        <v>0</v>
      </c>
      <c r="AG22" s="156">
        <v>0</v>
      </c>
      <c r="AH22" s="147" t="str">
        <f t="shared" si="705"/>
        <v xml:space="preserve">проверка пройдена</v>
      </c>
      <c r="AI22" s="147" t="str">
        <f t="shared" ref="AI22:AI85" si="707">IF(OR(I22&gt;H22,J22&gt;H22),"ВНИМАНИЕ! В гр.09 и/или 10 не может стоять значение большее, чем в гр.08","проверка пройдена")</f>
        <v xml:space="preserve">проверка пройдена</v>
      </c>
    </row>
    <row r="23" ht="30">
      <c r="A23" s="143" t="s">
        <v>21</v>
      </c>
      <c r="B23" s="238" t="s">
        <v>280</v>
      </c>
      <c r="C23" s="92" t="s">
        <v>469</v>
      </c>
      <c r="D23" s="143" t="s">
        <v>470</v>
      </c>
      <c r="E23" s="154" t="s">
        <v>14</v>
      </c>
      <c r="F23" s="158" t="s">
        <v>15</v>
      </c>
      <c r="G23" s="156">
        <v>0</v>
      </c>
      <c r="H23" s="156">
        <v>0</v>
      </c>
      <c r="I23" s="156">
        <v>0</v>
      </c>
      <c r="J23" s="156">
        <v>0</v>
      </c>
      <c r="K23" s="156">
        <v>0</v>
      </c>
      <c r="L23" s="156">
        <v>0</v>
      </c>
      <c r="M23" s="156">
        <v>0</v>
      </c>
      <c r="N23" s="156">
        <v>0</v>
      </c>
      <c r="O23" s="156">
        <v>0</v>
      </c>
      <c r="P23" s="156">
        <v>0</v>
      </c>
      <c r="Q23" s="156">
        <v>0</v>
      </c>
      <c r="R23" s="156">
        <v>0</v>
      </c>
      <c r="S23" s="156">
        <v>0</v>
      </c>
      <c r="T23" s="156">
        <v>0</v>
      </c>
      <c r="U23" s="156">
        <v>0</v>
      </c>
      <c r="V23" s="156">
        <v>0</v>
      </c>
      <c r="W23" s="156">
        <v>0</v>
      </c>
      <c r="X23" s="156">
        <v>0</v>
      </c>
      <c r="Y23" s="156">
        <v>0</v>
      </c>
      <c r="Z23" s="156">
        <v>0</v>
      </c>
      <c r="AA23" s="156">
        <v>0</v>
      </c>
      <c r="AB23" s="156">
        <v>0</v>
      </c>
      <c r="AC23" s="156">
        <v>0</v>
      </c>
      <c r="AD23" s="156">
        <v>0</v>
      </c>
      <c r="AE23" s="156">
        <v>0</v>
      </c>
      <c r="AF23" s="156">
        <v>0</v>
      </c>
      <c r="AG23" s="156">
        <v>0</v>
      </c>
      <c r="AH23" s="147" t="str">
        <f t="shared" si="705"/>
        <v xml:space="preserve">проверка пройдена</v>
      </c>
      <c r="AI23" s="147" t="str">
        <f t="shared" si="707"/>
        <v xml:space="preserve">проверка пройдена</v>
      </c>
    </row>
    <row r="24" ht="30">
      <c r="A24" s="143" t="s">
        <v>21</v>
      </c>
      <c r="B24" s="238" t="s">
        <v>280</v>
      </c>
      <c r="C24" s="92" t="s">
        <v>469</v>
      </c>
      <c r="D24" s="143" t="s">
        <v>470</v>
      </c>
      <c r="E24" s="154" t="s">
        <v>22</v>
      </c>
      <c r="F24" s="158" t="s">
        <v>23</v>
      </c>
      <c r="G24" s="156">
        <v>0</v>
      </c>
      <c r="H24" s="156">
        <v>0</v>
      </c>
      <c r="I24" s="156">
        <v>0</v>
      </c>
      <c r="J24" s="156">
        <v>0</v>
      </c>
      <c r="K24" s="156">
        <v>0</v>
      </c>
      <c r="L24" s="156">
        <v>0</v>
      </c>
      <c r="M24" s="156">
        <v>0</v>
      </c>
      <c r="N24" s="156">
        <v>0</v>
      </c>
      <c r="O24" s="156"/>
      <c r="P24" s="156">
        <v>0</v>
      </c>
      <c r="Q24" s="156">
        <v>0</v>
      </c>
      <c r="R24" s="156">
        <v>0</v>
      </c>
      <c r="S24" s="156">
        <v>0</v>
      </c>
      <c r="T24" s="156">
        <v>0</v>
      </c>
      <c r="U24" s="156">
        <v>0</v>
      </c>
      <c r="V24" s="156">
        <v>0</v>
      </c>
      <c r="W24" s="156"/>
      <c r="X24" s="156">
        <v>0</v>
      </c>
      <c r="Y24" s="156">
        <v>0</v>
      </c>
      <c r="Z24" s="156">
        <v>0</v>
      </c>
      <c r="AA24" s="156">
        <v>0</v>
      </c>
      <c r="AB24" s="156">
        <v>0</v>
      </c>
      <c r="AC24" s="156">
        <v>0</v>
      </c>
      <c r="AD24" s="156">
        <v>0</v>
      </c>
      <c r="AE24" s="156">
        <v>0</v>
      </c>
      <c r="AF24" s="156">
        <v>0</v>
      </c>
      <c r="AG24" s="156">
        <v>0</v>
      </c>
      <c r="AH24" s="147" t="str">
        <f t="shared" si="705"/>
        <v xml:space="preserve">проверка пройдена</v>
      </c>
      <c r="AI24" s="147" t="str">
        <f t="shared" si="707"/>
        <v xml:space="preserve">проверка пройдена</v>
      </c>
    </row>
    <row r="25" ht="30">
      <c r="A25" s="143" t="s">
        <v>21</v>
      </c>
      <c r="B25" s="238" t="s">
        <v>280</v>
      </c>
      <c r="C25" s="92" t="s">
        <v>469</v>
      </c>
      <c r="D25" s="143" t="s">
        <v>470</v>
      </c>
      <c r="E25" s="154" t="s">
        <v>29</v>
      </c>
      <c r="F25" s="158" t="s">
        <v>30</v>
      </c>
      <c r="G25" s="156">
        <v>2</v>
      </c>
      <c r="H25" s="156">
        <v>2</v>
      </c>
      <c r="I25" s="156">
        <v>0</v>
      </c>
      <c r="J25" s="156">
        <v>0</v>
      </c>
      <c r="K25" s="156">
        <v>0</v>
      </c>
      <c r="L25" s="156">
        <v>0</v>
      </c>
      <c r="M25" s="156">
        <v>0</v>
      </c>
      <c r="N25" s="156">
        <v>0</v>
      </c>
      <c r="O25" s="156">
        <v>0</v>
      </c>
      <c r="P25" s="156">
        <v>0</v>
      </c>
      <c r="Q25" s="156"/>
      <c r="R25" s="156">
        <v>0</v>
      </c>
      <c r="S25" s="156">
        <v>0</v>
      </c>
      <c r="T25" s="156">
        <v>0</v>
      </c>
      <c r="U25" s="156">
        <v>0</v>
      </c>
      <c r="V25" s="156">
        <v>0</v>
      </c>
      <c r="W25" s="156">
        <v>0</v>
      </c>
      <c r="X25" s="156">
        <v>0</v>
      </c>
      <c r="Y25" s="156">
        <v>0</v>
      </c>
      <c r="Z25" s="156">
        <v>0</v>
      </c>
      <c r="AA25" s="156">
        <v>0</v>
      </c>
      <c r="AB25" s="156">
        <v>0</v>
      </c>
      <c r="AC25" s="156">
        <v>0</v>
      </c>
      <c r="AD25" s="156">
        <v>0</v>
      </c>
      <c r="AE25" s="156">
        <v>0</v>
      </c>
      <c r="AF25" s="156">
        <v>0</v>
      </c>
      <c r="AG25" s="156">
        <v>0</v>
      </c>
      <c r="AH25" s="147" t="str">
        <f t="shared" si="705"/>
        <v xml:space="preserve">проверка пройдена</v>
      </c>
      <c r="AI25" s="147" t="str">
        <f t="shared" si="707"/>
        <v xml:space="preserve">проверка пройдена</v>
      </c>
    </row>
    <row r="26" ht="30">
      <c r="A26" s="143" t="s">
        <v>21</v>
      </c>
      <c r="B26" s="238" t="s">
        <v>280</v>
      </c>
      <c r="C26" s="92" t="s">
        <v>469</v>
      </c>
      <c r="D26" s="143" t="s">
        <v>470</v>
      </c>
      <c r="E26" s="154" t="s">
        <v>36</v>
      </c>
      <c r="F26" s="158" t="s">
        <v>37</v>
      </c>
      <c r="G26" s="156">
        <v>0</v>
      </c>
      <c r="H26" s="156">
        <v>0</v>
      </c>
      <c r="I26" s="156">
        <v>0</v>
      </c>
      <c r="J26" s="156">
        <v>0</v>
      </c>
      <c r="K26" s="156">
        <v>0</v>
      </c>
      <c r="L26" s="156">
        <v>0</v>
      </c>
      <c r="M26" s="156">
        <v>0</v>
      </c>
      <c r="N26" s="156">
        <v>0</v>
      </c>
      <c r="O26" s="156">
        <v>0</v>
      </c>
      <c r="P26" s="156">
        <v>0</v>
      </c>
      <c r="Q26" s="156">
        <v>0</v>
      </c>
      <c r="R26" s="156">
        <v>0</v>
      </c>
      <c r="S26" s="156">
        <v>0</v>
      </c>
      <c r="T26" s="156">
        <v>0</v>
      </c>
      <c r="U26" s="156">
        <v>0</v>
      </c>
      <c r="V26" s="156">
        <v>0</v>
      </c>
      <c r="W26" s="156">
        <v>0</v>
      </c>
      <c r="X26" s="156">
        <v>0</v>
      </c>
      <c r="Y26" s="156">
        <v>0</v>
      </c>
      <c r="Z26" s="156">
        <v>0</v>
      </c>
      <c r="AA26" s="156">
        <v>0</v>
      </c>
      <c r="AB26" s="156">
        <v>0</v>
      </c>
      <c r="AC26" s="156">
        <v>0</v>
      </c>
      <c r="AD26" s="156">
        <v>0</v>
      </c>
      <c r="AE26" s="156">
        <v>0</v>
      </c>
      <c r="AF26" s="156"/>
      <c r="AG26" s="156">
        <v>0</v>
      </c>
      <c r="AH26" s="147" t="str">
        <f t="shared" si="705"/>
        <v xml:space="preserve">проверка пройдена</v>
      </c>
      <c r="AI26" s="147" t="str">
        <f t="shared" si="707"/>
        <v xml:space="preserve">проверка пройдена</v>
      </c>
    </row>
    <row r="27" ht="60">
      <c r="A27" s="143" t="s">
        <v>21</v>
      </c>
      <c r="B27" s="238" t="s">
        <v>280</v>
      </c>
      <c r="C27" s="92" t="s">
        <v>469</v>
      </c>
      <c r="D27" s="143" t="s">
        <v>470</v>
      </c>
      <c r="E27" s="153" t="s">
        <v>42</v>
      </c>
      <c r="F27" s="159" t="s">
        <v>43</v>
      </c>
      <c r="G27" s="156">
        <f>G23+G25</f>
        <v>2</v>
      </c>
      <c r="H27" s="156">
        <f t="shared" ref="H27:AF27" si="708">H23+H25</f>
        <v>2</v>
      </c>
      <c r="I27" s="156">
        <f>I23+I25</f>
        <v>0</v>
      </c>
      <c r="J27" s="156">
        <f>J23+J25</f>
        <v>0</v>
      </c>
      <c r="K27" s="156">
        <f>K23+K25</f>
        <v>0</v>
      </c>
      <c r="L27" s="156">
        <f>L23+L25</f>
        <v>0</v>
      </c>
      <c r="M27" s="156">
        <f>M23+M25</f>
        <v>0</v>
      </c>
      <c r="N27" s="156">
        <f t="shared" si="708"/>
        <v>0</v>
      </c>
      <c r="O27" s="156">
        <f t="shared" si="708"/>
        <v>0</v>
      </c>
      <c r="P27" s="156">
        <f t="shared" si="708"/>
        <v>0</v>
      </c>
      <c r="Q27" s="156">
        <f t="shared" si="708"/>
        <v>0</v>
      </c>
      <c r="R27" s="156">
        <f>R23+R25</f>
        <v>0</v>
      </c>
      <c r="S27" s="156">
        <f>S23+S25</f>
        <v>0</v>
      </c>
      <c r="T27" s="156">
        <f>T23+T25</f>
        <v>0</v>
      </c>
      <c r="U27" s="156">
        <f>U23+U25</f>
        <v>0</v>
      </c>
      <c r="V27" s="156">
        <f>V23+V25</f>
        <v>0</v>
      </c>
      <c r="W27" s="156">
        <f>W23+W25</f>
        <v>0</v>
      </c>
      <c r="X27" s="156">
        <f>X23+X25</f>
        <v>0</v>
      </c>
      <c r="Y27" s="156">
        <f>Y23+Y25</f>
        <v>0</v>
      </c>
      <c r="Z27" s="156">
        <f>Z23+Z25</f>
        <v>0</v>
      </c>
      <c r="AA27" s="156">
        <f>AA23+AA25</f>
        <v>0</v>
      </c>
      <c r="AB27" s="156">
        <f>AB23+AB25</f>
        <v>0</v>
      </c>
      <c r="AC27" s="156">
        <f>AC23+AC25</f>
        <v>0</v>
      </c>
      <c r="AD27" s="156">
        <f t="shared" si="708"/>
        <v>0</v>
      </c>
      <c r="AE27" s="156">
        <f t="shared" si="708"/>
        <v>0</v>
      </c>
      <c r="AF27" s="156">
        <f t="shared" si="708"/>
        <v>0</v>
      </c>
      <c r="AG27" s="156">
        <v>0</v>
      </c>
      <c r="AH27" s="147" t="str">
        <f t="shared" si="705"/>
        <v xml:space="preserve">проверка пройдена</v>
      </c>
      <c r="AI27" s="147" t="str">
        <f t="shared" si="707"/>
        <v xml:space="preserve">проверка пройдена</v>
      </c>
    </row>
    <row r="28" ht="75">
      <c r="A28" s="143" t="s">
        <v>21</v>
      </c>
      <c r="B28" s="238" t="s">
        <v>280</v>
      </c>
      <c r="C28" s="92" t="s">
        <v>469</v>
      </c>
      <c r="D28" s="143" t="s">
        <v>470</v>
      </c>
      <c r="E28" s="153" t="s">
        <v>48</v>
      </c>
      <c r="F28" s="159" t="s">
        <v>49</v>
      </c>
      <c r="G28" s="156">
        <v>0</v>
      </c>
      <c r="H28" s="156">
        <v>0</v>
      </c>
      <c r="I28" s="156">
        <v>0</v>
      </c>
      <c r="J28" s="156">
        <v>0</v>
      </c>
      <c r="K28" s="156">
        <v>0</v>
      </c>
      <c r="L28" s="156">
        <v>0</v>
      </c>
      <c r="M28" s="156">
        <v>0</v>
      </c>
      <c r="N28" s="156">
        <v>0</v>
      </c>
      <c r="O28" s="156">
        <v>0</v>
      </c>
      <c r="P28" s="156">
        <v>0</v>
      </c>
      <c r="Q28" s="156">
        <v>0</v>
      </c>
      <c r="R28" s="156">
        <v>0</v>
      </c>
      <c r="S28" s="156">
        <v>0</v>
      </c>
      <c r="T28" s="156">
        <v>0</v>
      </c>
      <c r="U28" s="156">
        <v>0</v>
      </c>
      <c r="V28" s="156">
        <v>0</v>
      </c>
      <c r="W28" s="156">
        <v>0</v>
      </c>
      <c r="X28" s="156">
        <v>0</v>
      </c>
      <c r="Y28" s="156">
        <v>0</v>
      </c>
      <c r="Z28" s="156">
        <v>0</v>
      </c>
      <c r="AA28" s="156">
        <v>0</v>
      </c>
      <c r="AB28" s="156">
        <v>0</v>
      </c>
      <c r="AC28" s="156">
        <v>0</v>
      </c>
      <c r="AD28" s="156">
        <v>0</v>
      </c>
      <c r="AE28" s="156">
        <v>0</v>
      </c>
      <c r="AF28" s="156">
        <v>0</v>
      </c>
      <c r="AG28" s="156">
        <v>0</v>
      </c>
      <c r="AH28" s="147" t="str">
        <f t="shared" si="705"/>
        <v xml:space="preserve">проверка пройдена</v>
      </c>
      <c r="AI28" s="147" t="str">
        <f t="shared" si="707"/>
        <v xml:space="preserve">проверка пройдена</v>
      </c>
    </row>
    <row r="29" ht="30">
      <c r="A29" s="143" t="s">
        <v>21</v>
      </c>
      <c r="B29" s="238" t="s">
        <v>280</v>
      </c>
      <c r="C29" s="92" t="s">
        <v>469</v>
      </c>
      <c r="D29" s="143" t="s">
        <v>470</v>
      </c>
      <c r="E29" s="153" t="s">
        <v>54</v>
      </c>
      <c r="F29" s="159" t="s">
        <v>55</v>
      </c>
      <c r="G29" s="156">
        <v>0</v>
      </c>
      <c r="H29" s="156">
        <v>0</v>
      </c>
      <c r="I29" s="156">
        <v>0</v>
      </c>
      <c r="J29" s="156">
        <v>0</v>
      </c>
      <c r="K29" s="156">
        <v>0</v>
      </c>
      <c r="L29" s="156">
        <v>0</v>
      </c>
      <c r="M29" s="156">
        <v>0</v>
      </c>
      <c r="N29" s="156">
        <v>0</v>
      </c>
      <c r="O29" s="156">
        <v>0</v>
      </c>
      <c r="P29" s="156">
        <v>0</v>
      </c>
      <c r="Q29" s="156">
        <v>0</v>
      </c>
      <c r="R29" s="156">
        <v>0</v>
      </c>
      <c r="S29" s="156">
        <v>0</v>
      </c>
      <c r="T29" s="156">
        <v>0</v>
      </c>
      <c r="U29" s="156">
        <v>0</v>
      </c>
      <c r="V29" s="156">
        <v>0</v>
      </c>
      <c r="W29" s="156">
        <v>0</v>
      </c>
      <c r="X29" s="156">
        <v>0</v>
      </c>
      <c r="Y29" s="156">
        <v>0</v>
      </c>
      <c r="Z29" s="156">
        <v>0</v>
      </c>
      <c r="AA29" s="156">
        <v>0</v>
      </c>
      <c r="AB29" s="156">
        <v>0</v>
      </c>
      <c r="AC29" s="156">
        <v>0</v>
      </c>
      <c r="AD29" s="156">
        <v>0</v>
      </c>
      <c r="AE29" s="156">
        <v>0</v>
      </c>
      <c r="AF29" s="156">
        <v>0</v>
      </c>
      <c r="AG29" s="156">
        <v>0</v>
      </c>
      <c r="AH29" s="147" t="str">
        <f t="shared" si="705"/>
        <v xml:space="preserve">проверка пройдена</v>
      </c>
      <c r="AI29" s="147" t="str">
        <f t="shared" si="707"/>
        <v xml:space="preserve">проверка пройдена</v>
      </c>
    </row>
    <row r="30" ht="30">
      <c r="A30" s="143" t="s">
        <v>21</v>
      </c>
      <c r="B30" s="238" t="s">
        <v>280</v>
      </c>
      <c r="C30" s="92" t="s">
        <v>469</v>
      </c>
      <c r="D30" s="143" t="s">
        <v>470</v>
      </c>
      <c r="E30" s="153" t="s">
        <v>60</v>
      </c>
      <c r="F30" s="159" t="s">
        <v>61</v>
      </c>
      <c r="G30" s="156">
        <v>1</v>
      </c>
      <c r="H30" s="156">
        <v>1</v>
      </c>
      <c r="I30" s="156">
        <v>0</v>
      </c>
      <c r="J30" s="156">
        <v>0</v>
      </c>
      <c r="K30" s="156">
        <v>0</v>
      </c>
      <c r="L30" s="156">
        <v>0</v>
      </c>
      <c r="M30" s="156">
        <v>0</v>
      </c>
      <c r="N30" s="156">
        <v>0</v>
      </c>
      <c r="O30" s="156">
        <v>0</v>
      </c>
      <c r="P30" s="156">
        <v>0</v>
      </c>
      <c r="Q30" s="156">
        <v>0</v>
      </c>
      <c r="R30" s="156">
        <v>0</v>
      </c>
      <c r="S30" s="156">
        <v>0</v>
      </c>
      <c r="T30" s="156">
        <v>0</v>
      </c>
      <c r="U30" s="156">
        <v>0</v>
      </c>
      <c r="V30" s="156">
        <v>0</v>
      </c>
      <c r="W30" s="156">
        <v>0</v>
      </c>
      <c r="X30" s="156">
        <v>0</v>
      </c>
      <c r="Y30" s="156">
        <v>0</v>
      </c>
      <c r="Z30" s="156">
        <v>0</v>
      </c>
      <c r="AA30" s="156">
        <v>0</v>
      </c>
      <c r="AB30" s="156">
        <v>0</v>
      </c>
      <c r="AC30" s="156">
        <v>0</v>
      </c>
      <c r="AD30" s="156">
        <v>0</v>
      </c>
      <c r="AE30" s="156">
        <v>0</v>
      </c>
      <c r="AF30" s="156">
        <v>0</v>
      </c>
      <c r="AG30" s="156">
        <v>0</v>
      </c>
      <c r="AH30" s="147" t="str">
        <f t="shared" si="705"/>
        <v xml:space="preserve">проверка пройдена</v>
      </c>
      <c r="AI30" s="147" t="str">
        <f t="shared" si="707"/>
        <v xml:space="preserve">проверка пройдена</v>
      </c>
    </row>
    <row r="31" ht="30">
      <c r="A31" s="143" t="s">
        <v>21</v>
      </c>
      <c r="B31" s="238" t="s">
        <v>280</v>
      </c>
      <c r="C31" s="92" t="s">
        <v>469</v>
      </c>
      <c r="D31" s="143" t="s">
        <v>470</v>
      </c>
      <c r="E31" s="160" t="s">
        <v>65</v>
      </c>
      <c r="F31" s="161" t="s">
        <v>66</v>
      </c>
      <c r="G31" s="156">
        <v>0</v>
      </c>
      <c r="H31" s="156">
        <v>0</v>
      </c>
      <c r="I31" s="156">
        <v>0</v>
      </c>
      <c r="J31" s="156">
        <v>0</v>
      </c>
      <c r="K31" s="156">
        <v>0</v>
      </c>
      <c r="L31" s="156">
        <v>0</v>
      </c>
      <c r="M31" s="156">
        <v>0</v>
      </c>
      <c r="N31" s="156">
        <v>0</v>
      </c>
      <c r="O31" s="156">
        <v>0</v>
      </c>
      <c r="P31" s="156">
        <v>0</v>
      </c>
      <c r="Q31" s="156">
        <v>0</v>
      </c>
      <c r="R31" s="156">
        <v>0</v>
      </c>
      <c r="S31" s="156">
        <v>0</v>
      </c>
      <c r="T31" s="156">
        <v>0</v>
      </c>
      <c r="U31" s="156">
        <v>0</v>
      </c>
      <c r="V31" s="156">
        <v>0</v>
      </c>
      <c r="W31" s="156">
        <v>0</v>
      </c>
      <c r="X31" s="156">
        <v>0</v>
      </c>
      <c r="Y31" s="156">
        <v>0</v>
      </c>
      <c r="Z31" s="156">
        <v>0</v>
      </c>
      <c r="AA31" s="156">
        <v>0</v>
      </c>
      <c r="AB31" s="156">
        <v>0</v>
      </c>
      <c r="AC31" s="156">
        <v>0</v>
      </c>
      <c r="AD31" s="156">
        <v>0</v>
      </c>
      <c r="AE31" s="156">
        <v>0</v>
      </c>
      <c r="AF31" s="156">
        <v>0</v>
      </c>
      <c r="AG31" s="156">
        <v>0</v>
      </c>
      <c r="AH31" s="147" t="str">
        <f t="shared" si="705"/>
        <v xml:space="preserve">проверка пройдена</v>
      </c>
      <c r="AI31" s="147" t="str">
        <f t="shared" si="707"/>
        <v xml:space="preserve">проверка пройдена</v>
      </c>
    </row>
    <row r="32" ht="30">
      <c r="A32" s="143" t="s">
        <v>21</v>
      </c>
      <c r="B32" s="238" t="s">
        <v>280</v>
      </c>
      <c r="C32" s="92" t="s">
        <v>469</v>
      </c>
      <c r="D32" s="143" t="s">
        <v>470</v>
      </c>
      <c r="E32" s="160" t="s">
        <v>70</v>
      </c>
      <c r="F32" s="161" t="s">
        <v>71</v>
      </c>
      <c r="G32" s="156">
        <v>0</v>
      </c>
      <c r="H32" s="156">
        <v>0</v>
      </c>
      <c r="I32" s="156">
        <v>0</v>
      </c>
      <c r="J32" s="156">
        <v>0</v>
      </c>
      <c r="K32" s="156">
        <v>0</v>
      </c>
      <c r="L32" s="156">
        <v>0</v>
      </c>
      <c r="M32" s="156">
        <v>0</v>
      </c>
      <c r="N32" s="156">
        <v>0</v>
      </c>
      <c r="O32" s="156">
        <v>0</v>
      </c>
      <c r="P32" s="156">
        <v>0</v>
      </c>
      <c r="Q32" s="156">
        <v>0</v>
      </c>
      <c r="R32" s="156">
        <v>0</v>
      </c>
      <c r="S32" s="156">
        <v>0</v>
      </c>
      <c r="T32" s="156">
        <v>0</v>
      </c>
      <c r="U32" s="156">
        <v>0</v>
      </c>
      <c r="V32" s="156">
        <v>0</v>
      </c>
      <c r="W32" s="156">
        <v>0</v>
      </c>
      <c r="X32" s="156">
        <v>0</v>
      </c>
      <c r="Y32" s="156">
        <v>0</v>
      </c>
      <c r="Z32" s="156">
        <v>0</v>
      </c>
      <c r="AA32" s="156">
        <v>0</v>
      </c>
      <c r="AB32" s="156">
        <v>0</v>
      </c>
      <c r="AC32" s="156">
        <v>0</v>
      </c>
      <c r="AD32" s="156">
        <v>0</v>
      </c>
      <c r="AE32" s="156">
        <v>0</v>
      </c>
      <c r="AF32" s="156">
        <v>0</v>
      </c>
      <c r="AG32" s="156">
        <v>0</v>
      </c>
      <c r="AH32" s="147" t="str">
        <f t="shared" si="705"/>
        <v xml:space="preserve">проверка пройдена</v>
      </c>
      <c r="AI32" s="147" t="str">
        <f t="shared" si="707"/>
        <v xml:space="preserve">проверка пройдена</v>
      </c>
    </row>
    <row r="33" ht="30">
      <c r="A33" s="143" t="s">
        <v>21</v>
      </c>
      <c r="B33" s="238" t="s">
        <v>280</v>
      </c>
      <c r="C33" s="92" t="s">
        <v>469</v>
      </c>
      <c r="D33" s="143" t="s">
        <v>470</v>
      </c>
      <c r="E33" s="160" t="s">
        <v>75</v>
      </c>
      <c r="F33" s="161" t="s">
        <v>76</v>
      </c>
      <c r="G33" s="156">
        <v>0</v>
      </c>
      <c r="H33" s="156">
        <v>0</v>
      </c>
      <c r="I33" s="156">
        <v>0</v>
      </c>
      <c r="J33" s="156">
        <v>0</v>
      </c>
      <c r="K33" s="156">
        <v>0</v>
      </c>
      <c r="L33" s="156">
        <v>0</v>
      </c>
      <c r="M33" s="156">
        <v>0</v>
      </c>
      <c r="N33" s="156">
        <v>0</v>
      </c>
      <c r="O33" s="156">
        <v>0</v>
      </c>
      <c r="P33" s="156">
        <v>0</v>
      </c>
      <c r="Q33" s="156">
        <v>0</v>
      </c>
      <c r="R33" s="156">
        <v>0</v>
      </c>
      <c r="S33" s="156">
        <v>0</v>
      </c>
      <c r="T33" s="156">
        <v>0</v>
      </c>
      <c r="U33" s="156">
        <v>0</v>
      </c>
      <c r="V33" s="156">
        <v>0</v>
      </c>
      <c r="W33" s="156">
        <v>0</v>
      </c>
      <c r="X33" s="156">
        <v>0</v>
      </c>
      <c r="Y33" s="156">
        <v>0</v>
      </c>
      <c r="Z33" s="156">
        <v>0</v>
      </c>
      <c r="AA33" s="156">
        <v>0</v>
      </c>
      <c r="AB33" s="156">
        <v>0</v>
      </c>
      <c r="AC33" s="156">
        <v>0</v>
      </c>
      <c r="AD33" s="156">
        <v>0</v>
      </c>
      <c r="AE33" s="156">
        <v>0</v>
      </c>
      <c r="AF33" s="156">
        <v>0</v>
      </c>
      <c r="AG33" s="156">
        <v>0</v>
      </c>
      <c r="AH33" s="147" t="str">
        <f t="shared" si="705"/>
        <v xml:space="preserve">проверка пройдена</v>
      </c>
      <c r="AI33" s="147" t="str">
        <f t="shared" si="707"/>
        <v xml:space="preserve">проверка пройдена</v>
      </c>
    </row>
    <row r="34" ht="30">
      <c r="A34" s="143" t="s">
        <v>21</v>
      </c>
      <c r="B34" s="238" t="s">
        <v>280</v>
      </c>
      <c r="C34" s="92" t="s">
        <v>469</v>
      </c>
      <c r="D34" s="143" t="s">
        <v>470</v>
      </c>
      <c r="E34" s="160" t="s">
        <v>80</v>
      </c>
      <c r="F34" s="161" t="s">
        <v>81</v>
      </c>
      <c r="G34" s="156">
        <v>1</v>
      </c>
      <c r="H34" s="156">
        <v>1</v>
      </c>
      <c r="I34" s="156">
        <v>0</v>
      </c>
      <c r="J34" s="156">
        <v>0</v>
      </c>
      <c r="K34" s="156">
        <v>0</v>
      </c>
      <c r="L34" s="156">
        <v>0</v>
      </c>
      <c r="M34" s="156">
        <v>0</v>
      </c>
      <c r="N34" s="156">
        <v>0</v>
      </c>
      <c r="O34" s="156">
        <v>0</v>
      </c>
      <c r="P34" s="156">
        <v>0</v>
      </c>
      <c r="Q34" s="156">
        <v>0</v>
      </c>
      <c r="R34" s="156">
        <v>0</v>
      </c>
      <c r="S34" s="156">
        <v>0</v>
      </c>
      <c r="T34" s="156">
        <v>0</v>
      </c>
      <c r="U34" s="156">
        <v>0</v>
      </c>
      <c r="V34" s="156">
        <v>0</v>
      </c>
      <c r="W34" s="156">
        <v>0</v>
      </c>
      <c r="X34" s="156">
        <v>0</v>
      </c>
      <c r="Y34" s="156">
        <v>0</v>
      </c>
      <c r="Z34" s="156">
        <v>0</v>
      </c>
      <c r="AA34" s="156">
        <v>0</v>
      </c>
      <c r="AB34" s="156">
        <v>0</v>
      </c>
      <c r="AC34" s="156">
        <v>0</v>
      </c>
      <c r="AD34" s="156">
        <v>0</v>
      </c>
      <c r="AE34" s="156">
        <v>0</v>
      </c>
      <c r="AF34" s="156">
        <v>0</v>
      </c>
      <c r="AG34" s="156">
        <v>0</v>
      </c>
      <c r="AH34" s="147" t="str">
        <f t="shared" si="705"/>
        <v xml:space="preserve">проверка пройдена</v>
      </c>
      <c r="AI34" s="147" t="str">
        <f t="shared" si="707"/>
        <v xml:space="preserve">проверка пройдена</v>
      </c>
    </row>
    <row r="35" ht="60">
      <c r="A35" s="143" t="s">
        <v>21</v>
      </c>
      <c r="B35" s="238" t="s">
        <v>280</v>
      </c>
      <c r="C35" s="92" t="s">
        <v>469</v>
      </c>
      <c r="D35" s="143" t="s">
        <v>470</v>
      </c>
      <c r="E35" s="153" t="s">
        <v>85</v>
      </c>
      <c r="F35" s="162" t="s">
        <v>86</v>
      </c>
      <c r="G35" s="156">
        <v>0</v>
      </c>
      <c r="H35" s="156">
        <v>0</v>
      </c>
      <c r="I35" s="156">
        <v>0</v>
      </c>
      <c r="J35" s="156">
        <v>0</v>
      </c>
      <c r="K35" s="156">
        <v>0</v>
      </c>
      <c r="L35" s="156">
        <v>0</v>
      </c>
      <c r="M35" s="156">
        <v>0</v>
      </c>
      <c r="N35" s="156">
        <v>0</v>
      </c>
      <c r="O35" s="156">
        <v>0</v>
      </c>
      <c r="P35" s="156">
        <v>0</v>
      </c>
      <c r="Q35" s="156">
        <v>0</v>
      </c>
      <c r="R35" s="156">
        <v>0</v>
      </c>
      <c r="S35" s="156">
        <v>0</v>
      </c>
      <c r="T35" s="156">
        <v>0</v>
      </c>
      <c r="U35" s="156">
        <v>0</v>
      </c>
      <c r="V35" s="156">
        <v>0</v>
      </c>
      <c r="W35" s="156">
        <v>0</v>
      </c>
      <c r="X35" s="156">
        <v>0</v>
      </c>
      <c r="Y35" s="156">
        <v>0</v>
      </c>
      <c r="Z35" s="156">
        <v>0</v>
      </c>
      <c r="AA35" s="156">
        <v>0</v>
      </c>
      <c r="AB35" s="156">
        <v>0</v>
      </c>
      <c r="AC35" s="156">
        <v>0</v>
      </c>
      <c r="AD35" s="156">
        <v>0</v>
      </c>
      <c r="AE35" s="156">
        <v>0</v>
      </c>
      <c r="AF35" s="156">
        <v>0</v>
      </c>
      <c r="AG35" s="156">
        <v>0</v>
      </c>
      <c r="AH35" s="147" t="str">
        <f t="shared" si="705"/>
        <v xml:space="preserve">проверка пройдена</v>
      </c>
      <c r="AI35" s="147" t="str">
        <f t="shared" si="707"/>
        <v xml:space="preserve">проверка пройдена</v>
      </c>
    </row>
    <row r="36" ht="75">
      <c r="A36" s="143" t="s">
        <v>21</v>
      </c>
      <c r="B36" s="238" t="s">
        <v>280</v>
      </c>
      <c r="C36" s="92" t="s">
        <v>469</v>
      </c>
      <c r="D36" s="143" t="s">
        <v>470</v>
      </c>
      <c r="E36" s="153" t="s">
        <v>90</v>
      </c>
      <c r="F36" s="162" t="s">
        <v>91</v>
      </c>
      <c r="G36" s="156">
        <v>0</v>
      </c>
      <c r="H36" s="156">
        <v>0</v>
      </c>
      <c r="I36" s="156">
        <v>0</v>
      </c>
      <c r="J36" s="156">
        <v>0</v>
      </c>
      <c r="K36" s="156">
        <v>0</v>
      </c>
      <c r="L36" s="156">
        <v>0</v>
      </c>
      <c r="M36" s="156">
        <v>0</v>
      </c>
      <c r="N36" s="156">
        <v>0</v>
      </c>
      <c r="O36" s="156">
        <v>0</v>
      </c>
      <c r="P36" s="156">
        <v>0</v>
      </c>
      <c r="Q36" s="156">
        <v>0</v>
      </c>
      <c r="R36" s="156">
        <v>0</v>
      </c>
      <c r="S36" s="156">
        <v>0</v>
      </c>
      <c r="T36" s="156">
        <v>0</v>
      </c>
      <c r="U36" s="156">
        <v>0</v>
      </c>
      <c r="V36" s="156">
        <v>0</v>
      </c>
      <c r="W36" s="156">
        <v>0</v>
      </c>
      <c r="X36" s="156">
        <v>0</v>
      </c>
      <c r="Y36" s="156">
        <v>0</v>
      </c>
      <c r="Z36" s="156">
        <v>0</v>
      </c>
      <c r="AA36" s="156">
        <v>0</v>
      </c>
      <c r="AB36" s="156">
        <v>0</v>
      </c>
      <c r="AC36" s="156">
        <v>0</v>
      </c>
      <c r="AD36" s="156">
        <v>0</v>
      </c>
      <c r="AE36" s="156">
        <v>0</v>
      </c>
      <c r="AF36" s="156">
        <v>0</v>
      </c>
      <c r="AG36" s="156">
        <v>10</v>
      </c>
      <c r="AH36" s="147" t="str">
        <f t="shared" si="705"/>
        <v xml:space="preserve">проверка пройдена</v>
      </c>
      <c r="AI36" s="147" t="str">
        <f t="shared" si="707"/>
        <v xml:space="preserve">проверка пройдена</v>
      </c>
    </row>
    <row r="37" ht="30">
      <c r="A37" s="143" t="s">
        <v>21</v>
      </c>
      <c r="B37" s="238" t="s">
        <v>280</v>
      </c>
      <c r="C37" s="204" t="s">
        <v>469</v>
      </c>
      <c r="D37" s="143" t="s">
        <v>470</v>
      </c>
      <c r="E37" s="163" t="s">
        <v>1331</v>
      </c>
      <c r="F37" s="164" t="s">
        <v>1362</v>
      </c>
      <c r="G37" s="165" t="str">
        <f>IF(AND(G23&lt;=G22,G24&lt;=G23,G25&lt;=G22,G26&lt;=G22,G27=(G23+G25),G27=(G28+G29+G30+G31+G32+G33+G34),G35&lt;=G27,G36&lt;=G27,(G23+G25)&lt;=G22,G28&lt;=G27,G29&lt;=G27,G30&lt;=G27,G31&lt;=G27,G32&lt;=G27,G33&lt;=G27,G34&lt;=G27,G35&lt;=G26,G35&lt;=G27),"проверка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H37" s="165" t="str">
        <f t="shared" ref="H37:AF53" si="709">IF(AND(H23&lt;=H22,H24&lt;=H23,H25&lt;=H22,H26&lt;=H22,H27=(H23+H25),H27=(H28+H29+H30+H31+H32+H33+H34),H35&lt;=H27,H36&lt;=H27,(H23+H25)&lt;=H22,H28&lt;=H27,H29&lt;=H27,H30&lt;=H27,H31&lt;=H27,H32&lt;=H27,H33&lt;=H27,H34&lt;=H27,H35&lt;=H26,H35&lt;=H27),"проверка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I37" s="165" t="str">
        <f t="shared" si="709"/>
        <v xml:space="preserve">проверка пройдена</v>
      </c>
      <c r="J37" s="165" t="str">
        <f t="shared" si="709"/>
        <v xml:space="preserve">проверка пройдена</v>
      </c>
      <c r="K37" s="165" t="str">
        <f t="shared" si="709"/>
        <v xml:space="preserve">проверка пройдена</v>
      </c>
      <c r="L37" s="165" t="str">
        <f t="shared" si="709"/>
        <v xml:space="preserve">проверка пройдена</v>
      </c>
      <c r="M37" s="165" t="str">
        <f t="shared" si="709"/>
        <v xml:space="preserve">проверка пройдена</v>
      </c>
      <c r="N37" s="165" t="str">
        <f t="shared" si="709"/>
        <v xml:space="preserve">проверка пройдена</v>
      </c>
      <c r="O37" s="165" t="str">
        <f t="shared" si="709"/>
        <v xml:space="preserve">проверка пройдена</v>
      </c>
      <c r="P37" s="165" t="str">
        <f t="shared" si="709"/>
        <v xml:space="preserve">проверка пройдена</v>
      </c>
      <c r="Q37" s="165" t="str">
        <f t="shared" si="709"/>
        <v xml:space="preserve">проверка пройдена</v>
      </c>
      <c r="R37" s="165" t="str">
        <f t="shared" si="709"/>
        <v xml:space="preserve">проверка пройдена</v>
      </c>
      <c r="S37" s="165" t="str">
        <f t="shared" si="709"/>
        <v xml:space="preserve">проверка пройдена</v>
      </c>
      <c r="T37" s="165" t="str">
        <f t="shared" si="709"/>
        <v xml:space="preserve">проверка пройдена</v>
      </c>
      <c r="U37" s="165" t="str">
        <f t="shared" si="709"/>
        <v xml:space="preserve">проверка пройдена</v>
      </c>
      <c r="V37" s="165" t="str">
        <f t="shared" si="709"/>
        <v xml:space="preserve">проверка пройдена</v>
      </c>
      <c r="W37" s="165" t="str">
        <f t="shared" si="709"/>
        <v xml:space="preserve">проверка пройдена</v>
      </c>
      <c r="X37" s="165" t="str">
        <f t="shared" si="709"/>
        <v xml:space="preserve">проверка пройдена</v>
      </c>
      <c r="Y37" s="165" t="str">
        <f t="shared" si="709"/>
        <v xml:space="preserve">проверка пройдена</v>
      </c>
      <c r="Z37" s="165" t="str">
        <f t="shared" si="709"/>
        <v xml:space="preserve">проверка пройдена</v>
      </c>
      <c r="AA37" s="165" t="str">
        <f t="shared" si="709"/>
        <v xml:space="preserve">проверка пройдена</v>
      </c>
      <c r="AB37" s="165" t="str">
        <f t="shared" si="709"/>
        <v xml:space="preserve">проверка пройдена</v>
      </c>
      <c r="AC37" s="165" t="str">
        <f t="shared" si="709"/>
        <v xml:space="preserve">проверка пройдена</v>
      </c>
      <c r="AD37" s="165" t="str">
        <f t="shared" si="709"/>
        <v xml:space="preserve">проверка пройдена</v>
      </c>
      <c r="AE37" s="165" t="str">
        <f t="shared" si="709"/>
        <v xml:space="preserve">проверка пройдена</v>
      </c>
      <c r="AF37" s="165" t="str">
        <f t="shared" si="709"/>
        <v xml:space="preserve">проверка пройдена</v>
      </c>
      <c r="AG37" s="166"/>
      <c r="AH37" s="147"/>
      <c r="AI37" s="147"/>
    </row>
    <row r="38" ht="75">
      <c r="A38" s="143" t="s">
        <v>21</v>
      </c>
      <c r="B38" s="238" t="s">
        <v>280</v>
      </c>
      <c r="C38" s="87" t="s">
        <v>473</v>
      </c>
      <c r="D38" s="143" t="s">
        <v>1391</v>
      </c>
      <c r="E38" s="154" t="s">
        <v>6</v>
      </c>
      <c r="F38" s="155" t="s">
        <v>7</v>
      </c>
      <c r="G38" s="156">
        <v>16</v>
      </c>
      <c r="H38" s="156">
        <v>9</v>
      </c>
      <c r="I38" s="156">
        <v>4</v>
      </c>
      <c r="J38" s="156">
        <v>0</v>
      </c>
      <c r="K38" s="156">
        <v>0</v>
      </c>
      <c r="L38" s="156">
        <v>0</v>
      </c>
      <c r="M38" s="156">
        <v>1</v>
      </c>
      <c r="N38" s="156">
        <v>5</v>
      </c>
      <c r="O38" s="156">
        <v>0</v>
      </c>
      <c r="P38" s="156">
        <v>1</v>
      </c>
      <c r="Q38" s="156">
        <v>0</v>
      </c>
      <c r="R38" s="156">
        <v>0</v>
      </c>
      <c r="S38" s="156">
        <v>0</v>
      </c>
      <c r="T38" s="156">
        <v>0</v>
      </c>
      <c r="U38" s="156">
        <v>0</v>
      </c>
      <c r="V38" s="156">
        <v>0</v>
      </c>
      <c r="W38" s="156">
        <v>0</v>
      </c>
      <c r="X38" s="156">
        <v>0</v>
      </c>
      <c r="Y38" s="156">
        <v>0</v>
      </c>
      <c r="Z38" s="156">
        <v>0</v>
      </c>
      <c r="AA38" s="156">
        <v>0</v>
      </c>
      <c r="AB38" s="156">
        <v>0</v>
      </c>
      <c r="AC38" s="156">
        <v>0</v>
      </c>
      <c r="AD38" s="156">
        <v>0</v>
      </c>
      <c r="AE38" s="156">
        <v>0</v>
      </c>
      <c r="AF38" s="156">
        <v>0</v>
      </c>
      <c r="AG38" s="156">
        <v>0</v>
      </c>
      <c r="AH38" s="147" t="str">
        <f t="shared" si="705"/>
        <v xml:space="preserve">проверка пройдена</v>
      </c>
      <c r="AI38" s="147" t="str">
        <f t="shared" si="707"/>
        <v xml:space="preserve">проверка пройдена</v>
      </c>
    </row>
    <row r="39" ht="75">
      <c r="A39" s="143" t="s">
        <v>21</v>
      </c>
      <c r="B39" s="238" t="s">
        <v>280</v>
      </c>
      <c r="C39" s="217" t="s">
        <v>473</v>
      </c>
      <c r="D39" s="143" t="s">
        <v>1391</v>
      </c>
      <c r="E39" s="154" t="s">
        <v>14</v>
      </c>
      <c r="F39" s="158" t="s">
        <v>15</v>
      </c>
      <c r="G39" s="156">
        <v>0</v>
      </c>
      <c r="H39" s="156">
        <v>0</v>
      </c>
      <c r="I39" s="156">
        <v>0</v>
      </c>
      <c r="J39" s="156">
        <v>0</v>
      </c>
      <c r="K39" s="156">
        <v>0</v>
      </c>
      <c r="L39" s="156">
        <v>0</v>
      </c>
      <c r="M39" s="156">
        <v>0</v>
      </c>
      <c r="N39" s="156">
        <v>0</v>
      </c>
      <c r="O39" s="156">
        <v>0</v>
      </c>
      <c r="P39" s="156">
        <v>0</v>
      </c>
      <c r="Q39" s="156">
        <v>0</v>
      </c>
      <c r="R39" s="156">
        <v>0</v>
      </c>
      <c r="S39" s="156">
        <v>0</v>
      </c>
      <c r="T39" s="156">
        <v>0</v>
      </c>
      <c r="U39" s="156">
        <v>0</v>
      </c>
      <c r="V39" s="156">
        <v>0</v>
      </c>
      <c r="W39" s="156">
        <v>0</v>
      </c>
      <c r="X39" s="156">
        <v>0</v>
      </c>
      <c r="Y39" s="156">
        <v>0</v>
      </c>
      <c r="Z39" s="156">
        <v>0</v>
      </c>
      <c r="AA39" s="156">
        <v>0</v>
      </c>
      <c r="AB39" s="156">
        <v>0</v>
      </c>
      <c r="AC39" s="156">
        <v>0</v>
      </c>
      <c r="AD39" s="156">
        <v>0</v>
      </c>
      <c r="AE39" s="156">
        <v>0</v>
      </c>
      <c r="AF39" s="156">
        <v>0</v>
      </c>
      <c r="AG39" s="156">
        <v>0</v>
      </c>
      <c r="AH39" s="147" t="str">
        <f t="shared" si="705"/>
        <v xml:space="preserve">проверка пройдена</v>
      </c>
      <c r="AI39" s="147" t="str">
        <f t="shared" si="707"/>
        <v xml:space="preserve">проверка пройдена</v>
      </c>
    </row>
    <row r="40" ht="75">
      <c r="A40" s="143" t="s">
        <v>21</v>
      </c>
      <c r="B40" s="238" t="s">
        <v>280</v>
      </c>
      <c r="C40" s="217" t="s">
        <v>473</v>
      </c>
      <c r="D40" s="143" t="s">
        <v>1391</v>
      </c>
      <c r="E40" s="154" t="s">
        <v>22</v>
      </c>
      <c r="F40" s="158" t="s">
        <v>23</v>
      </c>
      <c r="G40" s="156">
        <v>0</v>
      </c>
      <c r="H40" s="156">
        <v>0</v>
      </c>
      <c r="I40" s="156">
        <v>0</v>
      </c>
      <c r="J40" s="156">
        <v>0</v>
      </c>
      <c r="K40" s="156">
        <v>0</v>
      </c>
      <c r="L40" s="156">
        <v>0</v>
      </c>
      <c r="M40" s="156">
        <v>0</v>
      </c>
      <c r="N40" s="156">
        <v>0</v>
      </c>
      <c r="O40" s="156">
        <v>0</v>
      </c>
      <c r="P40" s="156">
        <v>0</v>
      </c>
      <c r="Q40" s="156">
        <v>0</v>
      </c>
      <c r="R40" s="156">
        <v>0</v>
      </c>
      <c r="S40" s="156">
        <v>0</v>
      </c>
      <c r="T40" s="156">
        <v>0</v>
      </c>
      <c r="U40" s="156">
        <v>0</v>
      </c>
      <c r="V40" s="156">
        <v>0</v>
      </c>
      <c r="W40" s="156">
        <v>0</v>
      </c>
      <c r="X40" s="156">
        <v>0</v>
      </c>
      <c r="Y40" s="156">
        <v>0</v>
      </c>
      <c r="Z40" s="156">
        <v>0</v>
      </c>
      <c r="AA40" s="156">
        <v>0</v>
      </c>
      <c r="AB40" s="156">
        <v>0</v>
      </c>
      <c r="AC40" s="156">
        <v>0</v>
      </c>
      <c r="AD40" s="156">
        <v>0</v>
      </c>
      <c r="AE40" s="156">
        <v>0</v>
      </c>
      <c r="AF40" s="156">
        <v>0</v>
      </c>
      <c r="AG40" s="156">
        <v>0</v>
      </c>
      <c r="AH40" s="147" t="str">
        <f t="shared" si="705"/>
        <v xml:space="preserve">проверка пройдена</v>
      </c>
      <c r="AI40" s="147" t="str">
        <f t="shared" si="707"/>
        <v xml:space="preserve">проверка пройдена</v>
      </c>
    </row>
    <row r="41" ht="75">
      <c r="A41" s="143" t="s">
        <v>21</v>
      </c>
      <c r="B41" s="238" t="s">
        <v>280</v>
      </c>
      <c r="C41" s="217" t="s">
        <v>473</v>
      </c>
      <c r="D41" s="143" t="s">
        <v>1391</v>
      </c>
      <c r="E41" s="154" t="s">
        <v>29</v>
      </c>
      <c r="F41" s="158" t="s">
        <v>30</v>
      </c>
      <c r="G41" s="156">
        <v>0</v>
      </c>
      <c r="H41" s="156">
        <v>0</v>
      </c>
      <c r="I41" s="156">
        <v>0</v>
      </c>
      <c r="J41" s="156">
        <v>0</v>
      </c>
      <c r="K41" s="156">
        <v>0</v>
      </c>
      <c r="L41" s="156">
        <v>0</v>
      </c>
      <c r="M41" s="156">
        <v>0</v>
      </c>
      <c r="N41" s="156">
        <v>0</v>
      </c>
      <c r="O41" s="156">
        <v>0</v>
      </c>
      <c r="P41" s="156">
        <v>0</v>
      </c>
      <c r="Q41" s="156">
        <v>0</v>
      </c>
      <c r="R41" s="156">
        <v>0</v>
      </c>
      <c r="S41" s="156">
        <v>0</v>
      </c>
      <c r="T41" s="156">
        <v>0</v>
      </c>
      <c r="U41" s="156">
        <v>0</v>
      </c>
      <c r="V41" s="156">
        <v>0</v>
      </c>
      <c r="W41" s="156">
        <v>0</v>
      </c>
      <c r="X41" s="156">
        <v>0</v>
      </c>
      <c r="Y41" s="156">
        <v>0</v>
      </c>
      <c r="Z41" s="156">
        <v>0</v>
      </c>
      <c r="AA41" s="156">
        <v>0</v>
      </c>
      <c r="AB41" s="156">
        <v>0</v>
      </c>
      <c r="AC41" s="156">
        <v>0</v>
      </c>
      <c r="AD41" s="156">
        <v>0</v>
      </c>
      <c r="AE41" s="156">
        <v>0</v>
      </c>
      <c r="AF41" s="156">
        <v>0</v>
      </c>
      <c r="AG41" s="156">
        <v>0</v>
      </c>
      <c r="AH41" s="147" t="str">
        <f t="shared" si="705"/>
        <v xml:space="preserve">проверка пройдена</v>
      </c>
      <c r="AI41" s="147" t="str">
        <f t="shared" si="707"/>
        <v xml:space="preserve">проверка пройдена</v>
      </c>
    </row>
    <row r="42" ht="75">
      <c r="A42" s="143" t="s">
        <v>21</v>
      </c>
      <c r="B42" s="238" t="s">
        <v>280</v>
      </c>
      <c r="C42" s="217" t="s">
        <v>473</v>
      </c>
      <c r="D42" s="143" t="s">
        <v>1391</v>
      </c>
      <c r="E42" s="154" t="s">
        <v>36</v>
      </c>
      <c r="F42" s="158" t="s">
        <v>37</v>
      </c>
      <c r="G42" s="156">
        <v>0</v>
      </c>
      <c r="H42" s="156">
        <v>0</v>
      </c>
      <c r="I42" s="156">
        <v>0</v>
      </c>
      <c r="J42" s="156">
        <v>0</v>
      </c>
      <c r="K42" s="156">
        <f>K38+K40</f>
        <v>0</v>
      </c>
      <c r="L42" s="156">
        <f>L38+L40</f>
        <v>0</v>
      </c>
      <c r="M42" s="156">
        <v>0</v>
      </c>
      <c r="N42" s="156">
        <v>0</v>
      </c>
      <c r="O42" s="156">
        <f>O38+O40</f>
        <v>0</v>
      </c>
      <c r="P42" s="156">
        <v>0</v>
      </c>
      <c r="Q42" s="156">
        <f>Q38+Q40</f>
        <v>0</v>
      </c>
      <c r="R42" s="156">
        <f>R38+R40</f>
        <v>0</v>
      </c>
      <c r="S42" s="156">
        <v>0</v>
      </c>
      <c r="T42" s="156">
        <f>T38+T40</f>
        <v>0</v>
      </c>
      <c r="U42" s="156">
        <f>U38+U40</f>
        <v>0</v>
      </c>
      <c r="V42" s="156">
        <v>0</v>
      </c>
      <c r="W42" s="156">
        <f>W38+W40</f>
        <v>0</v>
      </c>
      <c r="X42" s="156">
        <f>X38+X40</f>
        <v>0</v>
      </c>
      <c r="Y42" s="156">
        <v>0</v>
      </c>
      <c r="Z42" s="156">
        <f>Z38+Z40</f>
        <v>0</v>
      </c>
      <c r="AA42" s="156">
        <f>AA38+AA40</f>
        <v>0</v>
      </c>
      <c r="AB42" s="156">
        <v>0</v>
      </c>
      <c r="AC42" s="156">
        <f>AC38+AC40</f>
        <v>0</v>
      </c>
      <c r="AD42" s="156">
        <f>AD38+AD40</f>
        <v>0</v>
      </c>
      <c r="AE42" s="156">
        <v>0</v>
      </c>
      <c r="AF42" s="156">
        <v>0</v>
      </c>
      <c r="AG42" s="156">
        <v>0</v>
      </c>
      <c r="AH42" s="147" t="str">
        <f t="shared" si="705"/>
        <v xml:space="preserve">проверка пройдена</v>
      </c>
      <c r="AI42" s="147" t="str">
        <f t="shared" si="707"/>
        <v xml:space="preserve">проверка пройдена</v>
      </c>
    </row>
    <row r="43" ht="75">
      <c r="A43" s="143" t="s">
        <v>21</v>
      </c>
      <c r="B43" s="238" t="s">
        <v>280</v>
      </c>
      <c r="C43" s="217" t="s">
        <v>473</v>
      </c>
      <c r="D43" s="143" t="s">
        <v>1391</v>
      </c>
      <c r="E43" s="153" t="s">
        <v>42</v>
      </c>
      <c r="F43" s="159" t="s">
        <v>43</v>
      </c>
      <c r="G43" s="156">
        <v>0</v>
      </c>
      <c r="H43" s="156">
        <v>0</v>
      </c>
      <c r="I43" s="156">
        <v>0</v>
      </c>
      <c r="J43" s="156">
        <v>0</v>
      </c>
      <c r="K43" s="156">
        <v>0</v>
      </c>
      <c r="L43" s="156">
        <v>0</v>
      </c>
      <c r="M43" s="156">
        <v>0</v>
      </c>
      <c r="N43" s="156">
        <v>0</v>
      </c>
      <c r="O43" s="156">
        <v>0</v>
      </c>
      <c r="P43" s="156">
        <v>0</v>
      </c>
      <c r="Q43" s="156">
        <v>0</v>
      </c>
      <c r="R43" s="156">
        <v>0</v>
      </c>
      <c r="S43" s="156">
        <v>0</v>
      </c>
      <c r="T43" s="156">
        <v>0</v>
      </c>
      <c r="U43" s="156">
        <v>0</v>
      </c>
      <c r="V43" s="156">
        <v>0</v>
      </c>
      <c r="W43" s="156">
        <v>0</v>
      </c>
      <c r="X43" s="156">
        <v>0</v>
      </c>
      <c r="Y43" s="156">
        <v>0</v>
      </c>
      <c r="Z43" s="156">
        <v>0</v>
      </c>
      <c r="AA43" s="156">
        <v>0</v>
      </c>
      <c r="AB43" s="156">
        <v>0</v>
      </c>
      <c r="AC43" s="156">
        <v>0</v>
      </c>
      <c r="AD43" s="156">
        <v>0</v>
      </c>
      <c r="AE43" s="156">
        <v>0</v>
      </c>
      <c r="AF43" s="156">
        <f>AF39+AF41</f>
        <v>0</v>
      </c>
      <c r="AG43" s="156">
        <v>0</v>
      </c>
      <c r="AH43" s="147" t="str">
        <f t="shared" si="705"/>
        <v xml:space="preserve">проверка пройдена</v>
      </c>
      <c r="AI43" s="147" t="str">
        <f t="shared" si="707"/>
        <v xml:space="preserve">проверка пройдена</v>
      </c>
    </row>
    <row r="44" ht="75">
      <c r="A44" s="143" t="s">
        <v>21</v>
      </c>
      <c r="B44" s="238" t="s">
        <v>280</v>
      </c>
      <c r="C44" s="217" t="s">
        <v>473</v>
      </c>
      <c r="D44" s="143" t="s">
        <v>1391</v>
      </c>
      <c r="E44" s="153" t="s">
        <v>48</v>
      </c>
      <c r="F44" s="159" t="s">
        <v>49</v>
      </c>
      <c r="G44" s="156">
        <v>0</v>
      </c>
      <c r="H44" s="156">
        <v>0</v>
      </c>
      <c r="I44" s="156">
        <v>0</v>
      </c>
      <c r="J44" s="156">
        <v>0</v>
      </c>
      <c r="K44" s="156">
        <v>0</v>
      </c>
      <c r="L44" s="156">
        <v>0</v>
      </c>
      <c r="M44" s="156">
        <v>0</v>
      </c>
      <c r="N44" s="156">
        <v>0</v>
      </c>
      <c r="O44" s="156">
        <v>0</v>
      </c>
      <c r="P44" s="156">
        <v>0</v>
      </c>
      <c r="Q44" s="156">
        <v>0</v>
      </c>
      <c r="R44" s="156">
        <v>0</v>
      </c>
      <c r="S44" s="156">
        <v>0</v>
      </c>
      <c r="T44" s="156">
        <v>0</v>
      </c>
      <c r="U44" s="156">
        <v>0</v>
      </c>
      <c r="V44" s="156">
        <v>0</v>
      </c>
      <c r="W44" s="156">
        <v>0</v>
      </c>
      <c r="X44" s="156">
        <v>0</v>
      </c>
      <c r="Y44" s="156">
        <v>0</v>
      </c>
      <c r="Z44" s="156">
        <v>0</v>
      </c>
      <c r="AA44" s="156">
        <v>0</v>
      </c>
      <c r="AB44" s="156">
        <v>0</v>
      </c>
      <c r="AC44" s="156">
        <v>0</v>
      </c>
      <c r="AD44" s="156">
        <v>0</v>
      </c>
      <c r="AE44" s="156">
        <v>0</v>
      </c>
      <c r="AF44" s="156">
        <v>0</v>
      </c>
      <c r="AG44" s="156">
        <v>0</v>
      </c>
      <c r="AH44" s="147" t="str">
        <f t="shared" si="705"/>
        <v xml:space="preserve">проверка пройдена</v>
      </c>
      <c r="AI44" s="147" t="str">
        <f t="shared" si="707"/>
        <v xml:space="preserve">проверка пройдена</v>
      </c>
    </row>
    <row r="45" ht="75">
      <c r="A45" s="143" t="s">
        <v>21</v>
      </c>
      <c r="B45" s="238" t="s">
        <v>280</v>
      </c>
      <c r="C45" s="217" t="s">
        <v>473</v>
      </c>
      <c r="D45" s="143" t="s">
        <v>1391</v>
      </c>
      <c r="E45" s="153" t="s">
        <v>54</v>
      </c>
      <c r="F45" s="159" t="s">
        <v>55</v>
      </c>
      <c r="G45" s="156">
        <v>0</v>
      </c>
      <c r="H45" s="156">
        <v>0</v>
      </c>
      <c r="I45" s="156">
        <v>0</v>
      </c>
      <c r="J45" s="156">
        <v>0</v>
      </c>
      <c r="K45" s="156">
        <v>0</v>
      </c>
      <c r="L45" s="156">
        <v>0</v>
      </c>
      <c r="M45" s="156">
        <v>0</v>
      </c>
      <c r="N45" s="156">
        <v>0</v>
      </c>
      <c r="O45" s="156">
        <v>0</v>
      </c>
      <c r="P45" s="156">
        <v>0</v>
      </c>
      <c r="Q45" s="156">
        <v>0</v>
      </c>
      <c r="R45" s="156">
        <v>0</v>
      </c>
      <c r="S45" s="156">
        <v>0</v>
      </c>
      <c r="T45" s="156">
        <v>0</v>
      </c>
      <c r="U45" s="156">
        <v>0</v>
      </c>
      <c r="V45" s="156">
        <v>0</v>
      </c>
      <c r="W45" s="156">
        <v>0</v>
      </c>
      <c r="X45" s="156">
        <v>0</v>
      </c>
      <c r="Y45" s="156">
        <v>0</v>
      </c>
      <c r="Z45" s="156">
        <v>0</v>
      </c>
      <c r="AA45" s="156">
        <v>0</v>
      </c>
      <c r="AB45" s="156">
        <v>0</v>
      </c>
      <c r="AC45" s="156">
        <v>0</v>
      </c>
      <c r="AD45" s="156">
        <v>0</v>
      </c>
      <c r="AE45" s="156">
        <v>0</v>
      </c>
      <c r="AF45" s="156">
        <v>0</v>
      </c>
      <c r="AG45" s="156">
        <v>0</v>
      </c>
      <c r="AH45" s="147" t="str">
        <f t="shared" si="705"/>
        <v xml:space="preserve">проверка пройдена</v>
      </c>
      <c r="AI45" s="147" t="str">
        <f t="shared" si="707"/>
        <v xml:space="preserve">проверка пройдена</v>
      </c>
    </row>
    <row r="46" ht="75">
      <c r="A46" s="143" t="s">
        <v>21</v>
      </c>
      <c r="B46" s="238" t="s">
        <v>280</v>
      </c>
      <c r="C46" s="217" t="s">
        <v>473</v>
      </c>
      <c r="D46" s="143" t="s">
        <v>1391</v>
      </c>
      <c r="E46" s="153" t="s">
        <v>60</v>
      </c>
      <c r="F46" s="159" t="s">
        <v>61</v>
      </c>
      <c r="G46" s="156">
        <v>0</v>
      </c>
      <c r="H46" s="156">
        <v>0</v>
      </c>
      <c r="I46" s="156">
        <f>I42+I44</f>
        <v>0</v>
      </c>
      <c r="J46" s="156">
        <f>J42+J44</f>
        <v>0</v>
      </c>
      <c r="K46" s="156">
        <v>0</v>
      </c>
      <c r="L46" s="156">
        <v>0</v>
      </c>
      <c r="M46" s="156">
        <f>M42+M44</f>
        <v>0</v>
      </c>
      <c r="N46" s="156">
        <v>0</v>
      </c>
      <c r="O46" s="156">
        <v>0</v>
      </c>
      <c r="P46" s="156">
        <f>P42+P44</f>
        <v>0</v>
      </c>
      <c r="Q46" s="156">
        <v>0</v>
      </c>
      <c r="R46" s="156">
        <v>0</v>
      </c>
      <c r="S46" s="156">
        <f>S42+S44</f>
        <v>0</v>
      </c>
      <c r="T46" s="156">
        <v>0</v>
      </c>
      <c r="U46" s="156">
        <v>0</v>
      </c>
      <c r="V46" s="156">
        <f>V42+V44</f>
        <v>0</v>
      </c>
      <c r="W46" s="156">
        <v>0</v>
      </c>
      <c r="X46" s="156">
        <v>0</v>
      </c>
      <c r="Y46" s="156">
        <f>Y42+Y44</f>
        <v>0</v>
      </c>
      <c r="Z46" s="156">
        <v>0</v>
      </c>
      <c r="AA46" s="156">
        <v>0</v>
      </c>
      <c r="AB46" s="156">
        <f>AB42+AB44</f>
        <v>0</v>
      </c>
      <c r="AC46" s="156">
        <v>0</v>
      </c>
      <c r="AD46" s="156">
        <v>0</v>
      </c>
      <c r="AE46" s="156">
        <f>AE42+AE44</f>
        <v>0</v>
      </c>
      <c r="AF46" s="156">
        <v>0</v>
      </c>
      <c r="AG46" s="156">
        <v>0</v>
      </c>
      <c r="AH46" s="147" t="str">
        <f t="shared" si="705"/>
        <v xml:space="preserve">проверка пройдена</v>
      </c>
      <c r="AI46" s="147" t="str">
        <f t="shared" si="707"/>
        <v xml:space="preserve">проверка пройдена</v>
      </c>
    </row>
    <row r="47" ht="75">
      <c r="A47" s="143" t="s">
        <v>21</v>
      </c>
      <c r="B47" s="238" t="s">
        <v>280</v>
      </c>
      <c r="C47" s="217" t="s">
        <v>473</v>
      </c>
      <c r="D47" s="143" t="s">
        <v>1391</v>
      </c>
      <c r="E47" s="160" t="s">
        <v>65</v>
      </c>
      <c r="F47" s="161" t="s">
        <v>66</v>
      </c>
      <c r="G47" s="156"/>
      <c r="H47" s="156">
        <v>0</v>
      </c>
      <c r="I47" s="156">
        <v>0</v>
      </c>
      <c r="J47" s="156">
        <v>0</v>
      </c>
      <c r="K47" s="156"/>
      <c r="L47" s="156">
        <v>0</v>
      </c>
      <c r="M47" s="156">
        <v>0</v>
      </c>
      <c r="N47" s="156"/>
      <c r="O47" s="156">
        <v>0</v>
      </c>
      <c r="P47" s="156">
        <v>0</v>
      </c>
      <c r="Q47" s="156"/>
      <c r="R47" s="156">
        <v>0</v>
      </c>
      <c r="S47" s="156">
        <v>0</v>
      </c>
      <c r="T47" s="156"/>
      <c r="U47" s="156">
        <v>0</v>
      </c>
      <c r="V47" s="156">
        <v>0</v>
      </c>
      <c r="W47" s="156"/>
      <c r="X47" s="156">
        <v>0</v>
      </c>
      <c r="Y47" s="156">
        <v>0</v>
      </c>
      <c r="Z47" s="156"/>
      <c r="AA47" s="156">
        <v>0</v>
      </c>
      <c r="AB47" s="156">
        <v>0</v>
      </c>
      <c r="AC47" s="156"/>
      <c r="AD47" s="156">
        <v>0</v>
      </c>
      <c r="AE47" s="156">
        <v>0</v>
      </c>
      <c r="AF47" s="156">
        <v>0</v>
      </c>
      <c r="AG47" s="156">
        <v>0</v>
      </c>
      <c r="AH47" s="147" t="str">
        <f t="shared" si="705"/>
        <v xml:space="preserve">проверка пройдена</v>
      </c>
      <c r="AI47" s="147" t="str">
        <f t="shared" si="707"/>
        <v xml:space="preserve">проверка пройдена</v>
      </c>
    </row>
    <row r="48" ht="75">
      <c r="A48" s="143" t="s">
        <v>21</v>
      </c>
      <c r="B48" s="238" t="s">
        <v>280</v>
      </c>
      <c r="C48" s="217" t="s">
        <v>473</v>
      </c>
      <c r="D48" s="143" t="s">
        <v>1391</v>
      </c>
      <c r="E48" s="160" t="s">
        <v>70</v>
      </c>
      <c r="F48" s="161" t="s">
        <v>71</v>
      </c>
      <c r="G48" s="156">
        <v>0</v>
      </c>
      <c r="H48" s="156">
        <v>0</v>
      </c>
      <c r="I48" s="156">
        <v>0</v>
      </c>
      <c r="J48" s="156">
        <v>0</v>
      </c>
      <c r="K48" s="156">
        <v>0</v>
      </c>
      <c r="L48" s="156">
        <v>0</v>
      </c>
      <c r="M48" s="156">
        <v>0</v>
      </c>
      <c r="N48" s="156">
        <v>0</v>
      </c>
      <c r="O48" s="156">
        <v>0</v>
      </c>
      <c r="P48" s="156">
        <v>0</v>
      </c>
      <c r="Q48" s="156">
        <v>0</v>
      </c>
      <c r="R48" s="156">
        <v>0</v>
      </c>
      <c r="S48" s="156">
        <v>0</v>
      </c>
      <c r="T48" s="156">
        <v>0</v>
      </c>
      <c r="U48" s="156">
        <v>0</v>
      </c>
      <c r="V48" s="156">
        <v>0</v>
      </c>
      <c r="W48" s="156">
        <v>0</v>
      </c>
      <c r="X48" s="156">
        <v>0</v>
      </c>
      <c r="Y48" s="156">
        <v>0</v>
      </c>
      <c r="Z48" s="156">
        <v>0</v>
      </c>
      <c r="AA48" s="156">
        <v>0</v>
      </c>
      <c r="AB48" s="156">
        <v>0</v>
      </c>
      <c r="AC48" s="156">
        <v>0</v>
      </c>
      <c r="AD48" s="156">
        <v>0</v>
      </c>
      <c r="AE48" s="156">
        <v>0</v>
      </c>
      <c r="AF48" s="156">
        <v>0</v>
      </c>
      <c r="AG48" s="156">
        <v>0</v>
      </c>
      <c r="AH48" s="147" t="str">
        <f t="shared" si="705"/>
        <v xml:space="preserve">проверка пройдена</v>
      </c>
      <c r="AI48" s="147" t="str">
        <f t="shared" si="707"/>
        <v xml:space="preserve">проверка пройдена</v>
      </c>
    </row>
    <row r="49" ht="75">
      <c r="A49" s="143" t="s">
        <v>21</v>
      </c>
      <c r="B49" s="238" t="s">
        <v>280</v>
      </c>
      <c r="C49" s="217" t="s">
        <v>473</v>
      </c>
      <c r="D49" s="143" t="s">
        <v>1391</v>
      </c>
      <c r="E49" s="160" t="s">
        <v>75</v>
      </c>
      <c r="F49" s="161" t="s">
        <v>76</v>
      </c>
      <c r="G49" s="156">
        <v>0</v>
      </c>
      <c r="H49" s="156">
        <v>0</v>
      </c>
      <c r="I49" s="156">
        <v>0</v>
      </c>
      <c r="J49" s="156">
        <v>0</v>
      </c>
      <c r="K49" s="156">
        <v>0</v>
      </c>
      <c r="L49" s="156">
        <v>0</v>
      </c>
      <c r="M49" s="156">
        <v>0</v>
      </c>
      <c r="N49" s="156">
        <v>0</v>
      </c>
      <c r="O49" s="156">
        <v>0</v>
      </c>
      <c r="P49" s="156">
        <v>0</v>
      </c>
      <c r="Q49" s="156">
        <v>0</v>
      </c>
      <c r="R49" s="156">
        <v>0</v>
      </c>
      <c r="S49" s="156">
        <v>0</v>
      </c>
      <c r="T49" s="156">
        <v>0</v>
      </c>
      <c r="U49" s="156">
        <v>0</v>
      </c>
      <c r="V49" s="156">
        <v>0</v>
      </c>
      <c r="W49" s="156">
        <v>0</v>
      </c>
      <c r="X49" s="156">
        <v>0</v>
      </c>
      <c r="Y49" s="156">
        <v>0</v>
      </c>
      <c r="Z49" s="156">
        <v>0</v>
      </c>
      <c r="AA49" s="156">
        <v>0</v>
      </c>
      <c r="AB49" s="156">
        <v>0</v>
      </c>
      <c r="AC49" s="156">
        <v>0</v>
      </c>
      <c r="AD49" s="156">
        <v>0</v>
      </c>
      <c r="AE49" s="156">
        <v>0</v>
      </c>
      <c r="AF49" s="156">
        <v>0</v>
      </c>
      <c r="AG49" s="156">
        <v>0</v>
      </c>
      <c r="AH49" s="147" t="str">
        <f t="shared" si="705"/>
        <v xml:space="preserve">проверка пройдена</v>
      </c>
      <c r="AI49" s="147" t="str">
        <f t="shared" si="707"/>
        <v xml:space="preserve">проверка пройдена</v>
      </c>
    </row>
    <row r="50" ht="75">
      <c r="A50" s="143" t="s">
        <v>21</v>
      </c>
      <c r="B50" s="238" t="s">
        <v>280</v>
      </c>
      <c r="C50" s="217" t="s">
        <v>473</v>
      </c>
      <c r="D50" s="143" t="s">
        <v>1391</v>
      </c>
      <c r="E50" s="160" t="s">
        <v>80</v>
      </c>
      <c r="F50" s="161" t="s">
        <v>81</v>
      </c>
      <c r="G50" s="156">
        <v>0</v>
      </c>
      <c r="H50" s="156">
        <v>0</v>
      </c>
      <c r="I50" s="156">
        <v>0</v>
      </c>
      <c r="J50" s="156">
        <v>0</v>
      </c>
      <c r="K50" s="156">
        <v>0</v>
      </c>
      <c r="L50" s="156">
        <v>0</v>
      </c>
      <c r="M50" s="156">
        <v>0</v>
      </c>
      <c r="N50" s="156">
        <v>0</v>
      </c>
      <c r="O50" s="156">
        <v>0</v>
      </c>
      <c r="P50" s="156">
        <v>0</v>
      </c>
      <c r="Q50" s="156">
        <v>0</v>
      </c>
      <c r="R50" s="156">
        <v>0</v>
      </c>
      <c r="S50" s="156">
        <v>0</v>
      </c>
      <c r="T50" s="156">
        <v>0</v>
      </c>
      <c r="U50" s="156">
        <v>0</v>
      </c>
      <c r="V50" s="156">
        <v>0</v>
      </c>
      <c r="W50" s="156">
        <v>0</v>
      </c>
      <c r="X50" s="156">
        <v>0</v>
      </c>
      <c r="Y50" s="156">
        <v>0</v>
      </c>
      <c r="Z50" s="156">
        <v>0</v>
      </c>
      <c r="AA50" s="156">
        <v>0</v>
      </c>
      <c r="AB50" s="156">
        <v>0</v>
      </c>
      <c r="AC50" s="156">
        <v>0</v>
      </c>
      <c r="AD50" s="156">
        <v>0</v>
      </c>
      <c r="AE50" s="156">
        <v>0</v>
      </c>
      <c r="AF50" s="156">
        <v>0</v>
      </c>
      <c r="AG50" s="156">
        <v>0</v>
      </c>
      <c r="AH50" s="147" t="str">
        <f t="shared" si="705"/>
        <v xml:space="preserve">проверка пройдена</v>
      </c>
      <c r="AI50" s="147" t="str">
        <f t="shared" si="707"/>
        <v xml:space="preserve">проверка пройдена</v>
      </c>
    </row>
    <row r="51" ht="75">
      <c r="A51" s="143" t="s">
        <v>21</v>
      </c>
      <c r="B51" s="238" t="s">
        <v>280</v>
      </c>
      <c r="C51" s="217" t="s">
        <v>473</v>
      </c>
      <c r="D51" s="143" t="s">
        <v>1391</v>
      </c>
      <c r="E51" s="153" t="s">
        <v>85</v>
      </c>
      <c r="F51" s="162" t="s">
        <v>86</v>
      </c>
      <c r="G51" s="156">
        <v>0</v>
      </c>
      <c r="H51" s="156">
        <v>0</v>
      </c>
      <c r="I51" s="156">
        <v>0</v>
      </c>
      <c r="J51" s="156">
        <v>0</v>
      </c>
      <c r="K51" s="156">
        <v>0</v>
      </c>
      <c r="L51" s="156">
        <v>0</v>
      </c>
      <c r="M51" s="156">
        <v>0</v>
      </c>
      <c r="N51" s="156">
        <v>0</v>
      </c>
      <c r="O51" s="156">
        <v>0</v>
      </c>
      <c r="P51" s="156">
        <v>0</v>
      </c>
      <c r="Q51" s="156">
        <v>0</v>
      </c>
      <c r="R51" s="156">
        <v>0</v>
      </c>
      <c r="S51" s="156">
        <v>0</v>
      </c>
      <c r="T51" s="156">
        <v>0</v>
      </c>
      <c r="U51" s="156">
        <v>0</v>
      </c>
      <c r="V51" s="156">
        <v>0</v>
      </c>
      <c r="W51" s="156">
        <v>0</v>
      </c>
      <c r="X51" s="156">
        <v>0</v>
      </c>
      <c r="Y51" s="156">
        <v>0</v>
      </c>
      <c r="Z51" s="156">
        <v>0</v>
      </c>
      <c r="AA51" s="156">
        <v>0</v>
      </c>
      <c r="AB51" s="156">
        <v>0</v>
      </c>
      <c r="AC51" s="156">
        <v>0</v>
      </c>
      <c r="AD51" s="156">
        <v>0</v>
      </c>
      <c r="AE51" s="156">
        <v>0</v>
      </c>
      <c r="AF51" s="156">
        <v>0</v>
      </c>
      <c r="AG51" s="156">
        <v>0</v>
      </c>
      <c r="AH51" s="147" t="str">
        <f t="shared" si="705"/>
        <v xml:space="preserve">проверка пройдена</v>
      </c>
      <c r="AI51" s="147" t="str">
        <f t="shared" si="707"/>
        <v xml:space="preserve">проверка пройдена</v>
      </c>
    </row>
    <row r="52" ht="75">
      <c r="A52" s="143" t="s">
        <v>21</v>
      </c>
      <c r="B52" s="238" t="s">
        <v>280</v>
      </c>
      <c r="C52" s="217" t="s">
        <v>473</v>
      </c>
      <c r="D52" s="143" t="s">
        <v>1391</v>
      </c>
      <c r="E52" s="153" t="s">
        <v>90</v>
      </c>
      <c r="F52" s="162" t="s">
        <v>91</v>
      </c>
      <c r="G52" s="156">
        <v>0</v>
      </c>
      <c r="H52" s="156">
        <v>0</v>
      </c>
      <c r="I52" s="156">
        <v>0</v>
      </c>
      <c r="J52" s="156">
        <v>0</v>
      </c>
      <c r="K52" s="156">
        <v>0</v>
      </c>
      <c r="L52" s="156">
        <v>0</v>
      </c>
      <c r="M52" s="156">
        <v>0</v>
      </c>
      <c r="N52" s="156">
        <v>0</v>
      </c>
      <c r="O52" s="156">
        <v>0</v>
      </c>
      <c r="P52" s="156">
        <v>0</v>
      </c>
      <c r="Q52" s="156">
        <v>0</v>
      </c>
      <c r="R52" s="156">
        <v>0</v>
      </c>
      <c r="S52" s="156">
        <v>0</v>
      </c>
      <c r="T52" s="156">
        <v>0</v>
      </c>
      <c r="U52" s="156">
        <v>0</v>
      </c>
      <c r="V52" s="156">
        <v>0</v>
      </c>
      <c r="W52" s="156">
        <v>0</v>
      </c>
      <c r="X52" s="156">
        <v>0</v>
      </c>
      <c r="Y52" s="156">
        <v>0</v>
      </c>
      <c r="Z52" s="156">
        <v>0</v>
      </c>
      <c r="AA52" s="156">
        <v>0</v>
      </c>
      <c r="AB52" s="156">
        <v>0</v>
      </c>
      <c r="AC52" s="156">
        <v>0</v>
      </c>
      <c r="AD52" s="156">
        <v>0</v>
      </c>
      <c r="AE52" s="156">
        <v>0</v>
      </c>
      <c r="AF52" s="156">
        <v>0</v>
      </c>
      <c r="AG52" s="156">
        <v>0</v>
      </c>
      <c r="AH52" s="147" t="str">
        <f t="shared" si="705"/>
        <v xml:space="preserve">проверка пройдена</v>
      </c>
      <c r="AI52" s="147" t="str">
        <f t="shared" si="707"/>
        <v xml:space="preserve">проверка пройдена</v>
      </c>
    </row>
    <row r="53" ht="75">
      <c r="A53" s="143" t="s">
        <v>21</v>
      </c>
      <c r="B53" s="238" t="s">
        <v>280</v>
      </c>
      <c r="C53" s="217" t="s">
        <v>473</v>
      </c>
      <c r="D53" s="143" t="s">
        <v>1391</v>
      </c>
      <c r="E53" s="163" t="s">
        <v>1331</v>
      </c>
      <c r="F53" s="164" t="s">
        <v>1362</v>
      </c>
      <c r="G53" s="165" t="str">
        <f>IF(AND(G39&lt;=G38,G40&lt;=G39,G41&lt;=G38,G42&lt;=G38,G43=(G39+G41),G43=(G44+G45+G46+G47+G48+G49+G50),G51&lt;=G43,G52&lt;=G43,(G39+G41)&lt;=G38,G44&lt;=G43,G45&lt;=G43,G46&lt;=G43,G47&lt;=G43,G48&lt;=G43,G49&lt;=G43,G50&lt;=G43,G51&lt;=G42,G51&lt;=G43),"проверка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H53" s="165" t="str">
        <f t="shared" si="709"/>
        <v xml:space="preserve">проверка пройдена</v>
      </c>
      <c r="I53" s="165" t="str">
        <f>IF(AND(I39&lt;=I38,I40&lt;=I39,I41&lt;=I38,I42&lt;=I38,I43=(I39+I41),I43=(I44+I45+I46+I47+I48+I49+I50),I51&lt;=I43,I52&lt;=I43,(I39+I41)&lt;=I38,I44&lt;=I43,I45&lt;=I43,I46&lt;=I43,I47&lt;=I43,I48&lt;=I43,I49&lt;=I43,I50&lt;=I43,I51&lt;=I42,I51&lt;=I43),"проверка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J53" s="165" t="str">
        <f>IF(AND(J39&lt;=J38,J40&lt;=J39,J41&lt;=J38,J42&lt;=J38,J43=(J39+J41),J43=(J44+J45+J46+J47+J48+J49+J50),J51&lt;=J43,J52&lt;=J43,(J39+J41)&lt;=J38,J44&lt;=J43,J45&lt;=J43,J46&lt;=J43,J47&lt;=J43,J48&lt;=J43,J49&lt;=J43,J50&lt;=J43,J51&lt;=J42,J51&lt;=J43),"проверка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K53" s="165" t="str">
        <f>IF(AND(K39&lt;=K38,K40&lt;=K39,K41&lt;=K38,K42&lt;=K38,K43=(K39+K41),K43=(K44+K45+K46+K47+K48+K49+K50),K51&lt;=K43,K52&lt;=K43,(K39+K41)&lt;=K38,K44&lt;=K43,K45&lt;=K43,K46&lt;=K43,K47&lt;=K43,K48&lt;=K43,K49&lt;=K43,K50&lt;=K43,K51&lt;=K42,K51&lt;=K43),"проверка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L53" s="165" t="str">
        <f>IF(AND(L39&lt;=L38,L40&lt;=L39,L41&lt;=L38,L42&lt;=L38,L43=(L39+L41),L43=(L44+L45+L46+L47+L48+L49+L50),L51&lt;=L43,L52&lt;=L43,(L39+L41)&lt;=L38,L44&lt;=L43,L45&lt;=L43,L46&lt;=L43,L47&lt;=L43,L48&lt;=L43,L49&lt;=L43,L50&lt;=L43,L51&lt;=L42,L51&lt;=L43),"проверка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M53" s="165" t="str">
        <f>IF(AND(M39&lt;=M38,M40&lt;=M39,M41&lt;=M38,M42&lt;=M38,M43=(M39+M41),M43=(M44+M45+M46+M47+M48+M49+M50),M51&lt;=M43,M52&lt;=M43,(M39+M41)&lt;=M38,M44&lt;=M43,M45&lt;=M43,M46&lt;=M43,M47&lt;=M43,M48&lt;=M43,M49&lt;=M43,M50&lt;=M43,M51&lt;=M42,M51&lt;=M43),"проверка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N53" s="165" t="str">
        <f>IF(AND(N39&lt;=N38,N40&lt;=N39,N41&lt;=N38,N42&lt;=N38,N43=(N39+N41),N43=(N44+N45+N46+N47+N48+N49+N50),N51&lt;=N43,N52&lt;=N43,(N39+N41)&lt;=N38,N44&lt;=N43,N45&lt;=N43,N46&lt;=N43,N47&lt;=N43,N48&lt;=N43,N49&lt;=N43,N50&lt;=N43,N51&lt;=N42,N51&lt;=N43),"проверка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O53" s="165" t="str">
        <f>IF(AND(O39&lt;=O38,O40&lt;=O39,O41&lt;=O38,O42&lt;=O38,O43=(O39+O41),O43=(O44+O45+O46+O47+O48+O49+O50),O51&lt;=O43,O52&lt;=O43,(O39+O41)&lt;=O38,O44&lt;=O43,O45&lt;=O43,O46&lt;=O43,O47&lt;=O43,O48&lt;=O43,O49&lt;=O43,O50&lt;=O43,O51&lt;=O42,O51&lt;=O43),"проверка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P53" s="165" t="str">
        <f>IF(AND(P39&lt;=P38,P40&lt;=P39,P41&lt;=P38,P42&lt;=P38,P43=(P39+P41),P43=(P44+P45+P46+P47+P48+P49+P50),P51&lt;=P43,P52&lt;=P43,(P39+P41)&lt;=P38,P44&lt;=P43,P45&lt;=P43,P46&lt;=P43,P47&lt;=P43,P48&lt;=P43,P49&lt;=P43,P50&lt;=P43,P51&lt;=P42,P51&lt;=P43),"проверка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Q53" s="165" t="str">
        <f>IF(AND(Q39&lt;=Q38,Q40&lt;=Q39,Q41&lt;=Q38,Q42&lt;=Q38,Q43=(Q39+Q41),Q43=(Q44+Q45+Q46+Q47+Q48+Q49+Q50),Q51&lt;=Q43,Q52&lt;=Q43,(Q39+Q41)&lt;=Q38,Q44&lt;=Q43,Q45&lt;=Q43,Q46&lt;=Q43,Q47&lt;=Q43,Q48&lt;=Q43,Q49&lt;=Q43,Q50&lt;=Q43,Q51&lt;=Q42,Q51&lt;=Q43),"проверка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R53" s="165" t="str">
        <f>IF(AND(R39&lt;=R38,R40&lt;=R39,R41&lt;=R38,R42&lt;=R38,R43=(R39+R41),R43=(R44+R45+R46+R47+R48+R49+R50),R51&lt;=R43,R52&lt;=R43,(R39+R41)&lt;=R38,R44&lt;=R43,R45&lt;=R43,R46&lt;=R43,R47&lt;=R43,R48&lt;=R43,R49&lt;=R43,R50&lt;=R43,R51&lt;=R42,R51&lt;=R43),"проверка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S53" s="165" t="str">
        <f>IF(AND(S39&lt;=S38,S40&lt;=S39,S41&lt;=S38,S42&lt;=S38,S43=(S39+S41),S43=(S44+S45+S46+S47+S48+S49+S50),S51&lt;=S43,S52&lt;=S43,(S39+S41)&lt;=S38,S44&lt;=S43,S45&lt;=S43,S46&lt;=S43,S47&lt;=S43,S48&lt;=S43,S49&lt;=S43,S50&lt;=S43,S51&lt;=S42,S51&lt;=S43),"проверка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T53" s="165" t="str">
        <f>IF(AND(T39&lt;=T38,T40&lt;=T39,T41&lt;=T38,T42&lt;=T38,T43=(T39+T41),T43=(T44+T45+T46+T47+T48+T49+T50),T51&lt;=T43,T52&lt;=T43,(T39+T41)&lt;=T38,T44&lt;=T43,T45&lt;=T43,T46&lt;=T43,T47&lt;=T43,T48&lt;=T43,T49&lt;=T43,T50&lt;=T43,T51&lt;=T42,T51&lt;=T43),"проверка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U53" s="165" t="str">
        <f>IF(AND(U39&lt;=U38,U40&lt;=U39,U41&lt;=U38,U42&lt;=U38,U43=(U39+U41),U43=(U44+U45+U46+U47+U48+U49+U50),U51&lt;=U43,U52&lt;=U43,(U39+U41)&lt;=U38,U44&lt;=U43,U45&lt;=U43,U46&lt;=U43,U47&lt;=U43,U48&lt;=U43,U49&lt;=U43,U50&lt;=U43,U51&lt;=U42,U51&lt;=U43),"проверка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V53" s="165" t="str">
        <f>IF(AND(V39&lt;=V38,V40&lt;=V39,V41&lt;=V38,V42&lt;=V38,V43=(V39+V41),V43=(V44+V45+V46+V47+V48+V49+V50),V51&lt;=V43,V52&lt;=V43,(V39+V41)&lt;=V38,V44&lt;=V43,V45&lt;=V43,V46&lt;=V43,V47&lt;=V43,V48&lt;=V43,V49&lt;=V43,V50&lt;=V43,V51&lt;=V42,V51&lt;=V43),"проверка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W53" s="165" t="str">
        <f>IF(AND(W39&lt;=W38,W40&lt;=W39,W41&lt;=W38,W42&lt;=W38,W43=(W39+W41),W43=(W44+W45+W46+W47+W48+W49+W50),W51&lt;=W43,W52&lt;=W43,(W39+W41)&lt;=W38,W44&lt;=W43,W45&lt;=W43,W46&lt;=W43,W47&lt;=W43,W48&lt;=W43,W49&lt;=W43,W50&lt;=W43,W51&lt;=W42,W51&lt;=W43),"проверка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X53" s="165" t="str">
        <f>IF(AND(X39&lt;=X38,X40&lt;=X39,X41&lt;=X38,X42&lt;=X38,X43=(X39+X41),X43=(X44+X45+X46+X47+X48+X49+X50),X51&lt;=X43,X52&lt;=X43,(X39+X41)&lt;=X38,X44&lt;=X43,X45&lt;=X43,X46&lt;=X43,X47&lt;=X43,X48&lt;=X43,X49&lt;=X43,X50&lt;=X43,X51&lt;=X42,X51&lt;=X43),"проверка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Y53" s="165" t="str">
        <f>IF(AND(Y39&lt;=Y38,Y40&lt;=Y39,Y41&lt;=Y38,Y42&lt;=Y38,Y43=(Y39+Y41),Y43=(Y44+Y45+Y46+Y47+Y48+Y49+Y50),Y51&lt;=Y43,Y52&lt;=Y43,(Y39+Y41)&lt;=Y38,Y44&lt;=Y43,Y45&lt;=Y43,Y46&lt;=Y43,Y47&lt;=Y43,Y48&lt;=Y43,Y49&lt;=Y43,Y50&lt;=Y43,Y51&lt;=Y42,Y51&lt;=Y43),"проверка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Z53" s="165" t="str">
        <f>IF(AND(Z39&lt;=Z38,Z40&lt;=Z39,Z41&lt;=Z38,Z42&lt;=Z38,Z43=(Z39+Z41),Z43=(Z44+Z45+Z46+Z47+Z48+Z49+Z50),Z51&lt;=Z43,Z52&lt;=Z43,(Z39+Z41)&lt;=Z38,Z44&lt;=Z43,Z45&lt;=Z43,Z46&lt;=Z43,Z47&lt;=Z43,Z48&lt;=Z43,Z49&lt;=Z43,Z50&lt;=Z43,Z51&lt;=Z42,Z51&lt;=Z43),"проверка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AA53" s="165" t="str">
        <f>IF(AND(AA39&lt;=AA38,AA40&lt;=AA39,AA41&lt;=AA38,AA42&lt;=AA38,AA43=(AA39+AA41),AA43=(AA44+AA45+AA46+AA47+AA48+AA49+AA50),AA51&lt;=AA43,AA52&lt;=AA43,(AA39+AA41)&lt;=AA38,AA44&lt;=AA43,AA45&lt;=AA43,AA46&lt;=AA43,AA47&lt;=AA43,AA48&lt;=AA43,AA49&lt;=AA43,AA50&lt;=AA43,AA51&lt;=AA42,AA51&lt;=AA43)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AB53" s="165" t="str">
        <f>IF(AND(AB39&lt;=AB38,AB40&lt;=AB39,AB41&lt;=AB38,AB42&lt;=AB38,AB43=(AB39+AB41),AB43=(AB44+AB45+AB46+AB47+AB48+AB49+AB50),AB51&lt;=AB43,AB52&lt;=AB43,(AB39+AB41)&lt;=AB38,AB44&lt;=AB43,AB45&lt;=AB43,AB46&lt;=AB43,AB47&lt;=AB43,AB48&lt;=AB43,AB49&lt;=AB43,AB50&lt;=AB43,AB51&lt;=AB42,AB51&lt;=AB43)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AC53" s="165" t="str">
        <f>IF(AND(AC39&lt;=AC38,AC40&lt;=AC39,AC41&lt;=AC38,AC42&lt;=AC38,AC43=(AC39+AC41),AC43=(AC44+AC45+AC46+AC47+AC48+AC49+AC50),AC51&lt;=AC43,AC52&lt;=AC43,(AC39+AC41)&lt;=AC38,AC44&lt;=AC43,AC45&lt;=AC43,AC46&lt;=AC43,AC47&lt;=AC43,AC48&lt;=AC43,AC49&lt;=AC43,AC50&lt;=AC43,AC51&lt;=AC42,AC51&lt;=AC43)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AD53" s="165" t="str">
        <f>IF(AND(AD39&lt;=AD38,AD40&lt;=AD39,AD41&lt;=AD38,AD42&lt;=AD38,AD43=(AD39+AD41),AD43=(AD44+AD45+AD46+AD47+AD48+AD49+AD50),AD51&lt;=AD43,AD52&lt;=AD43,(AD39+AD41)&lt;=AD38,AD44&lt;=AD43,AD45&lt;=AD43,AD46&lt;=AD43,AD47&lt;=AD43,AD48&lt;=AD43,AD49&lt;=AD43,AD50&lt;=AD43,AD51&lt;=AD42,AD51&lt;=AD43)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AE53" s="165" t="str">
        <f>IF(AND(AE39&lt;=AE38,AE40&lt;=AE39,AE41&lt;=AE38,AE42&lt;=AE38,AE43=(AE39+AE41),AE43=(AE44+AE45+AE46+AE47+AE48+AE49+AE50),AE51&lt;=AE43,AE52&lt;=AE43,(AE39+AE41)&lt;=AE38,AE44&lt;=AE43,AE45&lt;=AE43,AE46&lt;=AE43,AE47&lt;=AE43,AE48&lt;=AE43,AE49&lt;=AE43,AE50&lt;=AE43,AE51&lt;=AE42,AE51&lt;=AE43)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AF53" s="165" t="str">
        <f>IF(AND(AF39&lt;=AF38,AF40&lt;=AF39,AF41&lt;=AF38,AF42&lt;=AF38,AF43=(AF39+AF41),AF43=(AF44+AF45+AF46+AF47+AF48+AF49+AF50),AF51&lt;=AF43,AF52&lt;=AF43,(AF39+AF41)&lt;=AF38,AF44&lt;=AF43,AF45&lt;=AF43,AF46&lt;=AF43,AF47&lt;=AF43,AF48&lt;=AF43,AF49&lt;=AF43,AF50&lt;=AF43,AF51&lt;=AF42,AF51&lt;=AF43)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AG53" s="166"/>
      <c r="AH53" s="147"/>
      <c r="AI53" s="147"/>
    </row>
    <row r="54" ht="30">
      <c r="A54" s="143" t="s">
        <v>21</v>
      </c>
      <c r="B54" s="238" t="s">
        <v>280</v>
      </c>
      <c r="C54" s="87" t="s">
        <v>765</v>
      </c>
      <c r="D54" s="143" t="s">
        <v>766</v>
      </c>
      <c r="E54" s="154" t="s">
        <v>6</v>
      </c>
      <c r="F54" s="155" t="s">
        <v>7</v>
      </c>
      <c r="G54" s="156">
        <v>22</v>
      </c>
      <c r="H54" s="156">
        <v>12</v>
      </c>
      <c r="I54" s="156">
        <v>9</v>
      </c>
      <c r="J54" s="156">
        <v>0</v>
      </c>
      <c r="K54" s="156">
        <v>0</v>
      </c>
      <c r="L54" s="156">
        <v>0</v>
      </c>
      <c r="M54" s="156">
        <v>4</v>
      </c>
      <c r="N54" s="156">
        <v>6</v>
      </c>
      <c r="O54" s="156">
        <v>0</v>
      </c>
      <c r="P54" s="156">
        <v>0</v>
      </c>
      <c r="Q54" s="156">
        <v>0</v>
      </c>
      <c r="R54" s="156">
        <v>0</v>
      </c>
      <c r="S54" s="156">
        <v>0</v>
      </c>
      <c r="T54" s="156">
        <v>0</v>
      </c>
      <c r="U54" s="156">
        <v>0</v>
      </c>
      <c r="V54" s="156">
        <v>0</v>
      </c>
      <c r="W54" s="156">
        <v>0</v>
      </c>
      <c r="X54" s="156">
        <v>0</v>
      </c>
      <c r="Y54" s="156">
        <v>0</v>
      </c>
      <c r="Z54" s="156">
        <v>0</v>
      </c>
      <c r="AA54" s="156">
        <v>0</v>
      </c>
      <c r="AB54" s="156">
        <v>0</v>
      </c>
      <c r="AC54" s="156">
        <v>0</v>
      </c>
      <c r="AD54" s="156">
        <v>0</v>
      </c>
      <c r="AE54" s="156">
        <v>0</v>
      </c>
      <c r="AF54" s="156"/>
      <c r="AG54" s="156">
        <v>0</v>
      </c>
      <c r="AH54" s="147" t="str">
        <f t="shared" si="705"/>
        <v xml:space="preserve">проверка пройдена</v>
      </c>
      <c r="AI54" s="147" t="str">
        <f t="shared" si="707"/>
        <v xml:space="preserve">проверка пройдена</v>
      </c>
    </row>
    <row r="55" ht="30">
      <c r="A55" s="143" t="s">
        <v>21</v>
      </c>
      <c r="B55" s="238" t="s">
        <v>280</v>
      </c>
      <c r="C55" s="217" t="s">
        <v>765</v>
      </c>
      <c r="D55" s="143" t="s">
        <v>766</v>
      </c>
      <c r="E55" s="154" t="s">
        <v>14</v>
      </c>
      <c r="F55" s="158" t="s">
        <v>15</v>
      </c>
      <c r="G55" s="156">
        <v>0</v>
      </c>
      <c r="H55" s="156">
        <v>0</v>
      </c>
      <c r="I55" s="156">
        <v>0</v>
      </c>
      <c r="J55" s="156">
        <v>0</v>
      </c>
      <c r="K55" s="156">
        <v>0</v>
      </c>
      <c r="L55" s="156">
        <v>0</v>
      </c>
      <c r="M55" s="156">
        <v>0</v>
      </c>
      <c r="N55" s="156">
        <v>0</v>
      </c>
      <c r="O55" s="156">
        <v>0</v>
      </c>
      <c r="P55" s="156">
        <v>0</v>
      </c>
      <c r="Q55" s="156">
        <v>0</v>
      </c>
      <c r="R55" s="156">
        <v>0</v>
      </c>
      <c r="S55" s="156">
        <v>0</v>
      </c>
      <c r="T55" s="156">
        <v>0</v>
      </c>
      <c r="U55" s="156">
        <v>0</v>
      </c>
      <c r="V55" s="156">
        <v>0</v>
      </c>
      <c r="W55" s="156">
        <v>0</v>
      </c>
      <c r="X55" s="156">
        <v>0</v>
      </c>
      <c r="Y55" s="156">
        <v>0</v>
      </c>
      <c r="Z55" s="156">
        <v>0</v>
      </c>
      <c r="AA55" s="156">
        <v>0</v>
      </c>
      <c r="AB55" s="156">
        <v>0</v>
      </c>
      <c r="AC55" s="156">
        <v>0</v>
      </c>
      <c r="AD55" s="156">
        <v>0</v>
      </c>
      <c r="AE55" s="156">
        <v>0</v>
      </c>
      <c r="AF55" s="156">
        <v>0</v>
      </c>
      <c r="AG55" s="156">
        <v>0</v>
      </c>
      <c r="AH55" s="147" t="str">
        <f t="shared" si="705"/>
        <v xml:space="preserve">проверка пройдена</v>
      </c>
      <c r="AI55" s="147" t="str">
        <f t="shared" si="707"/>
        <v xml:space="preserve">проверка пройдена</v>
      </c>
    </row>
    <row r="56" ht="30">
      <c r="A56" s="143" t="s">
        <v>21</v>
      </c>
      <c r="B56" s="238" t="s">
        <v>280</v>
      </c>
      <c r="C56" s="217" t="s">
        <v>765</v>
      </c>
      <c r="D56" s="143" t="s">
        <v>766</v>
      </c>
      <c r="E56" s="154" t="s">
        <v>22</v>
      </c>
      <c r="F56" s="158" t="s">
        <v>23</v>
      </c>
      <c r="G56" s="156">
        <v>0</v>
      </c>
      <c r="H56" s="156">
        <v>0</v>
      </c>
      <c r="I56" s="156">
        <v>0</v>
      </c>
      <c r="J56" s="156">
        <f>J52+J54</f>
        <v>0</v>
      </c>
      <c r="K56" s="156">
        <f>K52+K54</f>
        <v>0</v>
      </c>
      <c r="L56" s="156">
        <f>L52+L54</f>
        <v>0</v>
      </c>
      <c r="M56" s="156">
        <v>0</v>
      </c>
      <c r="N56" s="156">
        <v>0</v>
      </c>
      <c r="O56" s="156">
        <v>0</v>
      </c>
      <c r="P56" s="156">
        <v>0</v>
      </c>
      <c r="Q56" s="156">
        <f>Q52+Q54</f>
        <v>0</v>
      </c>
      <c r="R56" s="156">
        <v>0</v>
      </c>
      <c r="S56" s="156">
        <v>0</v>
      </c>
      <c r="T56" s="156">
        <v>0</v>
      </c>
      <c r="U56" s="156">
        <f>U52+U54</f>
        <v>0</v>
      </c>
      <c r="V56" s="156">
        <v>0</v>
      </c>
      <c r="W56" s="156">
        <v>0</v>
      </c>
      <c r="X56" s="156">
        <v>0</v>
      </c>
      <c r="Y56" s="156">
        <f>Y52+Y54</f>
        <v>0</v>
      </c>
      <c r="Z56" s="156">
        <v>0</v>
      </c>
      <c r="AA56" s="156">
        <v>0</v>
      </c>
      <c r="AB56" s="156">
        <v>0</v>
      </c>
      <c r="AC56" s="156">
        <f>AC52+AC54</f>
        <v>0</v>
      </c>
      <c r="AD56" s="156">
        <v>0</v>
      </c>
      <c r="AE56" s="156">
        <v>0</v>
      </c>
      <c r="AF56" s="156">
        <v>0</v>
      </c>
      <c r="AG56" s="156">
        <f>AG52+AG54</f>
        <v>0</v>
      </c>
      <c r="AH56" s="147" t="str">
        <f t="shared" si="705"/>
        <v xml:space="preserve">проверка пройдена</v>
      </c>
      <c r="AI56" s="147" t="str">
        <f t="shared" si="707"/>
        <v xml:space="preserve">проверка пройдена</v>
      </c>
    </row>
    <row r="57" ht="30">
      <c r="A57" s="143" t="s">
        <v>21</v>
      </c>
      <c r="B57" s="238" t="s">
        <v>280</v>
      </c>
      <c r="C57" s="217" t="s">
        <v>765</v>
      </c>
      <c r="D57" s="143" t="s">
        <v>766</v>
      </c>
      <c r="E57" s="154" t="s">
        <v>29</v>
      </c>
      <c r="F57" s="158" t="s">
        <v>30</v>
      </c>
      <c r="G57" s="156">
        <v>0</v>
      </c>
      <c r="H57" s="156">
        <v>0</v>
      </c>
      <c r="I57" s="156">
        <v>0</v>
      </c>
      <c r="J57" s="156">
        <v>0</v>
      </c>
      <c r="K57" s="156">
        <v>0</v>
      </c>
      <c r="L57" s="156">
        <v>0</v>
      </c>
      <c r="M57" s="156">
        <v>0</v>
      </c>
      <c r="N57" s="156">
        <v>0</v>
      </c>
      <c r="O57" s="156">
        <v>0</v>
      </c>
      <c r="P57" s="156">
        <v>0</v>
      </c>
      <c r="Q57" s="156">
        <v>0</v>
      </c>
      <c r="R57" s="156">
        <v>0</v>
      </c>
      <c r="S57" s="156">
        <v>0</v>
      </c>
      <c r="T57" s="156">
        <v>0</v>
      </c>
      <c r="U57" s="156">
        <v>0</v>
      </c>
      <c r="V57" s="156">
        <v>0</v>
      </c>
      <c r="W57" s="156">
        <v>0</v>
      </c>
      <c r="X57" s="156">
        <v>0</v>
      </c>
      <c r="Y57" s="156">
        <v>0</v>
      </c>
      <c r="Z57" s="156">
        <v>0</v>
      </c>
      <c r="AA57" s="156">
        <v>0</v>
      </c>
      <c r="AB57" s="156">
        <v>0</v>
      </c>
      <c r="AC57" s="156">
        <v>0</v>
      </c>
      <c r="AD57" s="156">
        <v>0</v>
      </c>
      <c r="AE57" s="156">
        <v>0</v>
      </c>
      <c r="AF57" s="156">
        <v>0</v>
      </c>
      <c r="AG57" s="156">
        <v>0</v>
      </c>
      <c r="AH57" s="147" t="str">
        <f t="shared" si="705"/>
        <v xml:space="preserve">проверка пройдена</v>
      </c>
      <c r="AI57" s="147" t="str">
        <f t="shared" si="707"/>
        <v xml:space="preserve">проверка пройдена</v>
      </c>
    </row>
    <row r="58" ht="30">
      <c r="A58" s="143" t="s">
        <v>21</v>
      </c>
      <c r="B58" s="238" t="s">
        <v>280</v>
      </c>
      <c r="C58" s="217" t="s">
        <v>765</v>
      </c>
      <c r="D58" s="143" t="s">
        <v>766</v>
      </c>
      <c r="E58" s="154" t="s">
        <v>36</v>
      </c>
      <c r="F58" s="158" t="s">
        <v>37</v>
      </c>
      <c r="G58" s="156">
        <v>0</v>
      </c>
      <c r="H58" s="156">
        <v>0</v>
      </c>
      <c r="I58" s="156">
        <v>0</v>
      </c>
      <c r="J58" s="156">
        <f>J54+J56</f>
        <v>0</v>
      </c>
      <c r="K58" s="156">
        <f t="shared" ref="K58:K59" si="710">K54+K56</f>
        <v>0</v>
      </c>
      <c r="L58" s="156">
        <f t="shared" ref="L58:L59" si="711">L54+L56</f>
        <v>0</v>
      </c>
      <c r="M58" s="156">
        <v>0</v>
      </c>
      <c r="N58" s="156">
        <v>0</v>
      </c>
      <c r="O58" s="156">
        <v>0</v>
      </c>
      <c r="P58" s="156">
        <v>0</v>
      </c>
      <c r="Q58" s="156">
        <f>Q54+Q56</f>
        <v>0</v>
      </c>
      <c r="R58" s="156">
        <v>0</v>
      </c>
      <c r="S58" s="156">
        <v>0</v>
      </c>
      <c r="T58" s="156">
        <v>0</v>
      </c>
      <c r="U58" s="156">
        <f>U54+U56</f>
        <v>0</v>
      </c>
      <c r="V58" s="156">
        <v>0</v>
      </c>
      <c r="W58" s="156">
        <v>0</v>
      </c>
      <c r="X58" s="156">
        <v>0</v>
      </c>
      <c r="Y58" s="156">
        <f>Y54+Y56</f>
        <v>0</v>
      </c>
      <c r="Z58" s="156">
        <v>0</v>
      </c>
      <c r="AA58" s="156">
        <v>0</v>
      </c>
      <c r="AB58" s="156">
        <v>0</v>
      </c>
      <c r="AC58" s="156">
        <f>AC54+AC56</f>
        <v>0</v>
      </c>
      <c r="AD58" s="156">
        <v>0</v>
      </c>
      <c r="AE58" s="156">
        <v>0</v>
      </c>
      <c r="AF58" s="156">
        <v>0</v>
      </c>
      <c r="AG58" s="156">
        <f>AG54+AG56</f>
        <v>0</v>
      </c>
      <c r="AH58" s="147" t="str">
        <f t="shared" si="705"/>
        <v xml:space="preserve">проверка пройдена</v>
      </c>
      <c r="AI58" s="147" t="str">
        <f t="shared" si="707"/>
        <v xml:space="preserve">проверка пройдена</v>
      </c>
    </row>
    <row r="59" ht="60">
      <c r="A59" s="143" t="s">
        <v>21</v>
      </c>
      <c r="B59" s="238" t="s">
        <v>280</v>
      </c>
      <c r="C59" s="217" t="s">
        <v>765</v>
      </c>
      <c r="D59" s="143" t="s">
        <v>766</v>
      </c>
      <c r="E59" s="153" t="s">
        <v>42</v>
      </c>
      <c r="F59" s="159" t="s">
        <v>43</v>
      </c>
      <c r="G59" s="156">
        <f>G55+G57</f>
        <v>0</v>
      </c>
      <c r="H59" s="156">
        <f>H55+H57</f>
        <v>0</v>
      </c>
      <c r="I59" s="156">
        <v>0</v>
      </c>
      <c r="J59" s="156">
        <v>0</v>
      </c>
      <c r="K59" s="156">
        <f t="shared" si="710"/>
        <v>0</v>
      </c>
      <c r="L59" s="156">
        <f t="shared" si="711"/>
        <v>0</v>
      </c>
      <c r="M59" s="156">
        <v>0</v>
      </c>
      <c r="N59" s="156">
        <f>N55+N57</f>
        <v>0</v>
      </c>
      <c r="O59" s="156">
        <f>O55+O57</f>
        <v>0</v>
      </c>
      <c r="P59" s="156">
        <v>0</v>
      </c>
      <c r="Q59" s="156">
        <v>0</v>
      </c>
      <c r="R59" s="156">
        <f>R55+R57</f>
        <v>0</v>
      </c>
      <c r="S59" s="156">
        <f>S55+S57</f>
        <v>0</v>
      </c>
      <c r="T59" s="156">
        <v>0</v>
      </c>
      <c r="U59" s="156">
        <v>0</v>
      </c>
      <c r="V59" s="156">
        <f>V55+V57</f>
        <v>0</v>
      </c>
      <c r="W59" s="156">
        <f>W55+W57</f>
        <v>0</v>
      </c>
      <c r="X59" s="156">
        <v>0</v>
      </c>
      <c r="Y59" s="156">
        <v>0</v>
      </c>
      <c r="Z59" s="156">
        <f>Z55+Z57</f>
        <v>0</v>
      </c>
      <c r="AA59" s="156">
        <f>AA55+AA57</f>
        <v>0</v>
      </c>
      <c r="AB59" s="156">
        <v>0</v>
      </c>
      <c r="AC59" s="156">
        <v>0</v>
      </c>
      <c r="AD59" s="156">
        <f>AD55+AD57</f>
        <v>0</v>
      </c>
      <c r="AE59" s="156">
        <f>AE55+AE57</f>
        <v>0</v>
      </c>
      <c r="AF59" s="156">
        <v>0</v>
      </c>
      <c r="AG59" s="156">
        <v>0</v>
      </c>
      <c r="AH59" s="147" t="str">
        <f t="shared" si="705"/>
        <v xml:space="preserve">проверка пройдена</v>
      </c>
      <c r="AI59" s="147" t="str">
        <f t="shared" si="707"/>
        <v xml:space="preserve">проверка пройдена</v>
      </c>
    </row>
    <row r="60" ht="75">
      <c r="A60" s="143" t="s">
        <v>21</v>
      </c>
      <c r="B60" s="238" t="s">
        <v>280</v>
      </c>
      <c r="C60" s="217" t="s">
        <v>765</v>
      </c>
      <c r="D60" s="143" t="s">
        <v>766</v>
      </c>
      <c r="E60" s="153" t="s">
        <v>48</v>
      </c>
      <c r="F60" s="159" t="s">
        <v>49</v>
      </c>
      <c r="G60" s="156">
        <v>0</v>
      </c>
      <c r="H60" s="156">
        <v>0</v>
      </c>
      <c r="I60" s="156">
        <v>0</v>
      </c>
      <c r="J60" s="156">
        <v>0</v>
      </c>
      <c r="K60" s="156">
        <v>0</v>
      </c>
      <c r="L60" s="156">
        <v>0</v>
      </c>
      <c r="M60" s="156">
        <v>0</v>
      </c>
      <c r="N60" s="156">
        <v>0</v>
      </c>
      <c r="O60" s="156">
        <v>0</v>
      </c>
      <c r="P60" s="156">
        <v>0</v>
      </c>
      <c r="Q60" s="156">
        <v>0</v>
      </c>
      <c r="R60" s="156">
        <v>0</v>
      </c>
      <c r="S60" s="156">
        <v>0</v>
      </c>
      <c r="T60" s="156">
        <v>0</v>
      </c>
      <c r="U60" s="156">
        <v>0</v>
      </c>
      <c r="V60" s="156">
        <v>0</v>
      </c>
      <c r="W60" s="156">
        <v>0</v>
      </c>
      <c r="X60" s="156">
        <v>0</v>
      </c>
      <c r="Y60" s="156">
        <v>0</v>
      </c>
      <c r="Z60" s="156">
        <v>0</v>
      </c>
      <c r="AA60" s="156">
        <v>0</v>
      </c>
      <c r="AB60" s="156">
        <v>0</v>
      </c>
      <c r="AC60" s="156">
        <v>0</v>
      </c>
      <c r="AD60" s="156">
        <v>0</v>
      </c>
      <c r="AE60" s="156">
        <v>0</v>
      </c>
      <c r="AF60" s="156">
        <v>0</v>
      </c>
      <c r="AG60" s="156">
        <v>0</v>
      </c>
      <c r="AH60" s="147" t="str">
        <f t="shared" si="705"/>
        <v xml:space="preserve">проверка пройдена</v>
      </c>
      <c r="AI60" s="147" t="str">
        <f t="shared" si="707"/>
        <v xml:space="preserve">проверка пройдена</v>
      </c>
    </row>
    <row r="61" ht="30">
      <c r="A61" s="143" t="s">
        <v>21</v>
      </c>
      <c r="B61" s="238" t="s">
        <v>280</v>
      </c>
      <c r="C61" s="217" t="s">
        <v>765</v>
      </c>
      <c r="D61" s="143" t="s">
        <v>766</v>
      </c>
      <c r="E61" s="153" t="s">
        <v>54</v>
      </c>
      <c r="F61" s="159" t="s">
        <v>55</v>
      </c>
      <c r="G61" s="156">
        <v>0</v>
      </c>
      <c r="H61" s="156">
        <v>0</v>
      </c>
      <c r="I61" s="156">
        <v>0</v>
      </c>
      <c r="J61" s="156">
        <v>0</v>
      </c>
      <c r="K61" s="156">
        <v>0</v>
      </c>
      <c r="L61" s="156">
        <v>0</v>
      </c>
      <c r="M61" s="156">
        <v>0</v>
      </c>
      <c r="N61" s="156">
        <v>0</v>
      </c>
      <c r="O61" s="156">
        <v>0</v>
      </c>
      <c r="P61" s="156">
        <v>0</v>
      </c>
      <c r="Q61" s="156">
        <v>0</v>
      </c>
      <c r="R61" s="156">
        <v>0</v>
      </c>
      <c r="S61" s="156">
        <v>0</v>
      </c>
      <c r="T61" s="156">
        <v>0</v>
      </c>
      <c r="U61" s="156">
        <v>0</v>
      </c>
      <c r="V61" s="156">
        <v>0</v>
      </c>
      <c r="W61" s="156">
        <v>0</v>
      </c>
      <c r="X61" s="156">
        <v>0</v>
      </c>
      <c r="Y61" s="156">
        <v>0</v>
      </c>
      <c r="Z61" s="156">
        <v>0</v>
      </c>
      <c r="AA61" s="156">
        <v>0</v>
      </c>
      <c r="AB61" s="156">
        <v>0</v>
      </c>
      <c r="AC61" s="156">
        <v>0</v>
      </c>
      <c r="AD61" s="156">
        <v>0</v>
      </c>
      <c r="AE61" s="156">
        <v>0</v>
      </c>
      <c r="AF61" s="156">
        <v>0</v>
      </c>
      <c r="AG61" s="156">
        <v>0</v>
      </c>
      <c r="AH61" s="147" t="str">
        <f t="shared" si="705"/>
        <v xml:space="preserve">проверка пройдена</v>
      </c>
      <c r="AI61" s="147" t="str">
        <f t="shared" si="707"/>
        <v xml:space="preserve">проверка пройдена</v>
      </c>
    </row>
    <row r="62" ht="30">
      <c r="A62" s="143" t="s">
        <v>21</v>
      </c>
      <c r="B62" s="238" t="s">
        <v>280</v>
      </c>
      <c r="C62" s="217" t="s">
        <v>765</v>
      </c>
      <c r="D62" s="143" t="s">
        <v>766</v>
      </c>
      <c r="E62" s="153" t="s">
        <v>60</v>
      </c>
      <c r="F62" s="159" t="s">
        <v>61</v>
      </c>
      <c r="G62" s="156">
        <v>0</v>
      </c>
      <c r="H62" s="156">
        <v>0</v>
      </c>
      <c r="I62" s="156">
        <v>0</v>
      </c>
      <c r="J62" s="156">
        <v>0</v>
      </c>
      <c r="K62" s="156">
        <v>0</v>
      </c>
      <c r="L62" s="156">
        <v>0</v>
      </c>
      <c r="M62" s="156">
        <v>0</v>
      </c>
      <c r="N62" s="156">
        <v>0</v>
      </c>
      <c r="O62" s="156">
        <v>0</v>
      </c>
      <c r="P62" s="156">
        <v>0</v>
      </c>
      <c r="Q62" s="156">
        <v>0</v>
      </c>
      <c r="R62" s="156">
        <v>0</v>
      </c>
      <c r="S62" s="156">
        <v>0</v>
      </c>
      <c r="T62" s="156">
        <v>0</v>
      </c>
      <c r="U62" s="156">
        <v>0</v>
      </c>
      <c r="V62" s="156">
        <v>0</v>
      </c>
      <c r="W62" s="156">
        <v>0</v>
      </c>
      <c r="X62" s="156">
        <v>0</v>
      </c>
      <c r="Y62" s="156">
        <v>0</v>
      </c>
      <c r="Z62" s="156">
        <v>0</v>
      </c>
      <c r="AA62" s="156">
        <v>0</v>
      </c>
      <c r="AB62" s="156">
        <v>0</v>
      </c>
      <c r="AC62" s="156">
        <v>0</v>
      </c>
      <c r="AD62" s="156">
        <v>0</v>
      </c>
      <c r="AE62" s="156">
        <v>0</v>
      </c>
      <c r="AF62" s="156">
        <v>0</v>
      </c>
      <c r="AG62" s="156">
        <v>0</v>
      </c>
      <c r="AH62" s="147" t="str">
        <f t="shared" si="705"/>
        <v xml:space="preserve">проверка пройдена</v>
      </c>
      <c r="AI62" s="147" t="str">
        <f t="shared" si="707"/>
        <v xml:space="preserve">проверка пройдена</v>
      </c>
    </row>
    <row r="63" ht="30">
      <c r="A63" s="143" t="s">
        <v>21</v>
      </c>
      <c r="B63" s="238" t="s">
        <v>280</v>
      </c>
      <c r="C63" s="217" t="s">
        <v>765</v>
      </c>
      <c r="D63" s="143" t="s">
        <v>766</v>
      </c>
      <c r="E63" s="160" t="s">
        <v>65</v>
      </c>
      <c r="F63" s="161" t="s">
        <v>66</v>
      </c>
      <c r="G63" s="156">
        <v>0</v>
      </c>
      <c r="H63" s="156">
        <v>0</v>
      </c>
      <c r="I63" s="156">
        <f>I59+I61</f>
        <v>0</v>
      </c>
      <c r="J63" s="156">
        <f>J59+J61</f>
        <v>0</v>
      </c>
      <c r="K63" s="156">
        <v>0</v>
      </c>
      <c r="L63" s="156">
        <v>0</v>
      </c>
      <c r="M63" s="156">
        <v>0</v>
      </c>
      <c r="N63" s="156">
        <v>0</v>
      </c>
      <c r="O63" s="156">
        <v>0</v>
      </c>
      <c r="P63" s="156">
        <f>P59+P61</f>
        <v>0</v>
      </c>
      <c r="Q63" s="156">
        <f>Q59+Q61</f>
        <v>0</v>
      </c>
      <c r="R63" s="156">
        <v>0</v>
      </c>
      <c r="S63" s="156">
        <v>0</v>
      </c>
      <c r="T63" s="156">
        <f>T59+T61</f>
        <v>0</v>
      </c>
      <c r="U63" s="156">
        <f>U59+U61</f>
        <v>0</v>
      </c>
      <c r="V63" s="156">
        <v>0</v>
      </c>
      <c r="W63" s="156">
        <v>0</v>
      </c>
      <c r="X63" s="156">
        <f>X59+X61</f>
        <v>0</v>
      </c>
      <c r="Y63" s="156">
        <f>Y59+Y61</f>
        <v>0</v>
      </c>
      <c r="Z63" s="156">
        <v>0</v>
      </c>
      <c r="AA63" s="156">
        <v>0</v>
      </c>
      <c r="AB63" s="156">
        <f>AB59+AB61</f>
        <v>0</v>
      </c>
      <c r="AC63" s="156">
        <f>AC59+AC61</f>
        <v>0</v>
      </c>
      <c r="AD63" s="156">
        <v>0</v>
      </c>
      <c r="AE63" s="156">
        <v>0</v>
      </c>
      <c r="AF63" s="156">
        <f>AF59+AF61</f>
        <v>0</v>
      </c>
      <c r="AG63" s="156">
        <f>AG59+AG61</f>
        <v>0</v>
      </c>
      <c r="AH63" s="147" t="str">
        <f t="shared" si="705"/>
        <v xml:space="preserve">проверка пройдена</v>
      </c>
      <c r="AI63" s="147" t="str">
        <f t="shared" si="707"/>
        <v xml:space="preserve">проверка пройдена</v>
      </c>
    </row>
    <row r="64" ht="30">
      <c r="A64" s="143" t="s">
        <v>21</v>
      </c>
      <c r="B64" s="238" t="s">
        <v>280</v>
      </c>
      <c r="C64" s="217" t="s">
        <v>765</v>
      </c>
      <c r="D64" s="143" t="s">
        <v>766</v>
      </c>
      <c r="E64" s="160" t="s">
        <v>70</v>
      </c>
      <c r="F64" s="161" t="s">
        <v>71</v>
      </c>
      <c r="G64" s="156"/>
      <c r="H64" s="156">
        <v>0</v>
      </c>
      <c r="I64" s="156">
        <v>0</v>
      </c>
      <c r="J64" s="156">
        <v>0</v>
      </c>
      <c r="K64" s="156">
        <v>0</v>
      </c>
      <c r="L64" s="156">
        <v>0</v>
      </c>
      <c r="M64" s="156">
        <v>0</v>
      </c>
      <c r="N64" s="156"/>
      <c r="O64" s="156">
        <v>0</v>
      </c>
      <c r="P64" s="156">
        <v>0</v>
      </c>
      <c r="Q64" s="156">
        <v>0</v>
      </c>
      <c r="R64" s="156"/>
      <c r="S64" s="156">
        <v>0</v>
      </c>
      <c r="T64" s="156">
        <v>0</v>
      </c>
      <c r="U64" s="156">
        <v>0</v>
      </c>
      <c r="V64" s="156"/>
      <c r="W64" s="156">
        <v>0</v>
      </c>
      <c r="X64" s="156">
        <v>0</v>
      </c>
      <c r="Y64" s="156">
        <v>0</v>
      </c>
      <c r="Z64" s="156"/>
      <c r="AA64" s="156">
        <v>0</v>
      </c>
      <c r="AB64" s="156">
        <v>0</v>
      </c>
      <c r="AC64" s="156">
        <v>0</v>
      </c>
      <c r="AD64" s="156"/>
      <c r="AE64" s="156">
        <v>0</v>
      </c>
      <c r="AF64" s="156">
        <v>0</v>
      </c>
      <c r="AG64" s="156">
        <v>0</v>
      </c>
      <c r="AH64" s="147" t="str">
        <f t="shared" si="705"/>
        <v xml:space="preserve">проверка пройдена</v>
      </c>
      <c r="AI64" s="147" t="str">
        <f t="shared" si="707"/>
        <v xml:space="preserve">проверка пройдена</v>
      </c>
    </row>
    <row r="65" ht="30">
      <c r="A65" s="143" t="s">
        <v>21</v>
      </c>
      <c r="B65" s="238" t="s">
        <v>280</v>
      </c>
      <c r="C65" s="217" t="s">
        <v>765</v>
      </c>
      <c r="D65" s="143" t="s">
        <v>766</v>
      </c>
      <c r="E65" s="160" t="s">
        <v>75</v>
      </c>
      <c r="F65" s="161" t="s">
        <v>76</v>
      </c>
      <c r="G65" s="156">
        <v>0</v>
      </c>
      <c r="H65" s="156">
        <v>0</v>
      </c>
      <c r="I65" s="156">
        <v>0</v>
      </c>
      <c r="J65" s="156">
        <v>0</v>
      </c>
      <c r="K65" s="156">
        <v>0</v>
      </c>
      <c r="L65" s="156">
        <v>0</v>
      </c>
      <c r="M65" s="156">
        <v>0</v>
      </c>
      <c r="N65" s="156">
        <v>0</v>
      </c>
      <c r="O65" s="156">
        <v>0</v>
      </c>
      <c r="P65" s="156">
        <v>0</v>
      </c>
      <c r="Q65" s="156">
        <v>0</v>
      </c>
      <c r="R65" s="156">
        <v>0</v>
      </c>
      <c r="S65" s="156">
        <v>0</v>
      </c>
      <c r="T65" s="156">
        <v>0</v>
      </c>
      <c r="U65" s="156">
        <v>0</v>
      </c>
      <c r="V65" s="156">
        <v>0</v>
      </c>
      <c r="W65" s="156">
        <v>0</v>
      </c>
      <c r="X65" s="156">
        <v>0</v>
      </c>
      <c r="Y65" s="156">
        <v>0</v>
      </c>
      <c r="Z65" s="156">
        <v>0</v>
      </c>
      <c r="AA65" s="156">
        <v>0</v>
      </c>
      <c r="AB65" s="156">
        <v>0</v>
      </c>
      <c r="AC65" s="156">
        <v>0</v>
      </c>
      <c r="AD65" s="156">
        <v>0</v>
      </c>
      <c r="AE65" s="156">
        <v>0</v>
      </c>
      <c r="AF65" s="156">
        <v>0</v>
      </c>
      <c r="AG65" s="156">
        <v>0</v>
      </c>
      <c r="AH65" s="147" t="str">
        <f t="shared" si="705"/>
        <v xml:space="preserve">проверка пройдена</v>
      </c>
      <c r="AI65" s="147" t="str">
        <f t="shared" si="707"/>
        <v xml:space="preserve">проверка пройдена</v>
      </c>
    </row>
    <row r="66" ht="30">
      <c r="A66" s="143" t="s">
        <v>21</v>
      </c>
      <c r="B66" s="238" t="s">
        <v>280</v>
      </c>
      <c r="C66" s="217" t="s">
        <v>765</v>
      </c>
      <c r="D66" s="143" t="s">
        <v>766</v>
      </c>
      <c r="E66" s="160" t="s">
        <v>80</v>
      </c>
      <c r="F66" s="161" t="s">
        <v>81</v>
      </c>
      <c r="G66" s="156">
        <v>0</v>
      </c>
      <c r="H66" s="156">
        <v>0</v>
      </c>
      <c r="I66" s="156">
        <v>0</v>
      </c>
      <c r="J66" s="156">
        <v>0</v>
      </c>
      <c r="K66" s="156">
        <v>0</v>
      </c>
      <c r="L66" s="156">
        <v>0</v>
      </c>
      <c r="M66" s="156">
        <v>0</v>
      </c>
      <c r="N66" s="156">
        <v>0</v>
      </c>
      <c r="O66" s="156">
        <v>0</v>
      </c>
      <c r="P66" s="156">
        <v>0</v>
      </c>
      <c r="Q66" s="156">
        <v>0</v>
      </c>
      <c r="R66" s="156">
        <v>0</v>
      </c>
      <c r="S66" s="156">
        <v>0</v>
      </c>
      <c r="T66" s="156">
        <v>0</v>
      </c>
      <c r="U66" s="156">
        <v>0</v>
      </c>
      <c r="V66" s="156">
        <v>0</v>
      </c>
      <c r="W66" s="156">
        <v>0</v>
      </c>
      <c r="X66" s="156">
        <v>0</v>
      </c>
      <c r="Y66" s="156">
        <v>0</v>
      </c>
      <c r="Z66" s="156">
        <v>0</v>
      </c>
      <c r="AA66" s="156">
        <v>0</v>
      </c>
      <c r="AB66" s="156">
        <v>0</v>
      </c>
      <c r="AC66" s="156">
        <v>0</v>
      </c>
      <c r="AD66" s="156">
        <v>0</v>
      </c>
      <c r="AE66" s="156">
        <v>0</v>
      </c>
      <c r="AF66" s="156">
        <v>0</v>
      </c>
      <c r="AG66" s="156">
        <v>0</v>
      </c>
      <c r="AH66" s="147" t="str">
        <f t="shared" si="705"/>
        <v xml:space="preserve">проверка пройдена</v>
      </c>
      <c r="AI66" s="147" t="str">
        <f t="shared" si="707"/>
        <v xml:space="preserve">проверка пройдена</v>
      </c>
    </row>
    <row r="67" ht="60">
      <c r="A67" s="143" t="s">
        <v>21</v>
      </c>
      <c r="B67" s="238" t="s">
        <v>280</v>
      </c>
      <c r="C67" s="217" t="s">
        <v>765</v>
      </c>
      <c r="D67" s="143" t="s">
        <v>766</v>
      </c>
      <c r="E67" s="153" t="s">
        <v>85</v>
      </c>
      <c r="F67" s="162" t="s">
        <v>86</v>
      </c>
      <c r="G67" s="156">
        <v>0</v>
      </c>
      <c r="H67" s="156">
        <v>0</v>
      </c>
      <c r="I67" s="156">
        <v>0</v>
      </c>
      <c r="J67" s="156">
        <v>0</v>
      </c>
      <c r="K67" s="156">
        <v>0</v>
      </c>
      <c r="L67" s="156">
        <v>0</v>
      </c>
      <c r="M67" s="156">
        <v>0</v>
      </c>
      <c r="N67" s="156">
        <v>0</v>
      </c>
      <c r="O67" s="156">
        <v>0</v>
      </c>
      <c r="P67" s="156">
        <v>0</v>
      </c>
      <c r="Q67" s="156">
        <v>0</v>
      </c>
      <c r="R67" s="156">
        <v>0</v>
      </c>
      <c r="S67" s="156">
        <v>0</v>
      </c>
      <c r="T67" s="156">
        <v>0</v>
      </c>
      <c r="U67" s="156">
        <v>0</v>
      </c>
      <c r="V67" s="156">
        <v>0</v>
      </c>
      <c r="W67" s="156">
        <v>0</v>
      </c>
      <c r="X67" s="156">
        <v>0</v>
      </c>
      <c r="Y67" s="156">
        <v>0</v>
      </c>
      <c r="Z67" s="156">
        <v>0</v>
      </c>
      <c r="AA67" s="156">
        <v>0</v>
      </c>
      <c r="AB67" s="156">
        <v>0</v>
      </c>
      <c r="AC67" s="156">
        <v>0</v>
      </c>
      <c r="AD67" s="156">
        <v>0</v>
      </c>
      <c r="AE67" s="156">
        <v>0</v>
      </c>
      <c r="AF67" s="156">
        <v>0</v>
      </c>
      <c r="AG67" s="156">
        <v>0</v>
      </c>
      <c r="AH67" s="147" t="str">
        <f t="shared" si="705"/>
        <v xml:space="preserve">проверка пройдена</v>
      </c>
      <c r="AI67" s="147" t="str">
        <f t="shared" si="707"/>
        <v xml:space="preserve">проверка пройдена</v>
      </c>
    </row>
    <row r="68" ht="75">
      <c r="A68" s="143" t="s">
        <v>21</v>
      </c>
      <c r="B68" s="238" t="s">
        <v>280</v>
      </c>
      <c r="C68" s="217" t="s">
        <v>765</v>
      </c>
      <c r="D68" s="143" t="s">
        <v>766</v>
      </c>
      <c r="E68" s="153" t="s">
        <v>90</v>
      </c>
      <c r="F68" s="162" t="s">
        <v>91</v>
      </c>
      <c r="G68" s="156">
        <v>0</v>
      </c>
      <c r="H68" s="156">
        <v>0</v>
      </c>
      <c r="I68" s="156">
        <v>0</v>
      </c>
      <c r="J68" s="156">
        <v>0</v>
      </c>
      <c r="K68" s="156">
        <v>0</v>
      </c>
      <c r="L68" s="156">
        <v>0</v>
      </c>
      <c r="M68" s="156">
        <v>0</v>
      </c>
      <c r="N68" s="156">
        <v>0</v>
      </c>
      <c r="O68" s="156">
        <v>0</v>
      </c>
      <c r="P68" s="156">
        <v>0</v>
      </c>
      <c r="Q68" s="156">
        <v>0</v>
      </c>
      <c r="R68" s="156">
        <v>0</v>
      </c>
      <c r="S68" s="156">
        <v>0</v>
      </c>
      <c r="T68" s="156">
        <v>0</v>
      </c>
      <c r="U68" s="156">
        <v>0</v>
      </c>
      <c r="V68" s="156">
        <v>0</v>
      </c>
      <c r="W68" s="156">
        <v>0</v>
      </c>
      <c r="X68" s="156">
        <v>0</v>
      </c>
      <c r="Y68" s="156">
        <v>0</v>
      </c>
      <c r="Z68" s="156">
        <v>0</v>
      </c>
      <c r="AA68" s="156">
        <v>0</v>
      </c>
      <c r="AB68" s="156">
        <v>0</v>
      </c>
      <c r="AC68" s="156">
        <v>0</v>
      </c>
      <c r="AD68" s="156">
        <v>0</v>
      </c>
      <c r="AE68" s="156">
        <v>0</v>
      </c>
      <c r="AF68" s="156">
        <v>0</v>
      </c>
      <c r="AG68" s="156">
        <v>0</v>
      </c>
      <c r="AH68" s="147" t="str">
        <f t="shared" si="705"/>
        <v xml:space="preserve">проверка пройдена</v>
      </c>
      <c r="AI68" s="147" t="str">
        <f t="shared" si="707"/>
        <v xml:space="preserve">проверка пройдена</v>
      </c>
    </row>
    <row r="69" ht="30">
      <c r="A69" s="143" t="s">
        <v>21</v>
      </c>
      <c r="B69" s="238" t="s">
        <v>280</v>
      </c>
      <c r="C69" s="217" t="s">
        <v>765</v>
      </c>
      <c r="D69" s="143" t="s">
        <v>766</v>
      </c>
      <c r="E69" s="163" t="s">
        <v>1331</v>
      </c>
      <c r="F69" s="164" t="s">
        <v>1362</v>
      </c>
      <c r="G69" s="165" t="str">
        <f>IF(AND(G55&lt;=G54,G56&lt;=G55,G57&lt;=G54,G58&lt;=G54,G59=(G55+G57),G59=(G60+G61+G62+G63+G64+G65+G66),G67&lt;=G59,G68&lt;=G59,(G55+G57)&lt;=G54,G60&lt;=G59,G61&lt;=G59,G62&lt;=G59,G63&lt;=G59,G64&lt;=G59,G65&lt;=G59,G66&lt;=G59,G67&lt;=G58,G67&lt;=G59),"проверка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H69" s="165" t="str">
        <f>IF(AND(H55&lt;=H54,H56&lt;=H55,H57&lt;=H54,H58&lt;=H54,H59=(H55+H57),H59=(H60+H61+H62+H63+H64+H65+H66),H67&lt;=H59,H68&lt;=H59,(H55+H57)&lt;=H54,H60&lt;=H59,H61&lt;=H59,H62&lt;=H59,H63&lt;=H59,H64&lt;=H59,H65&lt;=H59,H66&lt;=H59,H67&lt;=H58,H67&lt;=H59),"проверка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I69" s="166" t="s">
        <v>1385</v>
      </c>
      <c r="J69" s="166" t="s">
        <v>1385</v>
      </c>
      <c r="K69" s="165" t="str">
        <f>IF(AND(K55&lt;=K54,K56&lt;=K55,K57&lt;=K54,K58&lt;=K54,K59=(K55+K57),K59=(K60+K61+K62+K63+K64+K65+K66),K67&lt;=K59,K68&lt;=K59,(K55+K57)&lt;=K54,K60&lt;=K59,K61&lt;=K59,K62&lt;=K59,K63&lt;=K59,K64&lt;=K59,K65&lt;=K59,K66&lt;=K59,K67&lt;=K58,K67&lt;=K59),"проверка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L69" s="165" t="str">
        <f>IF(AND(L55&lt;=L54,L56&lt;=L55,L57&lt;=L54,L58&lt;=L54,L59=(L55+L57),L59=(L60+L61+L62+L63+L64+L65+L66),L67&lt;=L59,L68&lt;=L59,(L55+L57)&lt;=L54,L60&lt;=L59,L61&lt;=L59,L62&lt;=L59,L63&lt;=L59,L64&lt;=L59,L65&lt;=L59,L66&lt;=L59,L67&lt;=L58,L67&lt;=L59),"проверка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M69" s="165" t="str">
        <f>IF(AND(M55&lt;=M54,M56&lt;=M55,M57&lt;=M54,M58&lt;=M54,M59=(M55+M57),M59=(M60+M61+M62+M63+M64+M65+M66),M67&lt;=M59,M68&lt;=M59,(M55+M57)&lt;=M54,M60&lt;=M59,M61&lt;=M59,M62&lt;=M59,M63&lt;=M59,M64&lt;=M59,M65&lt;=M59,M66&lt;=M59,M67&lt;=M58,M67&lt;=M59),"проверка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N69" s="165" t="str">
        <f>IF(AND(N55&lt;=N54,N56&lt;=N55,N57&lt;=N54,N58&lt;=N54,N59=(N55+N57),N59=(N60+N61+N62+N63+N64+N65+N66),N67&lt;=N59,N68&lt;=N59,(N55+N57)&lt;=N54,N60&lt;=N59,N61&lt;=N59,N62&lt;=N59,N63&lt;=N59,N64&lt;=N59,N65&lt;=N59,N66&lt;=N59,N67&lt;=N58,N67&lt;=N59),"проверка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O69" s="165" t="str">
        <f>IF(AND(O55&lt;=O54,O56&lt;=O55,O57&lt;=O54,O58&lt;=O54,O59=(O55+O57),O59=(O60+O61+O62+O63+O64+O65+O66),O67&lt;=O59,O68&lt;=O59,(O55+O57)&lt;=O54,O60&lt;=O59,O61&lt;=O59,O62&lt;=O59,O63&lt;=O59,O64&lt;=O59,O65&lt;=O59,O66&lt;=O59,O67&lt;=O58,O67&lt;=O59),"проверка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P69" s="165" t="str">
        <f>IF(AND(P55&lt;=P54,P56&lt;=P55,P57&lt;=P54,P58&lt;=P54,P59=(P55+P57),P59=(P60+P61+P62+P63+P64+P65+P66),P67&lt;=P59,P68&lt;=P59,(P55+P57)&lt;=P54,P60&lt;=P59,P61&lt;=P59,P62&lt;=P59,P63&lt;=P59,P64&lt;=P59,P65&lt;=P59,P66&lt;=P59,P67&lt;=P58,P67&lt;=P59),"проверка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Q69" s="165" t="str">
        <f>IF(AND(Q55&lt;=Q54,Q56&lt;=Q55,Q57&lt;=Q54,Q58&lt;=Q54,Q59=(Q55+Q57),Q59=(Q60+Q61+Q62+Q63+Q64+Q65+Q66),Q67&lt;=Q59,Q68&lt;=Q59,(Q55+Q57)&lt;=Q54,Q60&lt;=Q59,Q61&lt;=Q59,Q62&lt;=Q59,Q63&lt;=Q59,Q64&lt;=Q59,Q65&lt;=Q59,Q66&lt;=Q59,Q67&lt;=Q58,Q67&lt;=Q59),"проверка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R69" s="165" t="str">
        <f>IF(AND(R55&lt;=R54,R56&lt;=R55,R57&lt;=R54,R58&lt;=R54,R59=(R55+R57),R59=(R60+R61+R62+R63+R64+R65+R66),R67&lt;=R59,R68&lt;=R59,(R55+R57)&lt;=R54,R60&lt;=R59,R61&lt;=R59,R62&lt;=R59,R63&lt;=R59,R64&lt;=R59,R65&lt;=R59,R66&lt;=R59,R67&lt;=R58,R67&lt;=R59),"проверка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S69" s="165" t="str">
        <f>IF(AND(S55&lt;=S54,S56&lt;=S55,S57&lt;=S54,S58&lt;=S54,S59=(S55+S57),S59=(S60+S61+S62+S63+S64+S65+S66),S67&lt;=S59,S68&lt;=S59,(S55+S57)&lt;=S54,S60&lt;=S59,S61&lt;=S59,S62&lt;=S59,S63&lt;=S59,S64&lt;=S59,S65&lt;=S59,S66&lt;=S59,S67&lt;=S58,S67&lt;=S59),"проверка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T69" s="165" t="str">
        <f>IF(AND(T55&lt;=T54,T56&lt;=T55,T57&lt;=T54,T58&lt;=T54,T59=(T55+T57),T59=(T60+T61+T62+T63+T64+T65+T66),T67&lt;=T59,T68&lt;=T59,(T55+T57)&lt;=T54,T60&lt;=T59,T61&lt;=T59,T62&lt;=T59,T63&lt;=T59,T64&lt;=T59,T65&lt;=T59,T66&lt;=T59,T67&lt;=T58,T67&lt;=T59),"проверка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U69" s="165" t="str">
        <f>IF(AND(U55&lt;=U54,U56&lt;=U55,U57&lt;=U54,U58&lt;=U54,U59=(U55+U57),U59=(U60+U61+U62+U63+U64+U65+U66),U67&lt;=U59,U68&lt;=U59,(U55+U57)&lt;=U54,U60&lt;=U59,U61&lt;=U59,U62&lt;=U59,U63&lt;=U59,U64&lt;=U59,U65&lt;=U59,U66&lt;=U59,U67&lt;=U58,U67&lt;=U59),"проверка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V69" s="165" t="str">
        <f>IF(AND(V55&lt;=V54,V56&lt;=V55,V57&lt;=V54,V58&lt;=V54,V59=(V55+V57),V59=(V60+V61+V62+V63+V64+V65+V66),V67&lt;=V59,V68&lt;=V59,(V55+V57)&lt;=V54,V60&lt;=V59,V61&lt;=V59,V62&lt;=V59,V63&lt;=V59,V64&lt;=V59,V65&lt;=V59,V66&lt;=V59,V67&lt;=V58,V67&lt;=V59),"проверка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W69" s="165" t="str">
        <f>IF(AND(W55&lt;=W54,W56&lt;=W55,W57&lt;=W54,W58&lt;=W54,W59=(W55+W57),W59=(W60+W61+W62+W63+W64+W65+W66),W67&lt;=W59,W68&lt;=W59,(W55+W57)&lt;=W54,W60&lt;=W59,W61&lt;=W59,W62&lt;=W59,W63&lt;=W59,W64&lt;=W59,W65&lt;=W59,W66&lt;=W59,W67&lt;=W58,W67&lt;=W59),"проверка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X69" s="165" t="str">
        <f>IF(AND(X55&lt;=X54,X56&lt;=X55,X57&lt;=X54,X58&lt;=X54,X59=(X55+X57),X59=(X60+X61+X62+X63+X64+X65+X66),X67&lt;=X59,X68&lt;=X59,(X55+X57)&lt;=X54,X60&lt;=X59,X61&lt;=X59,X62&lt;=X59,X63&lt;=X59,X64&lt;=X59,X65&lt;=X59,X66&lt;=X59,X67&lt;=X58,X67&lt;=X59),"проверка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Y69" s="165" t="str">
        <f>IF(AND(Y55&lt;=Y54,Y56&lt;=Y55,Y57&lt;=Y54,Y58&lt;=Y54,Y59=(Y55+Y57),Y59=(Y60+Y61+Y62+Y63+Y64+Y65+Y66),Y67&lt;=Y59,Y68&lt;=Y59,(Y55+Y57)&lt;=Y54,Y60&lt;=Y59,Y61&lt;=Y59,Y62&lt;=Y59,Y63&lt;=Y59,Y64&lt;=Y59,Y65&lt;=Y59,Y66&lt;=Y59,Y67&lt;=Y58,Y67&lt;=Y59),"проверка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Z69" s="165" t="str">
        <f>IF(AND(Z55&lt;=Z54,Z56&lt;=Z55,Z57&lt;=Z54,Z58&lt;=Z54,Z59=(Z55+Z57),Z59=(Z60+Z61+Z62+Z63+Z64+Z65+Z66),Z67&lt;=Z59,Z68&lt;=Z59,(Z55+Z57)&lt;=Z54,Z60&lt;=Z59,Z61&lt;=Z59,Z62&lt;=Z59,Z63&lt;=Z59,Z64&lt;=Z59,Z65&lt;=Z59,Z66&lt;=Z59,Z67&lt;=Z58,Z67&lt;=Z59),"проверка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AA69" s="165" t="str">
        <f>IF(AND(AA55&lt;=AA54,AA56&lt;=AA55,AA57&lt;=AA54,AA58&lt;=AA54,AA59=(AA55+AA57),AA59=(AA60+AA61+AA62+AA63+AA64+AA65+AA66),AA67&lt;=AA59,AA68&lt;=AA59,(AA55+AA57)&lt;=AA54,AA60&lt;=AA59,AA61&lt;=AA59,AA62&lt;=AA59,AA63&lt;=AA59,AA64&lt;=AA59,AA65&lt;=AA59,AA66&lt;=AA59,AA67&lt;=AA58,AA67&lt;=AA59)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AB69" s="165" t="str">
        <f>IF(AND(AB55&lt;=AB54,AB56&lt;=AB55,AB57&lt;=AB54,AB58&lt;=AB54,AB59=(AB55+AB57),AB59=(AB60+AB61+AB62+AB63+AB64+AB65+AB66),AB67&lt;=AB59,AB68&lt;=AB59,(AB55+AB57)&lt;=AB54,AB60&lt;=AB59,AB61&lt;=AB59,AB62&lt;=AB59,AB63&lt;=AB59,AB64&lt;=AB59,AB65&lt;=AB59,AB66&lt;=AB59,AB67&lt;=AB58,AB67&lt;=AB59)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AC69" s="165" t="str">
        <f>IF(AND(AC55&lt;=AC54,AC56&lt;=AC55,AC57&lt;=AC54,AC58&lt;=AC54,AC59=(AC55+AC57),AC59=(AC60+AC61+AC62+AC63+AC64+AC65+AC66),AC67&lt;=AC59,AC68&lt;=AC59,(AC55+AC57)&lt;=AC54,AC60&lt;=AC59,AC61&lt;=AC59,AC62&lt;=AC59,AC63&lt;=AC59,AC64&lt;=AC59,AC65&lt;=AC59,AC66&lt;=AC59,AC67&lt;=AC58,AC67&lt;=AC59)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AD69" s="165" t="str">
        <f>IF(AND(AD55&lt;=AD54,AD56&lt;=AD55,AD57&lt;=AD54,AD58&lt;=AD54,AD59=(AD55+AD57),AD59=(AD60+AD61+AD62+AD63+AD64+AD65+AD66),AD67&lt;=AD59,AD68&lt;=AD59,(AD55+AD57)&lt;=AD54,AD60&lt;=AD59,AD61&lt;=AD59,AD62&lt;=AD59,AD63&lt;=AD59,AD64&lt;=AD59,AD65&lt;=AD59,AD66&lt;=AD59,AD67&lt;=AD58,AD67&lt;=AD59)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AE69" s="165" t="str">
        <f>IF(AND(AE55&lt;=AE54,AE56&lt;=AE55,AE57&lt;=AE54,AE58&lt;=AE54,AE59=(AE55+AE57),AE59=(AE60+AE61+AE62+AE63+AE64+AE65+AE66),AE67&lt;=AE59,AE68&lt;=AE59,(AE55+AE57)&lt;=AE54,AE60&lt;=AE59,AE61&lt;=AE59,AE62&lt;=AE59,AE63&lt;=AE59,AE64&lt;=AE59,AE65&lt;=AE59,AE66&lt;=AE59,AE67&lt;=AE58,AE67&lt;=AE59)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AF69" s="165" t="str">
        <f>IF(AND(AF55&lt;=AF54,AF56&lt;=AF55,AF57&lt;=AF54,AF58&lt;=AF54,AF59=(AF55+AF57),AF59=(AF60+AF61+AF62+AF63+AF64+AF65+AF66),AF67&lt;=AF59,AF68&lt;=AF59,(AF55+AF57)&lt;=AF54,AF60&lt;=AF59,AF61&lt;=AF59,AF62&lt;=AF59,AF63&lt;=AF59,AF64&lt;=AF59,AF65&lt;=AF59,AF66&lt;=AF59,AF67&lt;=AF58,AF67&lt;=AF59)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AG69" s="166"/>
      <c r="AH69" s="147"/>
      <c r="AI69" s="147"/>
    </row>
    <row r="70" ht="60">
      <c r="A70" s="143" t="s">
        <v>21</v>
      </c>
      <c r="B70" s="238" t="s">
        <v>280</v>
      </c>
      <c r="C70" s="87" t="s">
        <v>409</v>
      </c>
      <c r="D70" s="143" t="s">
        <v>1392</v>
      </c>
      <c r="E70" s="154" t="s">
        <v>6</v>
      </c>
      <c r="F70" s="155" t="s">
        <v>7</v>
      </c>
      <c r="G70" s="156">
        <v>23</v>
      </c>
      <c r="H70" s="156">
        <v>14</v>
      </c>
      <c r="I70" s="156">
        <v>7</v>
      </c>
      <c r="J70" s="156">
        <v>0</v>
      </c>
      <c r="K70" s="156">
        <v>0</v>
      </c>
      <c r="L70" s="156">
        <v>0</v>
      </c>
      <c r="M70" s="156">
        <v>1</v>
      </c>
      <c r="N70" s="156">
        <v>6</v>
      </c>
      <c r="O70" s="156">
        <v>0</v>
      </c>
      <c r="P70" s="156">
        <v>0</v>
      </c>
      <c r="Q70" s="156">
        <v>2</v>
      </c>
      <c r="R70" s="156">
        <v>0</v>
      </c>
      <c r="S70" s="156">
        <v>0</v>
      </c>
      <c r="T70" s="156">
        <v>0</v>
      </c>
      <c r="U70" s="156">
        <v>0</v>
      </c>
      <c r="V70" s="156">
        <v>0</v>
      </c>
      <c r="W70" s="156">
        <v>0</v>
      </c>
      <c r="X70" s="156">
        <v>0</v>
      </c>
      <c r="Y70" s="156">
        <v>0</v>
      </c>
      <c r="Z70" s="156">
        <v>0</v>
      </c>
      <c r="AA70" s="156">
        <v>0</v>
      </c>
      <c r="AB70" s="156">
        <v>0</v>
      </c>
      <c r="AC70" s="156">
        <v>0</v>
      </c>
      <c r="AD70" s="156">
        <v>0</v>
      </c>
      <c r="AE70" s="156">
        <v>0</v>
      </c>
      <c r="AF70" s="156">
        <v>0</v>
      </c>
      <c r="AG70" s="156">
        <v>0</v>
      </c>
      <c r="AH70" s="147" t="str">
        <f t="shared" si="705"/>
        <v xml:space="preserve">проверка пройдена</v>
      </c>
      <c r="AI70" s="147" t="str">
        <f t="shared" si="707"/>
        <v xml:space="preserve">проверка пройдена</v>
      </c>
    </row>
    <row r="71" ht="60">
      <c r="A71" s="143" t="s">
        <v>21</v>
      </c>
      <c r="B71" s="238" t="s">
        <v>280</v>
      </c>
      <c r="C71" s="217" t="s">
        <v>409</v>
      </c>
      <c r="D71" s="143" t="s">
        <v>1392</v>
      </c>
      <c r="E71" s="154" t="s">
        <v>14</v>
      </c>
      <c r="F71" s="158" t="s">
        <v>15</v>
      </c>
      <c r="G71" s="156">
        <v>0</v>
      </c>
      <c r="H71" s="156">
        <v>0</v>
      </c>
      <c r="I71" s="156">
        <v>0</v>
      </c>
      <c r="J71" s="156">
        <v>0</v>
      </c>
      <c r="K71" s="156">
        <v>0</v>
      </c>
      <c r="L71" s="156">
        <v>0</v>
      </c>
      <c r="M71" s="156">
        <v>0</v>
      </c>
      <c r="N71" s="156">
        <v>0</v>
      </c>
      <c r="O71" s="156">
        <v>0</v>
      </c>
      <c r="P71" s="156">
        <v>0</v>
      </c>
      <c r="Q71" s="156">
        <v>0</v>
      </c>
      <c r="R71" s="156">
        <v>0</v>
      </c>
      <c r="S71" s="156">
        <v>0</v>
      </c>
      <c r="T71" s="156">
        <v>0</v>
      </c>
      <c r="U71" s="156">
        <v>0</v>
      </c>
      <c r="V71" s="156">
        <v>0</v>
      </c>
      <c r="W71" s="156">
        <v>0</v>
      </c>
      <c r="X71" s="156">
        <v>0</v>
      </c>
      <c r="Y71" s="156">
        <v>0</v>
      </c>
      <c r="Z71" s="156">
        <v>0</v>
      </c>
      <c r="AA71" s="156">
        <v>0</v>
      </c>
      <c r="AB71" s="156">
        <v>0</v>
      </c>
      <c r="AC71" s="156">
        <v>0</v>
      </c>
      <c r="AD71" s="156">
        <v>0</v>
      </c>
      <c r="AE71" s="156">
        <v>0</v>
      </c>
      <c r="AF71" s="156">
        <v>0</v>
      </c>
      <c r="AG71" s="156">
        <v>0</v>
      </c>
      <c r="AH71" s="147" t="str">
        <f t="shared" si="705"/>
        <v xml:space="preserve">проверка пройдена</v>
      </c>
      <c r="AI71" s="147" t="str">
        <f t="shared" si="707"/>
        <v xml:space="preserve">проверка пройдена</v>
      </c>
    </row>
    <row r="72" ht="60">
      <c r="A72" s="143" t="s">
        <v>21</v>
      </c>
      <c r="B72" s="238" t="s">
        <v>280</v>
      </c>
      <c r="C72" s="217" t="s">
        <v>409</v>
      </c>
      <c r="D72" s="143" t="s">
        <v>1392</v>
      </c>
      <c r="E72" s="154" t="s">
        <v>22</v>
      </c>
      <c r="F72" s="158" t="s">
        <v>23</v>
      </c>
      <c r="G72" s="156">
        <v>0</v>
      </c>
      <c r="H72" s="156">
        <v>0</v>
      </c>
      <c r="I72" s="156">
        <v>0</v>
      </c>
      <c r="J72" s="156">
        <v>0</v>
      </c>
      <c r="K72" s="156">
        <f>K68+K70</f>
        <v>0</v>
      </c>
      <c r="L72" s="156">
        <f>L68+L70</f>
        <v>0</v>
      </c>
      <c r="M72" s="156">
        <v>0</v>
      </c>
      <c r="N72" s="156">
        <v>0</v>
      </c>
      <c r="O72" s="156">
        <f>O68+O70</f>
        <v>0</v>
      </c>
      <c r="P72" s="156">
        <v>0</v>
      </c>
      <c r="Q72" s="156">
        <v>0</v>
      </c>
      <c r="R72" s="156">
        <f>R68+R70</f>
        <v>0</v>
      </c>
      <c r="S72" s="156">
        <v>0</v>
      </c>
      <c r="T72" s="156">
        <f>T68+T70</f>
        <v>0</v>
      </c>
      <c r="U72" s="156">
        <f>U68+U70</f>
        <v>0</v>
      </c>
      <c r="V72" s="156">
        <v>0</v>
      </c>
      <c r="W72" s="156">
        <f>W68+W70</f>
        <v>0</v>
      </c>
      <c r="X72" s="156">
        <f>X68+X70</f>
        <v>0</v>
      </c>
      <c r="Y72" s="156">
        <v>0</v>
      </c>
      <c r="Z72" s="156">
        <f>Z68+Z70</f>
        <v>0</v>
      </c>
      <c r="AA72" s="156">
        <f>AA68+AA70</f>
        <v>0</v>
      </c>
      <c r="AB72" s="156">
        <v>0</v>
      </c>
      <c r="AC72" s="156">
        <f>AC68+AC70</f>
        <v>0</v>
      </c>
      <c r="AD72" s="156">
        <f>AD68+AD70</f>
        <v>0</v>
      </c>
      <c r="AE72" s="156">
        <v>0</v>
      </c>
      <c r="AF72" s="156">
        <f>AF68+AF70</f>
        <v>0</v>
      </c>
      <c r="AG72" s="156">
        <f>AG68+AG70</f>
        <v>0</v>
      </c>
      <c r="AH72" s="147" t="str">
        <f t="shared" si="705"/>
        <v xml:space="preserve">проверка пройдена</v>
      </c>
      <c r="AI72" s="147" t="str">
        <f t="shared" si="707"/>
        <v xml:space="preserve">проверка пройдена</v>
      </c>
    </row>
    <row r="73" ht="60">
      <c r="A73" s="143" t="s">
        <v>21</v>
      </c>
      <c r="B73" s="238" t="s">
        <v>280</v>
      </c>
      <c r="C73" s="217" t="s">
        <v>409</v>
      </c>
      <c r="D73" s="143" t="s">
        <v>1392</v>
      </c>
      <c r="E73" s="154" t="s">
        <v>29</v>
      </c>
      <c r="F73" s="158" t="s">
        <v>30</v>
      </c>
      <c r="G73" s="156">
        <v>0</v>
      </c>
      <c r="H73" s="156">
        <v>0</v>
      </c>
      <c r="I73" s="156">
        <v>0</v>
      </c>
      <c r="J73" s="156">
        <v>0</v>
      </c>
      <c r="K73" s="156">
        <v>0</v>
      </c>
      <c r="L73" s="156">
        <v>0</v>
      </c>
      <c r="M73" s="156">
        <v>0</v>
      </c>
      <c r="N73" s="156">
        <v>0</v>
      </c>
      <c r="O73" s="156">
        <v>0</v>
      </c>
      <c r="P73" s="156">
        <v>0</v>
      </c>
      <c r="Q73" s="156">
        <v>0</v>
      </c>
      <c r="R73" s="156">
        <v>0</v>
      </c>
      <c r="S73" s="156">
        <v>0</v>
      </c>
      <c r="T73" s="156">
        <v>0</v>
      </c>
      <c r="U73" s="156">
        <v>0</v>
      </c>
      <c r="V73" s="156">
        <v>0</v>
      </c>
      <c r="W73" s="156">
        <v>0</v>
      </c>
      <c r="X73" s="156">
        <v>0</v>
      </c>
      <c r="Y73" s="156">
        <v>0</v>
      </c>
      <c r="Z73" s="156">
        <v>0</v>
      </c>
      <c r="AA73" s="156">
        <v>0</v>
      </c>
      <c r="AB73" s="156">
        <v>0</v>
      </c>
      <c r="AC73" s="156">
        <v>0</v>
      </c>
      <c r="AD73" s="156">
        <v>0</v>
      </c>
      <c r="AE73" s="156">
        <v>0</v>
      </c>
      <c r="AF73" s="156">
        <v>0</v>
      </c>
      <c r="AG73" s="156">
        <v>0</v>
      </c>
      <c r="AH73" s="147" t="str">
        <f t="shared" si="705"/>
        <v xml:space="preserve">проверка пройдена</v>
      </c>
      <c r="AI73" s="147" t="str">
        <f t="shared" si="707"/>
        <v xml:space="preserve">проверка пройдена</v>
      </c>
    </row>
    <row r="74" ht="60">
      <c r="A74" s="143" t="s">
        <v>21</v>
      </c>
      <c r="B74" s="238" t="s">
        <v>280</v>
      </c>
      <c r="C74" s="217" t="s">
        <v>409</v>
      </c>
      <c r="D74" s="143" t="s">
        <v>1392</v>
      </c>
      <c r="E74" s="154" t="s">
        <v>36</v>
      </c>
      <c r="F74" s="158" t="s">
        <v>37</v>
      </c>
      <c r="G74" s="156">
        <v>0</v>
      </c>
      <c r="H74" s="156">
        <v>0</v>
      </c>
      <c r="I74" s="156">
        <v>0</v>
      </c>
      <c r="J74" s="156">
        <v>0</v>
      </c>
      <c r="K74" s="156">
        <f>K70+K72</f>
        <v>0</v>
      </c>
      <c r="L74" s="156">
        <f>L70+L72</f>
        <v>0</v>
      </c>
      <c r="M74" s="156">
        <v>0</v>
      </c>
      <c r="N74" s="156">
        <v>0</v>
      </c>
      <c r="O74" s="156">
        <f>O70+O72</f>
        <v>0</v>
      </c>
      <c r="P74" s="156">
        <v>0</v>
      </c>
      <c r="Q74" s="156">
        <v>0</v>
      </c>
      <c r="R74" s="156">
        <f>R70+R72</f>
        <v>0</v>
      </c>
      <c r="S74" s="156">
        <v>0</v>
      </c>
      <c r="T74" s="156">
        <f>T70+T72</f>
        <v>0</v>
      </c>
      <c r="U74" s="156">
        <f>U70+U72</f>
        <v>0</v>
      </c>
      <c r="V74" s="156">
        <v>0</v>
      </c>
      <c r="W74" s="156">
        <f>W70+W72</f>
        <v>0</v>
      </c>
      <c r="X74" s="156">
        <f>X70+X72</f>
        <v>0</v>
      </c>
      <c r="Y74" s="156">
        <v>0</v>
      </c>
      <c r="Z74" s="156">
        <f>Z70+Z72</f>
        <v>0</v>
      </c>
      <c r="AA74" s="156">
        <f>AA70+AA72</f>
        <v>0</v>
      </c>
      <c r="AB74" s="156">
        <v>0</v>
      </c>
      <c r="AC74" s="156">
        <f>AC70+AC72</f>
        <v>0</v>
      </c>
      <c r="AD74" s="156">
        <f>AD70+AD72</f>
        <v>0</v>
      </c>
      <c r="AE74" s="156">
        <v>0</v>
      </c>
      <c r="AF74" s="156">
        <f>AF70+AF72</f>
        <v>0</v>
      </c>
      <c r="AG74" s="156">
        <f>AG70+AG72</f>
        <v>0</v>
      </c>
      <c r="AH74" s="147" t="str">
        <f t="shared" si="705"/>
        <v xml:space="preserve">проверка пройдена</v>
      </c>
      <c r="AI74" s="147" t="str">
        <f t="shared" si="707"/>
        <v xml:space="preserve">проверка пройдена</v>
      </c>
    </row>
    <row r="75" ht="60">
      <c r="A75" s="143" t="s">
        <v>21</v>
      </c>
      <c r="B75" s="238" t="s">
        <v>280</v>
      </c>
      <c r="C75" s="217" t="s">
        <v>409</v>
      </c>
      <c r="D75" s="143" t="s">
        <v>1392</v>
      </c>
      <c r="E75" s="153" t="s">
        <v>42</v>
      </c>
      <c r="F75" s="159" t="s">
        <v>43</v>
      </c>
      <c r="G75" s="156">
        <f>G71+G73</f>
        <v>0</v>
      </c>
      <c r="H75" s="156">
        <f>H71+H73</f>
        <v>0</v>
      </c>
      <c r="I75" s="156">
        <v>0</v>
      </c>
      <c r="J75" s="156">
        <v>0</v>
      </c>
      <c r="K75" s="156">
        <v>0</v>
      </c>
      <c r="L75" s="156">
        <v>0</v>
      </c>
      <c r="M75" s="156">
        <f>M71+M73</f>
        <v>0</v>
      </c>
      <c r="N75" s="156">
        <f>N71+N73</f>
        <v>0</v>
      </c>
      <c r="O75" s="156">
        <v>0</v>
      </c>
      <c r="P75" s="156">
        <v>0</v>
      </c>
      <c r="Q75" s="156">
        <v>0</v>
      </c>
      <c r="R75" s="156">
        <v>0</v>
      </c>
      <c r="S75" s="156">
        <v>0</v>
      </c>
      <c r="T75" s="156">
        <v>0</v>
      </c>
      <c r="U75" s="156">
        <v>0</v>
      </c>
      <c r="V75" s="156">
        <v>0</v>
      </c>
      <c r="W75" s="156">
        <v>0</v>
      </c>
      <c r="X75" s="156">
        <v>0</v>
      </c>
      <c r="Y75" s="156">
        <v>0</v>
      </c>
      <c r="Z75" s="156">
        <v>0</v>
      </c>
      <c r="AA75" s="156">
        <v>0</v>
      </c>
      <c r="AB75" s="156">
        <v>0</v>
      </c>
      <c r="AC75" s="156">
        <v>0</v>
      </c>
      <c r="AD75" s="156">
        <v>0</v>
      </c>
      <c r="AE75" s="156">
        <v>0</v>
      </c>
      <c r="AF75" s="156">
        <v>0</v>
      </c>
      <c r="AG75" s="156">
        <v>0</v>
      </c>
      <c r="AH75" s="147" t="str">
        <f t="shared" ref="AH75:AH100" si="712">IF(G75=H75+K75+L75+M75+N75+O75+P75+Q75+R75+S75+T75+U75+V75+W75+X75+Y75+Z75+AA75+AB75+AC75+AD75+AE75+AF75,"проверка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 xml:space="preserve">проверка пройдена</v>
      </c>
      <c r="AI75" s="147" t="str">
        <f t="shared" si="707"/>
        <v xml:space="preserve">проверка пройдена</v>
      </c>
    </row>
    <row r="76" ht="75">
      <c r="A76" s="143" t="s">
        <v>21</v>
      </c>
      <c r="B76" s="238" t="s">
        <v>280</v>
      </c>
      <c r="C76" s="217" t="s">
        <v>409</v>
      </c>
      <c r="D76" s="143" t="s">
        <v>1392</v>
      </c>
      <c r="E76" s="153" t="s">
        <v>48</v>
      </c>
      <c r="F76" s="159" t="s">
        <v>49</v>
      </c>
      <c r="G76" s="156">
        <v>0</v>
      </c>
      <c r="H76" s="156">
        <v>0</v>
      </c>
      <c r="I76" s="156">
        <v>0</v>
      </c>
      <c r="J76" s="156">
        <v>0</v>
      </c>
      <c r="K76" s="156">
        <v>0</v>
      </c>
      <c r="L76" s="156">
        <v>0</v>
      </c>
      <c r="M76" s="156">
        <v>0</v>
      </c>
      <c r="N76" s="156">
        <v>0</v>
      </c>
      <c r="O76" s="156">
        <v>0</v>
      </c>
      <c r="P76" s="156">
        <v>0</v>
      </c>
      <c r="Q76" s="156">
        <v>0</v>
      </c>
      <c r="R76" s="156">
        <v>0</v>
      </c>
      <c r="S76" s="156">
        <v>0</v>
      </c>
      <c r="T76" s="156">
        <v>0</v>
      </c>
      <c r="U76" s="156">
        <v>0</v>
      </c>
      <c r="V76" s="156">
        <v>0</v>
      </c>
      <c r="W76" s="156">
        <v>0</v>
      </c>
      <c r="X76" s="156">
        <v>0</v>
      </c>
      <c r="Y76" s="156">
        <v>0</v>
      </c>
      <c r="Z76" s="156">
        <v>0</v>
      </c>
      <c r="AA76" s="156">
        <v>0</v>
      </c>
      <c r="AB76" s="156">
        <v>0</v>
      </c>
      <c r="AC76" s="156">
        <v>0</v>
      </c>
      <c r="AD76" s="156">
        <v>0</v>
      </c>
      <c r="AE76" s="156">
        <v>0</v>
      </c>
      <c r="AF76" s="156">
        <v>0</v>
      </c>
      <c r="AG76" s="156">
        <v>0</v>
      </c>
      <c r="AH76" s="147" t="str">
        <f t="shared" si="712"/>
        <v xml:space="preserve">проверка пройдена</v>
      </c>
      <c r="AI76" s="147" t="str">
        <f t="shared" si="707"/>
        <v xml:space="preserve">проверка пройдена</v>
      </c>
    </row>
    <row r="77" ht="60">
      <c r="A77" s="143" t="s">
        <v>21</v>
      </c>
      <c r="B77" s="238" t="s">
        <v>280</v>
      </c>
      <c r="C77" s="217" t="s">
        <v>409</v>
      </c>
      <c r="D77" s="143" t="s">
        <v>1392</v>
      </c>
      <c r="E77" s="153" t="s">
        <v>54</v>
      </c>
      <c r="F77" s="159" t="s">
        <v>55</v>
      </c>
      <c r="G77" s="156">
        <v>0</v>
      </c>
      <c r="H77" s="156">
        <v>0</v>
      </c>
      <c r="I77" s="156">
        <v>0</v>
      </c>
      <c r="J77" s="156">
        <v>0</v>
      </c>
      <c r="K77" s="156">
        <v>0</v>
      </c>
      <c r="L77" s="156">
        <v>0</v>
      </c>
      <c r="M77" s="156">
        <v>0</v>
      </c>
      <c r="N77" s="156">
        <v>0</v>
      </c>
      <c r="O77" s="156">
        <v>0</v>
      </c>
      <c r="P77" s="156">
        <v>0</v>
      </c>
      <c r="Q77" s="156">
        <v>0</v>
      </c>
      <c r="R77" s="156">
        <v>0</v>
      </c>
      <c r="S77" s="156">
        <v>0</v>
      </c>
      <c r="T77" s="156">
        <v>0</v>
      </c>
      <c r="U77" s="156">
        <v>0</v>
      </c>
      <c r="V77" s="156">
        <v>0</v>
      </c>
      <c r="W77" s="156">
        <v>0</v>
      </c>
      <c r="X77" s="156">
        <v>0</v>
      </c>
      <c r="Y77" s="156">
        <v>0</v>
      </c>
      <c r="Z77" s="156">
        <v>0</v>
      </c>
      <c r="AA77" s="156">
        <v>0</v>
      </c>
      <c r="AB77" s="156">
        <v>0</v>
      </c>
      <c r="AC77" s="156">
        <v>0</v>
      </c>
      <c r="AD77" s="156">
        <v>0</v>
      </c>
      <c r="AE77" s="156">
        <v>0</v>
      </c>
      <c r="AF77" s="156">
        <v>0</v>
      </c>
      <c r="AG77" s="156">
        <v>0</v>
      </c>
      <c r="AH77" s="147" t="str">
        <f t="shared" si="712"/>
        <v xml:space="preserve">проверка пройдена</v>
      </c>
      <c r="AI77" s="147" t="str">
        <f t="shared" si="707"/>
        <v xml:space="preserve">проверка пройдена</v>
      </c>
    </row>
    <row r="78" ht="60">
      <c r="A78" s="143" t="s">
        <v>21</v>
      </c>
      <c r="B78" s="238" t="s">
        <v>280</v>
      </c>
      <c r="C78" s="217" t="s">
        <v>409</v>
      </c>
      <c r="D78" s="143" t="s">
        <v>1392</v>
      </c>
      <c r="E78" s="153" t="s">
        <v>60</v>
      </c>
      <c r="F78" s="159" t="s">
        <v>61</v>
      </c>
      <c r="G78" s="156">
        <v>0</v>
      </c>
      <c r="H78" s="156">
        <v>0</v>
      </c>
      <c r="I78" s="156">
        <v>0</v>
      </c>
      <c r="J78" s="156">
        <v>0</v>
      </c>
      <c r="K78" s="156">
        <v>0</v>
      </c>
      <c r="L78" s="156">
        <v>0</v>
      </c>
      <c r="M78" s="156">
        <v>0</v>
      </c>
      <c r="N78" s="156">
        <v>0</v>
      </c>
      <c r="O78" s="156">
        <v>0</v>
      </c>
      <c r="P78" s="156">
        <v>0</v>
      </c>
      <c r="Q78" s="156">
        <v>0</v>
      </c>
      <c r="R78" s="156">
        <v>0</v>
      </c>
      <c r="S78" s="156">
        <v>0</v>
      </c>
      <c r="T78" s="156">
        <v>0</v>
      </c>
      <c r="U78" s="156">
        <v>0</v>
      </c>
      <c r="V78" s="156">
        <v>0</v>
      </c>
      <c r="W78" s="156">
        <v>0</v>
      </c>
      <c r="X78" s="156">
        <v>0</v>
      </c>
      <c r="Y78" s="156">
        <v>0</v>
      </c>
      <c r="Z78" s="156">
        <v>0</v>
      </c>
      <c r="AA78" s="156">
        <v>0</v>
      </c>
      <c r="AB78" s="156">
        <v>0</v>
      </c>
      <c r="AC78" s="156">
        <v>0</v>
      </c>
      <c r="AD78" s="156">
        <v>0</v>
      </c>
      <c r="AE78" s="156">
        <v>0</v>
      </c>
      <c r="AF78" s="156">
        <v>0</v>
      </c>
      <c r="AG78" s="156">
        <v>0</v>
      </c>
      <c r="AH78" s="147" t="str">
        <f t="shared" si="712"/>
        <v xml:space="preserve">проверка пройдена</v>
      </c>
      <c r="AI78" s="147" t="str">
        <f t="shared" si="707"/>
        <v xml:space="preserve">проверка пройдена</v>
      </c>
    </row>
    <row r="79" ht="60">
      <c r="A79" s="143" t="s">
        <v>21</v>
      </c>
      <c r="B79" s="238" t="s">
        <v>280</v>
      </c>
      <c r="C79" s="217" t="s">
        <v>409</v>
      </c>
      <c r="D79" s="143" t="s">
        <v>1392</v>
      </c>
      <c r="E79" s="160" t="s">
        <v>65</v>
      </c>
      <c r="F79" s="161" t="s">
        <v>66</v>
      </c>
      <c r="G79" s="156">
        <v>0</v>
      </c>
      <c r="H79" s="156">
        <v>0</v>
      </c>
      <c r="I79" s="156">
        <v>0</v>
      </c>
      <c r="J79" s="156">
        <v>0</v>
      </c>
      <c r="K79" s="156">
        <f>K75+K77</f>
        <v>0</v>
      </c>
      <c r="L79" s="156">
        <f>L75+L77</f>
        <v>0</v>
      </c>
      <c r="M79" s="156">
        <v>0</v>
      </c>
      <c r="N79" s="156">
        <v>0</v>
      </c>
      <c r="O79" s="156">
        <f>O75+O77</f>
        <v>0</v>
      </c>
      <c r="P79" s="156">
        <v>0</v>
      </c>
      <c r="Q79" s="156">
        <f>Q75+Q77</f>
        <v>0</v>
      </c>
      <c r="R79" s="156">
        <f>R75+R77</f>
        <v>0</v>
      </c>
      <c r="S79" s="156">
        <v>0</v>
      </c>
      <c r="T79" s="156">
        <f>T75+T77</f>
        <v>0</v>
      </c>
      <c r="U79" s="156">
        <f>U75+U77</f>
        <v>0</v>
      </c>
      <c r="V79" s="156">
        <v>0</v>
      </c>
      <c r="W79" s="156">
        <f>W75+W77</f>
        <v>0</v>
      </c>
      <c r="X79" s="156">
        <f>X75+X77</f>
        <v>0</v>
      </c>
      <c r="Y79" s="156">
        <v>0</v>
      </c>
      <c r="Z79" s="156">
        <f>Z75+Z77</f>
        <v>0</v>
      </c>
      <c r="AA79" s="156">
        <f>AA75+AA77</f>
        <v>0</v>
      </c>
      <c r="AB79" s="156">
        <v>0</v>
      </c>
      <c r="AC79" s="156">
        <f>AC75+AC77</f>
        <v>0</v>
      </c>
      <c r="AD79" s="156">
        <f>AD75+AD77</f>
        <v>0</v>
      </c>
      <c r="AE79" s="156">
        <v>0</v>
      </c>
      <c r="AF79" s="156">
        <f>AF75+AF77</f>
        <v>0</v>
      </c>
      <c r="AG79" s="156">
        <f>AG75+AG77</f>
        <v>0</v>
      </c>
      <c r="AH79" s="147" t="str">
        <f t="shared" si="712"/>
        <v xml:space="preserve">проверка пройдена</v>
      </c>
      <c r="AI79" s="147" t="str">
        <f t="shared" si="707"/>
        <v xml:space="preserve">проверка пройдена</v>
      </c>
    </row>
    <row r="80" ht="60">
      <c r="A80" s="143" t="s">
        <v>21</v>
      </c>
      <c r="B80" s="238" t="s">
        <v>280</v>
      </c>
      <c r="C80" s="217" t="s">
        <v>409</v>
      </c>
      <c r="D80" s="143" t="s">
        <v>1392</v>
      </c>
      <c r="E80" s="160" t="s">
        <v>70</v>
      </c>
      <c r="F80" s="161" t="s">
        <v>71</v>
      </c>
      <c r="G80" s="156">
        <v>0</v>
      </c>
      <c r="H80" s="156">
        <v>0</v>
      </c>
      <c r="I80" s="156">
        <v>0</v>
      </c>
      <c r="J80" s="156">
        <v>0</v>
      </c>
      <c r="K80" s="156">
        <v>0</v>
      </c>
      <c r="L80" s="156">
        <v>0</v>
      </c>
      <c r="M80" s="156">
        <v>0</v>
      </c>
      <c r="N80" s="156">
        <v>0</v>
      </c>
      <c r="O80" s="156">
        <v>0</v>
      </c>
      <c r="P80" s="156">
        <v>0</v>
      </c>
      <c r="Q80" s="156">
        <v>0</v>
      </c>
      <c r="R80" s="156">
        <v>0</v>
      </c>
      <c r="S80" s="156">
        <v>0</v>
      </c>
      <c r="T80" s="156">
        <v>0</v>
      </c>
      <c r="U80" s="156">
        <v>0</v>
      </c>
      <c r="V80" s="156">
        <v>0</v>
      </c>
      <c r="W80" s="156">
        <v>0</v>
      </c>
      <c r="X80" s="156">
        <v>0</v>
      </c>
      <c r="Y80" s="156">
        <v>0</v>
      </c>
      <c r="Z80" s="156">
        <v>0</v>
      </c>
      <c r="AA80" s="156">
        <v>0</v>
      </c>
      <c r="AB80" s="156">
        <v>0</v>
      </c>
      <c r="AC80" s="156">
        <v>0</v>
      </c>
      <c r="AD80" s="156">
        <v>0</v>
      </c>
      <c r="AE80" s="156">
        <v>0</v>
      </c>
      <c r="AF80" s="156">
        <v>0</v>
      </c>
      <c r="AG80" s="156">
        <v>0</v>
      </c>
      <c r="AH80" s="147" t="str">
        <f t="shared" si="712"/>
        <v xml:space="preserve">проверка пройдена</v>
      </c>
      <c r="AI80" s="147" t="str">
        <f t="shared" si="707"/>
        <v xml:space="preserve">проверка пройдена</v>
      </c>
    </row>
    <row r="81" ht="60">
      <c r="A81" s="143" t="s">
        <v>21</v>
      </c>
      <c r="B81" s="238" t="s">
        <v>280</v>
      </c>
      <c r="C81" s="217" t="s">
        <v>409</v>
      </c>
      <c r="D81" s="143" t="s">
        <v>1392</v>
      </c>
      <c r="E81" s="160" t="s">
        <v>75</v>
      </c>
      <c r="F81" s="161" t="s">
        <v>76</v>
      </c>
      <c r="G81" s="156">
        <v>0</v>
      </c>
      <c r="H81" s="156">
        <v>0</v>
      </c>
      <c r="I81" s="156">
        <v>0</v>
      </c>
      <c r="J81" s="156">
        <v>0</v>
      </c>
      <c r="K81" s="156">
        <v>0</v>
      </c>
      <c r="L81" s="156">
        <v>0</v>
      </c>
      <c r="M81" s="156">
        <v>0</v>
      </c>
      <c r="N81" s="156">
        <v>0</v>
      </c>
      <c r="O81" s="156">
        <v>0</v>
      </c>
      <c r="P81" s="156">
        <v>0</v>
      </c>
      <c r="Q81" s="156">
        <v>0</v>
      </c>
      <c r="R81" s="156">
        <v>0</v>
      </c>
      <c r="S81" s="156">
        <v>0</v>
      </c>
      <c r="T81" s="156">
        <v>0</v>
      </c>
      <c r="U81" s="156">
        <v>0</v>
      </c>
      <c r="V81" s="156">
        <v>0</v>
      </c>
      <c r="W81" s="156">
        <v>0</v>
      </c>
      <c r="X81" s="156">
        <v>0</v>
      </c>
      <c r="Y81" s="156">
        <v>0</v>
      </c>
      <c r="Z81" s="156">
        <v>0</v>
      </c>
      <c r="AA81" s="156">
        <v>0</v>
      </c>
      <c r="AB81" s="156">
        <v>0</v>
      </c>
      <c r="AC81" s="156">
        <v>0</v>
      </c>
      <c r="AD81" s="156">
        <v>0</v>
      </c>
      <c r="AE81" s="156">
        <v>0</v>
      </c>
      <c r="AF81" s="156">
        <v>0</v>
      </c>
      <c r="AG81" s="156">
        <v>0</v>
      </c>
      <c r="AH81" s="147" t="str">
        <f t="shared" si="712"/>
        <v xml:space="preserve">проверка пройдена</v>
      </c>
      <c r="AI81" s="147" t="str">
        <f t="shared" si="707"/>
        <v xml:space="preserve">проверка пройдена</v>
      </c>
    </row>
    <row r="82" ht="60">
      <c r="A82" s="143" t="s">
        <v>21</v>
      </c>
      <c r="B82" s="238" t="s">
        <v>280</v>
      </c>
      <c r="C82" s="217" t="s">
        <v>409</v>
      </c>
      <c r="D82" s="143" t="s">
        <v>1392</v>
      </c>
      <c r="E82" s="160" t="s">
        <v>80</v>
      </c>
      <c r="F82" s="161" t="s">
        <v>81</v>
      </c>
      <c r="G82" s="156">
        <v>0</v>
      </c>
      <c r="H82" s="156">
        <v>0</v>
      </c>
      <c r="I82" s="156">
        <v>0</v>
      </c>
      <c r="J82" s="156">
        <v>0</v>
      </c>
      <c r="K82" s="156">
        <v>0</v>
      </c>
      <c r="L82" s="156">
        <v>0</v>
      </c>
      <c r="M82" s="156">
        <v>0</v>
      </c>
      <c r="N82" s="156">
        <v>0</v>
      </c>
      <c r="O82" s="156">
        <v>0</v>
      </c>
      <c r="P82" s="156">
        <v>0</v>
      </c>
      <c r="Q82" s="156">
        <v>0</v>
      </c>
      <c r="R82" s="156">
        <v>0</v>
      </c>
      <c r="S82" s="156">
        <v>0</v>
      </c>
      <c r="T82" s="156">
        <v>0</v>
      </c>
      <c r="U82" s="156">
        <v>0</v>
      </c>
      <c r="V82" s="156">
        <v>0</v>
      </c>
      <c r="W82" s="156">
        <v>0</v>
      </c>
      <c r="X82" s="156">
        <v>0</v>
      </c>
      <c r="Y82" s="156">
        <v>0</v>
      </c>
      <c r="Z82" s="156">
        <v>0</v>
      </c>
      <c r="AA82" s="156">
        <v>0</v>
      </c>
      <c r="AB82" s="156">
        <v>0</v>
      </c>
      <c r="AC82" s="156">
        <v>0</v>
      </c>
      <c r="AD82" s="156">
        <v>0</v>
      </c>
      <c r="AE82" s="156">
        <v>0</v>
      </c>
      <c r="AF82" s="156">
        <v>0</v>
      </c>
      <c r="AG82" s="156">
        <v>0</v>
      </c>
      <c r="AH82" s="147" t="str">
        <f t="shared" si="712"/>
        <v xml:space="preserve">проверка пройдена</v>
      </c>
      <c r="AI82" s="147" t="str">
        <f t="shared" si="707"/>
        <v xml:space="preserve">проверка пройдена</v>
      </c>
    </row>
    <row r="83" ht="60">
      <c r="A83" s="143" t="s">
        <v>21</v>
      </c>
      <c r="B83" s="238" t="s">
        <v>280</v>
      </c>
      <c r="C83" s="217" t="s">
        <v>409</v>
      </c>
      <c r="D83" s="143" t="s">
        <v>1392</v>
      </c>
      <c r="E83" s="153" t="s">
        <v>85</v>
      </c>
      <c r="F83" s="162" t="s">
        <v>86</v>
      </c>
      <c r="G83" s="156">
        <v>0</v>
      </c>
      <c r="H83" s="156">
        <v>0</v>
      </c>
      <c r="I83" s="156">
        <v>0</v>
      </c>
      <c r="J83" s="156">
        <v>0</v>
      </c>
      <c r="K83" s="156">
        <v>0</v>
      </c>
      <c r="L83" s="156">
        <v>0</v>
      </c>
      <c r="M83" s="156">
        <v>0</v>
      </c>
      <c r="N83" s="156">
        <v>0</v>
      </c>
      <c r="O83" s="156">
        <v>0</v>
      </c>
      <c r="P83" s="156">
        <v>0</v>
      </c>
      <c r="Q83" s="156">
        <v>0</v>
      </c>
      <c r="R83" s="156">
        <v>0</v>
      </c>
      <c r="S83" s="156">
        <v>0</v>
      </c>
      <c r="T83" s="156">
        <v>0</v>
      </c>
      <c r="U83" s="156">
        <v>0</v>
      </c>
      <c r="V83" s="156">
        <v>0</v>
      </c>
      <c r="W83" s="156">
        <v>0</v>
      </c>
      <c r="X83" s="156">
        <v>0</v>
      </c>
      <c r="Y83" s="156">
        <v>0</v>
      </c>
      <c r="Z83" s="156">
        <v>0</v>
      </c>
      <c r="AA83" s="156">
        <v>0</v>
      </c>
      <c r="AB83" s="156">
        <v>0</v>
      </c>
      <c r="AC83" s="156">
        <v>0</v>
      </c>
      <c r="AD83" s="156">
        <v>0</v>
      </c>
      <c r="AE83" s="156">
        <v>0</v>
      </c>
      <c r="AF83" s="156">
        <v>0</v>
      </c>
      <c r="AG83" s="156">
        <v>0</v>
      </c>
      <c r="AH83" s="147" t="str">
        <f t="shared" si="712"/>
        <v xml:space="preserve">проверка пройдена</v>
      </c>
      <c r="AI83" s="147" t="str">
        <f t="shared" si="707"/>
        <v xml:space="preserve">проверка пройдена</v>
      </c>
    </row>
    <row r="84" ht="75">
      <c r="A84" s="143" t="s">
        <v>21</v>
      </c>
      <c r="B84" s="238" t="s">
        <v>280</v>
      </c>
      <c r="C84" s="217" t="s">
        <v>409</v>
      </c>
      <c r="D84" s="143" t="s">
        <v>1392</v>
      </c>
      <c r="E84" s="153" t="s">
        <v>90</v>
      </c>
      <c r="F84" s="162" t="s">
        <v>91</v>
      </c>
      <c r="G84" s="156">
        <v>0</v>
      </c>
      <c r="H84" s="156">
        <v>0</v>
      </c>
      <c r="I84" s="156">
        <v>0</v>
      </c>
      <c r="J84" s="156">
        <v>0</v>
      </c>
      <c r="K84" s="156">
        <v>0</v>
      </c>
      <c r="L84" s="156">
        <v>0</v>
      </c>
      <c r="M84" s="156">
        <v>0</v>
      </c>
      <c r="N84" s="156">
        <v>0</v>
      </c>
      <c r="O84" s="156">
        <v>0</v>
      </c>
      <c r="P84" s="156">
        <v>0</v>
      </c>
      <c r="Q84" s="156">
        <v>0</v>
      </c>
      <c r="R84" s="156">
        <v>0</v>
      </c>
      <c r="S84" s="156">
        <v>0</v>
      </c>
      <c r="T84" s="156">
        <v>0</v>
      </c>
      <c r="U84" s="156">
        <v>0</v>
      </c>
      <c r="V84" s="156">
        <v>0</v>
      </c>
      <c r="W84" s="156">
        <v>0</v>
      </c>
      <c r="X84" s="156">
        <v>0</v>
      </c>
      <c r="Y84" s="156">
        <v>0</v>
      </c>
      <c r="Z84" s="156">
        <v>0</v>
      </c>
      <c r="AA84" s="156">
        <v>0</v>
      </c>
      <c r="AB84" s="156">
        <v>0</v>
      </c>
      <c r="AC84" s="156">
        <v>0</v>
      </c>
      <c r="AD84" s="156">
        <v>0</v>
      </c>
      <c r="AE84" s="156">
        <v>0</v>
      </c>
      <c r="AF84" s="156">
        <v>0</v>
      </c>
      <c r="AG84" s="156">
        <v>0</v>
      </c>
      <c r="AH84" s="147" t="str">
        <f t="shared" si="712"/>
        <v xml:space="preserve">проверка пройдена</v>
      </c>
      <c r="AI84" s="147" t="str">
        <f t="shared" si="707"/>
        <v xml:space="preserve">проверка пройдена</v>
      </c>
    </row>
    <row r="85" ht="60">
      <c r="A85" s="143" t="s">
        <v>21</v>
      </c>
      <c r="B85" s="238" t="s">
        <v>280</v>
      </c>
      <c r="C85" s="239" t="s">
        <v>409</v>
      </c>
      <c r="D85" s="143" t="s">
        <v>1392</v>
      </c>
      <c r="E85" s="163" t="s">
        <v>1331</v>
      </c>
      <c r="F85" s="164" t="s">
        <v>1362</v>
      </c>
      <c r="G85" s="165" t="str">
        <f>IF(AND(G71&lt;=G70,G72&lt;=G71,G73&lt;=G70,G74&lt;=G70,G75=(G71+G73),G75=(G76+G77+G78+G79+G80+G81+G82),G83&lt;=G75,G84&lt;=G75,(G71+G73)&lt;=G70,G76&lt;=G75,G77&lt;=G75,G78&lt;=G75,G79&lt;=G75,G80&lt;=G75,G81&lt;=G75,G82&lt;=G75,G83&lt;=G74,G83&lt;=G75),"проверка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H85" s="165" t="str">
        <f>IF(AND(H71&lt;=H70,H72&lt;=H71,H73&lt;=H70,H74&lt;=H70,H75=(H71+H73),H75=(H76+H77+H78+H79+H80+H81+H82),H83&lt;=H75,H84&lt;=H75,(H71+H73)&lt;=H70,H76&lt;=H75,H77&lt;=H75,H78&lt;=H75,H79&lt;=H75,H80&lt;=H75,H81&lt;=H75,H82&lt;=H75,H83&lt;=H74,H83&lt;=H75),"проверка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I85" s="165" t="s">
        <v>1385</v>
      </c>
      <c r="J85" s="165" t="s">
        <v>1385</v>
      </c>
      <c r="K85" s="165" t="str">
        <f>IF(AND(K71&lt;=K70,K72&lt;=K71,K73&lt;=K70,K74&lt;=K70,K75=(K71+K73),K75=(K76+K77+K78+K79+K80+K81+K82),K83&lt;=K75,K84&lt;=K75,(K71+K73)&lt;=K70,K76&lt;=K75,K77&lt;=K75,K78&lt;=K75,K79&lt;=K75,K80&lt;=K75,K81&lt;=K75,K82&lt;=K75,K83&lt;=K74,K83&lt;=K75),"проверка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L85" s="165" t="str">
        <f>IF(AND(L71&lt;=L70,L72&lt;=L71,L73&lt;=L70,L74&lt;=L70,L75=(L71+L73),L75=(L76+L77+L78+L79+L80+L81+L82),L83&lt;=L75,L84&lt;=L75,(L71+L73)&lt;=L70,L76&lt;=L75,L77&lt;=L75,L78&lt;=L75,L79&lt;=L75,L80&lt;=L75,L81&lt;=L75,L82&lt;=L75,L83&lt;=L74,L83&lt;=L75),"проверка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M85" s="165" t="str">
        <f>IF(AND(M71&lt;=M70,M72&lt;=M71,M73&lt;=M70,M74&lt;=M70,M75=(M71+M73),M75=(M76+M77+M78+M79+M80+M81+M82),M83&lt;=M75,M84&lt;=M75,(M71+M73)&lt;=M70,M76&lt;=M75,M77&lt;=M75,M78&lt;=M75,M79&lt;=M75,M80&lt;=M75,M81&lt;=M75,M82&lt;=M75,M83&lt;=M74,M83&lt;=M75),"проверка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N85" s="165" t="str">
        <f>IF(AND(N71&lt;=N70,N72&lt;=N71,N73&lt;=N70,N74&lt;=N70,N75=(N71+N73),N75=(N76+N77+N78+N79+N80+N81+N82),N83&lt;=N75,N84&lt;=N75,(N71+N73)&lt;=N70,N76&lt;=N75,N77&lt;=N75,N78&lt;=N75,N79&lt;=N75,N80&lt;=N75,N81&lt;=N75,N82&lt;=N75,N83&lt;=N74,N83&lt;=N75),"проверка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O85" s="165" t="str">
        <f>IF(AND(O71&lt;=O70,O72&lt;=O71,O73&lt;=O70,O74&lt;=O70,O75=(O71+O73),O75=(O76+O77+O78+O79+O80+O81+O82),O83&lt;=O75,O84&lt;=O75,(O71+O73)&lt;=O70,O76&lt;=O75,O77&lt;=O75,O78&lt;=O75,O79&lt;=O75,O80&lt;=O75,O81&lt;=O75,O82&lt;=O75,O83&lt;=O74,O83&lt;=O75),"проверка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P85" s="165" t="str">
        <f>IF(AND(P71&lt;=P70,P72&lt;=P71,P73&lt;=P70,P74&lt;=P70,P75=(P71+P73),P75=(P76+P77+P78+P79+P80+P81+P82),P83&lt;=P75,P84&lt;=P75,(P71+P73)&lt;=P70,P76&lt;=P75,P77&lt;=P75,P78&lt;=P75,P79&lt;=P75,P80&lt;=P75,P81&lt;=P75,P82&lt;=P75,P83&lt;=P74,P83&lt;=P75),"проверка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Q85" s="165" t="str">
        <f>IF(AND(Q71&lt;=Q70,Q72&lt;=Q71,Q73&lt;=Q70,Q74&lt;=Q70,Q75=(Q71+Q73),Q75=(Q76+Q77+Q78+Q79+Q80+Q81+Q82),Q83&lt;=Q75,Q84&lt;=Q75,(Q71+Q73)&lt;=Q70,Q76&lt;=Q75,Q77&lt;=Q75,Q78&lt;=Q75,Q79&lt;=Q75,Q80&lt;=Q75,Q81&lt;=Q75,Q82&lt;=Q75,Q83&lt;=Q74,Q83&lt;=Q75),"проверка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R85" s="165" t="str">
        <f>IF(AND(R71&lt;=R70,R72&lt;=R71,R73&lt;=R70,R74&lt;=R70,R75=(R71+R73),R75=(R76+R77+R78+R79+R80+R81+R82),R83&lt;=R75,R84&lt;=R75,(R71+R73)&lt;=R70,R76&lt;=R75,R77&lt;=R75,R78&lt;=R75,R79&lt;=R75,R80&lt;=R75,R81&lt;=R75,R82&lt;=R75,R83&lt;=R74,R83&lt;=R75),"проверка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S85" s="165" t="str">
        <f>IF(AND(S71&lt;=S70,S72&lt;=S71,S73&lt;=S70,S74&lt;=S70,S75=(S71+S73),S75=(S76+S77+S78+S79+S80+S81+S82),S83&lt;=S75,S84&lt;=S75,(S71+S73)&lt;=S70,S76&lt;=S75,S77&lt;=S75,S78&lt;=S75,S79&lt;=S75,S80&lt;=S75,S81&lt;=S75,S82&lt;=S75,S83&lt;=S74,S83&lt;=S75),"проверка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T85" s="165" t="str">
        <f>IF(AND(T71&lt;=T70,T72&lt;=T71,T73&lt;=T70,T74&lt;=T70,T75=(T71+T73),T75=(T76+T77+T78+T79+T80+T81+T82),T83&lt;=T75,T84&lt;=T75,(T71+T73)&lt;=T70,T76&lt;=T75,T77&lt;=T75,T78&lt;=T75,T79&lt;=T75,T80&lt;=T75,T81&lt;=T75,T82&lt;=T75,T83&lt;=T74,T83&lt;=T75),"проверка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U85" s="165" t="str">
        <f>IF(AND(U71&lt;=U70,U72&lt;=U71,U73&lt;=U70,U74&lt;=U70,U75=(U71+U73),U75=(U76+U77+U78+U79+U80+U81+U82),U83&lt;=U75,U84&lt;=U75,(U71+U73)&lt;=U70,U76&lt;=U75,U77&lt;=U75,U78&lt;=U75,U79&lt;=U75,U80&lt;=U75,U81&lt;=U75,U82&lt;=U75,U83&lt;=U74,U83&lt;=U75),"проверка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V85" s="165" t="str">
        <f>IF(AND(V71&lt;=V70,V72&lt;=V71,V73&lt;=V70,V74&lt;=V70,V75=(V71+V73),V75=(V76+V77+V78+V79+V80+V81+V82),V83&lt;=V75,V84&lt;=V75,(V71+V73)&lt;=V70,V76&lt;=V75,V77&lt;=V75,V78&lt;=V75,V79&lt;=V75,V80&lt;=V75,V81&lt;=V75,V82&lt;=V75,V83&lt;=V74,V83&lt;=V75),"проверка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W85" s="165" t="str">
        <f>IF(AND(W71&lt;=W70,W72&lt;=W71,W73&lt;=W70,W74&lt;=W70,W75=(W71+W73),W75=(W76+W77+W78+W79+W80+W81+W82),W83&lt;=W75,W84&lt;=W75,(W71+W73)&lt;=W70,W76&lt;=W75,W77&lt;=W75,W78&lt;=W75,W79&lt;=W75,W80&lt;=W75,W81&lt;=W75,W82&lt;=W75,W83&lt;=W74,W83&lt;=W75),"проверка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X85" s="165" t="str">
        <f>IF(AND(X71&lt;=X70,X72&lt;=X71,X73&lt;=X70,X74&lt;=X70,X75=(X71+X73),X75=(X76+X77+X78+X79+X80+X81+X82),X83&lt;=X75,X84&lt;=X75,(X71+X73)&lt;=X70,X76&lt;=X75,X77&lt;=X75,X78&lt;=X75,X79&lt;=X75,X80&lt;=X75,X81&lt;=X75,X82&lt;=X75,X83&lt;=X74,X83&lt;=X75),"проверка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Y85" s="165" t="str">
        <f>IF(AND(Y71&lt;=Y70,Y72&lt;=Y71,Y73&lt;=Y70,Y74&lt;=Y70,Y75=(Y71+Y73),Y75=(Y76+Y77+Y78+Y79+Y80+Y81+Y82),Y83&lt;=Y75,Y84&lt;=Y75,(Y71+Y73)&lt;=Y70,Y76&lt;=Y75,Y77&lt;=Y75,Y78&lt;=Y75,Y79&lt;=Y75,Y80&lt;=Y75,Y81&lt;=Y75,Y82&lt;=Y75,Y83&lt;=Y74,Y83&lt;=Y75),"проверка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Z85" s="165" t="str">
        <f>IF(AND(Z71&lt;=Z70,Z72&lt;=Z71,Z73&lt;=Z70,Z74&lt;=Z70,Z75=(Z71+Z73),Z75=(Z76+Z77+Z78+Z79+Z80+Z81+Z82),Z83&lt;=Z75,Z84&lt;=Z75,(Z71+Z73)&lt;=Z70,Z76&lt;=Z75,Z77&lt;=Z75,Z78&lt;=Z75,Z79&lt;=Z75,Z80&lt;=Z75,Z81&lt;=Z75,Z82&lt;=Z75,Z83&lt;=Z74,Z83&lt;=Z75),"проверка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AA85" s="165" t="str">
        <f>IF(AND(AA71&lt;=AA70,AA72&lt;=AA71,AA73&lt;=AA70,AA74&lt;=AA70,AA75=(AA71+AA73),AA75=(AA76+AA77+AA78+AA79+AA80+AA81+AA82),AA83&lt;=AA75,AA84&lt;=AA75,(AA71+AA73)&lt;=AA70,AA76&lt;=AA75,AA77&lt;=AA75,AA78&lt;=AA75,AA79&lt;=AA75,AA80&lt;=AA75,AA81&lt;=AA75,AA82&lt;=AA75,AA83&lt;=AA74,AA83&lt;=AA75)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AB85" s="165" t="str">
        <f>IF(AND(AB71&lt;=AB70,AB72&lt;=AB71,AB73&lt;=AB70,AB74&lt;=AB70,AB75=(AB71+AB73),AB75=(AB76+AB77+AB78+AB79+AB80+AB81+AB82),AB83&lt;=AB75,AB84&lt;=AB75,(AB71+AB73)&lt;=AB70,AB76&lt;=AB75,AB77&lt;=AB75,AB78&lt;=AB75,AB79&lt;=AB75,AB80&lt;=AB75,AB81&lt;=AB75,AB82&lt;=AB75,AB83&lt;=AB74,AB83&lt;=AB75)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AC85" s="165" t="str">
        <f>IF(AND(AC71&lt;=AC70,AC72&lt;=AC71,AC73&lt;=AC70,AC74&lt;=AC70,AC75=(AC71+AC73),AC75=(AC76+AC77+AC78+AC79+AC80+AC81+AC82),AC83&lt;=AC75,AC84&lt;=AC75,(AC71+AC73)&lt;=AC70,AC76&lt;=AC75,AC77&lt;=AC75,AC78&lt;=AC75,AC79&lt;=AC75,AC80&lt;=AC75,AC81&lt;=AC75,AC82&lt;=AC75,AC83&lt;=AC74,AC83&lt;=AC75)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AD85" s="165" t="str">
        <f>IF(AND(AD71&lt;=AD70,AD72&lt;=AD71,AD73&lt;=AD70,AD74&lt;=AD70,AD75=(AD71+AD73),AD75=(AD76+AD77+AD78+AD79+AD80+AD81+AD82),AD83&lt;=AD75,AD84&lt;=AD75,(AD71+AD73)&lt;=AD70,AD76&lt;=AD75,AD77&lt;=AD75,AD78&lt;=AD75,AD79&lt;=AD75,AD80&lt;=AD75,AD81&lt;=AD75,AD82&lt;=AD75,AD83&lt;=AD74,AD83&lt;=AD75)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AE85" s="165" t="str">
        <f>IF(AND(AE71&lt;=AE70,AE72&lt;=AE71,AE73&lt;=AE70,AE74&lt;=AE70,AE75=(AE71+AE73),AE75=(AE76+AE77+AE78+AE79+AE80+AE81+AE82),AE83&lt;=AE75,AE84&lt;=AE75,(AE71+AE73)&lt;=AE70,AE76&lt;=AE75,AE77&lt;=AE75,AE78&lt;=AE75,AE79&lt;=AE75,AE80&lt;=AE75,AE81&lt;=AE75,AE82&lt;=AE75,AE83&lt;=AE74,AE83&lt;=AE75)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AF85" s="165" t="str">
        <f>IF(AND(AF71&lt;=AF70,AF72&lt;=AF71,AF73&lt;=AF70,AF74&lt;=AF70,AF75=(AF71+AF73),AF75=(AF76+AF77+AF78+AF79+AF80+AF81+AF82),AF83&lt;=AF75,AF84&lt;=AF75,(AF71+AF73)&lt;=AF70,AF76&lt;=AF75,AF77&lt;=AF75,AF78&lt;=AF75,AF79&lt;=AF75,AF80&lt;=AF75,AF81&lt;=AF75,AF82&lt;=AF75,AF83&lt;=AF74,AF83&lt;=AF75)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AG85" s="166"/>
      <c r="AH85" s="147"/>
      <c r="AI85" s="147"/>
    </row>
    <row r="86" ht="30">
      <c r="A86" s="143" t="s">
        <v>21</v>
      </c>
      <c r="B86" s="238" t="s">
        <v>280</v>
      </c>
      <c r="C86" s="217" t="s">
        <v>487</v>
      </c>
      <c r="D86" s="143" t="s">
        <v>488</v>
      </c>
      <c r="E86" s="154" t="s">
        <v>6</v>
      </c>
      <c r="F86" s="155" t="s">
        <v>7</v>
      </c>
      <c r="G86" s="156">
        <v>4</v>
      </c>
      <c r="H86" s="156">
        <v>4</v>
      </c>
      <c r="I86" s="156">
        <v>4</v>
      </c>
      <c r="J86" s="156">
        <v>0</v>
      </c>
      <c r="K86" s="156">
        <v>0</v>
      </c>
      <c r="L86" s="156">
        <v>0</v>
      </c>
      <c r="M86" s="156">
        <v>0</v>
      </c>
      <c r="N86" s="156">
        <v>0</v>
      </c>
      <c r="O86" s="156">
        <v>0</v>
      </c>
      <c r="P86" s="156">
        <v>0</v>
      </c>
      <c r="Q86" s="156">
        <v>0</v>
      </c>
      <c r="R86" s="156">
        <v>0</v>
      </c>
      <c r="S86" s="156">
        <v>0</v>
      </c>
      <c r="T86" s="156">
        <v>0</v>
      </c>
      <c r="U86" s="156">
        <v>0</v>
      </c>
      <c r="V86" s="156">
        <v>0</v>
      </c>
      <c r="W86" s="156">
        <v>0</v>
      </c>
      <c r="X86" s="156">
        <v>0</v>
      </c>
      <c r="Y86" s="156">
        <v>0</v>
      </c>
      <c r="Z86" s="156">
        <v>0</v>
      </c>
      <c r="AA86" s="156">
        <v>0</v>
      </c>
      <c r="AB86" s="156">
        <v>0</v>
      </c>
      <c r="AC86" s="156">
        <v>0</v>
      </c>
      <c r="AD86" s="156">
        <v>0</v>
      </c>
      <c r="AE86" s="156">
        <v>0</v>
      </c>
      <c r="AF86" s="156">
        <v>0</v>
      </c>
      <c r="AG86" s="156">
        <v>0</v>
      </c>
      <c r="AH86" s="147" t="str">
        <f t="shared" si="712"/>
        <v xml:space="preserve">проверка пройдена</v>
      </c>
      <c r="AI86" s="147" t="str">
        <f t="shared" ref="AI86:AI100" si="713">IF(OR(I86&gt;H86,J86&gt;H86),"ВНИМАНИЕ! В гр.09 и/или 10 не может стоять значение большее, чем в гр.08","проверка пройдена")</f>
        <v xml:space="preserve">проверка пройдена</v>
      </c>
    </row>
    <row r="87" ht="30">
      <c r="A87" s="143" t="s">
        <v>21</v>
      </c>
      <c r="B87" s="238" t="s">
        <v>280</v>
      </c>
      <c r="C87" s="217" t="s">
        <v>487</v>
      </c>
      <c r="D87" s="143" t="s">
        <v>488</v>
      </c>
      <c r="E87" s="154" t="s">
        <v>14</v>
      </c>
      <c r="F87" s="158" t="s">
        <v>15</v>
      </c>
      <c r="G87" s="156">
        <v>0</v>
      </c>
      <c r="H87" s="156">
        <v>0</v>
      </c>
      <c r="I87" s="156">
        <v>0</v>
      </c>
      <c r="J87" s="156">
        <v>0</v>
      </c>
      <c r="K87" s="156">
        <v>0</v>
      </c>
      <c r="L87" s="156">
        <v>0</v>
      </c>
      <c r="M87" s="156">
        <v>0</v>
      </c>
      <c r="N87" s="156">
        <v>0</v>
      </c>
      <c r="O87" s="156">
        <v>0</v>
      </c>
      <c r="P87" s="156">
        <v>0</v>
      </c>
      <c r="Q87" s="156">
        <v>0</v>
      </c>
      <c r="R87" s="156">
        <v>0</v>
      </c>
      <c r="S87" s="156">
        <v>0</v>
      </c>
      <c r="T87" s="156">
        <v>0</v>
      </c>
      <c r="U87" s="156">
        <v>0</v>
      </c>
      <c r="V87" s="156">
        <v>0</v>
      </c>
      <c r="W87" s="156">
        <v>0</v>
      </c>
      <c r="X87" s="156">
        <v>0</v>
      </c>
      <c r="Y87" s="156">
        <v>0</v>
      </c>
      <c r="Z87" s="156">
        <v>0</v>
      </c>
      <c r="AA87" s="156">
        <v>0</v>
      </c>
      <c r="AB87" s="156">
        <v>0</v>
      </c>
      <c r="AC87" s="156">
        <v>0</v>
      </c>
      <c r="AD87" s="156">
        <v>0</v>
      </c>
      <c r="AE87" s="156">
        <v>0</v>
      </c>
      <c r="AF87" s="156">
        <v>0</v>
      </c>
      <c r="AG87" s="156">
        <v>0</v>
      </c>
      <c r="AH87" s="147" t="str">
        <f t="shared" si="712"/>
        <v xml:space="preserve">проверка пройдена</v>
      </c>
      <c r="AI87" s="147" t="str">
        <f t="shared" si="713"/>
        <v xml:space="preserve">проверка пройдена</v>
      </c>
    </row>
    <row r="88" ht="30">
      <c r="A88" s="143" t="s">
        <v>21</v>
      </c>
      <c r="B88" s="238" t="s">
        <v>280</v>
      </c>
      <c r="C88" s="217" t="s">
        <v>487</v>
      </c>
      <c r="D88" s="143" t="s">
        <v>488</v>
      </c>
      <c r="E88" s="154" t="s">
        <v>22</v>
      </c>
      <c r="F88" s="158" t="s">
        <v>23</v>
      </c>
      <c r="G88" s="156">
        <v>0</v>
      </c>
      <c r="H88" s="156">
        <v>0</v>
      </c>
      <c r="I88" s="156">
        <v>0</v>
      </c>
      <c r="J88" s="156">
        <v>0</v>
      </c>
      <c r="K88" s="156">
        <f>K84+K86</f>
        <v>0</v>
      </c>
      <c r="L88" s="156">
        <f>L84+L86</f>
        <v>0</v>
      </c>
      <c r="M88" s="156">
        <v>0</v>
      </c>
      <c r="N88" s="156">
        <v>0</v>
      </c>
      <c r="O88" s="156">
        <f>O84+O86</f>
        <v>0</v>
      </c>
      <c r="P88" s="156">
        <v>0</v>
      </c>
      <c r="Q88" s="156">
        <v>0</v>
      </c>
      <c r="R88" s="156">
        <f>R84+R86</f>
        <v>0</v>
      </c>
      <c r="S88" s="156">
        <v>0</v>
      </c>
      <c r="T88" s="156">
        <f>T84+T86</f>
        <v>0</v>
      </c>
      <c r="U88" s="156">
        <f>U84+U86</f>
        <v>0</v>
      </c>
      <c r="V88" s="156">
        <v>0</v>
      </c>
      <c r="W88" s="156">
        <f>W84+W86</f>
        <v>0</v>
      </c>
      <c r="X88" s="156">
        <f>X84+X86</f>
        <v>0</v>
      </c>
      <c r="Y88" s="156">
        <v>0</v>
      </c>
      <c r="Z88" s="156">
        <f>Z84+Z86</f>
        <v>0</v>
      </c>
      <c r="AA88" s="156">
        <f>AA84+AA86</f>
        <v>0</v>
      </c>
      <c r="AB88" s="156">
        <v>0</v>
      </c>
      <c r="AC88" s="156">
        <f>AC84+AC86</f>
        <v>0</v>
      </c>
      <c r="AD88" s="156">
        <f>AD84+AD86</f>
        <v>0</v>
      </c>
      <c r="AE88" s="156">
        <v>0</v>
      </c>
      <c r="AF88" s="156">
        <f>AF84+AF86</f>
        <v>0</v>
      </c>
      <c r="AG88" s="156">
        <f>AG84+AG86</f>
        <v>0</v>
      </c>
      <c r="AH88" s="147" t="str">
        <f t="shared" si="712"/>
        <v xml:space="preserve">проверка пройдена</v>
      </c>
      <c r="AI88" s="147" t="str">
        <f t="shared" si="713"/>
        <v xml:space="preserve">проверка пройдена</v>
      </c>
    </row>
    <row r="89" ht="30">
      <c r="A89" s="143" t="s">
        <v>21</v>
      </c>
      <c r="B89" s="238" t="s">
        <v>280</v>
      </c>
      <c r="C89" s="217" t="s">
        <v>487</v>
      </c>
      <c r="D89" s="143" t="s">
        <v>488</v>
      </c>
      <c r="E89" s="154" t="s">
        <v>29</v>
      </c>
      <c r="F89" s="158" t="s">
        <v>30</v>
      </c>
      <c r="G89" s="156">
        <v>0</v>
      </c>
      <c r="H89" s="156">
        <v>0</v>
      </c>
      <c r="I89" s="156">
        <v>0</v>
      </c>
      <c r="J89" s="156">
        <v>0</v>
      </c>
      <c r="K89" s="156">
        <v>0</v>
      </c>
      <c r="L89" s="156">
        <v>0</v>
      </c>
      <c r="M89" s="156">
        <v>0</v>
      </c>
      <c r="N89" s="156">
        <v>0</v>
      </c>
      <c r="O89" s="156">
        <v>0</v>
      </c>
      <c r="P89" s="156">
        <v>0</v>
      </c>
      <c r="Q89" s="156">
        <v>0</v>
      </c>
      <c r="R89" s="156">
        <v>0</v>
      </c>
      <c r="S89" s="156">
        <v>0</v>
      </c>
      <c r="T89" s="156">
        <v>0</v>
      </c>
      <c r="U89" s="156">
        <v>0</v>
      </c>
      <c r="V89" s="156">
        <v>0</v>
      </c>
      <c r="W89" s="156">
        <v>0</v>
      </c>
      <c r="X89" s="156">
        <v>0</v>
      </c>
      <c r="Y89" s="156">
        <v>0</v>
      </c>
      <c r="Z89" s="156">
        <v>0</v>
      </c>
      <c r="AA89" s="156">
        <v>0</v>
      </c>
      <c r="AB89" s="156">
        <v>0</v>
      </c>
      <c r="AC89" s="156">
        <v>0</v>
      </c>
      <c r="AD89" s="156">
        <v>0</v>
      </c>
      <c r="AE89" s="156">
        <v>0</v>
      </c>
      <c r="AF89" s="156">
        <v>0</v>
      </c>
      <c r="AG89" s="156">
        <v>0</v>
      </c>
      <c r="AH89" s="147" t="str">
        <f t="shared" si="712"/>
        <v xml:space="preserve">проверка пройдена</v>
      </c>
      <c r="AI89" s="147" t="str">
        <f t="shared" si="713"/>
        <v xml:space="preserve">проверка пройдена</v>
      </c>
    </row>
    <row r="90" ht="30">
      <c r="A90" s="143" t="s">
        <v>21</v>
      </c>
      <c r="B90" s="238" t="s">
        <v>280</v>
      </c>
      <c r="C90" s="217" t="s">
        <v>487</v>
      </c>
      <c r="D90" s="143" t="s">
        <v>488</v>
      </c>
      <c r="E90" s="154" t="s">
        <v>36</v>
      </c>
      <c r="F90" s="158" t="s">
        <v>37</v>
      </c>
      <c r="G90" s="156">
        <v>0</v>
      </c>
      <c r="H90" s="156">
        <v>0</v>
      </c>
      <c r="I90" s="156">
        <v>0</v>
      </c>
      <c r="J90" s="156">
        <v>0</v>
      </c>
      <c r="K90" s="156">
        <f>K86+K88</f>
        <v>0</v>
      </c>
      <c r="L90" s="156">
        <f>L86+L88</f>
        <v>0</v>
      </c>
      <c r="M90" s="156">
        <v>0</v>
      </c>
      <c r="N90" s="156">
        <v>0</v>
      </c>
      <c r="O90" s="156">
        <f>O86+O88</f>
        <v>0</v>
      </c>
      <c r="P90" s="156">
        <v>0</v>
      </c>
      <c r="Q90" s="156">
        <v>0</v>
      </c>
      <c r="R90" s="156">
        <f>R86+R88</f>
        <v>0</v>
      </c>
      <c r="S90" s="156">
        <v>0</v>
      </c>
      <c r="T90" s="156">
        <f>T86+T88</f>
        <v>0</v>
      </c>
      <c r="U90" s="156">
        <f>U86+U88</f>
        <v>0</v>
      </c>
      <c r="V90" s="156">
        <v>0</v>
      </c>
      <c r="W90" s="156">
        <f>W86+W88</f>
        <v>0</v>
      </c>
      <c r="X90" s="156">
        <f>X86+X88</f>
        <v>0</v>
      </c>
      <c r="Y90" s="156">
        <v>0</v>
      </c>
      <c r="Z90" s="156">
        <f>Z86+Z88</f>
        <v>0</v>
      </c>
      <c r="AA90" s="156">
        <f>AA86+AA88</f>
        <v>0</v>
      </c>
      <c r="AB90" s="156">
        <v>0</v>
      </c>
      <c r="AC90" s="156">
        <f>AC86+AC88</f>
        <v>0</v>
      </c>
      <c r="AD90" s="156">
        <f>AD86+AD88</f>
        <v>0</v>
      </c>
      <c r="AE90" s="156">
        <v>0</v>
      </c>
      <c r="AF90" s="156">
        <f>AF86+AF88</f>
        <v>0</v>
      </c>
      <c r="AG90" s="156">
        <f>AG86+AG88</f>
        <v>0</v>
      </c>
      <c r="AH90" s="147" t="str">
        <f t="shared" si="712"/>
        <v xml:space="preserve">проверка пройдена</v>
      </c>
      <c r="AI90" s="147" t="str">
        <f t="shared" si="713"/>
        <v xml:space="preserve">проверка пройдена</v>
      </c>
    </row>
    <row r="91" ht="60">
      <c r="A91" s="143" t="s">
        <v>21</v>
      </c>
      <c r="B91" s="238" t="s">
        <v>280</v>
      </c>
      <c r="C91" s="217" t="s">
        <v>487</v>
      </c>
      <c r="D91" s="143" t="s">
        <v>488</v>
      </c>
      <c r="E91" s="153" t="s">
        <v>42</v>
      </c>
      <c r="F91" s="159" t="s">
        <v>43</v>
      </c>
      <c r="G91" s="156">
        <v>0</v>
      </c>
      <c r="H91" s="156">
        <v>0</v>
      </c>
      <c r="I91" s="156">
        <v>0</v>
      </c>
      <c r="J91" s="156">
        <v>0</v>
      </c>
      <c r="K91" s="156">
        <v>0</v>
      </c>
      <c r="L91" s="156">
        <v>0</v>
      </c>
      <c r="M91" s="156">
        <v>0</v>
      </c>
      <c r="N91" s="156">
        <v>0</v>
      </c>
      <c r="O91" s="156">
        <v>0</v>
      </c>
      <c r="P91" s="156">
        <v>0</v>
      </c>
      <c r="Q91" s="156">
        <v>0</v>
      </c>
      <c r="R91" s="156">
        <v>0</v>
      </c>
      <c r="S91" s="156">
        <v>0</v>
      </c>
      <c r="T91" s="156">
        <v>0</v>
      </c>
      <c r="U91" s="156">
        <v>0</v>
      </c>
      <c r="V91" s="156">
        <v>0</v>
      </c>
      <c r="W91" s="156">
        <v>0</v>
      </c>
      <c r="X91" s="156">
        <v>0</v>
      </c>
      <c r="Y91" s="156">
        <v>0</v>
      </c>
      <c r="Z91" s="156">
        <v>0</v>
      </c>
      <c r="AA91" s="156">
        <v>0</v>
      </c>
      <c r="AB91" s="156">
        <v>0</v>
      </c>
      <c r="AC91" s="156">
        <v>0</v>
      </c>
      <c r="AD91" s="156">
        <v>0</v>
      </c>
      <c r="AE91" s="156">
        <v>0</v>
      </c>
      <c r="AF91" s="156">
        <v>0</v>
      </c>
      <c r="AG91" s="156">
        <v>0</v>
      </c>
      <c r="AH91" s="147" t="str">
        <f t="shared" si="712"/>
        <v xml:space="preserve">проверка пройдена</v>
      </c>
      <c r="AI91" s="147" t="str">
        <f t="shared" si="713"/>
        <v xml:space="preserve">проверка пройдена</v>
      </c>
    </row>
    <row r="92" ht="75">
      <c r="A92" s="143" t="s">
        <v>21</v>
      </c>
      <c r="B92" s="238" t="s">
        <v>280</v>
      </c>
      <c r="C92" s="217" t="s">
        <v>487</v>
      </c>
      <c r="D92" s="143" t="s">
        <v>488</v>
      </c>
      <c r="E92" s="153" t="s">
        <v>48</v>
      </c>
      <c r="F92" s="159" t="s">
        <v>49</v>
      </c>
      <c r="G92" s="156">
        <v>0</v>
      </c>
      <c r="H92" s="156">
        <v>0</v>
      </c>
      <c r="I92" s="156">
        <v>0</v>
      </c>
      <c r="J92" s="156">
        <v>0</v>
      </c>
      <c r="K92" s="156">
        <v>0</v>
      </c>
      <c r="L92" s="156">
        <v>0</v>
      </c>
      <c r="M92" s="156">
        <v>0</v>
      </c>
      <c r="N92" s="156">
        <v>0</v>
      </c>
      <c r="O92" s="156">
        <v>0</v>
      </c>
      <c r="P92" s="156">
        <v>0</v>
      </c>
      <c r="Q92" s="156">
        <v>0</v>
      </c>
      <c r="R92" s="156">
        <v>0</v>
      </c>
      <c r="S92" s="156">
        <v>0</v>
      </c>
      <c r="T92" s="156">
        <v>0</v>
      </c>
      <c r="U92" s="156">
        <v>0</v>
      </c>
      <c r="V92" s="156">
        <v>0</v>
      </c>
      <c r="W92" s="156">
        <v>0</v>
      </c>
      <c r="X92" s="156">
        <v>0</v>
      </c>
      <c r="Y92" s="156">
        <v>0</v>
      </c>
      <c r="Z92" s="156">
        <v>0</v>
      </c>
      <c r="AA92" s="156">
        <v>0</v>
      </c>
      <c r="AB92" s="156">
        <v>0</v>
      </c>
      <c r="AC92" s="156">
        <v>0</v>
      </c>
      <c r="AD92" s="156">
        <v>0</v>
      </c>
      <c r="AE92" s="156">
        <v>0</v>
      </c>
      <c r="AF92" s="156">
        <v>0</v>
      </c>
      <c r="AG92" s="156">
        <v>0</v>
      </c>
      <c r="AH92" s="147" t="str">
        <f t="shared" si="712"/>
        <v xml:space="preserve">проверка пройдена</v>
      </c>
      <c r="AI92" s="147" t="str">
        <f t="shared" si="713"/>
        <v xml:space="preserve">проверка пройдена</v>
      </c>
    </row>
    <row r="93" ht="30">
      <c r="A93" s="143" t="s">
        <v>21</v>
      </c>
      <c r="B93" s="238" t="s">
        <v>280</v>
      </c>
      <c r="C93" s="217" t="s">
        <v>487</v>
      </c>
      <c r="D93" s="143" t="s">
        <v>488</v>
      </c>
      <c r="E93" s="153" t="s">
        <v>54</v>
      </c>
      <c r="F93" s="159" t="s">
        <v>55</v>
      </c>
      <c r="G93" s="156">
        <v>0</v>
      </c>
      <c r="H93" s="156">
        <v>0</v>
      </c>
      <c r="I93" s="156">
        <v>0</v>
      </c>
      <c r="J93" s="156">
        <v>0</v>
      </c>
      <c r="K93" s="156">
        <v>0</v>
      </c>
      <c r="L93" s="156">
        <v>0</v>
      </c>
      <c r="M93" s="156">
        <v>0</v>
      </c>
      <c r="N93" s="156">
        <v>0</v>
      </c>
      <c r="O93" s="156">
        <v>0</v>
      </c>
      <c r="P93" s="156">
        <v>0</v>
      </c>
      <c r="Q93" s="156">
        <v>0</v>
      </c>
      <c r="R93" s="156">
        <v>0</v>
      </c>
      <c r="S93" s="156">
        <v>0</v>
      </c>
      <c r="T93" s="156">
        <v>0</v>
      </c>
      <c r="U93" s="156">
        <v>0</v>
      </c>
      <c r="V93" s="156">
        <v>0</v>
      </c>
      <c r="W93" s="156">
        <v>0</v>
      </c>
      <c r="X93" s="156">
        <v>0</v>
      </c>
      <c r="Y93" s="156">
        <v>0</v>
      </c>
      <c r="Z93" s="156">
        <v>0</v>
      </c>
      <c r="AA93" s="156">
        <v>0</v>
      </c>
      <c r="AB93" s="156">
        <v>0</v>
      </c>
      <c r="AC93" s="156">
        <v>0</v>
      </c>
      <c r="AD93" s="156">
        <v>0</v>
      </c>
      <c r="AE93" s="156">
        <v>0</v>
      </c>
      <c r="AF93" s="156">
        <v>0</v>
      </c>
      <c r="AG93" s="156">
        <v>0</v>
      </c>
      <c r="AH93" s="147" t="str">
        <f t="shared" si="712"/>
        <v xml:space="preserve">проверка пройдена</v>
      </c>
      <c r="AI93" s="147" t="str">
        <f t="shared" si="713"/>
        <v xml:space="preserve">проверка пройдена</v>
      </c>
    </row>
    <row r="94" ht="30">
      <c r="A94" s="143" t="s">
        <v>21</v>
      </c>
      <c r="B94" s="238" t="s">
        <v>280</v>
      </c>
      <c r="C94" s="217" t="s">
        <v>487</v>
      </c>
      <c r="D94" s="143" t="s">
        <v>488</v>
      </c>
      <c r="E94" s="153" t="s">
        <v>60</v>
      </c>
      <c r="F94" s="159" t="s">
        <v>61</v>
      </c>
      <c r="G94" s="156">
        <v>0</v>
      </c>
      <c r="H94" s="156">
        <v>0</v>
      </c>
      <c r="I94" s="156">
        <v>0</v>
      </c>
      <c r="J94" s="156">
        <v>0</v>
      </c>
      <c r="K94" s="156">
        <v>0</v>
      </c>
      <c r="L94" s="156">
        <v>0</v>
      </c>
      <c r="M94" s="156">
        <v>0</v>
      </c>
      <c r="N94" s="156">
        <v>0</v>
      </c>
      <c r="O94" s="156">
        <v>0</v>
      </c>
      <c r="P94" s="156">
        <v>0</v>
      </c>
      <c r="Q94" s="156">
        <v>0</v>
      </c>
      <c r="R94" s="156">
        <v>0</v>
      </c>
      <c r="S94" s="156">
        <v>0</v>
      </c>
      <c r="T94" s="156">
        <v>0</v>
      </c>
      <c r="U94" s="156">
        <v>0</v>
      </c>
      <c r="V94" s="156">
        <v>0</v>
      </c>
      <c r="W94" s="156">
        <v>0</v>
      </c>
      <c r="X94" s="156">
        <v>0</v>
      </c>
      <c r="Y94" s="156">
        <v>0</v>
      </c>
      <c r="Z94" s="156">
        <v>0</v>
      </c>
      <c r="AA94" s="156">
        <v>0</v>
      </c>
      <c r="AB94" s="156">
        <v>0</v>
      </c>
      <c r="AC94" s="156">
        <v>0</v>
      </c>
      <c r="AD94" s="156">
        <v>0</v>
      </c>
      <c r="AE94" s="156">
        <v>0</v>
      </c>
      <c r="AF94" s="156">
        <v>0</v>
      </c>
      <c r="AG94" s="156">
        <v>0</v>
      </c>
      <c r="AH94" s="147" t="str">
        <f t="shared" si="712"/>
        <v xml:space="preserve">проверка пройдена</v>
      </c>
      <c r="AI94" s="147" t="str">
        <f t="shared" si="713"/>
        <v xml:space="preserve">проверка пройдена</v>
      </c>
    </row>
    <row r="95" ht="30">
      <c r="A95" s="143" t="s">
        <v>21</v>
      </c>
      <c r="B95" s="238" t="s">
        <v>280</v>
      </c>
      <c r="C95" s="217" t="s">
        <v>487</v>
      </c>
      <c r="D95" s="143" t="s">
        <v>488</v>
      </c>
      <c r="E95" s="160" t="s">
        <v>65</v>
      </c>
      <c r="F95" s="161" t="s">
        <v>66</v>
      </c>
      <c r="G95" s="156">
        <v>0</v>
      </c>
      <c r="H95" s="156">
        <f>H91+H93</f>
        <v>0</v>
      </c>
      <c r="I95" s="156">
        <f>I91+I93</f>
        <v>0</v>
      </c>
      <c r="J95" s="156">
        <v>0</v>
      </c>
      <c r="K95" s="156">
        <f>K91+K93</f>
        <v>0</v>
      </c>
      <c r="L95" s="156">
        <f>L91+L93</f>
        <v>0</v>
      </c>
      <c r="M95" s="156">
        <v>0</v>
      </c>
      <c r="N95" s="156">
        <f>N91+N93</f>
        <v>0</v>
      </c>
      <c r="O95" s="156">
        <f>O91+O93</f>
        <v>0</v>
      </c>
      <c r="P95" s="156">
        <v>0</v>
      </c>
      <c r="Q95" s="156">
        <f>Q91+Q93</f>
        <v>0</v>
      </c>
      <c r="R95" s="156">
        <f>R91+R93</f>
        <v>0</v>
      </c>
      <c r="S95" s="156">
        <v>0</v>
      </c>
      <c r="T95" s="156">
        <f>T91+T93</f>
        <v>0</v>
      </c>
      <c r="U95" s="156">
        <f>U91+U93</f>
        <v>0</v>
      </c>
      <c r="V95" s="156">
        <v>0</v>
      </c>
      <c r="W95" s="156">
        <f>W91+W93</f>
        <v>0</v>
      </c>
      <c r="X95" s="156">
        <f>X91+X93</f>
        <v>0</v>
      </c>
      <c r="Y95" s="156">
        <v>0</v>
      </c>
      <c r="Z95" s="156">
        <f>Z91+Z93</f>
        <v>0</v>
      </c>
      <c r="AA95" s="156">
        <f>AA91+AA93</f>
        <v>0</v>
      </c>
      <c r="AB95" s="156">
        <v>0</v>
      </c>
      <c r="AC95" s="156">
        <f>AC91+AC93</f>
        <v>0</v>
      </c>
      <c r="AD95" s="156">
        <f>AD91+AD93</f>
        <v>0</v>
      </c>
      <c r="AE95" s="156">
        <v>0</v>
      </c>
      <c r="AF95" s="156">
        <f>AF91+AF93</f>
        <v>0</v>
      </c>
      <c r="AG95" s="156">
        <f>AG91+AG93</f>
        <v>0</v>
      </c>
      <c r="AH95" s="147" t="str">
        <f t="shared" si="712"/>
        <v xml:space="preserve">проверка пройдена</v>
      </c>
      <c r="AI95" s="147" t="str">
        <f t="shared" si="713"/>
        <v xml:space="preserve">проверка пройдена</v>
      </c>
    </row>
    <row r="96" ht="30">
      <c r="A96" s="143" t="s">
        <v>21</v>
      </c>
      <c r="B96" s="238" t="s">
        <v>280</v>
      </c>
      <c r="C96" s="217" t="s">
        <v>487</v>
      </c>
      <c r="D96" s="143" t="s">
        <v>488</v>
      </c>
      <c r="E96" s="160" t="s">
        <v>70</v>
      </c>
      <c r="F96" s="161" t="s">
        <v>71</v>
      </c>
      <c r="G96" s="156">
        <v>0</v>
      </c>
      <c r="H96" s="156">
        <v>0</v>
      </c>
      <c r="I96" s="156">
        <v>0</v>
      </c>
      <c r="J96" s="156">
        <v>0</v>
      </c>
      <c r="K96" s="156">
        <v>0</v>
      </c>
      <c r="L96" s="156">
        <v>0</v>
      </c>
      <c r="M96" s="156">
        <v>0</v>
      </c>
      <c r="N96" s="156">
        <v>0</v>
      </c>
      <c r="O96" s="156">
        <v>0</v>
      </c>
      <c r="P96" s="156">
        <v>0</v>
      </c>
      <c r="Q96" s="156">
        <v>0</v>
      </c>
      <c r="R96" s="156">
        <v>0</v>
      </c>
      <c r="S96" s="156">
        <v>0</v>
      </c>
      <c r="T96" s="156">
        <v>0</v>
      </c>
      <c r="U96" s="156">
        <v>0</v>
      </c>
      <c r="V96" s="156">
        <v>0</v>
      </c>
      <c r="W96" s="156">
        <v>0</v>
      </c>
      <c r="X96" s="156">
        <v>0</v>
      </c>
      <c r="Y96" s="156">
        <v>0</v>
      </c>
      <c r="Z96" s="156">
        <v>0</v>
      </c>
      <c r="AA96" s="156">
        <v>0</v>
      </c>
      <c r="AB96" s="156">
        <v>0</v>
      </c>
      <c r="AC96" s="156">
        <v>0</v>
      </c>
      <c r="AD96" s="156">
        <v>0</v>
      </c>
      <c r="AE96" s="156">
        <v>0</v>
      </c>
      <c r="AF96" s="156">
        <v>0</v>
      </c>
      <c r="AG96" s="156">
        <v>0</v>
      </c>
      <c r="AH96" s="147" t="str">
        <f t="shared" si="712"/>
        <v xml:space="preserve">проверка пройдена</v>
      </c>
      <c r="AI96" s="147" t="str">
        <f t="shared" si="713"/>
        <v xml:space="preserve">проверка пройдена</v>
      </c>
    </row>
    <row r="97" ht="30">
      <c r="A97" s="143" t="s">
        <v>21</v>
      </c>
      <c r="B97" s="238" t="s">
        <v>280</v>
      </c>
      <c r="C97" s="217" t="s">
        <v>487</v>
      </c>
      <c r="D97" s="143" t="s">
        <v>488</v>
      </c>
      <c r="E97" s="160" t="s">
        <v>75</v>
      </c>
      <c r="F97" s="161" t="s">
        <v>76</v>
      </c>
      <c r="G97" s="156">
        <v>0</v>
      </c>
      <c r="H97" s="156">
        <v>0</v>
      </c>
      <c r="I97" s="156">
        <v>0</v>
      </c>
      <c r="J97" s="156">
        <v>0</v>
      </c>
      <c r="K97" s="156">
        <v>0</v>
      </c>
      <c r="L97" s="156">
        <v>0</v>
      </c>
      <c r="M97" s="156">
        <v>0</v>
      </c>
      <c r="N97" s="156">
        <v>0</v>
      </c>
      <c r="O97" s="156">
        <v>0</v>
      </c>
      <c r="P97" s="156">
        <v>0</v>
      </c>
      <c r="Q97" s="156">
        <v>0</v>
      </c>
      <c r="R97" s="156">
        <v>0</v>
      </c>
      <c r="S97" s="156">
        <v>0</v>
      </c>
      <c r="T97" s="156">
        <v>0</v>
      </c>
      <c r="U97" s="156">
        <v>0</v>
      </c>
      <c r="V97" s="156">
        <v>0</v>
      </c>
      <c r="W97" s="156">
        <v>0</v>
      </c>
      <c r="X97" s="156">
        <v>0</v>
      </c>
      <c r="Y97" s="156">
        <v>0</v>
      </c>
      <c r="Z97" s="156">
        <v>0</v>
      </c>
      <c r="AA97" s="156">
        <v>0</v>
      </c>
      <c r="AB97" s="156">
        <v>0</v>
      </c>
      <c r="AC97" s="156">
        <v>0</v>
      </c>
      <c r="AD97" s="156">
        <v>0</v>
      </c>
      <c r="AE97" s="156">
        <v>0</v>
      </c>
      <c r="AF97" s="156">
        <v>0</v>
      </c>
      <c r="AG97" s="156">
        <v>0</v>
      </c>
      <c r="AH97" s="147" t="str">
        <f t="shared" si="712"/>
        <v xml:space="preserve">проверка пройдена</v>
      </c>
      <c r="AI97" s="147" t="str">
        <f t="shared" si="713"/>
        <v xml:space="preserve">проверка пройдена</v>
      </c>
    </row>
    <row r="98" ht="30">
      <c r="A98" s="143" t="s">
        <v>21</v>
      </c>
      <c r="B98" s="238" t="s">
        <v>280</v>
      </c>
      <c r="C98" s="217" t="s">
        <v>487</v>
      </c>
      <c r="D98" s="143" t="s">
        <v>488</v>
      </c>
      <c r="E98" s="160" t="s">
        <v>80</v>
      </c>
      <c r="F98" s="161" t="s">
        <v>81</v>
      </c>
      <c r="G98" s="156">
        <v>0</v>
      </c>
      <c r="H98" s="156">
        <v>0</v>
      </c>
      <c r="I98" s="156">
        <v>0</v>
      </c>
      <c r="J98" s="156">
        <v>0</v>
      </c>
      <c r="K98" s="156">
        <v>0</v>
      </c>
      <c r="L98" s="156">
        <v>0</v>
      </c>
      <c r="M98" s="156">
        <v>0</v>
      </c>
      <c r="N98" s="156">
        <v>0</v>
      </c>
      <c r="O98" s="156">
        <v>0</v>
      </c>
      <c r="P98" s="156">
        <v>0</v>
      </c>
      <c r="Q98" s="156">
        <v>0</v>
      </c>
      <c r="R98" s="156">
        <v>0</v>
      </c>
      <c r="S98" s="156">
        <v>0</v>
      </c>
      <c r="T98" s="156">
        <v>0</v>
      </c>
      <c r="U98" s="156">
        <v>0</v>
      </c>
      <c r="V98" s="156">
        <v>0</v>
      </c>
      <c r="W98" s="156">
        <v>0</v>
      </c>
      <c r="X98" s="156">
        <v>0</v>
      </c>
      <c r="Y98" s="156">
        <v>0</v>
      </c>
      <c r="Z98" s="156">
        <v>0</v>
      </c>
      <c r="AA98" s="156">
        <v>0</v>
      </c>
      <c r="AB98" s="156">
        <v>0</v>
      </c>
      <c r="AC98" s="156">
        <v>0</v>
      </c>
      <c r="AD98" s="156">
        <v>0</v>
      </c>
      <c r="AE98" s="156">
        <v>0</v>
      </c>
      <c r="AF98" s="156">
        <v>0</v>
      </c>
      <c r="AG98" s="156">
        <v>0</v>
      </c>
      <c r="AH98" s="147" t="str">
        <f t="shared" si="712"/>
        <v xml:space="preserve">проверка пройдена</v>
      </c>
      <c r="AI98" s="147" t="str">
        <f t="shared" si="713"/>
        <v xml:space="preserve">проверка пройдена</v>
      </c>
    </row>
    <row r="99" ht="60">
      <c r="A99" s="143" t="s">
        <v>21</v>
      </c>
      <c r="B99" s="238" t="s">
        <v>280</v>
      </c>
      <c r="C99" s="217" t="s">
        <v>487</v>
      </c>
      <c r="D99" s="143" t="s">
        <v>488</v>
      </c>
      <c r="E99" s="153" t="s">
        <v>85</v>
      </c>
      <c r="F99" s="162" t="s">
        <v>86</v>
      </c>
      <c r="G99" s="156">
        <v>0</v>
      </c>
      <c r="H99" s="156">
        <v>0</v>
      </c>
      <c r="I99" s="156">
        <v>0</v>
      </c>
      <c r="J99" s="156">
        <v>0</v>
      </c>
      <c r="K99" s="156">
        <v>0</v>
      </c>
      <c r="L99" s="156">
        <v>0</v>
      </c>
      <c r="M99" s="156">
        <v>0</v>
      </c>
      <c r="N99" s="156">
        <v>0</v>
      </c>
      <c r="O99" s="156">
        <v>0</v>
      </c>
      <c r="P99" s="156">
        <v>0</v>
      </c>
      <c r="Q99" s="156">
        <v>0</v>
      </c>
      <c r="R99" s="156">
        <v>0</v>
      </c>
      <c r="S99" s="156">
        <v>0</v>
      </c>
      <c r="T99" s="156">
        <v>0</v>
      </c>
      <c r="U99" s="156">
        <v>0</v>
      </c>
      <c r="V99" s="156">
        <v>0</v>
      </c>
      <c r="W99" s="156">
        <v>0</v>
      </c>
      <c r="X99" s="156">
        <v>0</v>
      </c>
      <c r="Y99" s="156">
        <v>0</v>
      </c>
      <c r="Z99" s="156">
        <v>0</v>
      </c>
      <c r="AA99" s="156">
        <v>0</v>
      </c>
      <c r="AB99" s="156">
        <v>0</v>
      </c>
      <c r="AC99" s="156">
        <v>0</v>
      </c>
      <c r="AD99" s="156">
        <v>0</v>
      </c>
      <c r="AE99" s="156">
        <v>0</v>
      </c>
      <c r="AF99" s="156">
        <v>0</v>
      </c>
      <c r="AG99" s="156">
        <v>0</v>
      </c>
      <c r="AH99" s="147" t="str">
        <f t="shared" si="712"/>
        <v xml:space="preserve">проверка пройдена</v>
      </c>
      <c r="AI99" s="147" t="str">
        <f t="shared" si="713"/>
        <v xml:space="preserve">проверка пройдена</v>
      </c>
    </row>
    <row r="100" ht="75">
      <c r="A100" s="143" t="s">
        <v>21</v>
      </c>
      <c r="B100" s="238" t="s">
        <v>280</v>
      </c>
      <c r="C100" s="217" t="s">
        <v>487</v>
      </c>
      <c r="D100" s="143" t="s">
        <v>488</v>
      </c>
      <c r="E100" s="153" t="s">
        <v>90</v>
      </c>
      <c r="F100" s="162" t="s">
        <v>91</v>
      </c>
      <c r="G100" s="156">
        <v>0</v>
      </c>
      <c r="H100" s="156">
        <v>0</v>
      </c>
      <c r="I100" s="156">
        <v>0</v>
      </c>
      <c r="J100" s="156">
        <v>0</v>
      </c>
      <c r="K100" s="156">
        <v>0</v>
      </c>
      <c r="L100" s="156">
        <v>0</v>
      </c>
      <c r="M100" s="156">
        <v>0</v>
      </c>
      <c r="N100" s="156">
        <v>0</v>
      </c>
      <c r="O100" s="156">
        <v>0</v>
      </c>
      <c r="P100" s="156">
        <v>0</v>
      </c>
      <c r="Q100" s="156">
        <v>0</v>
      </c>
      <c r="R100" s="156">
        <v>0</v>
      </c>
      <c r="S100" s="156">
        <v>0</v>
      </c>
      <c r="T100" s="156">
        <v>0</v>
      </c>
      <c r="U100" s="156">
        <v>0</v>
      </c>
      <c r="V100" s="156">
        <v>0</v>
      </c>
      <c r="W100" s="156">
        <v>0</v>
      </c>
      <c r="X100" s="156">
        <v>0</v>
      </c>
      <c r="Y100" s="156">
        <v>0</v>
      </c>
      <c r="Z100" s="156">
        <v>0</v>
      </c>
      <c r="AA100" s="156">
        <v>0</v>
      </c>
      <c r="AB100" s="156">
        <v>0</v>
      </c>
      <c r="AC100" s="156">
        <v>0</v>
      </c>
      <c r="AD100" s="156">
        <v>0</v>
      </c>
      <c r="AE100" s="156">
        <v>0</v>
      </c>
      <c r="AF100" s="156">
        <v>0</v>
      </c>
      <c r="AG100" s="156">
        <v>0</v>
      </c>
      <c r="AH100" s="147" t="str">
        <f t="shared" si="712"/>
        <v xml:space="preserve">проверка пройдена</v>
      </c>
      <c r="AI100" s="147" t="str">
        <f t="shared" si="713"/>
        <v xml:space="preserve">проверка пройдена</v>
      </c>
    </row>
    <row r="101" ht="30">
      <c r="A101" s="143" t="s">
        <v>21</v>
      </c>
      <c r="B101" s="238" t="s">
        <v>280</v>
      </c>
      <c r="C101" s="240" t="s">
        <v>757</v>
      </c>
      <c r="D101" s="143" t="s">
        <v>488</v>
      </c>
      <c r="E101" s="163" t="s">
        <v>1331</v>
      </c>
      <c r="F101" s="164" t="s">
        <v>1362</v>
      </c>
      <c r="G101" s="200" t="str">
        <f>IF(AND(G87&lt;=G86,G88&lt;=G87,G89&lt;=G86,G90&lt;=G86,G91=(G87+G89),G91=(G92+G93+G94+G95+G96+G97+G98),G99&lt;=G91,G100&lt;=G91,(G87+G89)&lt;=G86,G92&lt;=G91,G93&lt;=G91,G94&lt;=G91,G95&lt;=G91,G96&lt;=G91,G97&lt;=G91,G98&lt;=G91,G99&lt;=G90,G99&lt;=G91),"проверка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H101" s="165" t="str">
        <f>IF(AND(H87&lt;=H86,H88&lt;=H87,H89&lt;=H86,H90&lt;=H86,H91=(H87+H89),H91=(H92+H93+H94+H95+H96+H97+H98),H99&lt;=H91,H100&lt;=H91,(H87+H89)&lt;=H86,H92&lt;=H91,H93&lt;=H91,H94&lt;=H91,H95&lt;=H91,H96&lt;=H91,H97&lt;=H91,H98&lt;=H91,H99&lt;=H90,H99&lt;=H91),"проверка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I101" s="165" t="str">
        <f>IF(AND(I87&lt;=I86,I88&lt;=I87,I89&lt;=I86,I90&lt;=I86,I91=(I87+I89),I91=(I92+I93+I94+I95+I96+I97+I98),I99&lt;=I91,I100&lt;=I91,(I87+I89)&lt;=I86,I92&lt;=I91,I93&lt;=I91,I94&lt;=I91,I95&lt;=I91,I96&lt;=I91,I97&lt;=I91,I98&lt;=I91,I99&lt;=I90,I99&lt;=I91),"проверка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J101" s="165" t="str">
        <f>IF(AND(J87&lt;=J86,J88&lt;=J87,J89&lt;=J86,J90&lt;=J86,J91=(J87+J89),J91=(J92+J93+J94+J95+J96+J97+J98),J99&lt;=J91,J100&lt;=J91,(J87+J89)&lt;=J86,J92&lt;=J91,J93&lt;=J91,J94&lt;=J91,J95&lt;=J91,J96&lt;=J91,J97&lt;=J91,J98&lt;=J91,J99&lt;=J90,J99&lt;=J91),"проверка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K101" s="165" t="str">
        <f>IF(AND(K87&lt;=K86,K88&lt;=K87,K89&lt;=K86,K90&lt;=K86,K91=(K87+K89),K91=(K92+K93+K94+K95+K96+K97+K98),K99&lt;=K91,K100&lt;=K91,(K87+K89)&lt;=K86,K92&lt;=K91,K93&lt;=K91,K94&lt;=K91,K95&lt;=K91,K96&lt;=K91,K97&lt;=K91,K98&lt;=K91,K99&lt;=K90,K99&lt;=K91),"проверка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L101" s="165" t="str">
        <f>IF(AND(L87&lt;=L86,L88&lt;=L87,L89&lt;=L86,L90&lt;=L86,L91=(L87+L89),L91=(L92+L93+L94+L95+L96+L97+L98),L99&lt;=L91,L100&lt;=L91,(L87+L89)&lt;=L86,L92&lt;=L91,L93&lt;=L91,L94&lt;=L91,L95&lt;=L91,L96&lt;=L91,L97&lt;=L91,L98&lt;=L91,L99&lt;=L90,L99&lt;=L91),"проверка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M101" s="165" t="str">
        <f>IF(AND(M87&lt;=M86,M88&lt;=M87,M89&lt;=M86,M90&lt;=M86,M91=(M87+M89),M91=(M92+M93+M94+M95+M96+M97+M98),M99&lt;=M91,M100&lt;=M91,(M87+M89)&lt;=M86,M92&lt;=M91,M93&lt;=M91,M94&lt;=M91,M95&lt;=M91,M96&lt;=M91,M97&lt;=M91,M98&lt;=M91,M99&lt;=M90,M99&lt;=M91),"проверка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N101" s="165" t="str">
        <f>IF(AND(N87&lt;=N86,N88&lt;=N87,N89&lt;=N86,N90&lt;=N86,N91=(N87+N89),N91=(N92+N93+N94+N95+N96+N97+N98),N99&lt;=N91,N100&lt;=N91,(N87+N89)&lt;=N86,N92&lt;=N91,N93&lt;=N91,N94&lt;=N91,N95&lt;=N91,N96&lt;=N91,N97&lt;=N91,N98&lt;=N91,N99&lt;=N90,N99&lt;=N91),"проверка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O101" s="165" t="str">
        <f>IF(AND(O87&lt;=O86,O88&lt;=O87,O89&lt;=O86,O90&lt;=O86,O91=(O87+O89),O91=(O92+O93+O94+O95+O96+O97+O98),O99&lt;=O91,O100&lt;=O91,(O87+O89)&lt;=O86,O92&lt;=O91,O93&lt;=O91,O94&lt;=O91,O95&lt;=O91,O96&lt;=O91,O97&lt;=O91,O98&lt;=O91,O99&lt;=O90,O99&lt;=O91),"проверка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P101" s="165" t="str">
        <f>IF(AND(P87&lt;=P86,P88&lt;=P87,P89&lt;=P86,P90&lt;=P86,P91=(P87+P89),P91=(P92+P93+P94+P95+P96+P97+P98),P99&lt;=P91,P100&lt;=P91,(P87+P89)&lt;=P86,P92&lt;=P91,P93&lt;=P91,P94&lt;=P91,P95&lt;=P91,P96&lt;=P91,P97&lt;=P91,P98&lt;=P91,P99&lt;=P90,P99&lt;=P91),"проверка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Q101" s="165" t="str">
        <f>IF(AND(Q87&lt;=Q86,Q88&lt;=Q87,Q89&lt;=Q86,Q90&lt;=Q86,Q91=(Q87+Q89),Q91=(Q92+Q93+Q94+Q95+Q96+Q97+Q98),Q99&lt;=Q91,Q100&lt;=Q91,(Q87+Q89)&lt;=Q86,Q92&lt;=Q91,Q93&lt;=Q91,Q94&lt;=Q91,Q95&lt;=Q91,Q96&lt;=Q91,Q97&lt;=Q91,Q98&lt;=Q91,Q99&lt;=Q90,Q99&lt;=Q91),"проверка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R101" s="165" t="str">
        <f>IF(AND(R87&lt;=R86,R88&lt;=R87,R89&lt;=R86,R90&lt;=R86,R91=(R87+R89),R91=(R92+R93+R94+R95+R96+R97+R98),R99&lt;=R91,R100&lt;=R91,(R87+R89)&lt;=R86,R92&lt;=R91,R93&lt;=R91,R94&lt;=R91,R95&lt;=R91,R96&lt;=R91,R97&lt;=R91,R98&lt;=R91,R99&lt;=R90,R99&lt;=R91),"проверка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S101" s="165" t="str">
        <f>IF(AND(S87&lt;=S86,S88&lt;=S87,S89&lt;=S86,S90&lt;=S86,S91=(S87+S89),S91=(S92+S93+S94+S95+S96+S97+S98),S99&lt;=S91,S100&lt;=S91,(S87+S89)&lt;=S86,S92&lt;=S91,S93&lt;=S91,S94&lt;=S91,S95&lt;=S91,S96&lt;=S91,S97&lt;=S91,S98&lt;=S91,S99&lt;=S90,S99&lt;=S91),"проверка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T101" s="165" t="str">
        <f>IF(AND(T87&lt;=T86,T88&lt;=T87,T89&lt;=T86,T90&lt;=T86,T91=(T87+T89),T91=(T92+T93+T94+T95+T96+T97+T98),T99&lt;=T91,T100&lt;=T91,(T87+T89)&lt;=T86,T92&lt;=T91,T93&lt;=T91,T94&lt;=T91,T95&lt;=T91,T96&lt;=T91,T97&lt;=T91,T98&lt;=T91,T99&lt;=T90,T99&lt;=T91),"проверка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U101" s="165" t="str">
        <f>IF(AND(U87&lt;=U86,U88&lt;=U87,U89&lt;=U86,U90&lt;=U86,U91=(U87+U89),U91=(U92+U93+U94+U95+U96+U97+U98),U99&lt;=U91,U100&lt;=U91,(U87+U89)&lt;=U86,U92&lt;=U91,U93&lt;=U91,U94&lt;=U91,U95&lt;=U91,U96&lt;=U91,U97&lt;=U91,U98&lt;=U91,U99&lt;=U90,U99&lt;=U91),"проверка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V101" s="165" t="str">
        <f>IF(AND(V87&lt;=V86,V88&lt;=V87,V89&lt;=V86,V90&lt;=V86,V91=(V87+V89),V91=(V92+V93+V94+V95+V96+V97+V98),V99&lt;=V91,V100&lt;=V91,(V87+V89)&lt;=V86,V92&lt;=V91,V93&lt;=V91,V94&lt;=V91,V95&lt;=V91,V96&lt;=V91,V97&lt;=V91,V98&lt;=V91,V99&lt;=V90,V99&lt;=V91),"проверка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W101" s="165" t="str">
        <f>IF(AND(W87&lt;=W86,W88&lt;=W87,W89&lt;=W86,W90&lt;=W86,W91=(W87+W89),W91=(W92+W93+W94+W95+W96+W97+W98),W99&lt;=W91,W100&lt;=W91,(W87+W89)&lt;=W86,W92&lt;=W91,W93&lt;=W91,W94&lt;=W91,W95&lt;=W91,W96&lt;=W91,W97&lt;=W91,W98&lt;=W91,W99&lt;=W90,W99&lt;=W91),"проверка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X101" s="165" t="str">
        <f>IF(AND(X87&lt;=X86,X88&lt;=X87,X89&lt;=X86,X90&lt;=X86,X91=(X87+X89),X91=(X92+X93+X94+X95+X96+X97+X98),X99&lt;=X91,X100&lt;=X91,(X87+X89)&lt;=X86,X92&lt;=X91,X93&lt;=X91,X94&lt;=X91,X95&lt;=X91,X96&lt;=X91,X97&lt;=X91,X98&lt;=X91,X99&lt;=X90,X99&lt;=X91),"проверка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Y101" s="165" t="str">
        <f>IF(AND(Y87&lt;=Y86,Y88&lt;=Y87,Y89&lt;=Y86,Y90&lt;=Y86,Y91=(Y87+Y89),Y91=(Y92+Y93+Y94+Y95+Y96+Y97+Y98),Y99&lt;=Y91,Y100&lt;=Y91,(Y87+Y89)&lt;=Y86,Y92&lt;=Y91,Y93&lt;=Y91,Y94&lt;=Y91,Y95&lt;=Y91,Y96&lt;=Y91,Y97&lt;=Y91,Y98&lt;=Y91,Y99&lt;=Y90,Y99&lt;=Y91),"проверка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Z101" s="165" t="str">
        <f>IF(AND(Z87&lt;=Z86,Z88&lt;=Z87,Z89&lt;=Z86,Z90&lt;=Z86,Z91=(Z87+Z89),Z91=(Z92+Z93+Z94+Z95+Z96+Z97+Z98),Z99&lt;=Z91,Z100&lt;=Z91,(Z87+Z89)&lt;=Z86,Z92&lt;=Z91,Z93&lt;=Z91,Z94&lt;=Z91,Z95&lt;=Z91,Z96&lt;=Z91,Z97&lt;=Z91,Z98&lt;=Z91,Z99&lt;=Z90,Z99&lt;=Z91),"проверка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AA101" s="165" t="str">
        <f>IF(AND(AA87&lt;=AA86,AA88&lt;=AA87,AA89&lt;=AA86,AA90&lt;=AA86,AA91=(AA87+AA89),AA91=(AA92+AA93+AA94+AA95+AA96+AA97+AA98),AA99&lt;=AA91,AA100&lt;=AA91,(AA87+AA89)&lt;=AA86,AA92&lt;=AA91,AA93&lt;=AA91,AA94&lt;=AA91,AA95&lt;=AA91,AA96&lt;=AA91,AA97&lt;=AA91,AA98&lt;=AA91,AA99&lt;=AA90,AA99&lt;=AA91)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AB101" s="165" t="str">
        <f>IF(AND(AB87&lt;=AB86,AB88&lt;=AB87,AB89&lt;=AB86,AB90&lt;=AB86,AB91=(AB87+AB89),AB91=(AB92+AB93+AB94+AB95+AB96+AB97+AB98),AB99&lt;=AB91,AB100&lt;=AB91,(AB87+AB89)&lt;=AB86,AB92&lt;=AB91,AB93&lt;=AB91,AB94&lt;=AB91,AB95&lt;=AB91,AB96&lt;=AB91,AB97&lt;=AB91,AB98&lt;=AB91,AB99&lt;=AB90,AB99&lt;=AB91)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AC101" s="165" t="str">
        <f>IF(AND(AC87&lt;=AC86,AC88&lt;=AC87,AC89&lt;=AC86,AC90&lt;=AC86,AC91=(AC87+AC89),AC91=(AC92+AC93+AC94+AC95+AC96+AC97+AC98),AC99&lt;=AC91,AC100&lt;=AC91,(AC87+AC89)&lt;=AC86,AC92&lt;=AC91,AC93&lt;=AC91,AC94&lt;=AC91,AC95&lt;=AC91,AC96&lt;=AC91,AC97&lt;=AC91,AC98&lt;=AC91,AC99&lt;=AC90,AC99&lt;=AC91)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AD101" s="165" t="str">
        <f>IF(AND(AD87&lt;=AD86,AD88&lt;=AD87,AD89&lt;=AD86,AD90&lt;=AD86,AD91=(AD87+AD89),AD91=(AD92+AD93+AD94+AD95+AD96+AD97+AD98),AD99&lt;=AD91,AD100&lt;=AD91,(AD87+AD89)&lt;=AD86,AD92&lt;=AD91,AD93&lt;=AD91,AD94&lt;=AD91,AD95&lt;=AD91,AD96&lt;=AD91,AD97&lt;=AD91,AD98&lt;=AD91,AD99&lt;=AD90,AD99&lt;=AD91)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AE101" s="165" t="str">
        <f>IF(AND(AE87&lt;=AE86,AE88&lt;=AE87,AE89&lt;=AE86,AE90&lt;=AE86,AE91=(AE87+AE89),AE91=(AE92+AE93+AE94+AE95+AE96+AE97+AE98),AE99&lt;=AE91,AE100&lt;=AE91,(AE87+AE89)&lt;=AE86,AE92&lt;=AE91,AE93&lt;=AE91,AE94&lt;=AE91,AE95&lt;=AE91,AE96&lt;=AE91,AE97&lt;=AE91,AE98&lt;=AE91,AE99&lt;=AE90,AE99&lt;=AE91)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AF101" s="165" t="str">
        <f>IF(AND(AF87&lt;=AF86,AF88&lt;=AF87,AF89&lt;=AF86,AF90&lt;=AF86,AF91=(AF87+AF89),AF91=(AF92+AF93+AF94+AF95+AF96+AF97+AF98),AF99&lt;=AF91,AF100&lt;=AF91,(AF87+AF89)&lt;=AF86,AF92&lt;=AF91,AF93&lt;=AF91,AF94&lt;=AF91,AF95&lt;=AF91,AF96&lt;=AF91,AF97&lt;=AF91,AF98&lt;=AF91,AF99&lt;=AF90,AF99&lt;=AF91)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AG101" s="166"/>
      <c r="AH101" s="147"/>
      <c r="AI101" s="147"/>
    </row>
    <row r="102" ht="30">
      <c r="A102" s="143" t="s">
        <v>21</v>
      </c>
      <c r="B102" s="238" t="s">
        <v>280</v>
      </c>
      <c r="C102" s="240" t="s">
        <v>757</v>
      </c>
      <c r="D102" s="143" t="s">
        <v>758</v>
      </c>
      <c r="E102" s="154" t="s">
        <v>6</v>
      </c>
      <c r="F102" s="197" t="s">
        <v>7</v>
      </c>
      <c r="G102" s="166">
        <v>4</v>
      </c>
      <c r="H102" s="156">
        <v>4</v>
      </c>
      <c r="I102" s="156">
        <v>4</v>
      </c>
      <c r="J102" s="156">
        <v>0</v>
      </c>
      <c r="K102" s="156">
        <v>0</v>
      </c>
      <c r="L102" s="156">
        <v>0</v>
      </c>
      <c r="M102" s="156">
        <v>0</v>
      </c>
      <c r="N102" s="156">
        <v>0</v>
      </c>
      <c r="O102" s="156">
        <v>0</v>
      </c>
      <c r="P102" s="156">
        <v>0</v>
      </c>
      <c r="Q102" s="156">
        <v>0</v>
      </c>
      <c r="R102" s="156">
        <v>0</v>
      </c>
      <c r="S102" s="156">
        <v>0</v>
      </c>
      <c r="T102" s="156">
        <v>0</v>
      </c>
      <c r="U102" s="156">
        <v>0</v>
      </c>
      <c r="V102" s="156">
        <v>0</v>
      </c>
      <c r="W102" s="156">
        <v>0</v>
      </c>
      <c r="X102" s="156">
        <v>0</v>
      </c>
      <c r="Y102" s="156">
        <v>0</v>
      </c>
      <c r="Z102" s="156">
        <v>0</v>
      </c>
      <c r="AA102" s="156">
        <v>0</v>
      </c>
      <c r="AB102" s="156">
        <v>0</v>
      </c>
      <c r="AC102" s="156">
        <v>0</v>
      </c>
      <c r="AD102" s="156">
        <v>0</v>
      </c>
      <c r="AE102" s="156">
        <v>0</v>
      </c>
      <c r="AF102" s="156">
        <v>0</v>
      </c>
      <c r="AG102" s="156">
        <v>0</v>
      </c>
      <c r="AH102" s="147" t="str">
        <f t="shared" ref="AH102:AH163" si="714">IF(G102=H102+K102+L102+M102+N102+O102+P102+Q102+R102+S102+T102+U102+V102+W102+X102+Y102+Z102+AA102+AB102+AC102+AD102+AE102+AF102,"проверка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 xml:space="preserve">проверка пройдена</v>
      </c>
      <c r="AI102" s="147" t="str">
        <f t="shared" ref="AI102:AI163" si="715">IF(OR(I102&gt;H102,J102&gt;H102),"ВНИМАНИЕ! В гр.09 и/или 10 не может стоять значение большее, чем в гр.08","проверка пройдена")</f>
        <v xml:space="preserve">проверка пройдена</v>
      </c>
    </row>
    <row r="103" ht="30">
      <c r="A103" s="143" t="s">
        <v>21</v>
      </c>
      <c r="B103" s="238" t="s">
        <v>280</v>
      </c>
      <c r="C103" s="240" t="s">
        <v>757</v>
      </c>
      <c r="D103" s="143" t="s">
        <v>758</v>
      </c>
      <c r="E103" s="154" t="s">
        <v>14</v>
      </c>
      <c r="F103" s="158" t="s">
        <v>15</v>
      </c>
      <c r="G103" s="156">
        <v>0</v>
      </c>
      <c r="H103" s="156">
        <v>0</v>
      </c>
      <c r="I103" s="156">
        <v>0</v>
      </c>
      <c r="J103" s="156">
        <v>0</v>
      </c>
      <c r="K103" s="156">
        <v>0</v>
      </c>
      <c r="L103" s="156">
        <v>0</v>
      </c>
      <c r="M103" s="156">
        <v>0</v>
      </c>
      <c r="N103" s="156">
        <v>0</v>
      </c>
      <c r="O103" s="156">
        <v>0</v>
      </c>
      <c r="P103" s="156">
        <v>0</v>
      </c>
      <c r="Q103" s="156">
        <v>0</v>
      </c>
      <c r="R103" s="156">
        <v>0</v>
      </c>
      <c r="S103" s="156">
        <v>0</v>
      </c>
      <c r="T103" s="156">
        <v>0</v>
      </c>
      <c r="U103" s="156">
        <v>0</v>
      </c>
      <c r="V103" s="156">
        <v>0</v>
      </c>
      <c r="W103" s="156">
        <v>0</v>
      </c>
      <c r="X103" s="156">
        <v>0</v>
      </c>
      <c r="Y103" s="156">
        <v>0</v>
      </c>
      <c r="Z103" s="156">
        <v>0</v>
      </c>
      <c r="AA103" s="156">
        <v>0</v>
      </c>
      <c r="AB103" s="156">
        <v>0</v>
      </c>
      <c r="AC103" s="156">
        <v>0</v>
      </c>
      <c r="AD103" s="156">
        <v>0</v>
      </c>
      <c r="AE103" s="156">
        <v>0</v>
      </c>
      <c r="AF103" s="156">
        <v>0</v>
      </c>
      <c r="AG103" s="156">
        <v>0</v>
      </c>
      <c r="AH103" s="147" t="str">
        <f t="shared" si="714"/>
        <v xml:space="preserve">проверка пройдена</v>
      </c>
      <c r="AI103" s="147" t="str">
        <f t="shared" si="715"/>
        <v xml:space="preserve">проверка пройдена</v>
      </c>
    </row>
    <row r="104" ht="30">
      <c r="A104" s="143" t="s">
        <v>21</v>
      </c>
      <c r="B104" s="238" t="s">
        <v>280</v>
      </c>
      <c r="C104" s="240" t="s">
        <v>757</v>
      </c>
      <c r="D104" s="143" t="s">
        <v>758</v>
      </c>
      <c r="E104" s="154" t="s">
        <v>22</v>
      </c>
      <c r="F104" s="158" t="s">
        <v>23</v>
      </c>
      <c r="G104" s="156">
        <v>0</v>
      </c>
      <c r="H104" s="156">
        <v>0</v>
      </c>
      <c r="I104" s="156">
        <v>0</v>
      </c>
      <c r="J104" s="156">
        <v>0</v>
      </c>
      <c r="K104" s="156">
        <f>K100+K102</f>
        <v>0</v>
      </c>
      <c r="L104" s="156">
        <f>L100+L102</f>
        <v>0</v>
      </c>
      <c r="M104" s="156">
        <v>0</v>
      </c>
      <c r="N104" s="156">
        <v>0</v>
      </c>
      <c r="O104" s="156">
        <f>O100+O102</f>
        <v>0</v>
      </c>
      <c r="P104" s="156">
        <v>0</v>
      </c>
      <c r="Q104" s="156">
        <f>Q100+Q102</f>
        <v>0</v>
      </c>
      <c r="R104" s="156">
        <f>R100+R102</f>
        <v>0</v>
      </c>
      <c r="S104" s="156">
        <v>0</v>
      </c>
      <c r="T104" s="156">
        <f>T100+T102</f>
        <v>0</v>
      </c>
      <c r="U104" s="156">
        <f>U100+U102</f>
        <v>0</v>
      </c>
      <c r="V104" s="156">
        <v>0</v>
      </c>
      <c r="W104" s="156">
        <f>W100+W102</f>
        <v>0</v>
      </c>
      <c r="X104" s="156">
        <f>X100+X102</f>
        <v>0</v>
      </c>
      <c r="Y104" s="156">
        <v>0</v>
      </c>
      <c r="Z104" s="156">
        <f>Z100+Z102</f>
        <v>0</v>
      </c>
      <c r="AA104" s="156">
        <f>AA100+AA102</f>
        <v>0</v>
      </c>
      <c r="AB104" s="156">
        <v>0</v>
      </c>
      <c r="AC104" s="156">
        <f>AC100+AC102</f>
        <v>0</v>
      </c>
      <c r="AD104" s="156">
        <f>AD100+AD102</f>
        <v>0</v>
      </c>
      <c r="AE104" s="156">
        <v>0</v>
      </c>
      <c r="AF104" s="156">
        <f>AF100+AF102</f>
        <v>0</v>
      </c>
      <c r="AG104" s="156">
        <f>AG100+AG102</f>
        <v>0</v>
      </c>
      <c r="AH104" s="147" t="str">
        <f t="shared" si="714"/>
        <v xml:space="preserve">проверка пройдена</v>
      </c>
      <c r="AI104" s="147" t="str">
        <f t="shared" si="715"/>
        <v xml:space="preserve">проверка пройдена</v>
      </c>
    </row>
    <row r="105" ht="30">
      <c r="A105" s="143" t="s">
        <v>21</v>
      </c>
      <c r="B105" s="238" t="s">
        <v>280</v>
      </c>
      <c r="C105" s="240" t="s">
        <v>757</v>
      </c>
      <c r="D105" s="143" t="s">
        <v>758</v>
      </c>
      <c r="E105" s="154" t="s">
        <v>29</v>
      </c>
      <c r="F105" s="158" t="s">
        <v>30</v>
      </c>
      <c r="G105" s="156">
        <v>0</v>
      </c>
      <c r="H105" s="156">
        <v>0</v>
      </c>
      <c r="I105" s="156">
        <v>0</v>
      </c>
      <c r="J105" s="156">
        <v>0</v>
      </c>
      <c r="K105" s="156">
        <v>0</v>
      </c>
      <c r="L105" s="156">
        <v>0</v>
      </c>
      <c r="M105" s="156">
        <v>0</v>
      </c>
      <c r="N105" s="156">
        <v>0</v>
      </c>
      <c r="O105" s="156">
        <v>0</v>
      </c>
      <c r="P105" s="156">
        <v>0</v>
      </c>
      <c r="Q105" s="156">
        <v>0</v>
      </c>
      <c r="R105" s="156">
        <v>0</v>
      </c>
      <c r="S105" s="156">
        <v>0</v>
      </c>
      <c r="T105" s="156">
        <v>0</v>
      </c>
      <c r="U105" s="156">
        <v>0</v>
      </c>
      <c r="V105" s="156">
        <v>0</v>
      </c>
      <c r="W105" s="156">
        <v>0</v>
      </c>
      <c r="X105" s="156">
        <v>0</v>
      </c>
      <c r="Y105" s="156">
        <v>0</v>
      </c>
      <c r="Z105" s="156">
        <v>0</v>
      </c>
      <c r="AA105" s="156">
        <v>0</v>
      </c>
      <c r="AB105" s="156">
        <v>0</v>
      </c>
      <c r="AC105" s="156">
        <v>0</v>
      </c>
      <c r="AD105" s="156">
        <v>0</v>
      </c>
      <c r="AE105" s="156">
        <v>0</v>
      </c>
      <c r="AF105" s="156">
        <v>0</v>
      </c>
      <c r="AG105" s="156">
        <v>0</v>
      </c>
      <c r="AH105" s="147" t="str">
        <f t="shared" si="714"/>
        <v xml:space="preserve">проверка пройдена</v>
      </c>
      <c r="AI105" s="147" t="str">
        <f t="shared" si="715"/>
        <v xml:space="preserve">проверка пройдена</v>
      </c>
    </row>
    <row r="106" ht="30">
      <c r="A106" s="143" t="s">
        <v>21</v>
      </c>
      <c r="B106" s="238" t="s">
        <v>280</v>
      </c>
      <c r="C106" s="240" t="s">
        <v>757</v>
      </c>
      <c r="D106" s="143" t="s">
        <v>758</v>
      </c>
      <c r="E106" s="154" t="s">
        <v>36</v>
      </c>
      <c r="F106" s="158" t="s">
        <v>37</v>
      </c>
      <c r="G106" s="156">
        <v>0</v>
      </c>
      <c r="H106" s="156">
        <v>0</v>
      </c>
      <c r="I106" s="156">
        <v>0</v>
      </c>
      <c r="J106" s="156">
        <v>0</v>
      </c>
      <c r="K106" s="156">
        <f>K102+K104</f>
        <v>0</v>
      </c>
      <c r="L106" s="156">
        <f>L102+L104</f>
        <v>0</v>
      </c>
      <c r="M106" s="156">
        <v>0</v>
      </c>
      <c r="N106" s="156">
        <v>0</v>
      </c>
      <c r="O106" s="156">
        <f>O102+O104</f>
        <v>0</v>
      </c>
      <c r="P106" s="156">
        <v>0</v>
      </c>
      <c r="Q106" s="156">
        <f>Q102+Q104</f>
        <v>0</v>
      </c>
      <c r="R106" s="156">
        <f>R102+R104</f>
        <v>0</v>
      </c>
      <c r="S106" s="156">
        <v>0</v>
      </c>
      <c r="T106" s="156">
        <f>T102+T104</f>
        <v>0</v>
      </c>
      <c r="U106" s="156">
        <f>U102+U104</f>
        <v>0</v>
      </c>
      <c r="V106" s="156">
        <v>0</v>
      </c>
      <c r="W106" s="156">
        <f>W102+W104</f>
        <v>0</v>
      </c>
      <c r="X106" s="156">
        <f>X102+X104</f>
        <v>0</v>
      </c>
      <c r="Y106" s="156">
        <v>0</v>
      </c>
      <c r="Z106" s="156">
        <f>Z102+Z104</f>
        <v>0</v>
      </c>
      <c r="AA106" s="156">
        <f>AA102+AA104</f>
        <v>0</v>
      </c>
      <c r="AB106" s="156">
        <v>0</v>
      </c>
      <c r="AC106" s="156">
        <f>AC102+AC104</f>
        <v>0</v>
      </c>
      <c r="AD106" s="156">
        <f>AD102+AD104</f>
        <v>0</v>
      </c>
      <c r="AE106" s="156">
        <v>0</v>
      </c>
      <c r="AF106" s="156">
        <f>AF102+AF104</f>
        <v>0</v>
      </c>
      <c r="AG106" s="156">
        <f>AG102+AG104</f>
        <v>0</v>
      </c>
      <c r="AH106" s="147" t="str">
        <f t="shared" si="714"/>
        <v xml:space="preserve">проверка пройдена</v>
      </c>
      <c r="AI106" s="147" t="str">
        <f t="shared" si="715"/>
        <v xml:space="preserve">проверка пройдена</v>
      </c>
    </row>
    <row r="107" ht="60">
      <c r="A107" s="143" t="s">
        <v>21</v>
      </c>
      <c r="B107" s="238" t="s">
        <v>280</v>
      </c>
      <c r="C107" s="240" t="s">
        <v>757</v>
      </c>
      <c r="D107" s="143" t="s">
        <v>758</v>
      </c>
      <c r="E107" s="153" t="s">
        <v>42</v>
      </c>
      <c r="F107" s="159" t="s">
        <v>43</v>
      </c>
      <c r="G107" s="156">
        <v>0</v>
      </c>
      <c r="H107" s="156">
        <v>0</v>
      </c>
      <c r="I107" s="156">
        <v>0</v>
      </c>
      <c r="J107" s="156">
        <v>0</v>
      </c>
      <c r="K107" s="156">
        <v>0</v>
      </c>
      <c r="L107" s="156">
        <v>0</v>
      </c>
      <c r="M107" s="156">
        <v>0</v>
      </c>
      <c r="N107" s="156">
        <v>0</v>
      </c>
      <c r="O107" s="156">
        <v>0</v>
      </c>
      <c r="P107" s="156">
        <v>0</v>
      </c>
      <c r="Q107" s="156">
        <v>0</v>
      </c>
      <c r="R107" s="156">
        <v>0</v>
      </c>
      <c r="S107" s="156">
        <v>0</v>
      </c>
      <c r="T107" s="156">
        <v>0</v>
      </c>
      <c r="U107" s="156">
        <v>0</v>
      </c>
      <c r="V107" s="156">
        <v>0</v>
      </c>
      <c r="W107" s="156">
        <v>0</v>
      </c>
      <c r="X107" s="156">
        <v>0</v>
      </c>
      <c r="Y107" s="156">
        <v>0</v>
      </c>
      <c r="Z107" s="156">
        <v>0</v>
      </c>
      <c r="AA107" s="156">
        <v>0</v>
      </c>
      <c r="AB107" s="156">
        <v>0</v>
      </c>
      <c r="AC107" s="156">
        <v>0</v>
      </c>
      <c r="AD107" s="156">
        <v>0</v>
      </c>
      <c r="AE107" s="156">
        <v>0</v>
      </c>
      <c r="AF107" s="156">
        <v>0</v>
      </c>
      <c r="AG107" s="156">
        <v>0</v>
      </c>
      <c r="AH107" s="147" t="str">
        <f t="shared" si="714"/>
        <v xml:space="preserve">проверка пройдена</v>
      </c>
      <c r="AI107" s="147" t="str">
        <f t="shared" si="715"/>
        <v xml:space="preserve">проверка пройдена</v>
      </c>
    </row>
    <row r="108" ht="75">
      <c r="A108" s="143" t="s">
        <v>21</v>
      </c>
      <c r="B108" s="238" t="s">
        <v>280</v>
      </c>
      <c r="C108" s="240" t="s">
        <v>757</v>
      </c>
      <c r="D108" s="143" t="s">
        <v>758</v>
      </c>
      <c r="E108" s="153" t="s">
        <v>48</v>
      </c>
      <c r="F108" s="159" t="s">
        <v>49</v>
      </c>
      <c r="G108" s="156">
        <v>0</v>
      </c>
      <c r="H108" s="156">
        <v>0</v>
      </c>
      <c r="I108" s="156">
        <v>0</v>
      </c>
      <c r="J108" s="156">
        <v>0</v>
      </c>
      <c r="K108" s="156">
        <v>0</v>
      </c>
      <c r="L108" s="156">
        <v>0</v>
      </c>
      <c r="M108" s="156">
        <v>0</v>
      </c>
      <c r="N108" s="156">
        <v>0</v>
      </c>
      <c r="O108" s="156">
        <v>0</v>
      </c>
      <c r="P108" s="156">
        <v>0</v>
      </c>
      <c r="Q108" s="156">
        <v>0</v>
      </c>
      <c r="R108" s="156">
        <v>0</v>
      </c>
      <c r="S108" s="156">
        <v>0</v>
      </c>
      <c r="T108" s="156">
        <v>0</v>
      </c>
      <c r="U108" s="156">
        <v>0</v>
      </c>
      <c r="V108" s="156">
        <v>0</v>
      </c>
      <c r="W108" s="156">
        <v>0</v>
      </c>
      <c r="X108" s="156">
        <v>0</v>
      </c>
      <c r="Y108" s="156">
        <v>0</v>
      </c>
      <c r="Z108" s="156">
        <v>0</v>
      </c>
      <c r="AA108" s="156">
        <v>0</v>
      </c>
      <c r="AB108" s="156">
        <v>0</v>
      </c>
      <c r="AC108" s="156">
        <v>0</v>
      </c>
      <c r="AD108" s="156">
        <v>0</v>
      </c>
      <c r="AE108" s="156">
        <v>0</v>
      </c>
      <c r="AF108" s="156">
        <v>0</v>
      </c>
      <c r="AG108" s="156">
        <v>0</v>
      </c>
      <c r="AH108" s="147" t="str">
        <f t="shared" si="714"/>
        <v xml:space="preserve">проверка пройдена</v>
      </c>
      <c r="AI108" s="147" t="str">
        <f t="shared" si="715"/>
        <v xml:space="preserve">проверка пройдена</v>
      </c>
    </row>
    <row r="109" ht="30">
      <c r="A109" s="143" t="s">
        <v>21</v>
      </c>
      <c r="B109" s="238" t="s">
        <v>280</v>
      </c>
      <c r="C109" s="240" t="s">
        <v>757</v>
      </c>
      <c r="D109" s="143" t="s">
        <v>758</v>
      </c>
      <c r="E109" s="153" t="s">
        <v>54</v>
      </c>
      <c r="F109" s="159" t="s">
        <v>55</v>
      </c>
      <c r="G109" s="156">
        <v>0</v>
      </c>
      <c r="H109" s="156">
        <v>0</v>
      </c>
      <c r="I109" s="156">
        <v>0</v>
      </c>
      <c r="J109" s="156">
        <v>0</v>
      </c>
      <c r="K109" s="156">
        <v>0</v>
      </c>
      <c r="L109" s="156">
        <v>0</v>
      </c>
      <c r="M109" s="156">
        <v>0</v>
      </c>
      <c r="N109" s="156">
        <v>0</v>
      </c>
      <c r="O109" s="156">
        <v>0</v>
      </c>
      <c r="P109" s="156">
        <v>0</v>
      </c>
      <c r="Q109" s="156">
        <v>0</v>
      </c>
      <c r="R109" s="156">
        <v>0</v>
      </c>
      <c r="S109" s="156">
        <v>0</v>
      </c>
      <c r="T109" s="156">
        <v>0</v>
      </c>
      <c r="U109" s="156">
        <v>0</v>
      </c>
      <c r="V109" s="156">
        <v>0</v>
      </c>
      <c r="W109" s="156">
        <v>0</v>
      </c>
      <c r="X109" s="156">
        <v>0</v>
      </c>
      <c r="Y109" s="156">
        <v>0</v>
      </c>
      <c r="Z109" s="156">
        <v>0</v>
      </c>
      <c r="AA109" s="156">
        <v>0</v>
      </c>
      <c r="AB109" s="156">
        <v>0</v>
      </c>
      <c r="AC109" s="156">
        <v>0</v>
      </c>
      <c r="AD109" s="156">
        <v>0</v>
      </c>
      <c r="AE109" s="156">
        <v>0</v>
      </c>
      <c r="AF109" s="156">
        <v>0</v>
      </c>
      <c r="AG109" s="156">
        <v>0</v>
      </c>
      <c r="AH109" s="147" t="str">
        <f t="shared" si="714"/>
        <v xml:space="preserve">проверка пройдена</v>
      </c>
      <c r="AI109" s="147" t="str">
        <f t="shared" si="715"/>
        <v xml:space="preserve">проверка пройдена</v>
      </c>
    </row>
    <row r="110" ht="30">
      <c r="A110" s="143" t="s">
        <v>21</v>
      </c>
      <c r="B110" s="238" t="s">
        <v>280</v>
      </c>
      <c r="C110" s="240" t="s">
        <v>757</v>
      </c>
      <c r="D110" s="143" t="s">
        <v>758</v>
      </c>
      <c r="E110" s="153" t="s">
        <v>60</v>
      </c>
      <c r="F110" s="159" t="s">
        <v>61</v>
      </c>
      <c r="G110" s="156">
        <v>0</v>
      </c>
      <c r="H110" s="156">
        <v>0</v>
      </c>
      <c r="I110" s="156">
        <v>0</v>
      </c>
      <c r="J110" s="156">
        <v>0</v>
      </c>
      <c r="K110" s="156">
        <v>0</v>
      </c>
      <c r="L110" s="156">
        <v>0</v>
      </c>
      <c r="M110" s="156">
        <v>0</v>
      </c>
      <c r="N110" s="156">
        <v>0</v>
      </c>
      <c r="O110" s="156">
        <v>0</v>
      </c>
      <c r="P110" s="156">
        <v>0</v>
      </c>
      <c r="Q110" s="156">
        <v>0</v>
      </c>
      <c r="R110" s="156">
        <v>0</v>
      </c>
      <c r="S110" s="156">
        <v>0</v>
      </c>
      <c r="T110" s="156">
        <v>0</v>
      </c>
      <c r="U110" s="156">
        <v>0</v>
      </c>
      <c r="V110" s="156">
        <v>0</v>
      </c>
      <c r="W110" s="156">
        <v>0</v>
      </c>
      <c r="X110" s="156">
        <v>0</v>
      </c>
      <c r="Y110" s="156">
        <v>0</v>
      </c>
      <c r="Z110" s="156">
        <v>0</v>
      </c>
      <c r="AA110" s="156">
        <v>0</v>
      </c>
      <c r="AB110" s="156">
        <v>0</v>
      </c>
      <c r="AC110" s="156">
        <v>0</v>
      </c>
      <c r="AD110" s="156">
        <v>0</v>
      </c>
      <c r="AE110" s="156">
        <v>0</v>
      </c>
      <c r="AF110" s="156">
        <v>0</v>
      </c>
      <c r="AG110" s="156">
        <v>0</v>
      </c>
      <c r="AH110" s="147" t="str">
        <f t="shared" si="714"/>
        <v xml:space="preserve">проверка пройдена</v>
      </c>
      <c r="AI110" s="147" t="str">
        <f t="shared" si="715"/>
        <v xml:space="preserve">проверка пройдена</v>
      </c>
    </row>
    <row r="111" ht="30">
      <c r="A111" s="143" t="s">
        <v>21</v>
      </c>
      <c r="B111" s="238" t="s">
        <v>280</v>
      </c>
      <c r="C111" s="240" t="s">
        <v>757</v>
      </c>
      <c r="D111" s="143" t="s">
        <v>758</v>
      </c>
      <c r="E111" s="160" t="s">
        <v>65</v>
      </c>
      <c r="F111" s="161" t="s">
        <v>66</v>
      </c>
      <c r="G111" s="156">
        <v>0</v>
      </c>
      <c r="H111" s="156">
        <f>H107+H109</f>
        <v>0</v>
      </c>
      <c r="I111" s="156">
        <f>I107+I109</f>
        <v>0</v>
      </c>
      <c r="J111" s="156">
        <v>0</v>
      </c>
      <c r="K111" s="156">
        <f>K107+K109</f>
        <v>0</v>
      </c>
      <c r="L111" s="156">
        <f>L107+L109</f>
        <v>0</v>
      </c>
      <c r="M111" s="156">
        <v>0</v>
      </c>
      <c r="N111" s="156">
        <f>N107+N109</f>
        <v>0</v>
      </c>
      <c r="O111" s="156">
        <f>O107+O109</f>
        <v>0</v>
      </c>
      <c r="P111" s="156">
        <v>0</v>
      </c>
      <c r="Q111" s="156">
        <f>Q107+Q109</f>
        <v>0</v>
      </c>
      <c r="R111" s="156">
        <f>R107+R109</f>
        <v>0</v>
      </c>
      <c r="S111" s="156">
        <v>0</v>
      </c>
      <c r="T111" s="156">
        <f>T107+T109</f>
        <v>0</v>
      </c>
      <c r="U111" s="156">
        <f>U107+U109</f>
        <v>0</v>
      </c>
      <c r="V111" s="156">
        <v>0</v>
      </c>
      <c r="W111" s="156">
        <f>W107+W109</f>
        <v>0</v>
      </c>
      <c r="X111" s="156">
        <f>X107+X109</f>
        <v>0</v>
      </c>
      <c r="Y111" s="156">
        <v>0</v>
      </c>
      <c r="Z111" s="156">
        <f>Z107+Z109</f>
        <v>0</v>
      </c>
      <c r="AA111" s="156">
        <f>AA107+AA109</f>
        <v>0</v>
      </c>
      <c r="AB111" s="156">
        <v>0</v>
      </c>
      <c r="AC111" s="156">
        <f>AC107+AC109</f>
        <v>0</v>
      </c>
      <c r="AD111" s="156">
        <f>AD107+AD109</f>
        <v>0</v>
      </c>
      <c r="AE111" s="156">
        <v>0</v>
      </c>
      <c r="AF111" s="156">
        <f>AF107+AF109</f>
        <v>0</v>
      </c>
      <c r="AG111" s="156">
        <f>AG107+AG109</f>
        <v>0</v>
      </c>
      <c r="AH111" s="147" t="str">
        <f t="shared" si="714"/>
        <v xml:space="preserve">проверка пройдена</v>
      </c>
      <c r="AI111" s="147" t="str">
        <f t="shared" si="715"/>
        <v xml:space="preserve">проверка пройдена</v>
      </c>
    </row>
    <row r="112" ht="30">
      <c r="A112" s="143" t="s">
        <v>21</v>
      </c>
      <c r="B112" s="238" t="s">
        <v>280</v>
      </c>
      <c r="C112" s="240" t="s">
        <v>757</v>
      </c>
      <c r="D112" s="143" t="s">
        <v>758</v>
      </c>
      <c r="E112" s="160" t="s">
        <v>70</v>
      </c>
      <c r="F112" s="161" t="s">
        <v>71</v>
      </c>
      <c r="G112" s="156">
        <v>0</v>
      </c>
      <c r="H112" s="156">
        <v>0</v>
      </c>
      <c r="I112" s="156">
        <v>0</v>
      </c>
      <c r="J112" s="156">
        <v>0</v>
      </c>
      <c r="K112" s="156">
        <v>0</v>
      </c>
      <c r="L112" s="156">
        <v>0</v>
      </c>
      <c r="M112" s="156">
        <v>0</v>
      </c>
      <c r="N112" s="156">
        <v>0</v>
      </c>
      <c r="O112" s="156">
        <v>0</v>
      </c>
      <c r="P112" s="156">
        <v>0</v>
      </c>
      <c r="Q112" s="156">
        <v>0</v>
      </c>
      <c r="R112" s="156">
        <v>0</v>
      </c>
      <c r="S112" s="156">
        <v>0</v>
      </c>
      <c r="T112" s="156">
        <v>0</v>
      </c>
      <c r="U112" s="156">
        <v>0</v>
      </c>
      <c r="V112" s="156">
        <v>0</v>
      </c>
      <c r="W112" s="156">
        <v>0</v>
      </c>
      <c r="X112" s="156">
        <v>0</v>
      </c>
      <c r="Y112" s="156">
        <v>0</v>
      </c>
      <c r="Z112" s="156">
        <v>0</v>
      </c>
      <c r="AA112" s="156">
        <v>0</v>
      </c>
      <c r="AB112" s="156">
        <v>0</v>
      </c>
      <c r="AC112" s="156">
        <v>0</v>
      </c>
      <c r="AD112" s="156">
        <v>0</v>
      </c>
      <c r="AE112" s="156">
        <v>0</v>
      </c>
      <c r="AF112" s="156">
        <v>0</v>
      </c>
      <c r="AG112" s="156">
        <v>0</v>
      </c>
      <c r="AH112" s="147" t="str">
        <f t="shared" si="714"/>
        <v xml:space="preserve">проверка пройдена</v>
      </c>
      <c r="AI112" s="147" t="str">
        <f t="shared" si="715"/>
        <v xml:space="preserve">проверка пройдена</v>
      </c>
    </row>
    <row r="113" ht="30">
      <c r="A113" s="143" t="s">
        <v>21</v>
      </c>
      <c r="B113" s="238" t="s">
        <v>280</v>
      </c>
      <c r="C113" s="240" t="s">
        <v>757</v>
      </c>
      <c r="D113" s="143" t="s">
        <v>758</v>
      </c>
      <c r="E113" s="160" t="s">
        <v>75</v>
      </c>
      <c r="F113" s="161" t="s">
        <v>76</v>
      </c>
      <c r="G113" s="156">
        <v>0</v>
      </c>
      <c r="H113" s="156">
        <v>0</v>
      </c>
      <c r="I113" s="156">
        <v>0</v>
      </c>
      <c r="J113" s="156">
        <v>0</v>
      </c>
      <c r="K113" s="156">
        <v>0</v>
      </c>
      <c r="L113" s="156">
        <v>0</v>
      </c>
      <c r="M113" s="156">
        <v>0</v>
      </c>
      <c r="N113" s="156">
        <v>0</v>
      </c>
      <c r="O113" s="156">
        <v>0</v>
      </c>
      <c r="P113" s="156">
        <v>0</v>
      </c>
      <c r="Q113" s="156">
        <v>0</v>
      </c>
      <c r="R113" s="156">
        <v>0</v>
      </c>
      <c r="S113" s="156">
        <v>0</v>
      </c>
      <c r="T113" s="156">
        <v>0</v>
      </c>
      <c r="U113" s="156">
        <v>0</v>
      </c>
      <c r="V113" s="156">
        <v>0</v>
      </c>
      <c r="W113" s="156">
        <v>0</v>
      </c>
      <c r="X113" s="156">
        <v>0</v>
      </c>
      <c r="Y113" s="156">
        <v>0</v>
      </c>
      <c r="Z113" s="156">
        <v>0</v>
      </c>
      <c r="AA113" s="156">
        <v>0</v>
      </c>
      <c r="AB113" s="156">
        <v>0</v>
      </c>
      <c r="AC113" s="156">
        <v>0</v>
      </c>
      <c r="AD113" s="156">
        <v>0</v>
      </c>
      <c r="AE113" s="156">
        <v>0</v>
      </c>
      <c r="AF113" s="156">
        <v>0</v>
      </c>
      <c r="AG113" s="156">
        <v>0</v>
      </c>
      <c r="AH113" s="147" t="str">
        <f t="shared" si="714"/>
        <v xml:space="preserve">проверка пройдена</v>
      </c>
      <c r="AI113" s="147" t="str">
        <f t="shared" si="715"/>
        <v xml:space="preserve">проверка пройдена</v>
      </c>
    </row>
    <row r="114" ht="30">
      <c r="A114" s="143" t="s">
        <v>21</v>
      </c>
      <c r="B114" s="238" t="s">
        <v>280</v>
      </c>
      <c r="C114" s="240" t="s">
        <v>757</v>
      </c>
      <c r="D114" s="143" t="s">
        <v>758</v>
      </c>
      <c r="E114" s="160" t="s">
        <v>80</v>
      </c>
      <c r="F114" s="161" t="s">
        <v>81</v>
      </c>
      <c r="G114" s="156">
        <v>0</v>
      </c>
      <c r="H114" s="156">
        <v>0</v>
      </c>
      <c r="I114" s="156">
        <v>0</v>
      </c>
      <c r="J114" s="156">
        <v>0</v>
      </c>
      <c r="K114" s="156">
        <v>0</v>
      </c>
      <c r="L114" s="156">
        <v>0</v>
      </c>
      <c r="M114" s="156">
        <v>0</v>
      </c>
      <c r="N114" s="156">
        <v>0</v>
      </c>
      <c r="O114" s="156">
        <v>0</v>
      </c>
      <c r="P114" s="156">
        <v>0</v>
      </c>
      <c r="Q114" s="156">
        <v>0</v>
      </c>
      <c r="R114" s="156">
        <v>0</v>
      </c>
      <c r="S114" s="156">
        <v>0</v>
      </c>
      <c r="T114" s="156">
        <v>0</v>
      </c>
      <c r="U114" s="156">
        <v>0</v>
      </c>
      <c r="V114" s="156">
        <v>0</v>
      </c>
      <c r="W114" s="156">
        <v>0</v>
      </c>
      <c r="X114" s="156">
        <v>0</v>
      </c>
      <c r="Y114" s="156">
        <v>0</v>
      </c>
      <c r="Z114" s="156">
        <v>0</v>
      </c>
      <c r="AA114" s="156">
        <v>0</v>
      </c>
      <c r="AB114" s="156">
        <v>0</v>
      </c>
      <c r="AC114" s="156">
        <v>0</v>
      </c>
      <c r="AD114" s="156">
        <v>0</v>
      </c>
      <c r="AE114" s="156">
        <v>0</v>
      </c>
      <c r="AF114" s="156">
        <v>0</v>
      </c>
      <c r="AG114" s="156">
        <v>0</v>
      </c>
      <c r="AH114" s="147" t="str">
        <f t="shared" si="714"/>
        <v xml:space="preserve">проверка пройдена</v>
      </c>
      <c r="AI114" s="147" t="str">
        <f t="shared" si="715"/>
        <v xml:space="preserve">проверка пройдена</v>
      </c>
    </row>
    <row r="115" ht="60">
      <c r="A115" s="143" t="s">
        <v>21</v>
      </c>
      <c r="B115" s="238" t="s">
        <v>280</v>
      </c>
      <c r="C115" s="240" t="s">
        <v>757</v>
      </c>
      <c r="D115" s="143" t="s">
        <v>758</v>
      </c>
      <c r="E115" s="153" t="s">
        <v>85</v>
      </c>
      <c r="F115" s="162" t="s">
        <v>86</v>
      </c>
      <c r="G115" s="156">
        <v>0</v>
      </c>
      <c r="H115" s="156">
        <v>0</v>
      </c>
      <c r="I115" s="156">
        <v>0</v>
      </c>
      <c r="J115" s="156">
        <v>0</v>
      </c>
      <c r="K115" s="156">
        <v>0</v>
      </c>
      <c r="L115" s="156">
        <v>0</v>
      </c>
      <c r="M115" s="156">
        <v>0</v>
      </c>
      <c r="N115" s="156">
        <v>0</v>
      </c>
      <c r="O115" s="156">
        <v>0</v>
      </c>
      <c r="P115" s="156">
        <v>0</v>
      </c>
      <c r="Q115" s="156">
        <v>0</v>
      </c>
      <c r="R115" s="156">
        <v>0</v>
      </c>
      <c r="S115" s="156">
        <v>0</v>
      </c>
      <c r="T115" s="156">
        <v>0</v>
      </c>
      <c r="U115" s="156">
        <v>0</v>
      </c>
      <c r="V115" s="156">
        <v>0</v>
      </c>
      <c r="W115" s="156">
        <v>0</v>
      </c>
      <c r="X115" s="156">
        <v>0</v>
      </c>
      <c r="Y115" s="156">
        <v>0</v>
      </c>
      <c r="Z115" s="156">
        <v>0</v>
      </c>
      <c r="AA115" s="156">
        <v>0</v>
      </c>
      <c r="AB115" s="156">
        <v>0</v>
      </c>
      <c r="AC115" s="156">
        <v>0</v>
      </c>
      <c r="AD115" s="156">
        <v>0</v>
      </c>
      <c r="AE115" s="156">
        <v>0</v>
      </c>
      <c r="AF115" s="156">
        <v>0</v>
      </c>
      <c r="AG115" s="156">
        <v>0</v>
      </c>
      <c r="AH115" s="147" t="str">
        <f t="shared" si="714"/>
        <v xml:space="preserve">проверка пройдена</v>
      </c>
      <c r="AI115" s="147" t="str">
        <f t="shared" si="715"/>
        <v xml:space="preserve">проверка пройдена</v>
      </c>
    </row>
    <row r="116" ht="75">
      <c r="A116" s="143" t="s">
        <v>21</v>
      </c>
      <c r="B116" s="238" t="s">
        <v>280</v>
      </c>
      <c r="C116" s="240" t="s">
        <v>757</v>
      </c>
      <c r="D116" s="143" t="s">
        <v>758</v>
      </c>
      <c r="E116" s="153" t="s">
        <v>90</v>
      </c>
      <c r="F116" s="162" t="s">
        <v>91</v>
      </c>
      <c r="G116" s="156">
        <v>0</v>
      </c>
      <c r="H116" s="156">
        <v>0</v>
      </c>
      <c r="I116" s="156">
        <v>0</v>
      </c>
      <c r="J116" s="156">
        <v>0</v>
      </c>
      <c r="K116" s="156">
        <v>0</v>
      </c>
      <c r="L116" s="156">
        <v>0</v>
      </c>
      <c r="M116" s="156">
        <v>0</v>
      </c>
      <c r="N116" s="156">
        <v>0</v>
      </c>
      <c r="O116" s="156">
        <v>0</v>
      </c>
      <c r="P116" s="156">
        <v>0</v>
      </c>
      <c r="Q116" s="156">
        <v>0</v>
      </c>
      <c r="R116" s="156">
        <v>0</v>
      </c>
      <c r="S116" s="156">
        <v>0</v>
      </c>
      <c r="T116" s="156">
        <v>0</v>
      </c>
      <c r="U116" s="156">
        <v>0</v>
      </c>
      <c r="V116" s="156">
        <v>0</v>
      </c>
      <c r="W116" s="156">
        <v>0</v>
      </c>
      <c r="X116" s="156">
        <v>0</v>
      </c>
      <c r="Y116" s="156">
        <v>0</v>
      </c>
      <c r="Z116" s="156">
        <v>0</v>
      </c>
      <c r="AA116" s="156">
        <v>0</v>
      </c>
      <c r="AB116" s="156">
        <v>0</v>
      </c>
      <c r="AC116" s="156">
        <v>0</v>
      </c>
      <c r="AD116" s="156">
        <v>0</v>
      </c>
      <c r="AE116" s="156">
        <v>0</v>
      </c>
      <c r="AF116" s="156">
        <v>0</v>
      </c>
      <c r="AG116" s="156">
        <v>0</v>
      </c>
      <c r="AH116" s="147" t="str">
        <f t="shared" si="714"/>
        <v xml:space="preserve">проверка пройдена</v>
      </c>
      <c r="AI116" s="147" t="str">
        <f t="shared" si="715"/>
        <v xml:space="preserve">проверка пройдена</v>
      </c>
    </row>
    <row r="117" ht="30">
      <c r="A117" s="143" t="s">
        <v>21</v>
      </c>
      <c r="B117" s="238" t="s">
        <v>280</v>
      </c>
      <c r="C117" s="240" t="s">
        <v>757</v>
      </c>
      <c r="D117" s="143" t="s">
        <v>758</v>
      </c>
      <c r="E117" s="163" t="s">
        <v>1331</v>
      </c>
      <c r="F117" s="164" t="s">
        <v>1362</v>
      </c>
      <c r="G117" s="165" t="str">
        <f>IF(AND(G103&lt;=G102,G104&lt;=G103,G105&lt;=G102,G106&lt;=G102,G107=(G103+G105),G107=(G108+G109+G110+G111+G112+G113+G114),G115&lt;=G107,G116&lt;=G107,(G103+G105)&lt;=G102,G108&lt;=G107,G109&lt;=G107,G110&lt;=G107,G111&lt;=G107,G112&lt;=G107,G113&lt;=G107,G114&lt;=G107,G115&lt;=G106,G115&lt;=G107)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H117" s="165" t="str">
        <f>IF(AND(H103&lt;=H102,H104&lt;=H103,H105&lt;=H102,H106&lt;=H102,H107=(H103+H105),H107=(H108+H109+H110+H111+H112+H113+H114),H115&lt;=H107,H116&lt;=H107,(H103+H105)&lt;=H102,H108&lt;=H107,H109&lt;=H107,H110&lt;=H107,H111&lt;=H107,H112&lt;=H107,H113&lt;=H107,H114&lt;=H107,H115&lt;=H106,H115&lt;=H107)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I117" s="165" t="str">
        <f>IF(AND(I103&lt;=I102,I104&lt;=I103,I105&lt;=I102,I106&lt;=I102,I107=(I103+I105),I107=(I108+I109+I110+I111+I112+I113+I114),I115&lt;=I107,I116&lt;=I107,(I103+I105)&lt;=I102,I108&lt;=I107,I109&lt;=I107,I110&lt;=I107,I111&lt;=I107,I112&lt;=I107,I113&lt;=I107,I114&lt;=I107,I115&lt;=I106,I115&lt;=I107)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J117" s="165" t="str">
        <f>IF(AND(J103&lt;=J102,J104&lt;=J103,J105&lt;=J102,J106&lt;=J102,J107=(J103+J105),J107=(J108+J109+J110+J111+J112+J113+J114),J115&lt;=J107,J116&lt;=J107,(J103+J105)&lt;=J102,J108&lt;=J107,J109&lt;=J107,J110&lt;=J107,J111&lt;=J107,J112&lt;=J107,J113&lt;=J107,J114&lt;=J107,J115&lt;=J106,J115&lt;=J107)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K117" s="165" t="str">
        <f>IF(AND(K103&lt;=K102,K104&lt;=K103,K105&lt;=K102,K106&lt;=K102,K107=(K103+K105),K107=(K108+K109+K110+K111+K112+K113+K114),K115&lt;=K107,K116&lt;=K107,(K103+K105)&lt;=K102,K108&lt;=K107,K109&lt;=K107,K110&lt;=K107,K111&lt;=K107,K112&lt;=K107,K113&lt;=K107,K114&lt;=K107,K115&lt;=K106,K115&lt;=K107)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L117" s="165" t="str">
        <f>IF(AND(L103&lt;=L102,L104&lt;=L103,L105&lt;=L102,L106&lt;=L102,L107=(L103+L105),L107=(L108+L109+L110+L111+L112+L113+L114),L115&lt;=L107,L116&lt;=L107,(L103+L105)&lt;=L102,L108&lt;=L107,L109&lt;=L107,L110&lt;=L107,L111&lt;=L107,L112&lt;=L107,L113&lt;=L107,L114&lt;=L107,L115&lt;=L106,L115&lt;=L107)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M117" s="165" t="str">
        <f>IF(AND(M103&lt;=M102,M104&lt;=M103,M105&lt;=M102,M106&lt;=M102,M107=(M103+M105),M107=(M108+M109+M110+M111+M112+M113+M114),M115&lt;=M107,M116&lt;=M107,(M103+M105)&lt;=M102,M108&lt;=M107,M109&lt;=M107,M110&lt;=M107,M111&lt;=M107,M112&lt;=M107,M113&lt;=M107,M114&lt;=M107,M115&lt;=M106,M115&lt;=M107)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N117" s="165" t="str">
        <f>IF(AND(N103&lt;=N102,N104&lt;=N103,N105&lt;=N102,N106&lt;=N102,N107=(N103+N105),N107=(N108+N109+N110+N111+N112+N113+N114),N115&lt;=N107,N116&lt;=N107,(N103+N105)&lt;=N102,N108&lt;=N107,N109&lt;=N107,N110&lt;=N107,N111&lt;=N107,N112&lt;=N107,N113&lt;=N107,N114&lt;=N107,N115&lt;=N106,N115&lt;=N107)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O117" s="165" t="str">
        <f>IF(AND(O103&lt;=O102,O104&lt;=O103,O105&lt;=O102,O106&lt;=O102,O107=(O103+O105),O107=(O108+O109+O110+O111+O112+O113+O114),O115&lt;=O107,O116&lt;=O107,(O103+O105)&lt;=O102,O108&lt;=O107,O109&lt;=O107,O110&lt;=O107,O111&lt;=O107,O112&lt;=O107,O113&lt;=O107,O114&lt;=O107,O115&lt;=O106,O115&lt;=O107)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P117" s="165" t="str">
        <f>IF(AND(P103&lt;=P102,P104&lt;=P103,P105&lt;=P102,P106&lt;=P102,P107=(P103+P105),P107=(P108+P109+P110+P111+P112+P113+P114),P115&lt;=P107,P116&lt;=P107,(P103+P105)&lt;=P102,P108&lt;=P107,P109&lt;=P107,P110&lt;=P107,P111&lt;=P107,P112&lt;=P107,P113&lt;=P107,P114&lt;=P107,P115&lt;=P106,P115&lt;=P107)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Q117" s="165" t="str">
        <f>IF(AND(Q103&lt;=Q102,Q104&lt;=Q103,Q105&lt;=Q102,Q106&lt;=Q102,Q107=(Q103+Q105),Q107=(Q108+Q109+Q110+Q111+Q112+Q113+Q114),Q115&lt;=Q107,Q116&lt;=Q107,(Q103+Q105)&lt;=Q102,Q108&lt;=Q107,Q109&lt;=Q107,Q110&lt;=Q107,Q111&lt;=Q107,Q112&lt;=Q107,Q113&lt;=Q107,Q114&lt;=Q107,Q115&lt;=Q106,Q115&lt;=Q107)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R117" s="165" t="str">
        <f>IF(AND(R103&lt;=R102,R104&lt;=R103,R105&lt;=R102,R106&lt;=R102,R107=(R103+R105),R107=(R108+R109+R110+R111+R112+R113+R114),R115&lt;=R107,R116&lt;=R107,(R103+R105)&lt;=R102,R108&lt;=R107,R109&lt;=R107,R110&lt;=R107,R111&lt;=R107,R112&lt;=R107,R113&lt;=R107,R114&lt;=R107,R115&lt;=R106,R115&lt;=R107)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S117" s="165" t="str">
        <f>IF(AND(S103&lt;=S102,S104&lt;=S103,S105&lt;=S102,S106&lt;=S102,S107=(S103+S105),S107=(S108+S109+S110+S111+S112+S113+S114),S115&lt;=S107,S116&lt;=S107,(S103+S105)&lt;=S102,S108&lt;=S107,S109&lt;=S107,S110&lt;=S107,S111&lt;=S107,S112&lt;=S107,S113&lt;=S107,S114&lt;=S107,S115&lt;=S106,S115&lt;=S107)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T117" s="165" t="str">
        <f>IF(AND(T103&lt;=T102,T104&lt;=T103,T105&lt;=T102,T106&lt;=T102,T107=(T103+T105),T107=(T108+T109+T110+T111+T112+T113+T114),T115&lt;=T107,T116&lt;=T107,(T103+T105)&lt;=T102,T108&lt;=T107,T109&lt;=T107,T110&lt;=T107,T111&lt;=T107,T112&lt;=T107,T113&lt;=T107,T114&lt;=T107,T115&lt;=T106,T115&lt;=T107)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U117" s="165" t="str">
        <f>IF(AND(U103&lt;=U102,U104&lt;=U103,U105&lt;=U102,U106&lt;=U102,U107=(U103+U105),U107=(U108+U109+U110+U111+U112+U113+U114),U115&lt;=U107,U116&lt;=U107,(U103+U105)&lt;=U102,U108&lt;=U107,U109&lt;=U107,U110&lt;=U107,U111&lt;=U107,U112&lt;=U107,U113&lt;=U107,U114&lt;=U107,U115&lt;=U106,U115&lt;=U107)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V117" s="165" t="str">
        <f>IF(AND(V103&lt;=V102,V104&lt;=V103,V105&lt;=V102,V106&lt;=V102,V107=(V103+V105),V107=(V108+V109+V110+V111+V112+V113+V114),V115&lt;=V107,V116&lt;=V107,(V103+V105)&lt;=V102,V108&lt;=V107,V109&lt;=V107,V110&lt;=V107,V111&lt;=V107,V112&lt;=V107,V113&lt;=V107,V114&lt;=V107,V115&lt;=V106,V115&lt;=V107)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W117" s="165" t="str">
        <f>IF(AND(W103&lt;=W102,W104&lt;=W103,W105&lt;=W102,W106&lt;=W102,W107=(W103+W105),W107=(W108+W109+W110+W111+W112+W113+W114),W115&lt;=W107,W116&lt;=W107,(W103+W105)&lt;=W102,W108&lt;=W107,W109&lt;=W107,W110&lt;=W107,W111&lt;=W107,W112&lt;=W107,W113&lt;=W107,W114&lt;=W107,W115&lt;=W106,W115&lt;=W107)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X117" s="165" t="str">
        <f>IF(AND(X103&lt;=X102,X104&lt;=X103,X105&lt;=X102,X106&lt;=X102,X107=(X103+X105),X107=(X108+X109+X110+X111+X112+X113+X114),X115&lt;=X107,X116&lt;=X107,(X103+X105)&lt;=X102,X108&lt;=X107,X109&lt;=X107,X110&lt;=X107,X111&lt;=X107,X112&lt;=X107,X113&lt;=X107,X114&lt;=X107,X115&lt;=X106,X115&lt;=X107)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Y117" s="165" t="str">
        <f>IF(AND(Y103&lt;=Y102,Y104&lt;=Y103,Y105&lt;=Y102,Y106&lt;=Y102,Y107=(Y103+Y105),Y107=(Y108+Y109+Y110+Y111+Y112+Y113+Y114),Y115&lt;=Y107,Y116&lt;=Y107,(Y103+Y105)&lt;=Y102,Y108&lt;=Y107,Y109&lt;=Y107,Y110&lt;=Y107,Y111&lt;=Y107,Y112&lt;=Y107,Y113&lt;=Y107,Y114&lt;=Y107,Y115&lt;=Y106,Y115&lt;=Y107)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Z117" s="165" t="str">
        <f>IF(AND(Z103&lt;=Z102,Z104&lt;=Z103,Z105&lt;=Z102,Z106&lt;=Z102,Z107=(Z103+Z105),Z107=(Z108+Z109+Z110+Z111+Z112+Z113+Z114),Z115&lt;=Z107,Z116&lt;=Z107,(Z103+Z105)&lt;=Z102,Z108&lt;=Z107,Z109&lt;=Z107,Z110&lt;=Z107,Z111&lt;=Z107,Z112&lt;=Z107,Z113&lt;=Z107,Z114&lt;=Z107,Z115&lt;=Z106,Z115&lt;=Z107)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AA117" s="165" t="str">
        <f>IF(AND(AA103&lt;=AA102,AA104&lt;=AA103,AA105&lt;=AA102,AA106&lt;=AA102,AA107=(AA103+AA105),AA107=(AA108+AA109+AA110+AA111+AA112+AA113+AA114),AA115&lt;=AA107,AA116&lt;=AA107,(AA103+AA105)&lt;=AA102,AA108&lt;=AA107,AA109&lt;=AA107,AA110&lt;=AA107,AA111&lt;=AA107,AA112&lt;=AA107,AA113&lt;=AA107,AA114&lt;=AA107,AA115&lt;=AA106,AA115&lt;=AA107)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AB117" s="165" t="str">
        <f>IF(AND(AB103&lt;=AB102,AB104&lt;=AB103,AB105&lt;=AB102,AB106&lt;=AB102,AB107=(AB103+AB105),AB107=(AB108+AB109+AB110+AB111+AB112+AB113+AB114),AB115&lt;=AB107,AB116&lt;=AB107,(AB103+AB105)&lt;=AB102,AB108&lt;=AB107,AB109&lt;=AB107,AB110&lt;=AB107,AB111&lt;=AB107,AB112&lt;=AB107,AB113&lt;=AB107,AB114&lt;=AB107,AB115&lt;=AB106,AB115&lt;=AB107)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AC117" s="165" t="str">
        <f>IF(AND(AC103&lt;=AC102,AC104&lt;=AC103,AC105&lt;=AC102,AC106&lt;=AC102,AC107=(AC103+AC105),AC107=(AC108+AC109+AC110+AC111+AC112+AC113+AC114),AC115&lt;=AC107,AC116&lt;=AC107,(AC103+AC105)&lt;=AC102,AC108&lt;=AC107,AC109&lt;=AC107,AC110&lt;=AC107,AC111&lt;=AC107,AC112&lt;=AC107,AC113&lt;=AC107,AC114&lt;=AC107,AC115&lt;=AC106,AC115&lt;=AC107)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AD117" s="165" t="str">
        <f>IF(AND(AD103&lt;=AD102,AD104&lt;=AD103,AD105&lt;=AD102,AD106&lt;=AD102,AD107=(AD103+AD105),AD107=(AD108+AD109+AD110+AD111+AD112+AD113+AD114),AD115&lt;=AD107,AD116&lt;=AD107,(AD103+AD105)&lt;=AD102,AD108&lt;=AD107,AD109&lt;=AD107,AD110&lt;=AD107,AD111&lt;=AD107,AD112&lt;=AD107,AD113&lt;=AD107,AD114&lt;=AD107,AD115&lt;=AD106,AD115&lt;=AD107)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AE117" s="165" t="str">
        <f>IF(AND(AE103&lt;=AE102,AE104&lt;=AE103,AE105&lt;=AE102,AE106&lt;=AE102,AE107=(AE103+AE105),AE107=(AE108+AE109+AE110+AE111+AE112+AE113+AE114),AE115&lt;=AE107,AE116&lt;=AE107,(AE103+AE105)&lt;=AE102,AE108&lt;=AE107,AE109&lt;=AE107,AE110&lt;=AE107,AE111&lt;=AE107,AE112&lt;=AE107,AE113&lt;=AE107,AE114&lt;=AE107,AE115&lt;=AE106,AE115&lt;=AE107)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AF117" s="165" t="str">
        <f>IF(AND(AF103&lt;=AF102,AF104&lt;=AF103,AF105&lt;=AF102,AF106&lt;=AF102,AF107=(AF103+AF105),AF107=(AF108+AF109+AF110+AF111+AF112+AF113+AF114),AF115&lt;=AF107,AF116&lt;=AF107,(AF103+AF105)&lt;=AF102,AF108&lt;=AF107,AF109&lt;=AF107,AF110&lt;=AF107,AF111&lt;=AF107,AF112&lt;=AF107,AF113&lt;=AF107,AF114&lt;=AF107,AF115&lt;=AF106,AF115&lt;=AF107)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AG117" s="166"/>
      <c r="AH117" s="147"/>
      <c r="AI117" s="147"/>
    </row>
    <row r="118" ht="45">
      <c r="A118" s="143" t="s">
        <v>21</v>
      </c>
      <c r="B118" s="238" t="s">
        <v>280</v>
      </c>
      <c r="C118" s="87" t="s">
        <v>363</v>
      </c>
      <c r="D118" s="143" t="s">
        <v>1393</v>
      </c>
      <c r="E118" s="154" t="s">
        <v>6</v>
      </c>
      <c r="F118" s="155" t="s">
        <v>7</v>
      </c>
      <c r="G118" s="156">
        <v>20</v>
      </c>
      <c r="H118" s="156">
        <v>12</v>
      </c>
      <c r="I118" s="156">
        <v>4</v>
      </c>
      <c r="J118" s="156">
        <v>0</v>
      </c>
      <c r="K118" s="156">
        <v>0</v>
      </c>
      <c r="L118" s="156">
        <v>0</v>
      </c>
      <c r="M118" s="156">
        <v>3</v>
      </c>
      <c r="N118" s="156">
        <v>5</v>
      </c>
      <c r="O118" s="156">
        <v>0</v>
      </c>
      <c r="P118" s="156">
        <v>0</v>
      </c>
      <c r="Q118" s="156">
        <v>0</v>
      </c>
      <c r="R118" s="156">
        <v>0</v>
      </c>
      <c r="S118" s="156">
        <v>0</v>
      </c>
      <c r="T118" s="156">
        <v>0</v>
      </c>
      <c r="U118" s="156">
        <v>0</v>
      </c>
      <c r="V118" s="156">
        <v>0</v>
      </c>
      <c r="W118" s="156">
        <v>0</v>
      </c>
      <c r="X118" s="156">
        <v>0</v>
      </c>
      <c r="Y118" s="156">
        <v>0</v>
      </c>
      <c r="Z118" s="156">
        <v>0</v>
      </c>
      <c r="AA118" s="156">
        <v>0</v>
      </c>
      <c r="AB118" s="156">
        <v>0</v>
      </c>
      <c r="AC118" s="156">
        <v>0</v>
      </c>
      <c r="AD118" s="156">
        <v>0</v>
      </c>
      <c r="AE118" s="156">
        <v>0</v>
      </c>
      <c r="AF118" s="156">
        <v>0</v>
      </c>
      <c r="AG118" s="156">
        <v>0</v>
      </c>
      <c r="AH118" s="147" t="str">
        <f t="shared" si="714"/>
        <v xml:space="preserve">проверка пройдена</v>
      </c>
      <c r="AI118" s="147" t="str">
        <f t="shared" si="715"/>
        <v xml:space="preserve">проверка пройдена</v>
      </c>
    </row>
    <row r="119" ht="45">
      <c r="A119" s="143" t="s">
        <v>21</v>
      </c>
      <c r="B119" s="238" t="s">
        <v>280</v>
      </c>
      <c r="C119" s="217" t="s">
        <v>363</v>
      </c>
      <c r="D119" s="143" t="s">
        <v>1393</v>
      </c>
      <c r="E119" s="154" t="s">
        <v>14</v>
      </c>
      <c r="F119" s="158" t="s">
        <v>15</v>
      </c>
      <c r="G119" s="156">
        <v>0</v>
      </c>
      <c r="H119" s="156">
        <v>0</v>
      </c>
      <c r="I119" s="156">
        <v>0</v>
      </c>
      <c r="J119" s="156">
        <v>0</v>
      </c>
      <c r="K119" s="156">
        <v>0</v>
      </c>
      <c r="L119" s="156">
        <v>0</v>
      </c>
      <c r="M119" s="156">
        <v>0</v>
      </c>
      <c r="N119" s="156">
        <v>0</v>
      </c>
      <c r="O119" s="156">
        <v>0</v>
      </c>
      <c r="P119" s="156">
        <v>0</v>
      </c>
      <c r="Q119" s="156">
        <v>0</v>
      </c>
      <c r="R119" s="156">
        <v>0</v>
      </c>
      <c r="S119" s="156">
        <v>0</v>
      </c>
      <c r="T119" s="156">
        <v>0</v>
      </c>
      <c r="U119" s="156">
        <v>0</v>
      </c>
      <c r="V119" s="156">
        <v>0</v>
      </c>
      <c r="W119" s="156">
        <v>0</v>
      </c>
      <c r="X119" s="156">
        <v>0</v>
      </c>
      <c r="Y119" s="156">
        <v>0</v>
      </c>
      <c r="Z119" s="156">
        <v>0</v>
      </c>
      <c r="AA119" s="156">
        <v>0</v>
      </c>
      <c r="AB119" s="156">
        <v>0</v>
      </c>
      <c r="AC119" s="156">
        <v>0</v>
      </c>
      <c r="AD119" s="156">
        <v>0</v>
      </c>
      <c r="AE119" s="156">
        <v>0</v>
      </c>
      <c r="AF119" s="156">
        <v>0</v>
      </c>
      <c r="AG119" s="156">
        <v>0</v>
      </c>
      <c r="AH119" s="147" t="str">
        <f t="shared" si="714"/>
        <v xml:space="preserve">проверка пройдена</v>
      </c>
      <c r="AI119" s="147" t="str">
        <f t="shared" si="715"/>
        <v xml:space="preserve">проверка пройдена</v>
      </c>
    </row>
    <row r="120" ht="45">
      <c r="A120" s="143" t="s">
        <v>21</v>
      </c>
      <c r="B120" s="238" t="s">
        <v>280</v>
      </c>
      <c r="C120" s="217" t="s">
        <v>363</v>
      </c>
      <c r="D120" s="143" t="s">
        <v>1393</v>
      </c>
      <c r="E120" s="154" t="s">
        <v>22</v>
      </c>
      <c r="F120" s="158" t="s">
        <v>23</v>
      </c>
      <c r="G120" s="156">
        <v>0</v>
      </c>
      <c r="H120" s="156">
        <v>0</v>
      </c>
      <c r="I120" s="156">
        <v>0</v>
      </c>
      <c r="J120" s="156">
        <v>0</v>
      </c>
      <c r="K120" s="156">
        <f>K116+K118</f>
        <v>0</v>
      </c>
      <c r="L120" s="156">
        <f>L116+L118</f>
        <v>0</v>
      </c>
      <c r="M120" s="156">
        <v>0</v>
      </c>
      <c r="N120" s="156">
        <v>0</v>
      </c>
      <c r="O120" s="156">
        <f>O116+O118</f>
        <v>0</v>
      </c>
      <c r="P120" s="156">
        <v>0</v>
      </c>
      <c r="Q120" s="156">
        <f>Q116+Q118</f>
        <v>0</v>
      </c>
      <c r="R120" s="156">
        <f>R116+R118</f>
        <v>0</v>
      </c>
      <c r="S120" s="156">
        <v>0</v>
      </c>
      <c r="T120" s="156">
        <f>T116+T118</f>
        <v>0</v>
      </c>
      <c r="U120" s="156">
        <f>U116+U118</f>
        <v>0</v>
      </c>
      <c r="V120" s="156">
        <v>0</v>
      </c>
      <c r="W120" s="156">
        <f>W116+W118</f>
        <v>0</v>
      </c>
      <c r="X120" s="156">
        <f>X116+X118</f>
        <v>0</v>
      </c>
      <c r="Y120" s="156">
        <v>0</v>
      </c>
      <c r="Z120" s="156">
        <f>Z116+Z118</f>
        <v>0</v>
      </c>
      <c r="AA120" s="156">
        <f>AA116+AA118</f>
        <v>0</v>
      </c>
      <c r="AB120" s="156">
        <v>0</v>
      </c>
      <c r="AC120" s="156">
        <f>AC116+AC118</f>
        <v>0</v>
      </c>
      <c r="AD120" s="156">
        <f>AD116+AD118</f>
        <v>0</v>
      </c>
      <c r="AE120" s="156">
        <v>0</v>
      </c>
      <c r="AF120" s="156">
        <f>AF116+AF118</f>
        <v>0</v>
      </c>
      <c r="AG120" s="156">
        <f>AG116+AG118</f>
        <v>0</v>
      </c>
      <c r="AH120" s="147" t="str">
        <f t="shared" si="714"/>
        <v xml:space="preserve">проверка пройдена</v>
      </c>
      <c r="AI120" s="147" t="str">
        <f t="shared" si="715"/>
        <v xml:space="preserve">проверка пройдена</v>
      </c>
    </row>
    <row r="121" ht="45">
      <c r="A121" s="143" t="s">
        <v>21</v>
      </c>
      <c r="B121" s="238" t="s">
        <v>280</v>
      </c>
      <c r="C121" s="217" t="s">
        <v>363</v>
      </c>
      <c r="D121" s="143" t="s">
        <v>1393</v>
      </c>
      <c r="E121" s="154" t="s">
        <v>29</v>
      </c>
      <c r="F121" s="158" t="s">
        <v>30</v>
      </c>
      <c r="G121" s="156">
        <v>0</v>
      </c>
      <c r="H121" s="156">
        <v>0</v>
      </c>
      <c r="I121" s="156">
        <v>0</v>
      </c>
      <c r="J121" s="156">
        <v>0</v>
      </c>
      <c r="K121" s="156">
        <v>0</v>
      </c>
      <c r="L121" s="156">
        <v>0</v>
      </c>
      <c r="M121" s="156">
        <v>0</v>
      </c>
      <c r="N121" s="156">
        <v>0</v>
      </c>
      <c r="O121" s="156">
        <v>0</v>
      </c>
      <c r="P121" s="156">
        <v>0</v>
      </c>
      <c r="Q121" s="156">
        <v>0</v>
      </c>
      <c r="R121" s="156">
        <v>0</v>
      </c>
      <c r="S121" s="156">
        <v>0</v>
      </c>
      <c r="T121" s="156">
        <v>0</v>
      </c>
      <c r="U121" s="156">
        <v>0</v>
      </c>
      <c r="V121" s="156">
        <v>0</v>
      </c>
      <c r="W121" s="156">
        <v>0</v>
      </c>
      <c r="X121" s="156">
        <v>0</v>
      </c>
      <c r="Y121" s="156">
        <v>0</v>
      </c>
      <c r="Z121" s="156">
        <v>0</v>
      </c>
      <c r="AA121" s="156">
        <v>0</v>
      </c>
      <c r="AB121" s="156">
        <v>0</v>
      </c>
      <c r="AC121" s="156">
        <v>0</v>
      </c>
      <c r="AD121" s="156">
        <v>0</v>
      </c>
      <c r="AE121" s="156">
        <v>0</v>
      </c>
      <c r="AF121" s="156">
        <v>0</v>
      </c>
      <c r="AG121" s="156">
        <v>0</v>
      </c>
      <c r="AH121" s="147" t="str">
        <f t="shared" si="714"/>
        <v xml:space="preserve">проверка пройдена</v>
      </c>
      <c r="AI121" s="147" t="str">
        <f t="shared" si="715"/>
        <v xml:space="preserve">проверка пройдена</v>
      </c>
    </row>
    <row r="122" ht="45">
      <c r="A122" s="143" t="s">
        <v>21</v>
      </c>
      <c r="B122" s="238" t="s">
        <v>280</v>
      </c>
      <c r="C122" s="217" t="s">
        <v>363</v>
      </c>
      <c r="D122" s="143" t="s">
        <v>1393</v>
      </c>
      <c r="E122" s="154" t="s">
        <v>36</v>
      </c>
      <c r="F122" s="158" t="s">
        <v>37</v>
      </c>
      <c r="G122" s="156">
        <v>0</v>
      </c>
      <c r="H122" s="156">
        <v>0</v>
      </c>
      <c r="I122" s="156">
        <v>0</v>
      </c>
      <c r="J122" s="156">
        <v>0</v>
      </c>
      <c r="K122" s="156">
        <f>K118+K120</f>
        <v>0</v>
      </c>
      <c r="L122" s="156">
        <f>L118+L120</f>
        <v>0</v>
      </c>
      <c r="M122" s="156">
        <v>0</v>
      </c>
      <c r="N122" s="156">
        <v>0</v>
      </c>
      <c r="O122" s="156">
        <f>O118+O120</f>
        <v>0</v>
      </c>
      <c r="P122" s="156">
        <v>0</v>
      </c>
      <c r="Q122" s="156">
        <f>Q118+Q120</f>
        <v>0</v>
      </c>
      <c r="R122" s="156">
        <f>R118+R120</f>
        <v>0</v>
      </c>
      <c r="S122" s="156">
        <v>0</v>
      </c>
      <c r="T122" s="156">
        <f>T118+T120</f>
        <v>0</v>
      </c>
      <c r="U122" s="156">
        <f>U118+U120</f>
        <v>0</v>
      </c>
      <c r="V122" s="156">
        <v>0</v>
      </c>
      <c r="W122" s="156">
        <f>W118+W120</f>
        <v>0</v>
      </c>
      <c r="X122" s="156">
        <f>X118+X120</f>
        <v>0</v>
      </c>
      <c r="Y122" s="156">
        <v>0</v>
      </c>
      <c r="Z122" s="156">
        <f>Z118+Z120</f>
        <v>0</v>
      </c>
      <c r="AA122" s="156">
        <f>AA118+AA120</f>
        <v>0</v>
      </c>
      <c r="AB122" s="156">
        <v>0</v>
      </c>
      <c r="AC122" s="156">
        <f>AC118+AC120</f>
        <v>0</v>
      </c>
      <c r="AD122" s="156">
        <f>AD118+AD120</f>
        <v>0</v>
      </c>
      <c r="AE122" s="156">
        <v>0</v>
      </c>
      <c r="AF122" s="156">
        <f>AF118+AF120</f>
        <v>0</v>
      </c>
      <c r="AG122" s="156">
        <f>AG118+AG120</f>
        <v>0</v>
      </c>
      <c r="AH122" s="147" t="str">
        <f t="shared" si="714"/>
        <v xml:space="preserve">проверка пройдена</v>
      </c>
      <c r="AI122" s="147" t="str">
        <f t="shared" si="715"/>
        <v xml:space="preserve">проверка пройдена</v>
      </c>
    </row>
    <row r="123" ht="60">
      <c r="A123" s="143" t="s">
        <v>21</v>
      </c>
      <c r="B123" s="238" t="s">
        <v>280</v>
      </c>
      <c r="C123" s="217" t="s">
        <v>363</v>
      </c>
      <c r="D123" s="143" t="s">
        <v>1393</v>
      </c>
      <c r="E123" s="153" t="s">
        <v>42</v>
      </c>
      <c r="F123" s="159" t="s">
        <v>43</v>
      </c>
      <c r="G123" s="156">
        <v>0</v>
      </c>
      <c r="H123" s="156">
        <v>0</v>
      </c>
      <c r="I123" s="156">
        <v>0</v>
      </c>
      <c r="J123" s="156">
        <v>0</v>
      </c>
      <c r="K123" s="156">
        <v>0</v>
      </c>
      <c r="L123" s="156">
        <v>0</v>
      </c>
      <c r="M123" s="156">
        <v>0</v>
      </c>
      <c r="N123" s="156">
        <v>0</v>
      </c>
      <c r="O123" s="156">
        <v>0</v>
      </c>
      <c r="P123" s="156">
        <v>0</v>
      </c>
      <c r="Q123" s="156">
        <v>0</v>
      </c>
      <c r="R123" s="156">
        <v>0</v>
      </c>
      <c r="S123" s="156">
        <v>0</v>
      </c>
      <c r="T123" s="156">
        <v>0</v>
      </c>
      <c r="U123" s="156">
        <v>0</v>
      </c>
      <c r="V123" s="156">
        <v>0</v>
      </c>
      <c r="W123" s="156">
        <v>0</v>
      </c>
      <c r="X123" s="156">
        <v>0</v>
      </c>
      <c r="Y123" s="156">
        <v>0</v>
      </c>
      <c r="Z123" s="156">
        <v>0</v>
      </c>
      <c r="AA123" s="156">
        <v>0</v>
      </c>
      <c r="AB123" s="156">
        <v>0</v>
      </c>
      <c r="AC123" s="156">
        <v>0</v>
      </c>
      <c r="AD123" s="156">
        <v>0</v>
      </c>
      <c r="AE123" s="156">
        <v>0</v>
      </c>
      <c r="AF123" s="156">
        <v>0</v>
      </c>
      <c r="AG123" s="156">
        <v>0</v>
      </c>
      <c r="AH123" s="147" t="str">
        <f t="shared" si="714"/>
        <v xml:space="preserve">проверка пройдена</v>
      </c>
      <c r="AI123" s="147" t="str">
        <f t="shared" si="715"/>
        <v xml:space="preserve">проверка пройдена</v>
      </c>
    </row>
    <row r="124" ht="75">
      <c r="A124" s="143" t="s">
        <v>21</v>
      </c>
      <c r="B124" s="238" t="s">
        <v>280</v>
      </c>
      <c r="C124" s="217" t="s">
        <v>363</v>
      </c>
      <c r="D124" s="143" t="s">
        <v>1393</v>
      </c>
      <c r="E124" s="153" t="s">
        <v>48</v>
      </c>
      <c r="F124" s="159" t="s">
        <v>49</v>
      </c>
      <c r="G124" s="156">
        <v>0</v>
      </c>
      <c r="H124" s="156">
        <v>0</v>
      </c>
      <c r="I124" s="156">
        <v>0</v>
      </c>
      <c r="J124" s="156">
        <v>0</v>
      </c>
      <c r="K124" s="156">
        <v>0</v>
      </c>
      <c r="L124" s="156">
        <v>0</v>
      </c>
      <c r="M124" s="156">
        <v>0</v>
      </c>
      <c r="N124" s="156">
        <v>0</v>
      </c>
      <c r="O124" s="156">
        <v>0</v>
      </c>
      <c r="P124" s="156">
        <v>0</v>
      </c>
      <c r="Q124" s="156">
        <v>0</v>
      </c>
      <c r="R124" s="156">
        <v>0</v>
      </c>
      <c r="S124" s="156">
        <v>0</v>
      </c>
      <c r="T124" s="156">
        <v>0</v>
      </c>
      <c r="U124" s="156">
        <v>0</v>
      </c>
      <c r="V124" s="156">
        <v>0</v>
      </c>
      <c r="W124" s="156">
        <v>0</v>
      </c>
      <c r="X124" s="156">
        <v>0</v>
      </c>
      <c r="Y124" s="156">
        <v>0</v>
      </c>
      <c r="Z124" s="156">
        <v>0</v>
      </c>
      <c r="AA124" s="156">
        <v>0</v>
      </c>
      <c r="AB124" s="156">
        <v>0</v>
      </c>
      <c r="AC124" s="156">
        <v>0</v>
      </c>
      <c r="AD124" s="156">
        <v>0</v>
      </c>
      <c r="AE124" s="156">
        <v>0</v>
      </c>
      <c r="AF124" s="156">
        <v>0</v>
      </c>
      <c r="AG124" s="156">
        <v>0</v>
      </c>
      <c r="AH124" s="147" t="str">
        <f t="shared" si="714"/>
        <v xml:space="preserve">проверка пройдена</v>
      </c>
      <c r="AI124" s="147" t="str">
        <f t="shared" si="715"/>
        <v xml:space="preserve">проверка пройдена</v>
      </c>
    </row>
    <row r="125" ht="45">
      <c r="A125" s="143" t="s">
        <v>21</v>
      </c>
      <c r="B125" s="238" t="s">
        <v>280</v>
      </c>
      <c r="C125" s="217" t="s">
        <v>363</v>
      </c>
      <c r="D125" s="143" t="s">
        <v>1393</v>
      </c>
      <c r="E125" s="153" t="s">
        <v>54</v>
      </c>
      <c r="F125" s="159" t="s">
        <v>55</v>
      </c>
      <c r="G125" s="156">
        <v>0</v>
      </c>
      <c r="H125" s="156">
        <v>0</v>
      </c>
      <c r="I125" s="156">
        <v>0</v>
      </c>
      <c r="J125" s="156">
        <v>0</v>
      </c>
      <c r="K125" s="156">
        <v>0</v>
      </c>
      <c r="L125" s="156">
        <v>0</v>
      </c>
      <c r="M125" s="156">
        <v>0</v>
      </c>
      <c r="N125" s="156">
        <v>0</v>
      </c>
      <c r="O125" s="156">
        <v>0</v>
      </c>
      <c r="P125" s="156">
        <v>0</v>
      </c>
      <c r="Q125" s="156">
        <v>0</v>
      </c>
      <c r="R125" s="156">
        <v>0</v>
      </c>
      <c r="S125" s="156">
        <v>0</v>
      </c>
      <c r="T125" s="156">
        <v>0</v>
      </c>
      <c r="U125" s="156">
        <v>0</v>
      </c>
      <c r="V125" s="156">
        <v>0</v>
      </c>
      <c r="W125" s="156">
        <v>0</v>
      </c>
      <c r="X125" s="156">
        <v>0</v>
      </c>
      <c r="Y125" s="156">
        <v>0</v>
      </c>
      <c r="Z125" s="156">
        <v>0</v>
      </c>
      <c r="AA125" s="156">
        <v>0</v>
      </c>
      <c r="AB125" s="156">
        <v>0</v>
      </c>
      <c r="AC125" s="156">
        <v>0</v>
      </c>
      <c r="AD125" s="156">
        <v>0</v>
      </c>
      <c r="AE125" s="156">
        <v>0</v>
      </c>
      <c r="AF125" s="156">
        <v>0</v>
      </c>
      <c r="AG125" s="156">
        <v>0</v>
      </c>
      <c r="AH125" s="147" t="str">
        <f t="shared" si="714"/>
        <v xml:space="preserve">проверка пройдена</v>
      </c>
      <c r="AI125" s="147" t="str">
        <f t="shared" si="715"/>
        <v xml:space="preserve">проверка пройдена</v>
      </c>
    </row>
    <row r="126" ht="45">
      <c r="A126" s="143" t="s">
        <v>21</v>
      </c>
      <c r="B126" s="238" t="s">
        <v>280</v>
      </c>
      <c r="C126" s="217" t="s">
        <v>363</v>
      </c>
      <c r="D126" s="143" t="s">
        <v>1393</v>
      </c>
      <c r="E126" s="153" t="s">
        <v>60</v>
      </c>
      <c r="F126" s="159" t="s">
        <v>61</v>
      </c>
      <c r="G126" s="156">
        <v>0</v>
      </c>
      <c r="H126" s="156">
        <v>0</v>
      </c>
      <c r="I126" s="156">
        <v>0</v>
      </c>
      <c r="J126" s="156">
        <v>0</v>
      </c>
      <c r="K126" s="156">
        <v>0</v>
      </c>
      <c r="L126" s="156">
        <v>0</v>
      </c>
      <c r="M126" s="156">
        <v>0</v>
      </c>
      <c r="N126" s="156">
        <v>0</v>
      </c>
      <c r="O126" s="156">
        <v>0</v>
      </c>
      <c r="P126" s="156">
        <v>0</v>
      </c>
      <c r="Q126" s="156">
        <v>0</v>
      </c>
      <c r="R126" s="156">
        <v>0</v>
      </c>
      <c r="S126" s="156">
        <v>0</v>
      </c>
      <c r="T126" s="156">
        <v>0</v>
      </c>
      <c r="U126" s="156">
        <v>0</v>
      </c>
      <c r="V126" s="156">
        <v>0</v>
      </c>
      <c r="W126" s="156">
        <v>0</v>
      </c>
      <c r="X126" s="156">
        <v>0</v>
      </c>
      <c r="Y126" s="156">
        <v>0</v>
      </c>
      <c r="Z126" s="156">
        <v>0</v>
      </c>
      <c r="AA126" s="156">
        <v>0</v>
      </c>
      <c r="AB126" s="156">
        <v>0</v>
      </c>
      <c r="AC126" s="156">
        <v>0</v>
      </c>
      <c r="AD126" s="156">
        <v>0</v>
      </c>
      <c r="AE126" s="156">
        <v>0</v>
      </c>
      <c r="AF126" s="156">
        <v>0</v>
      </c>
      <c r="AG126" s="156">
        <v>0</v>
      </c>
      <c r="AH126" s="147" t="str">
        <f t="shared" si="714"/>
        <v xml:space="preserve">проверка пройдена</v>
      </c>
      <c r="AI126" s="147" t="str">
        <f t="shared" si="715"/>
        <v xml:space="preserve">проверка пройдена</v>
      </c>
    </row>
    <row r="127" ht="45">
      <c r="A127" s="143" t="s">
        <v>21</v>
      </c>
      <c r="B127" s="238" t="s">
        <v>280</v>
      </c>
      <c r="C127" s="217" t="s">
        <v>363</v>
      </c>
      <c r="D127" s="143" t="s">
        <v>1393</v>
      </c>
      <c r="E127" s="160" t="s">
        <v>65</v>
      </c>
      <c r="F127" s="161" t="s">
        <v>66</v>
      </c>
      <c r="G127" s="156">
        <v>0</v>
      </c>
      <c r="H127" s="156">
        <f>H123+H125</f>
        <v>0</v>
      </c>
      <c r="I127" s="156">
        <f>I123+I125</f>
        <v>0</v>
      </c>
      <c r="J127" s="156">
        <v>0</v>
      </c>
      <c r="K127" s="156">
        <f>K123+K125</f>
        <v>0</v>
      </c>
      <c r="L127" s="156">
        <f>L123+L125</f>
        <v>0</v>
      </c>
      <c r="M127" s="156">
        <v>0</v>
      </c>
      <c r="N127" s="156">
        <f>N123+N125</f>
        <v>0</v>
      </c>
      <c r="O127" s="156">
        <f>O123+O125</f>
        <v>0</v>
      </c>
      <c r="P127" s="156">
        <v>0</v>
      </c>
      <c r="Q127" s="156">
        <f>Q123+Q125</f>
        <v>0</v>
      </c>
      <c r="R127" s="156">
        <f>R123+R125</f>
        <v>0</v>
      </c>
      <c r="S127" s="156">
        <v>0</v>
      </c>
      <c r="T127" s="156">
        <f>T123+T125</f>
        <v>0</v>
      </c>
      <c r="U127" s="156">
        <f>U123+U125</f>
        <v>0</v>
      </c>
      <c r="V127" s="156">
        <v>0</v>
      </c>
      <c r="W127" s="156">
        <f>W123+W125</f>
        <v>0</v>
      </c>
      <c r="X127" s="156">
        <f>X123+X125</f>
        <v>0</v>
      </c>
      <c r="Y127" s="156">
        <v>0</v>
      </c>
      <c r="Z127" s="156">
        <f>Z123+Z125</f>
        <v>0</v>
      </c>
      <c r="AA127" s="156">
        <f>AA123+AA125</f>
        <v>0</v>
      </c>
      <c r="AB127" s="156">
        <v>0</v>
      </c>
      <c r="AC127" s="156">
        <f>AC123+AC125</f>
        <v>0</v>
      </c>
      <c r="AD127" s="156">
        <f>AD123+AD125</f>
        <v>0</v>
      </c>
      <c r="AE127" s="156">
        <v>0</v>
      </c>
      <c r="AF127" s="156">
        <f>AF123+AF125</f>
        <v>0</v>
      </c>
      <c r="AG127" s="156">
        <f>AG123+AG125</f>
        <v>0</v>
      </c>
      <c r="AH127" s="147" t="str">
        <f t="shared" si="714"/>
        <v xml:space="preserve">проверка пройдена</v>
      </c>
      <c r="AI127" s="147" t="str">
        <f t="shared" si="715"/>
        <v xml:space="preserve">проверка пройдена</v>
      </c>
    </row>
    <row r="128" ht="45">
      <c r="A128" s="143" t="s">
        <v>21</v>
      </c>
      <c r="B128" s="238" t="s">
        <v>280</v>
      </c>
      <c r="C128" s="217" t="s">
        <v>363</v>
      </c>
      <c r="D128" s="143" t="s">
        <v>1393</v>
      </c>
      <c r="E128" s="160" t="s">
        <v>70</v>
      </c>
      <c r="F128" s="161" t="s">
        <v>71</v>
      </c>
      <c r="G128" s="156">
        <v>0</v>
      </c>
      <c r="H128" s="156">
        <v>0</v>
      </c>
      <c r="I128" s="156">
        <v>0</v>
      </c>
      <c r="J128" s="156">
        <v>0</v>
      </c>
      <c r="K128" s="156">
        <v>0</v>
      </c>
      <c r="L128" s="156">
        <v>0</v>
      </c>
      <c r="M128" s="156">
        <v>0</v>
      </c>
      <c r="N128" s="156">
        <v>0</v>
      </c>
      <c r="O128" s="156">
        <v>0</v>
      </c>
      <c r="P128" s="156">
        <v>0</v>
      </c>
      <c r="Q128" s="156">
        <v>0</v>
      </c>
      <c r="R128" s="156">
        <v>0</v>
      </c>
      <c r="S128" s="156">
        <v>0</v>
      </c>
      <c r="T128" s="156">
        <v>0</v>
      </c>
      <c r="U128" s="156">
        <v>0</v>
      </c>
      <c r="V128" s="156">
        <v>0</v>
      </c>
      <c r="W128" s="156">
        <v>0</v>
      </c>
      <c r="X128" s="156">
        <v>0</v>
      </c>
      <c r="Y128" s="156">
        <v>0</v>
      </c>
      <c r="Z128" s="156">
        <v>0</v>
      </c>
      <c r="AA128" s="156">
        <v>0</v>
      </c>
      <c r="AB128" s="156">
        <v>0</v>
      </c>
      <c r="AC128" s="156">
        <v>0</v>
      </c>
      <c r="AD128" s="156">
        <v>0</v>
      </c>
      <c r="AE128" s="156">
        <v>0</v>
      </c>
      <c r="AF128" s="156">
        <v>0</v>
      </c>
      <c r="AG128" s="156">
        <v>0</v>
      </c>
      <c r="AH128" s="147" t="str">
        <f t="shared" si="714"/>
        <v xml:space="preserve">проверка пройдена</v>
      </c>
      <c r="AI128" s="147" t="str">
        <f t="shared" si="715"/>
        <v xml:space="preserve">проверка пройдена</v>
      </c>
    </row>
    <row r="129" ht="45">
      <c r="A129" s="143" t="s">
        <v>21</v>
      </c>
      <c r="B129" s="238" t="s">
        <v>280</v>
      </c>
      <c r="C129" s="217" t="s">
        <v>363</v>
      </c>
      <c r="D129" s="143" t="s">
        <v>1393</v>
      </c>
      <c r="E129" s="160" t="s">
        <v>75</v>
      </c>
      <c r="F129" s="161" t="s">
        <v>76</v>
      </c>
      <c r="G129" s="156">
        <v>0</v>
      </c>
      <c r="H129" s="156">
        <v>0</v>
      </c>
      <c r="I129" s="156">
        <v>0</v>
      </c>
      <c r="J129" s="156">
        <v>0</v>
      </c>
      <c r="K129" s="156">
        <v>0</v>
      </c>
      <c r="L129" s="156">
        <v>0</v>
      </c>
      <c r="M129" s="156">
        <v>0</v>
      </c>
      <c r="N129" s="156">
        <v>0</v>
      </c>
      <c r="O129" s="156">
        <v>0</v>
      </c>
      <c r="P129" s="156">
        <v>0</v>
      </c>
      <c r="Q129" s="156">
        <v>0</v>
      </c>
      <c r="R129" s="156">
        <v>0</v>
      </c>
      <c r="S129" s="156">
        <v>0</v>
      </c>
      <c r="T129" s="156">
        <v>0</v>
      </c>
      <c r="U129" s="156">
        <v>0</v>
      </c>
      <c r="V129" s="156">
        <v>0</v>
      </c>
      <c r="W129" s="156">
        <v>0</v>
      </c>
      <c r="X129" s="156">
        <v>0</v>
      </c>
      <c r="Y129" s="156">
        <v>0</v>
      </c>
      <c r="Z129" s="156">
        <v>0</v>
      </c>
      <c r="AA129" s="156">
        <v>0</v>
      </c>
      <c r="AB129" s="156">
        <v>0</v>
      </c>
      <c r="AC129" s="156">
        <v>0</v>
      </c>
      <c r="AD129" s="156">
        <v>0</v>
      </c>
      <c r="AE129" s="156">
        <v>0</v>
      </c>
      <c r="AF129" s="156">
        <v>0</v>
      </c>
      <c r="AG129" s="156">
        <v>0</v>
      </c>
      <c r="AH129" s="147" t="str">
        <f t="shared" si="714"/>
        <v xml:space="preserve">проверка пройдена</v>
      </c>
      <c r="AI129" s="147" t="str">
        <f t="shared" si="715"/>
        <v xml:space="preserve">проверка пройдена</v>
      </c>
    </row>
    <row r="130" ht="45">
      <c r="A130" s="143" t="s">
        <v>21</v>
      </c>
      <c r="B130" s="238" t="s">
        <v>280</v>
      </c>
      <c r="C130" s="217" t="s">
        <v>363</v>
      </c>
      <c r="D130" s="143" t="s">
        <v>1393</v>
      </c>
      <c r="E130" s="160" t="s">
        <v>80</v>
      </c>
      <c r="F130" s="161" t="s">
        <v>81</v>
      </c>
      <c r="G130" s="156">
        <v>0</v>
      </c>
      <c r="H130" s="156">
        <v>0</v>
      </c>
      <c r="I130" s="156">
        <v>0</v>
      </c>
      <c r="J130" s="156">
        <v>0</v>
      </c>
      <c r="K130" s="156">
        <v>0</v>
      </c>
      <c r="L130" s="156">
        <v>0</v>
      </c>
      <c r="M130" s="156">
        <v>0</v>
      </c>
      <c r="N130" s="156">
        <v>0</v>
      </c>
      <c r="O130" s="156">
        <v>0</v>
      </c>
      <c r="P130" s="156">
        <v>0</v>
      </c>
      <c r="Q130" s="156">
        <v>0</v>
      </c>
      <c r="R130" s="156">
        <v>0</v>
      </c>
      <c r="S130" s="156">
        <v>0</v>
      </c>
      <c r="T130" s="156">
        <v>0</v>
      </c>
      <c r="U130" s="156">
        <v>0</v>
      </c>
      <c r="V130" s="156">
        <v>0</v>
      </c>
      <c r="W130" s="156">
        <v>0</v>
      </c>
      <c r="X130" s="156">
        <v>0</v>
      </c>
      <c r="Y130" s="156">
        <v>0</v>
      </c>
      <c r="Z130" s="156">
        <v>0</v>
      </c>
      <c r="AA130" s="156">
        <v>0</v>
      </c>
      <c r="AB130" s="156">
        <v>0</v>
      </c>
      <c r="AC130" s="156">
        <v>0</v>
      </c>
      <c r="AD130" s="156">
        <v>0</v>
      </c>
      <c r="AE130" s="156">
        <v>0</v>
      </c>
      <c r="AF130" s="156">
        <v>0</v>
      </c>
      <c r="AG130" s="156">
        <v>0</v>
      </c>
      <c r="AH130" s="147" t="str">
        <f t="shared" si="714"/>
        <v xml:space="preserve">проверка пройдена</v>
      </c>
      <c r="AI130" s="147" t="str">
        <f t="shared" si="715"/>
        <v xml:space="preserve">проверка пройдена</v>
      </c>
    </row>
    <row r="131" ht="75">
      <c r="A131" s="143" t="s">
        <v>21</v>
      </c>
      <c r="B131" s="238" t="s">
        <v>280</v>
      </c>
      <c r="C131" s="217" t="s">
        <v>363</v>
      </c>
      <c r="D131" s="143" t="s">
        <v>1393</v>
      </c>
      <c r="E131" s="153" t="s">
        <v>90</v>
      </c>
      <c r="F131" s="162" t="s">
        <v>91</v>
      </c>
      <c r="G131" s="156">
        <v>0</v>
      </c>
      <c r="H131" s="156">
        <v>0</v>
      </c>
      <c r="I131" s="156">
        <v>0</v>
      </c>
      <c r="J131" s="156">
        <v>0</v>
      </c>
      <c r="K131" s="156">
        <v>0</v>
      </c>
      <c r="L131" s="156">
        <v>0</v>
      </c>
      <c r="M131" s="156">
        <v>0</v>
      </c>
      <c r="N131" s="156">
        <v>0</v>
      </c>
      <c r="O131" s="156">
        <v>0</v>
      </c>
      <c r="P131" s="156">
        <v>0</v>
      </c>
      <c r="Q131" s="156">
        <v>0</v>
      </c>
      <c r="R131" s="156">
        <v>0</v>
      </c>
      <c r="S131" s="156">
        <v>0</v>
      </c>
      <c r="T131" s="156">
        <v>0</v>
      </c>
      <c r="U131" s="156">
        <v>0</v>
      </c>
      <c r="V131" s="156">
        <v>0</v>
      </c>
      <c r="W131" s="156">
        <v>0</v>
      </c>
      <c r="X131" s="156">
        <v>0</v>
      </c>
      <c r="Y131" s="156">
        <v>0</v>
      </c>
      <c r="Z131" s="156">
        <v>0</v>
      </c>
      <c r="AA131" s="156">
        <v>0</v>
      </c>
      <c r="AB131" s="156">
        <v>0</v>
      </c>
      <c r="AC131" s="156">
        <v>0</v>
      </c>
      <c r="AD131" s="156">
        <v>0</v>
      </c>
      <c r="AE131" s="156">
        <v>0</v>
      </c>
      <c r="AF131" s="156">
        <v>0</v>
      </c>
      <c r="AG131" s="156">
        <v>0</v>
      </c>
      <c r="AH131" s="147" t="str">
        <f t="shared" si="714"/>
        <v xml:space="preserve">проверка пройдена</v>
      </c>
      <c r="AI131" s="147" t="str">
        <f t="shared" si="715"/>
        <v xml:space="preserve">проверка пройдена</v>
      </c>
    </row>
    <row r="132" ht="45">
      <c r="A132" s="143" t="s">
        <v>21</v>
      </c>
      <c r="B132" s="238" t="s">
        <v>280</v>
      </c>
      <c r="C132" s="217" t="s">
        <v>363</v>
      </c>
      <c r="D132" s="143" t="s">
        <v>1393</v>
      </c>
      <c r="E132" s="163" t="s">
        <v>1331</v>
      </c>
      <c r="F132" s="164" t="s">
        <v>1362</v>
      </c>
      <c r="G132" s="166">
        <v>0</v>
      </c>
      <c r="H132" s="166">
        <v>0</v>
      </c>
      <c r="I132" s="166">
        <v>0</v>
      </c>
      <c r="J132" s="166">
        <v>0</v>
      </c>
      <c r="K132" s="166">
        <v>0</v>
      </c>
      <c r="L132" s="166">
        <v>0</v>
      </c>
      <c r="M132" s="166">
        <v>0</v>
      </c>
      <c r="N132" s="166">
        <v>0</v>
      </c>
      <c r="O132" s="166">
        <v>0</v>
      </c>
      <c r="P132" s="166">
        <v>0</v>
      </c>
      <c r="Q132" s="166">
        <v>0</v>
      </c>
      <c r="R132" s="166">
        <v>0</v>
      </c>
      <c r="S132" s="166">
        <v>0</v>
      </c>
      <c r="T132" s="166">
        <v>0</v>
      </c>
      <c r="U132" s="166">
        <v>0</v>
      </c>
      <c r="V132" s="166">
        <v>0</v>
      </c>
      <c r="W132" s="166">
        <v>0</v>
      </c>
      <c r="X132" s="166">
        <v>0</v>
      </c>
      <c r="Y132" s="166">
        <v>0</v>
      </c>
      <c r="Z132" s="166">
        <v>0</v>
      </c>
      <c r="AA132" s="166">
        <v>0</v>
      </c>
      <c r="AB132" s="166">
        <v>0</v>
      </c>
      <c r="AC132" s="166">
        <v>0</v>
      </c>
      <c r="AD132" s="166">
        <v>0</v>
      </c>
      <c r="AE132" s="166">
        <v>0</v>
      </c>
      <c r="AF132" s="166">
        <v>0</v>
      </c>
      <c r="AG132" s="166">
        <v>0</v>
      </c>
      <c r="AH132" s="147"/>
      <c r="AI132" s="147"/>
    </row>
    <row r="133" ht="90">
      <c r="A133" s="143" t="s">
        <v>21</v>
      </c>
      <c r="B133" s="238" t="s">
        <v>280</v>
      </c>
      <c r="C133" s="87" t="s">
        <v>393</v>
      </c>
      <c r="D133" s="143" t="s">
        <v>1394</v>
      </c>
      <c r="E133" s="154" t="s">
        <v>6</v>
      </c>
      <c r="F133" s="155" t="s">
        <v>7</v>
      </c>
      <c r="G133" s="156">
        <v>22</v>
      </c>
      <c r="H133" s="156">
        <v>14</v>
      </c>
      <c r="I133" s="156">
        <v>10</v>
      </c>
      <c r="J133" s="156">
        <v>0</v>
      </c>
      <c r="K133" s="156">
        <v>0</v>
      </c>
      <c r="L133" s="156">
        <v>0</v>
      </c>
      <c r="M133" s="156">
        <v>4</v>
      </c>
      <c r="N133" s="156">
        <v>4</v>
      </c>
      <c r="O133" s="156">
        <v>0</v>
      </c>
      <c r="P133" s="156">
        <v>0</v>
      </c>
      <c r="Q133" s="156">
        <v>0</v>
      </c>
      <c r="R133" s="156">
        <v>0</v>
      </c>
      <c r="S133" s="156">
        <v>0</v>
      </c>
      <c r="T133" s="156">
        <v>0</v>
      </c>
      <c r="U133" s="156">
        <v>0</v>
      </c>
      <c r="V133" s="156">
        <v>0</v>
      </c>
      <c r="W133" s="156">
        <v>0</v>
      </c>
      <c r="X133" s="156">
        <v>0</v>
      </c>
      <c r="Y133" s="156">
        <v>0</v>
      </c>
      <c r="Z133" s="156">
        <v>0</v>
      </c>
      <c r="AA133" s="156">
        <v>0</v>
      </c>
      <c r="AB133" s="156">
        <v>0</v>
      </c>
      <c r="AC133" s="156">
        <v>0</v>
      </c>
      <c r="AD133" s="156">
        <v>0</v>
      </c>
      <c r="AE133" s="156">
        <v>0</v>
      </c>
      <c r="AF133" s="156">
        <v>0</v>
      </c>
      <c r="AG133" s="156">
        <v>0</v>
      </c>
      <c r="AH133" s="147" t="str">
        <f t="shared" si="714"/>
        <v xml:space="preserve">проверка пройдена</v>
      </c>
      <c r="AI133" s="147" t="str">
        <f t="shared" si="715"/>
        <v xml:space="preserve">проверка пройдена</v>
      </c>
    </row>
    <row r="134" ht="90">
      <c r="A134" s="143" t="s">
        <v>21</v>
      </c>
      <c r="B134" s="238" t="s">
        <v>280</v>
      </c>
      <c r="C134" s="217" t="s">
        <v>393</v>
      </c>
      <c r="D134" s="143" t="s">
        <v>1394</v>
      </c>
      <c r="E134" s="154" t="s">
        <v>14</v>
      </c>
      <c r="F134" s="158" t="s">
        <v>15</v>
      </c>
      <c r="G134" s="156">
        <v>0</v>
      </c>
      <c r="H134" s="156">
        <v>0</v>
      </c>
      <c r="I134" s="156">
        <v>0</v>
      </c>
      <c r="J134" s="156">
        <v>0</v>
      </c>
      <c r="K134" s="156">
        <v>0</v>
      </c>
      <c r="L134" s="156">
        <v>0</v>
      </c>
      <c r="M134" s="156">
        <v>0</v>
      </c>
      <c r="N134" s="156">
        <v>0</v>
      </c>
      <c r="O134" s="156">
        <v>0</v>
      </c>
      <c r="P134" s="156">
        <v>0</v>
      </c>
      <c r="Q134" s="156">
        <v>0</v>
      </c>
      <c r="R134" s="156">
        <v>0</v>
      </c>
      <c r="S134" s="156">
        <v>0</v>
      </c>
      <c r="T134" s="156">
        <v>0</v>
      </c>
      <c r="U134" s="156">
        <v>0</v>
      </c>
      <c r="V134" s="156">
        <v>0</v>
      </c>
      <c r="W134" s="156">
        <v>0</v>
      </c>
      <c r="X134" s="156">
        <v>0</v>
      </c>
      <c r="Y134" s="156">
        <v>0</v>
      </c>
      <c r="Z134" s="156">
        <v>0</v>
      </c>
      <c r="AA134" s="156">
        <v>0</v>
      </c>
      <c r="AB134" s="156">
        <v>0</v>
      </c>
      <c r="AC134" s="156">
        <v>0</v>
      </c>
      <c r="AD134" s="156">
        <v>0</v>
      </c>
      <c r="AE134" s="156">
        <v>0</v>
      </c>
      <c r="AF134" s="156">
        <v>0</v>
      </c>
      <c r="AG134" s="156">
        <v>0</v>
      </c>
      <c r="AH134" s="147" t="str">
        <f t="shared" si="714"/>
        <v xml:space="preserve">проверка пройдена</v>
      </c>
      <c r="AI134" s="147" t="str">
        <f t="shared" si="715"/>
        <v xml:space="preserve">проверка пройдена</v>
      </c>
    </row>
    <row r="135" ht="90">
      <c r="A135" s="143" t="s">
        <v>21</v>
      </c>
      <c r="B135" s="238" t="s">
        <v>280</v>
      </c>
      <c r="C135" s="217" t="s">
        <v>393</v>
      </c>
      <c r="D135" s="143" t="s">
        <v>1394</v>
      </c>
      <c r="E135" s="154" t="s">
        <v>22</v>
      </c>
      <c r="F135" s="158" t="s">
        <v>23</v>
      </c>
      <c r="G135" s="156">
        <v>0</v>
      </c>
      <c r="H135" s="156">
        <v>0</v>
      </c>
      <c r="I135" s="156">
        <v>0</v>
      </c>
      <c r="J135" s="156">
        <v>0</v>
      </c>
      <c r="K135" s="156">
        <f>K131+K133</f>
        <v>0</v>
      </c>
      <c r="L135" s="156">
        <f>L131+L133</f>
        <v>0</v>
      </c>
      <c r="M135" s="156">
        <v>0</v>
      </c>
      <c r="N135" s="156">
        <v>0</v>
      </c>
      <c r="O135" s="156">
        <f>O131+O133</f>
        <v>0</v>
      </c>
      <c r="P135" s="156">
        <v>0</v>
      </c>
      <c r="Q135" s="156">
        <f>Q131+Q133</f>
        <v>0</v>
      </c>
      <c r="R135" s="156">
        <f>R131+R133</f>
        <v>0</v>
      </c>
      <c r="S135" s="156">
        <v>0</v>
      </c>
      <c r="T135" s="156">
        <f>T131+T133</f>
        <v>0</v>
      </c>
      <c r="U135" s="156">
        <f>U131+U133</f>
        <v>0</v>
      </c>
      <c r="V135" s="156">
        <v>0</v>
      </c>
      <c r="W135" s="156">
        <f>W131+W133</f>
        <v>0</v>
      </c>
      <c r="X135" s="156">
        <f>X131+X133</f>
        <v>0</v>
      </c>
      <c r="Y135" s="156">
        <v>0</v>
      </c>
      <c r="Z135" s="156">
        <f>Z131+Z133</f>
        <v>0</v>
      </c>
      <c r="AA135" s="156">
        <f>AA131+AA133</f>
        <v>0</v>
      </c>
      <c r="AB135" s="156">
        <v>0</v>
      </c>
      <c r="AC135" s="156">
        <f>AC131+AC133</f>
        <v>0</v>
      </c>
      <c r="AD135" s="156">
        <f>AD131+AD133</f>
        <v>0</v>
      </c>
      <c r="AE135" s="156">
        <v>0</v>
      </c>
      <c r="AF135" s="156">
        <f>AF131+AF133</f>
        <v>0</v>
      </c>
      <c r="AG135" s="156">
        <f>AG131+AG133</f>
        <v>0</v>
      </c>
      <c r="AH135" s="147" t="str">
        <f t="shared" si="714"/>
        <v xml:space="preserve">проверка пройдена</v>
      </c>
      <c r="AI135" s="147" t="str">
        <f t="shared" si="715"/>
        <v xml:space="preserve">проверка пройдена</v>
      </c>
    </row>
    <row r="136" ht="90">
      <c r="A136" s="143" t="s">
        <v>21</v>
      </c>
      <c r="B136" s="238" t="s">
        <v>280</v>
      </c>
      <c r="C136" s="217" t="s">
        <v>393</v>
      </c>
      <c r="D136" s="143" t="s">
        <v>1394</v>
      </c>
      <c r="E136" s="154" t="s">
        <v>29</v>
      </c>
      <c r="F136" s="158" t="s">
        <v>30</v>
      </c>
      <c r="G136" s="156">
        <v>0</v>
      </c>
      <c r="H136" s="156">
        <v>0</v>
      </c>
      <c r="I136" s="156">
        <v>0</v>
      </c>
      <c r="J136" s="156">
        <v>0</v>
      </c>
      <c r="K136" s="156">
        <v>0</v>
      </c>
      <c r="L136" s="156">
        <v>0</v>
      </c>
      <c r="M136" s="156">
        <v>0</v>
      </c>
      <c r="N136" s="156">
        <v>0</v>
      </c>
      <c r="O136" s="156">
        <v>0</v>
      </c>
      <c r="P136" s="156">
        <v>0</v>
      </c>
      <c r="Q136" s="156">
        <v>0</v>
      </c>
      <c r="R136" s="156">
        <v>0</v>
      </c>
      <c r="S136" s="156">
        <v>0</v>
      </c>
      <c r="T136" s="156">
        <v>0</v>
      </c>
      <c r="U136" s="156">
        <v>0</v>
      </c>
      <c r="V136" s="156">
        <v>0</v>
      </c>
      <c r="W136" s="156">
        <v>0</v>
      </c>
      <c r="X136" s="156">
        <v>0</v>
      </c>
      <c r="Y136" s="156">
        <v>0</v>
      </c>
      <c r="Z136" s="156">
        <v>0</v>
      </c>
      <c r="AA136" s="156">
        <v>0</v>
      </c>
      <c r="AB136" s="156">
        <v>0</v>
      </c>
      <c r="AC136" s="156">
        <v>0</v>
      </c>
      <c r="AD136" s="156">
        <v>0</v>
      </c>
      <c r="AE136" s="156">
        <v>0</v>
      </c>
      <c r="AF136" s="156">
        <v>0</v>
      </c>
      <c r="AG136" s="156">
        <v>0</v>
      </c>
      <c r="AH136" s="147" t="str">
        <f t="shared" si="714"/>
        <v xml:space="preserve">проверка пройдена</v>
      </c>
      <c r="AI136" s="147" t="str">
        <f t="shared" si="715"/>
        <v xml:space="preserve">проверка пройдена</v>
      </c>
    </row>
    <row r="137" ht="90">
      <c r="A137" s="143" t="s">
        <v>21</v>
      </c>
      <c r="B137" s="238" t="s">
        <v>280</v>
      </c>
      <c r="C137" s="217" t="s">
        <v>393</v>
      </c>
      <c r="D137" s="143" t="s">
        <v>1394</v>
      </c>
      <c r="E137" s="154" t="s">
        <v>36</v>
      </c>
      <c r="F137" s="158" t="s">
        <v>37</v>
      </c>
      <c r="G137" s="156">
        <v>0</v>
      </c>
      <c r="H137" s="156">
        <v>0</v>
      </c>
      <c r="I137" s="156">
        <v>0</v>
      </c>
      <c r="J137" s="156">
        <v>0</v>
      </c>
      <c r="K137" s="156">
        <f>K133+K135</f>
        <v>0</v>
      </c>
      <c r="L137" s="156">
        <f>L133+L135</f>
        <v>0</v>
      </c>
      <c r="M137" s="156">
        <v>0</v>
      </c>
      <c r="N137" s="156">
        <v>0</v>
      </c>
      <c r="O137" s="156">
        <f>O133+O135</f>
        <v>0</v>
      </c>
      <c r="P137" s="156">
        <v>0</v>
      </c>
      <c r="Q137" s="156">
        <f>Q133+Q135</f>
        <v>0</v>
      </c>
      <c r="R137" s="156">
        <f>R133+R135</f>
        <v>0</v>
      </c>
      <c r="S137" s="156">
        <v>0</v>
      </c>
      <c r="T137" s="156">
        <f>T133+T135</f>
        <v>0</v>
      </c>
      <c r="U137" s="156">
        <f>U133+U135</f>
        <v>0</v>
      </c>
      <c r="V137" s="156">
        <v>0</v>
      </c>
      <c r="W137" s="156">
        <f>W133+W135</f>
        <v>0</v>
      </c>
      <c r="X137" s="156">
        <f>X133+X135</f>
        <v>0</v>
      </c>
      <c r="Y137" s="156">
        <v>0</v>
      </c>
      <c r="Z137" s="156">
        <f>Z133+Z135</f>
        <v>0</v>
      </c>
      <c r="AA137" s="156">
        <f>AA133+AA135</f>
        <v>0</v>
      </c>
      <c r="AB137" s="156">
        <v>0</v>
      </c>
      <c r="AC137" s="156">
        <f>AC133+AC135</f>
        <v>0</v>
      </c>
      <c r="AD137" s="156">
        <f>AD133+AD135</f>
        <v>0</v>
      </c>
      <c r="AE137" s="156">
        <v>0</v>
      </c>
      <c r="AF137" s="156">
        <f>AF133+AF135</f>
        <v>0</v>
      </c>
      <c r="AG137" s="156">
        <f>AG133+AG135</f>
        <v>0</v>
      </c>
      <c r="AH137" s="147" t="str">
        <f t="shared" si="714"/>
        <v xml:space="preserve">проверка пройдена</v>
      </c>
      <c r="AI137" s="147" t="str">
        <f t="shared" si="715"/>
        <v xml:space="preserve">проверка пройдена</v>
      </c>
    </row>
    <row r="138" ht="90">
      <c r="A138" s="143" t="s">
        <v>21</v>
      </c>
      <c r="B138" s="238" t="s">
        <v>280</v>
      </c>
      <c r="C138" s="217" t="s">
        <v>393</v>
      </c>
      <c r="D138" s="143" t="s">
        <v>1394</v>
      </c>
      <c r="E138" s="153" t="s">
        <v>42</v>
      </c>
      <c r="F138" s="159" t="s">
        <v>43</v>
      </c>
      <c r="G138" s="156">
        <v>0</v>
      </c>
      <c r="H138" s="156">
        <v>0</v>
      </c>
      <c r="I138" s="156">
        <v>0</v>
      </c>
      <c r="J138" s="156">
        <v>0</v>
      </c>
      <c r="K138" s="156">
        <v>0</v>
      </c>
      <c r="L138" s="156">
        <v>0</v>
      </c>
      <c r="M138" s="156">
        <v>0</v>
      </c>
      <c r="N138" s="156">
        <v>0</v>
      </c>
      <c r="O138" s="156">
        <v>0</v>
      </c>
      <c r="P138" s="156">
        <v>0</v>
      </c>
      <c r="Q138" s="156">
        <v>0</v>
      </c>
      <c r="R138" s="156">
        <v>0</v>
      </c>
      <c r="S138" s="156">
        <v>0</v>
      </c>
      <c r="T138" s="156">
        <v>0</v>
      </c>
      <c r="U138" s="156">
        <v>0</v>
      </c>
      <c r="V138" s="156">
        <v>0</v>
      </c>
      <c r="W138" s="156">
        <v>0</v>
      </c>
      <c r="X138" s="156">
        <v>0</v>
      </c>
      <c r="Y138" s="156">
        <v>0</v>
      </c>
      <c r="Z138" s="156">
        <v>0</v>
      </c>
      <c r="AA138" s="156">
        <v>0</v>
      </c>
      <c r="AB138" s="156">
        <v>0</v>
      </c>
      <c r="AC138" s="156">
        <v>0</v>
      </c>
      <c r="AD138" s="156">
        <v>0</v>
      </c>
      <c r="AE138" s="156">
        <v>0</v>
      </c>
      <c r="AF138" s="156">
        <v>0</v>
      </c>
      <c r="AG138" s="156">
        <v>0</v>
      </c>
      <c r="AH138" s="147" t="str">
        <f t="shared" si="714"/>
        <v xml:space="preserve">проверка пройдена</v>
      </c>
      <c r="AI138" s="147" t="str">
        <f t="shared" si="715"/>
        <v xml:space="preserve">проверка пройдена</v>
      </c>
    </row>
    <row r="139" ht="90">
      <c r="A139" s="143" t="s">
        <v>21</v>
      </c>
      <c r="B139" s="238" t="s">
        <v>280</v>
      </c>
      <c r="C139" s="217" t="s">
        <v>393</v>
      </c>
      <c r="D139" s="143" t="s">
        <v>1394</v>
      </c>
      <c r="E139" s="153" t="s">
        <v>48</v>
      </c>
      <c r="F139" s="159" t="s">
        <v>49</v>
      </c>
      <c r="G139" s="156">
        <v>0</v>
      </c>
      <c r="H139" s="156">
        <v>0</v>
      </c>
      <c r="I139" s="156">
        <v>0</v>
      </c>
      <c r="J139" s="156">
        <v>0</v>
      </c>
      <c r="K139" s="156">
        <v>0</v>
      </c>
      <c r="L139" s="156">
        <v>0</v>
      </c>
      <c r="M139" s="156">
        <v>0</v>
      </c>
      <c r="N139" s="156">
        <v>0</v>
      </c>
      <c r="O139" s="156">
        <v>0</v>
      </c>
      <c r="P139" s="156">
        <v>0</v>
      </c>
      <c r="Q139" s="156">
        <v>0</v>
      </c>
      <c r="R139" s="156">
        <v>0</v>
      </c>
      <c r="S139" s="156">
        <v>0</v>
      </c>
      <c r="T139" s="156">
        <v>0</v>
      </c>
      <c r="U139" s="156">
        <v>0</v>
      </c>
      <c r="V139" s="156">
        <v>0</v>
      </c>
      <c r="W139" s="156">
        <v>0</v>
      </c>
      <c r="X139" s="156">
        <v>0</v>
      </c>
      <c r="Y139" s="156">
        <v>0</v>
      </c>
      <c r="Z139" s="156">
        <v>0</v>
      </c>
      <c r="AA139" s="156">
        <v>0</v>
      </c>
      <c r="AB139" s="156">
        <v>0</v>
      </c>
      <c r="AC139" s="156">
        <v>0</v>
      </c>
      <c r="AD139" s="156">
        <v>0</v>
      </c>
      <c r="AE139" s="156">
        <v>0</v>
      </c>
      <c r="AF139" s="156">
        <v>0</v>
      </c>
      <c r="AG139" s="156">
        <v>0</v>
      </c>
      <c r="AH139" s="147" t="str">
        <f t="shared" si="714"/>
        <v xml:space="preserve">проверка пройдена</v>
      </c>
      <c r="AI139" s="147" t="str">
        <f t="shared" si="715"/>
        <v xml:space="preserve">проверка пройдена</v>
      </c>
    </row>
    <row r="140" ht="90">
      <c r="A140" s="143" t="s">
        <v>21</v>
      </c>
      <c r="B140" s="238" t="s">
        <v>280</v>
      </c>
      <c r="C140" s="217" t="s">
        <v>393</v>
      </c>
      <c r="D140" s="143" t="s">
        <v>1394</v>
      </c>
      <c r="E140" s="153" t="s">
        <v>54</v>
      </c>
      <c r="F140" s="159" t="s">
        <v>55</v>
      </c>
      <c r="G140" s="156">
        <v>0</v>
      </c>
      <c r="H140" s="156">
        <v>0</v>
      </c>
      <c r="I140" s="156">
        <v>0</v>
      </c>
      <c r="J140" s="156">
        <v>0</v>
      </c>
      <c r="K140" s="156">
        <v>0</v>
      </c>
      <c r="L140" s="156">
        <v>0</v>
      </c>
      <c r="M140" s="156">
        <v>0</v>
      </c>
      <c r="N140" s="156">
        <v>0</v>
      </c>
      <c r="O140" s="156">
        <v>0</v>
      </c>
      <c r="P140" s="156">
        <v>0</v>
      </c>
      <c r="Q140" s="156">
        <v>0</v>
      </c>
      <c r="R140" s="156">
        <v>0</v>
      </c>
      <c r="S140" s="156">
        <v>0</v>
      </c>
      <c r="T140" s="156">
        <v>0</v>
      </c>
      <c r="U140" s="156">
        <v>0</v>
      </c>
      <c r="V140" s="156">
        <v>0</v>
      </c>
      <c r="W140" s="156">
        <v>0</v>
      </c>
      <c r="X140" s="156">
        <v>0</v>
      </c>
      <c r="Y140" s="156">
        <v>0</v>
      </c>
      <c r="Z140" s="156">
        <v>0</v>
      </c>
      <c r="AA140" s="156">
        <v>0</v>
      </c>
      <c r="AB140" s="156">
        <v>0</v>
      </c>
      <c r="AC140" s="156">
        <v>0</v>
      </c>
      <c r="AD140" s="156">
        <v>0</v>
      </c>
      <c r="AE140" s="156">
        <v>0</v>
      </c>
      <c r="AF140" s="156">
        <v>0</v>
      </c>
      <c r="AG140" s="156">
        <v>0</v>
      </c>
      <c r="AH140" s="147" t="str">
        <f t="shared" si="714"/>
        <v xml:space="preserve">проверка пройдена</v>
      </c>
      <c r="AI140" s="147" t="str">
        <f t="shared" si="715"/>
        <v xml:space="preserve">проверка пройдена</v>
      </c>
    </row>
    <row r="141" ht="90">
      <c r="A141" s="143" t="s">
        <v>21</v>
      </c>
      <c r="B141" s="238" t="s">
        <v>280</v>
      </c>
      <c r="C141" s="217" t="s">
        <v>393</v>
      </c>
      <c r="D141" s="143" t="s">
        <v>1394</v>
      </c>
      <c r="E141" s="153" t="s">
        <v>60</v>
      </c>
      <c r="F141" s="159" t="s">
        <v>61</v>
      </c>
      <c r="G141" s="156">
        <v>0</v>
      </c>
      <c r="H141" s="156">
        <v>0</v>
      </c>
      <c r="I141" s="156">
        <v>0</v>
      </c>
      <c r="J141" s="156">
        <v>0</v>
      </c>
      <c r="K141" s="156">
        <v>0</v>
      </c>
      <c r="L141" s="156">
        <v>0</v>
      </c>
      <c r="M141" s="156">
        <v>0</v>
      </c>
      <c r="N141" s="156">
        <v>0</v>
      </c>
      <c r="O141" s="156">
        <v>0</v>
      </c>
      <c r="P141" s="156">
        <v>0</v>
      </c>
      <c r="Q141" s="156">
        <v>0</v>
      </c>
      <c r="R141" s="156">
        <v>0</v>
      </c>
      <c r="S141" s="156">
        <v>0</v>
      </c>
      <c r="T141" s="156">
        <v>0</v>
      </c>
      <c r="U141" s="156">
        <v>0</v>
      </c>
      <c r="V141" s="156">
        <v>0</v>
      </c>
      <c r="W141" s="156">
        <v>0</v>
      </c>
      <c r="X141" s="156">
        <v>0</v>
      </c>
      <c r="Y141" s="156">
        <v>0</v>
      </c>
      <c r="Z141" s="156">
        <v>0</v>
      </c>
      <c r="AA141" s="156">
        <v>0</v>
      </c>
      <c r="AB141" s="156">
        <v>0</v>
      </c>
      <c r="AC141" s="156">
        <v>0</v>
      </c>
      <c r="AD141" s="156">
        <v>0</v>
      </c>
      <c r="AE141" s="156">
        <v>0</v>
      </c>
      <c r="AF141" s="156">
        <v>0</v>
      </c>
      <c r="AG141" s="156">
        <v>0</v>
      </c>
      <c r="AH141" s="147" t="str">
        <f t="shared" si="714"/>
        <v xml:space="preserve">проверка пройдена</v>
      </c>
      <c r="AI141" s="147" t="str">
        <f t="shared" si="715"/>
        <v xml:space="preserve">проверка пройдена</v>
      </c>
    </row>
    <row r="142" ht="90">
      <c r="A142" s="143" t="s">
        <v>21</v>
      </c>
      <c r="B142" s="238" t="s">
        <v>280</v>
      </c>
      <c r="C142" s="217" t="s">
        <v>393</v>
      </c>
      <c r="D142" s="143" t="s">
        <v>1394</v>
      </c>
      <c r="E142" s="160" t="s">
        <v>65</v>
      </c>
      <c r="F142" s="161" t="s">
        <v>66</v>
      </c>
      <c r="G142" s="156">
        <v>0</v>
      </c>
      <c r="H142" s="156">
        <f>H138+H140</f>
        <v>0</v>
      </c>
      <c r="I142" s="156">
        <f>I138+I140</f>
        <v>0</v>
      </c>
      <c r="J142" s="156">
        <v>0</v>
      </c>
      <c r="K142" s="156">
        <f>K138+K140</f>
        <v>0</v>
      </c>
      <c r="L142" s="156">
        <f>L138+L140</f>
        <v>0</v>
      </c>
      <c r="M142" s="156">
        <v>0</v>
      </c>
      <c r="N142" s="156">
        <f>N138+N140</f>
        <v>0</v>
      </c>
      <c r="O142" s="156">
        <f>O138+O140</f>
        <v>0</v>
      </c>
      <c r="P142" s="156">
        <v>0</v>
      </c>
      <c r="Q142" s="156">
        <f>Q138+Q140</f>
        <v>0</v>
      </c>
      <c r="R142" s="156">
        <f>R138+R140</f>
        <v>0</v>
      </c>
      <c r="S142" s="156">
        <v>0</v>
      </c>
      <c r="T142" s="156">
        <f>T138+T140</f>
        <v>0</v>
      </c>
      <c r="U142" s="156">
        <f>U138+U140</f>
        <v>0</v>
      </c>
      <c r="V142" s="156">
        <v>0</v>
      </c>
      <c r="W142" s="156">
        <f>W138+W140</f>
        <v>0</v>
      </c>
      <c r="X142" s="156">
        <f>X138+X140</f>
        <v>0</v>
      </c>
      <c r="Y142" s="156">
        <v>0</v>
      </c>
      <c r="Z142" s="156">
        <f>Z138+Z140</f>
        <v>0</v>
      </c>
      <c r="AA142" s="156">
        <f>AA138+AA140</f>
        <v>0</v>
      </c>
      <c r="AB142" s="156">
        <v>0</v>
      </c>
      <c r="AC142" s="156">
        <f>AC138+AC140</f>
        <v>0</v>
      </c>
      <c r="AD142" s="156">
        <f>AD138+AD140</f>
        <v>0</v>
      </c>
      <c r="AE142" s="156">
        <v>0</v>
      </c>
      <c r="AF142" s="156">
        <f>AF138+AF140</f>
        <v>0</v>
      </c>
      <c r="AG142" s="156">
        <f>AG138+AG140</f>
        <v>0</v>
      </c>
      <c r="AH142" s="147" t="str">
        <f t="shared" si="714"/>
        <v xml:space="preserve">проверка пройдена</v>
      </c>
      <c r="AI142" s="147" t="str">
        <f t="shared" si="715"/>
        <v xml:space="preserve">проверка пройдена</v>
      </c>
    </row>
    <row r="143" ht="90">
      <c r="A143" s="143" t="s">
        <v>21</v>
      </c>
      <c r="B143" s="238" t="s">
        <v>280</v>
      </c>
      <c r="C143" s="217" t="s">
        <v>393</v>
      </c>
      <c r="D143" s="143" t="s">
        <v>1394</v>
      </c>
      <c r="E143" s="160" t="s">
        <v>70</v>
      </c>
      <c r="F143" s="161" t="s">
        <v>71</v>
      </c>
      <c r="G143" s="156">
        <v>0</v>
      </c>
      <c r="H143" s="156">
        <v>0</v>
      </c>
      <c r="I143" s="156">
        <v>0</v>
      </c>
      <c r="J143" s="156">
        <v>0</v>
      </c>
      <c r="K143" s="156">
        <v>0</v>
      </c>
      <c r="L143" s="156">
        <v>0</v>
      </c>
      <c r="M143" s="156">
        <v>0</v>
      </c>
      <c r="N143" s="156">
        <v>0</v>
      </c>
      <c r="O143" s="156">
        <v>0</v>
      </c>
      <c r="P143" s="156">
        <v>0</v>
      </c>
      <c r="Q143" s="156">
        <v>0</v>
      </c>
      <c r="R143" s="156">
        <v>0</v>
      </c>
      <c r="S143" s="156">
        <v>0</v>
      </c>
      <c r="T143" s="156">
        <v>0</v>
      </c>
      <c r="U143" s="156">
        <v>0</v>
      </c>
      <c r="V143" s="156">
        <v>0</v>
      </c>
      <c r="W143" s="156">
        <v>0</v>
      </c>
      <c r="X143" s="156">
        <v>0</v>
      </c>
      <c r="Y143" s="156">
        <v>0</v>
      </c>
      <c r="Z143" s="156">
        <v>0</v>
      </c>
      <c r="AA143" s="156">
        <v>0</v>
      </c>
      <c r="AB143" s="156">
        <v>0</v>
      </c>
      <c r="AC143" s="156">
        <v>0</v>
      </c>
      <c r="AD143" s="156">
        <v>0</v>
      </c>
      <c r="AE143" s="156">
        <v>0</v>
      </c>
      <c r="AF143" s="156">
        <v>0</v>
      </c>
      <c r="AG143" s="156">
        <v>0</v>
      </c>
      <c r="AH143" s="147" t="str">
        <f t="shared" si="714"/>
        <v xml:space="preserve">проверка пройдена</v>
      </c>
      <c r="AI143" s="147" t="str">
        <f t="shared" si="715"/>
        <v xml:space="preserve">проверка пройдена</v>
      </c>
    </row>
    <row r="144" ht="90">
      <c r="A144" s="143" t="s">
        <v>21</v>
      </c>
      <c r="B144" s="238" t="s">
        <v>280</v>
      </c>
      <c r="C144" s="217" t="s">
        <v>393</v>
      </c>
      <c r="D144" s="143" t="s">
        <v>1394</v>
      </c>
      <c r="E144" s="160" t="s">
        <v>75</v>
      </c>
      <c r="F144" s="161" t="s">
        <v>76</v>
      </c>
      <c r="G144" s="156">
        <v>0</v>
      </c>
      <c r="H144" s="156">
        <v>0</v>
      </c>
      <c r="I144" s="156">
        <v>0</v>
      </c>
      <c r="J144" s="156">
        <v>0</v>
      </c>
      <c r="K144" s="156">
        <v>0</v>
      </c>
      <c r="L144" s="156">
        <v>0</v>
      </c>
      <c r="M144" s="156">
        <v>0</v>
      </c>
      <c r="N144" s="156">
        <v>0</v>
      </c>
      <c r="O144" s="156">
        <v>0</v>
      </c>
      <c r="P144" s="156">
        <v>0</v>
      </c>
      <c r="Q144" s="156">
        <v>0</v>
      </c>
      <c r="R144" s="156">
        <v>0</v>
      </c>
      <c r="S144" s="156">
        <v>0</v>
      </c>
      <c r="T144" s="156">
        <v>0</v>
      </c>
      <c r="U144" s="156">
        <v>0</v>
      </c>
      <c r="V144" s="156">
        <v>0</v>
      </c>
      <c r="W144" s="156">
        <v>0</v>
      </c>
      <c r="X144" s="156">
        <v>0</v>
      </c>
      <c r="Y144" s="156">
        <v>0</v>
      </c>
      <c r="Z144" s="156">
        <v>0</v>
      </c>
      <c r="AA144" s="156">
        <v>0</v>
      </c>
      <c r="AB144" s="156">
        <v>0</v>
      </c>
      <c r="AC144" s="156">
        <v>0</v>
      </c>
      <c r="AD144" s="156">
        <v>0</v>
      </c>
      <c r="AE144" s="156">
        <v>0</v>
      </c>
      <c r="AF144" s="156">
        <v>0</v>
      </c>
      <c r="AG144" s="156">
        <v>0</v>
      </c>
      <c r="AH144" s="147" t="str">
        <f t="shared" si="714"/>
        <v xml:space="preserve">проверка пройдена</v>
      </c>
      <c r="AI144" s="147" t="str">
        <f t="shared" si="715"/>
        <v xml:space="preserve">проверка пройдена</v>
      </c>
    </row>
    <row r="145" ht="90">
      <c r="A145" s="143" t="s">
        <v>21</v>
      </c>
      <c r="B145" s="238" t="s">
        <v>280</v>
      </c>
      <c r="C145" s="217" t="s">
        <v>393</v>
      </c>
      <c r="D145" s="143" t="s">
        <v>1394</v>
      </c>
      <c r="E145" s="160" t="s">
        <v>80</v>
      </c>
      <c r="F145" s="161" t="s">
        <v>81</v>
      </c>
      <c r="G145" s="156">
        <v>0</v>
      </c>
      <c r="H145" s="156">
        <v>0</v>
      </c>
      <c r="I145" s="156">
        <v>0</v>
      </c>
      <c r="J145" s="156">
        <v>0</v>
      </c>
      <c r="K145" s="156">
        <v>0</v>
      </c>
      <c r="L145" s="156">
        <v>0</v>
      </c>
      <c r="M145" s="156">
        <v>0</v>
      </c>
      <c r="N145" s="156">
        <v>0</v>
      </c>
      <c r="O145" s="156">
        <v>0</v>
      </c>
      <c r="P145" s="156">
        <v>0</v>
      </c>
      <c r="Q145" s="156">
        <v>0</v>
      </c>
      <c r="R145" s="156">
        <v>0</v>
      </c>
      <c r="S145" s="156">
        <v>0</v>
      </c>
      <c r="T145" s="156">
        <v>0</v>
      </c>
      <c r="U145" s="156">
        <v>0</v>
      </c>
      <c r="V145" s="156">
        <v>0</v>
      </c>
      <c r="W145" s="156">
        <v>0</v>
      </c>
      <c r="X145" s="156">
        <v>0</v>
      </c>
      <c r="Y145" s="156">
        <v>0</v>
      </c>
      <c r="Z145" s="156">
        <v>0</v>
      </c>
      <c r="AA145" s="156">
        <v>0</v>
      </c>
      <c r="AB145" s="156">
        <v>0</v>
      </c>
      <c r="AC145" s="156">
        <v>0</v>
      </c>
      <c r="AD145" s="156">
        <v>0</v>
      </c>
      <c r="AE145" s="156">
        <v>0</v>
      </c>
      <c r="AF145" s="156">
        <v>0</v>
      </c>
      <c r="AG145" s="156">
        <v>0</v>
      </c>
      <c r="AH145" s="147" t="str">
        <f t="shared" si="714"/>
        <v xml:space="preserve">проверка пройдена</v>
      </c>
      <c r="AI145" s="147" t="str">
        <f t="shared" si="715"/>
        <v xml:space="preserve">проверка пройдена</v>
      </c>
    </row>
    <row r="146" ht="90">
      <c r="A146" s="143" t="s">
        <v>21</v>
      </c>
      <c r="B146" s="238" t="s">
        <v>280</v>
      </c>
      <c r="C146" s="217" t="s">
        <v>393</v>
      </c>
      <c r="D146" s="143" t="s">
        <v>1394</v>
      </c>
      <c r="E146" s="153" t="s">
        <v>85</v>
      </c>
      <c r="F146" s="162" t="s">
        <v>86</v>
      </c>
      <c r="G146" s="156">
        <v>0</v>
      </c>
      <c r="H146" s="156">
        <v>0</v>
      </c>
      <c r="I146" s="156">
        <v>0</v>
      </c>
      <c r="J146" s="156">
        <v>0</v>
      </c>
      <c r="K146" s="156">
        <v>0</v>
      </c>
      <c r="L146" s="156">
        <v>0</v>
      </c>
      <c r="M146" s="156">
        <v>0</v>
      </c>
      <c r="N146" s="156">
        <v>0</v>
      </c>
      <c r="O146" s="156">
        <v>0</v>
      </c>
      <c r="P146" s="156">
        <v>0</v>
      </c>
      <c r="Q146" s="156">
        <v>0</v>
      </c>
      <c r="R146" s="156">
        <v>0</v>
      </c>
      <c r="S146" s="156">
        <v>0</v>
      </c>
      <c r="T146" s="156">
        <v>0</v>
      </c>
      <c r="U146" s="156">
        <v>0</v>
      </c>
      <c r="V146" s="156">
        <v>0</v>
      </c>
      <c r="W146" s="156">
        <v>0</v>
      </c>
      <c r="X146" s="156">
        <v>0</v>
      </c>
      <c r="Y146" s="156">
        <v>0</v>
      </c>
      <c r="Z146" s="156">
        <v>0</v>
      </c>
      <c r="AA146" s="156">
        <v>0</v>
      </c>
      <c r="AB146" s="156">
        <v>0</v>
      </c>
      <c r="AC146" s="156">
        <v>0</v>
      </c>
      <c r="AD146" s="156">
        <v>0</v>
      </c>
      <c r="AE146" s="156">
        <v>0</v>
      </c>
      <c r="AF146" s="156">
        <v>0</v>
      </c>
      <c r="AG146" s="156">
        <v>0</v>
      </c>
      <c r="AH146" s="147" t="str">
        <f t="shared" si="714"/>
        <v xml:space="preserve">проверка пройдена</v>
      </c>
      <c r="AI146" s="147" t="str">
        <f t="shared" si="715"/>
        <v xml:space="preserve">проверка пройдена</v>
      </c>
    </row>
    <row r="147" ht="90">
      <c r="A147" s="143" t="s">
        <v>21</v>
      </c>
      <c r="B147" s="238" t="s">
        <v>280</v>
      </c>
      <c r="C147" s="217" t="s">
        <v>393</v>
      </c>
      <c r="D147" s="143" t="s">
        <v>1394</v>
      </c>
      <c r="E147" s="153" t="s">
        <v>90</v>
      </c>
      <c r="F147" s="162" t="s">
        <v>91</v>
      </c>
      <c r="G147" s="156">
        <v>0</v>
      </c>
      <c r="H147" s="156">
        <v>0</v>
      </c>
      <c r="I147" s="156">
        <v>0</v>
      </c>
      <c r="J147" s="156">
        <v>0</v>
      </c>
      <c r="K147" s="156">
        <v>0</v>
      </c>
      <c r="L147" s="156">
        <v>0</v>
      </c>
      <c r="M147" s="156">
        <v>0</v>
      </c>
      <c r="N147" s="156">
        <v>0</v>
      </c>
      <c r="O147" s="156">
        <v>0</v>
      </c>
      <c r="P147" s="156">
        <v>0</v>
      </c>
      <c r="Q147" s="156">
        <v>0</v>
      </c>
      <c r="R147" s="156">
        <v>0</v>
      </c>
      <c r="S147" s="156">
        <v>0</v>
      </c>
      <c r="T147" s="156">
        <v>0</v>
      </c>
      <c r="U147" s="156">
        <v>0</v>
      </c>
      <c r="V147" s="156">
        <v>0</v>
      </c>
      <c r="W147" s="156">
        <v>0</v>
      </c>
      <c r="X147" s="156">
        <v>0</v>
      </c>
      <c r="Y147" s="156">
        <v>0</v>
      </c>
      <c r="Z147" s="156">
        <v>0</v>
      </c>
      <c r="AA147" s="156">
        <v>0</v>
      </c>
      <c r="AB147" s="156">
        <v>0</v>
      </c>
      <c r="AC147" s="156">
        <v>0</v>
      </c>
      <c r="AD147" s="156">
        <v>0</v>
      </c>
      <c r="AE147" s="156">
        <v>0</v>
      </c>
      <c r="AF147" s="156">
        <v>0</v>
      </c>
      <c r="AG147" s="156">
        <v>0</v>
      </c>
      <c r="AH147" s="147" t="str">
        <f t="shared" si="714"/>
        <v xml:space="preserve">проверка пройдена</v>
      </c>
      <c r="AI147" s="147" t="str">
        <f t="shared" si="715"/>
        <v xml:space="preserve">проверка пройдена</v>
      </c>
    </row>
    <row r="148" ht="90">
      <c r="A148" s="143" t="s">
        <v>21</v>
      </c>
      <c r="B148" s="238" t="s">
        <v>280</v>
      </c>
      <c r="C148" s="217" t="s">
        <v>393</v>
      </c>
      <c r="D148" s="143" t="s">
        <v>1394</v>
      </c>
      <c r="E148" s="163" t="s">
        <v>1331</v>
      </c>
      <c r="F148" s="164" t="s">
        <v>1362</v>
      </c>
      <c r="G148" s="165" t="str">
        <f>IF(AND(G134&lt;=G133,G135&lt;=G134,G136&lt;=G133,G137&lt;=G133,G138=(G134+G136),G138=(G139+G140+G141+G142+G143+G144+G145),G146&lt;=G138,G147&lt;=G138,(G134+G136)&lt;=G133,G139&lt;=G138,G140&lt;=G138,G141&lt;=G138,G142&lt;=G138,G143&lt;=G138,G144&lt;=G138,G145&lt;=G138,G146&lt;=G137,G146&lt;=G138)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H148" s="165" t="str">
        <f>IF(AND(H134&lt;=H133,H135&lt;=H134,H136&lt;=H133,H137&lt;=H133,H138=(H134+H136),H138=(H139+H140+H141+H142+H143+H144+H145),H146&lt;=H138,H147&lt;=H138,(H134+H136)&lt;=H133,H139&lt;=H138,H140&lt;=H138,H141&lt;=H138,H142&lt;=H138,H143&lt;=H138,H144&lt;=H138,H145&lt;=H138,H146&lt;=H137,H146&lt;=H138)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I148" s="165" t="str">
        <f>IF(AND(I134&lt;=I133,I135&lt;=I134,I136&lt;=I133,I137&lt;=I133,I138=(I134+I136),I138=(I139+I140+I141+I142+I143+I144+I145),I146&lt;=I138,I147&lt;=I138,(I134+I136)&lt;=I133,I139&lt;=I138,I140&lt;=I138,I141&lt;=I138,I142&lt;=I138,I143&lt;=I138,I144&lt;=I138,I145&lt;=I138,I146&lt;=I137,I146&lt;=I138)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J148" s="165" t="str">
        <f>IF(AND(J134&lt;=J133,J135&lt;=J134,J136&lt;=J133,J137&lt;=J133,J138=(J134+J136),J138=(J139+J140+J141+J142+J143+J144+J145),J146&lt;=J138,J147&lt;=J138,(J134+J136)&lt;=J133,J139&lt;=J138,J140&lt;=J138,J141&lt;=J138,J142&lt;=J138,J143&lt;=J138,J144&lt;=J138,J145&lt;=J138,J146&lt;=J137,J146&lt;=J138)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K148" s="165" t="str">
        <f>IF(AND(K134&lt;=K133,K135&lt;=K134,K136&lt;=K133,K137&lt;=K133,K138=(K134+K136),K138=(K139+K140+K141+K142+K143+K144+K145),K146&lt;=K138,K147&lt;=K138,(K134+K136)&lt;=K133,K139&lt;=K138,K140&lt;=K138,K141&lt;=K138,K142&lt;=K138,K143&lt;=K138,K144&lt;=K138,K145&lt;=K138,K146&lt;=K137,K146&lt;=K138)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L148" s="165" t="str">
        <f>IF(AND(L134&lt;=L133,L135&lt;=L134,L136&lt;=L133,L137&lt;=L133,L138=(L134+L136),L138=(L139+L140+L141+L142+L143+L144+L145),L146&lt;=L138,L147&lt;=L138,(L134+L136)&lt;=L133,L139&lt;=L138,L140&lt;=L138,L141&lt;=L138,L142&lt;=L138,L143&lt;=L138,L144&lt;=L138,L145&lt;=L138,L146&lt;=L137,L146&lt;=L138)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M148" s="165" t="str">
        <f>IF(AND(M134&lt;=M133,M135&lt;=M134,M136&lt;=M133,M137&lt;=M133,M138=(M134+M136),M138=(M139+M140+M141+M142+M143+M144+M145),M146&lt;=M138,M147&lt;=M138,(M134+M136)&lt;=M133,M139&lt;=M138,M140&lt;=M138,M141&lt;=M138,M142&lt;=M138,M143&lt;=M138,M144&lt;=M138,M145&lt;=M138,M146&lt;=M137,M146&lt;=M138)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N148" s="165" t="str">
        <f>IF(AND(N134&lt;=N133,N135&lt;=N134,N136&lt;=N133,N137&lt;=N133,N138=(N134+N136),N138=(N139+N140+N141+N142+N143+N144+N145),N146&lt;=N138,N147&lt;=N138,(N134+N136)&lt;=N133,N139&lt;=N138,N140&lt;=N138,N141&lt;=N138,N142&lt;=N138,N143&lt;=N138,N144&lt;=N138,N145&lt;=N138,N146&lt;=N137,N146&lt;=N138)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O148" s="165" t="str">
        <f>IF(AND(O134&lt;=O133,O135&lt;=O134,O136&lt;=O133,O137&lt;=O133,O138=(O134+O136),O138=(O139+O140+O141+O142+O143+O144+O145),O146&lt;=O138,O147&lt;=O138,(O134+O136)&lt;=O133,O139&lt;=O138,O140&lt;=O138,O141&lt;=O138,O142&lt;=O138,O143&lt;=O138,O144&lt;=O138,O145&lt;=O138,O146&lt;=O137,O146&lt;=O138)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P148" s="165" t="str">
        <f>IF(AND(P134&lt;=P133,P135&lt;=P134,P136&lt;=P133,P137&lt;=P133,P138=(P134+P136),P138=(P139+P140+P141+P142+P143+P144+P145),P146&lt;=P138,P147&lt;=P138,(P134+P136)&lt;=P133,P139&lt;=P138,P140&lt;=P138,P141&lt;=P138,P142&lt;=P138,P143&lt;=P138,P144&lt;=P138,P145&lt;=P138,P146&lt;=P137,P146&lt;=P138)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Q148" s="165" t="str">
        <f>IF(AND(Q134&lt;=Q133,Q135&lt;=Q134,Q136&lt;=Q133,Q137&lt;=Q133,Q138=(Q134+Q136),Q138=(Q139+Q140+Q141+Q142+Q143+Q144+Q145),Q146&lt;=Q138,Q147&lt;=Q138,(Q134+Q136)&lt;=Q133,Q139&lt;=Q138,Q140&lt;=Q138,Q141&lt;=Q138,Q142&lt;=Q138,Q143&lt;=Q138,Q144&lt;=Q138,Q145&lt;=Q138,Q146&lt;=Q137,Q146&lt;=Q138)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R148" s="165" t="str">
        <f>IF(AND(R134&lt;=R133,R135&lt;=R134,R136&lt;=R133,R137&lt;=R133,R138=(R134+R136),R138=(R139+R140+R141+R142+R143+R144+R145),R146&lt;=R138,R147&lt;=R138,(R134+R136)&lt;=R133,R139&lt;=R138,R140&lt;=R138,R141&lt;=R138,R142&lt;=R138,R143&lt;=R138,R144&lt;=R138,R145&lt;=R138,R146&lt;=R137,R146&lt;=R138)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S148" s="165" t="str">
        <f>IF(AND(S134&lt;=S133,S135&lt;=S134,S136&lt;=S133,S137&lt;=S133,S138=(S134+S136),S138=(S139+S140+S141+S142+S143+S144+S145),S146&lt;=S138,S147&lt;=S138,(S134+S136)&lt;=S133,S139&lt;=S138,S140&lt;=S138,S141&lt;=S138,S142&lt;=S138,S143&lt;=S138,S144&lt;=S138,S145&lt;=S138,S146&lt;=S137,S146&lt;=S138)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T148" s="165" t="str">
        <f>IF(AND(T134&lt;=T133,T135&lt;=T134,T136&lt;=T133,T137&lt;=T133,T138=(T134+T136),T138=(T139+T140+T141+T142+T143+T144+T145),T146&lt;=T138,T147&lt;=T138,(T134+T136)&lt;=T133,T139&lt;=T138,T140&lt;=T138,T141&lt;=T138,T142&lt;=T138,T143&lt;=T138,T144&lt;=T138,T145&lt;=T138,T146&lt;=T137,T146&lt;=T138)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U148" s="165" t="str">
        <f>IF(AND(U134&lt;=U133,U135&lt;=U134,U136&lt;=U133,U137&lt;=U133,U138=(U134+U136),U138=(U139+U140+U141+U142+U143+U144+U145),U146&lt;=U138,U147&lt;=U138,(U134+U136)&lt;=U133,U139&lt;=U138,U140&lt;=U138,U141&lt;=U138,U142&lt;=U138,U143&lt;=U138,U144&lt;=U138,U145&lt;=U138,U146&lt;=U137,U146&lt;=U138)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V148" s="165" t="str">
        <f>IF(AND(V134&lt;=V133,V135&lt;=V134,V136&lt;=V133,V137&lt;=V133,V138=(V134+V136),V138=(V139+V140+V141+V142+V143+V144+V145),V146&lt;=V138,V147&lt;=V138,(V134+V136)&lt;=V133,V139&lt;=V138,V140&lt;=V138,V141&lt;=V138,V142&lt;=V138,V143&lt;=V138,V144&lt;=V138,V145&lt;=V138,V146&lt;=V137,V146&lt;=V138)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W148" s="165" t="str">
        <f>IF(AND(W134&lt;=W133,W135&lt;=W134,W136&lt;=W133,W137&lt;=W133,W138=(W134+W136),W138=(W139+W140+W141+W142+W143+W144+W145),W146&lt;=W138,W147&lt;=W138,(W134+W136)&lt;=W133,W139&lt;=W138,W140&lt;=W138,W141&lt;=W138,W142&lt;=W138,W143&lt;=W138,W144&lt;=W138,W145&lt;=W138,W146&lt;=W137,W146&lt;=W138)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X148" s="165" t="str">
        <f>IF(AND(X134&lt;=X133,X135&lt;=X134,X136&lt;=X133,X137&lt;=X133,X138=(X134+X136),X138=(X139+X140+X141+X142+X143+X144+X145),X146&lt;=X138,X147&lt;=X138,(X134+X136)&lt;=X133,X139&lt;=X138,X140&lt;=X138,X141&lt;=X138,X142&lt;=X138,X143&lt;=X138,X144&lt;=X138,X145&lt;=X138,X146&lt;=X137,X146&lt;=X138)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Y148" s="165" t="str">
        <f>IF(AND(Y134&lt;=Y133,Y135&lt;=Y134,Y136&lt;=Y133,Y137&lt;=Y133,Y138=(Y134+Y136),Y138=(Y139+Y140+Y141+Y142+Y143+Y144+Y145),Y146&lt;=Y138,Y147&lt;=Y138,(Y134+Y136)&lt;=Y133,Y139&lt;=Y138,Y140&lt;=Y138,Y141&lt;=Y138,Y142&lt;=Y138,Y143&lt;=Y138,Y144&lt;=Y138,Y145&lt;=Y138,Y146&lt;=Y137,Y146&lt;=Y138)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Z148" s="165" t="str">
        <f>IF(AND(Z134&lt;=Z133,Z135&lt;=Z134,Z136&lt;=Z133,Z137&lt;=Z133,Z138=(Z134+Z136),Z138=(Z139+Z140+Z141+Z142+Z143+Z144+Z145),Z146&lt;=Z138,Z147&lt;=Z138,(Z134+Z136)&lt;=Z133,Z139&lt;=Z138,Z140&lt;=Z138,Z141&lt;=Z138,Z142&lt;=Z138,Z143&lt;=Z138,Z144&lt;=Z138,Z145&lt;=Z138,Z146&lt;=Z137,Z146&lt;=Z138)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AA148" s="165" t="str">
        <f>IF(AND(AA134&lt;=AA133,AA135&lt;=AA134,AA136&lt;=AA133,AA137&lt;=AA133,AA138=(AA134+AA136),AA138=(AA139+AA140+AA141+AA142+AA143+AA144+AA145),AA146&lt;=AA138,AA147&lt;=AA138,(AA134+AA136)&lt;=AA133,AA139&lt;=AA138,AA140&lt;=AA138,AA141&lt;=AA138,AA142&lt;=AA138,AA143&lt;=AA138,AA144&lt;=AA138,AA145&lt;=AA138,AA146&lt;=AA137,AA146&lt;=AA138)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AB148" s="165" t="str">
        <f>IF(AND(AB134&lt;=AB133,AB135&lt;=AB134,AB136&lt;=AB133,AB137&lt;=AB133,AB138=(AB134+AB136),AB138=(AB139+AB140+AB141+AB142+AB143+AB144+AB145),AB146&lt;=AB138,AB147&lt;=AB138,(AB134+AB136)&lt;=AB133,AB139&lt;=AB138,AB140&lt;=AB138,AB141&lt;=AB138,AB142&lt;=AB138,AB143&lt;=AB138,AB144&lt;=AB138,AB145&lt;=AB138,AB146&lt;=AB137,AB146&lt;=AB138)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AC148" s="165" t="str">
        <f>IF(AND(AC134&lt;=AC133,AC135&lt;=AC134,AC136&lt;=AC133,AC137&lt;=AC133,AC138=(AC134+AC136),AC138=(AC139+AC140+AC141+AC142+AC143+AC144+AC145),AC146&lt;=AC138,AC147&lt;=AC138,(AC134+AC136)&lt;=AC133,AC139&lt;=AC138,AC140&lt;=AC138,AC141&lt;=AC138,AC142&lt;=AC138,AC143&lt;=AC138,AC144&lt;=AC138,AC145&lt;=AC138,AC146&lt;=AC137,AC146&lt;=AC138)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AD148" s="165" t="str">
        <f>IF(AND(AD134&lt;=AD133,AD135&lt;=AD134,AD136&lt;=AD133,AD137&lt;=AD133,AD138=(AD134+AD136),AD138=(AD139+AD140+AD141+AD142+AD143+AD144+AD145),AD146&lt;=AD138,AD147&lt;=AD138,(AD134+AD136)&lt;=AD133,AD139&lt;=AD138,AD140&lt;=AD138,AD141&lt;=AD138,AD142&lt;=AD138,AD143&lt;=AD138,AD144&lt;=AD138,AD145&lt;=AD138,AD146&lt;=AD137,AD146&lt;=AD138)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AE148" s="165" t="str">
        <f>IF(AND(AE134&lt;=AE133,AE135&lt;=AE134,AE136&lt;=AE133,AE137&lt;=AE133,AE138=(AE134+AE136),AE138=(AE139+AE140+AE141+AE142+AE143+AE144+AE145),AE146&lt;=AE138,AE147&lt;=AE138,(AE134+AE136)&lt;=AE133,AE139&lt;=AE138,AE140&lt;=AE138,AE141&lt;=AE138,AE142&lt;=AE138,AE143&lt;=AE138,AE144&lt;=AE138,AE145&lt;=AE138,AE146&lt;=AE137,AE146&lt;=AE138)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AF148" s="165" t="str">
        <f>IF(AND(AF134&lt;=AF133,AF135&lt;=AF134,AF136&lt;=AF133,AF137&lt;=AF133,AF138=(AF134+AF136),AF138=(AF139+AF140+AF141+AF142+AF143+AF144+AF145),AF146&lt;=AF138,AF147&lt;=AF138,(AF134+AF136)&lt;=AF133,AF139&lt;=AF138,AF140&lt;=AF138,AF141&lt;=AF138,AF142&lt;=AF138,AF143&lt;=AF138,AF144&lt;=AF138,AF145&lt;=AF138,AF146&lt;=AF137,AF146&lt;=AF138)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AG148" s="166"/>
      <c r="AH148" s="147"/>
      <c r="AI148" s="147"/>
    </row>
    <row r="149" ht="30">
      <c r="A149" s="143" t="s">
        <v>21</v>
      </c>
      <c r="B149" s="238" t="s">
        <v>280</v>
      </c>
      <c r="C149" s="87" t="s">
        <v>449</v>
      </c>
      <c r="D149" s="143" t="s">
        <v>450</v>
      </c>
      <c r="E149" s="154" t="s">
        <v>6</v>
      </c>
      <c r="F149" s="155" t="s">
        <v>7</v>
      </c>
      <c r="G149" s="156">
        <v>21</v>
      </c>
      <c r="H149" s="156">
        <v>11</v>
      </c>
      <c r="I149" s="156">
        <v>6</v>
      </c>
      <c r="J149" s="156">
        <v>0</v>
      </c>
      <c r="K149" s="156">
        <v>1</v>
      </c>
      <c r="L149" s="156">
        <v>0</v>
      </c>
      <c r="M149" s="156">
        <v>0</v>
      </c>
      <c r="N149" s="156">
        <v>8</v>
      </c>
      <c r="O149" s="156">
        <v>0</v>
      </c>
      <c r="P149" s="156">
        <v>0</v>
      </c>
      <c r="Q149" s="156">
        <v>0</v>
      </c>
      <c r="R149" s="156">
        <v>0</v>
      </c>
      <c r="S149" s="156">
        <v>1</v>
      </c>
      <c r="T149" s="156">
        <v>0</v>
      </c>
      <c r="U149" s="156">
        <v>0</v>
      </c>
      <c r="V149" s="156">
        <v>0</v>
      </c>
      <c r="W149" s="156">
        <v>0</v>
      </c>
      <c r="X149" s="156">
        <v>0</v>
      </c>
      <c r="Y149" s="156">
        <v>0</v>
      </c>
      <c r="Z149" s="156">
        <v>0</v>
      </c>
      <c r="AA149" s="156">
        <v>0</v>
      </c>
      <c r="AB149" s="156">
        <v>0</v>
      </c>
      <c r="AC149" s="156">
        <v>0</v>
      </c>
      <c r="AD149" s="156">
        <v>0</v>
      </c>
      <c r="AE149" s="156">
        <v>0</v>
      </c>
      <c r="AF149" s="156">
        <v>0</v>
      </c>
      <c r="AG149" s="156">
        <v>0</v>
      </c>
      <c r="AH149" s="147" t="str">
        <f t="shared" si="714"/>
        <v xml:space="preserve">проверка пройдена</v>
      </c>
      <c r="AI149" s="147" t="str">
        <f t="shared" si="715"/>
        <v xml:space="preserve">проверка пройдена</v>
      </c>
    </row>
    <row r="150" ht="30">
      <c r="A150" s="143" t="s">
        <v>21</v>
      </c>
      <c r="B150" s="238" t="s">
        <v>280</v>
      </c>
      <c r="C150" s="217" t="s">
        <v>449</v>
      </c>
      <c r="D150" s="143" t="s">
        <v>450</v>
      </c>
      <c r="E150" s="154" t="s">
        <v>14</v>
      </c>
      <c r="F150" s="158" t="s">
        <v>15</v>
      </c>
      <c r="G150" s="156">
        <v>0</v>
      </c>
      <c r="H150" s="156">
        <v>0</v>
      </c>
      <c r="I150" s="156">
        <v>0</v>
      </c>
      <c r="J150" s="156">
        <v>0</v>
      </c>
      <c r="K150" s="156">
        <v>0</v>
      </c>
      <c r="L150" s="156">
        <v>0</v>
      </c>
      <c r="M150" s="156">
        <v>0</v>
      </c>
      <c r="N150" s="156">
        <v>0</v>
      </c>
      <c r="O150" s="156">
        <v>0</v>
      </c>
      <c r="P150" s="156">
        <v>0</v>
      </c>
      <c r="Q150" s="156">
        <v>0</v>
      </c>
      <c r="R150" s="156">
        <v>0</v>
      </c>
      <c r="S150" s="156">
        <v>0</v>
      </c>
      <c r="T150" s="156">
        <v>0</v>
      </c>
      <c r="U150" s="156">
        <v>0</v>
      </c>
      <c r="V150" s="156">
        <v>0</v>
      </c>
      <c r="W150" s="156">
        <v>0</v>
      </c>
      <c r="X150" s="156">
        <v>0</v>
      </c>
      <c r="Y150" s="156">
        <v>0</v>
      </c>
      <c r="Z150" s="156">
        <v>0</v>
      </c>
      <c r="AA150" s="156">
        <v>0</v>
      </c>
      <c r="AB150" s="156">
        <v>0</v>
      </c>
      <c r="AC150" s="156">
        <v>0</v>
      </c>
      <c r="AD150" s="156">
        <v>0</v>
      </c>
      <c r="AE150" s="156">
        <v>0</v>
      </c>
      <c r="AF150" s="156">
        <v>0</v>
      </c>
      <c r="AG150" s="156">
        <v>0</v>
      </c>
      <c r="AH150" s="147" t="str">
        <f t="shared" si="714"/>
        <v xml:space="preserve">проверка пройдена</v>
      </c>
      <c r="AI150" s="147" t="str">
        <f t="shared" si="715"/>
        <v xml:space="preserve">проверка пройдена</v>
      </c>
    </row>
    <row r="151" ht="30">
      <c r="A151" s="143" t="s">
        <v>21</v>
      </c>
      <c r="B151" s="238" t="s">
        <v>280</v>
      </c>
      <c r="C151" s="217" t="s">
        <v>449</v>
      </c>
      <c r="D151" s="143" t="s">
        <v>450</v>
      </c>
      <c r="E151" s="154" t="s">
        <v>22</v>
      </c>
      <c r="F151" s="158" t="s">
        <v>23</v>
      </c>
      <c r="G151" s="156">
        <v>0</v>
      </c>
      <c r="H151" s="156">
        <v>0</v>
      </c>
      <c r="I151" s="156">
        <v>0</v>
      </c>
      <c r="J151" s="156">
        <v>0</v>
      </c>
      <c r="K151" s="156">
        <v>0</v>
      </c>
      <c r="L151" s="156">
        <f>L147+L149</f>
        <v>0</v>
      </c>
      <c r="M151" s="156">
        <v>0</v>
      </c>
      <c r="N151" s="156">
        <v>0</v>
      </c>
      <c r="O151" s="156">
        <f>O147+O149</f>
        <v>0</v>
      </c>
      <c r="P151" s="156">
        <v>0</v>
      </c>
      <c r="Q151" s="156">
        <v>0</v>
      </c>
      <c r="R151" s="156">
        <f>R147+R149</f>
        <v>0</v>
      </c>
      <c r="S151" s="156">
        <v>0</v>
      </c>
      <c r="T151" s="156">
        <f>T147+T149</f>
        <v>0</v>
      </c>
      <c r="U151" s="156">
        <f>U147+U149</f>
        <v>0</v>
      </c>
      <c r="V151" s="156">
        <v>0</v>
      </c>
      <c r="W151" s="156">
        <f>W147+W149</f>
        <v>0</v>
      </c>
      <c r="X151" s="156">
        <f>X147+X149</f>
        <v>0</v>
      </c>
      <c r="Y151" s="156">
        <v>0</v>
      </c>
      <c r="Z151" s="156">
        <f>Z147+Z149</f>
        <v>0</v>
      </c>
      <c r="AA151" s="156">
        <f>AA147+AA149</f>
        <v>0</v>
      </c>
      <c r="AB151" s="156">
        <v>0</v>
      </c>
      <c r="AC151" s="156">
        <f>AC147+AC149</f>
        <v>0</v>
      </c>
      <c r="AD151" s="156">
        <f>AD147+AD149</f>
        <v>0</v>
      </c>
      <c r="AE151" s="156">
        <v>0</v>
      </c>
      <c r="AF151" s="156">
        <f>AF147+AF149</f>
        <v>0</v>
      </c>
      <c r="AG151" s="156">
        <f>AG147+AG149</f>
        <v>0</v>
      </c>
      <c r="AH151" s="147" t="str">
        <f t="shared" si="714"/>
        <v xml:space="preserve">проверка пройдена</v>
      </c>
      <c r="AI151" s="147" t="str">
        <f t="shared" si="715"/>
        <v xml:space="preserve">проверка пройдена</v>
      </c>
    </row>
    <row r="152" ht="30">
      <c r="A152" s="143" t="s">
        <v>21</v>
      </c>
      <c r="B152" s="238" t="s">
        <v>280</v>
      </c>
      <c r="C152" s="217" t="s">
        <v>449</v>
      </c>
      <c r="D152" s="143" t="s">
        <v>450</v>
      </c>
      <c r="E152" s="154" t="s">
        <v>29</v>
      </c>
      <c r="F152" s="158" t="s">
        <v>30</v>
      </c>
      <c r="G152" s="156">
        <v>0</v>
      </c>
      <c r="H152" s="156">
        <v>0</v>
      </c>
      <c r="I152" s="156">
        <v>0</v>
      </c>
      <c r="J152" s="156">
        <v>0</v>
      </c>
      <c r="K152" s="156">
        <v>0</v>
      </c>
      <c r="L152" s="156">
        <v>0</v>
      </c>
      <c r="M152" s="156">
        <v>0</v>
      </c>
      <c r="N152" s="156">
        <v>0</v>
      </c>
      <c r="O152" s="156">
        <v>0</v>
      </c>
      <c r="P152" s="156">
        <v>0</v>
      </c>
      <c r="Q152" s="156">
        <v>0</v>
      </c>
      <c r="R152" s="156">
        <v>0</v>
      </c>
      <c r="S152" s="156">
        <v>0</v>
      </c>
      <c r="T152" s="156">
        <v>0</v>
      </c>
      <c r="U152" s="156">
        <v>0</v>
      </c>
      <c r="V152" s="156">
        <v>0</v>
      </c>
      <c r="W152" s="156">
        <v>0</v>
      </c>
      <c r="X152" s="156">
        <v>0</v>
      </c>
      <c r="Y152" s="156">
        <v>0</v>
      </c>
      <c r="Z152" s="156">
        <v>0</v>
      </c>
      <c r="AA152" s="156">
        <v>0</v>
      </c>
      <c r="AB152" s="156">
        <v>0</v>
      </c>
      <c r="AC152" s="156">
        <v>0</v>
      </c>
      <c r="AD152" s="156">
        <v>0</v>
      </c>
      <c r="AE152" s="156">
        <v>0</v>
      </c>
      <c r="AF152" s="156">
        <v>0</v>
      </c>
      <c r="AG152" s="156">
        <v>0</v>
      </c>
      <c r="AH152" s="147" t="str">
        <f t="shared" si="714"/>
        <v xml:space="preserve">проверка пройдена</v>
      </c>
      <c r="AI152" s="147" t="str">
        <f t="shared" si="715"/>
        <v xml:space="preserve">проверка пройдена</v>
      </c>
    </row>
    <row r="153" ht="30">
      <c r="A153" s="143" t="s">
        <v>21</v>
      </c>
      <c r="B153" s="238" t="s">
        <v>280</v>
      </c>
      <c r="C153" s="217" t="s">
        <v>449</v>
      </c>
      <c r="D153" s="143" t="s">
        <v>450</v>
      </c>
      <c r="E153" s="154" t="s">
        <v>36</v>
      </c>
      <c r="F153" s="158" t="s">
        <v>37</v>
      </c>
      <c r="G153" s="156">
        <v>0</v>
      </c>
      <c r="H153" s="156">
        <v>0</v>
      </c>
      <c r="I153" s="156">
        <v>0</v>
      </c>
      <c r="J153" s="156">
        <v>0</v>
      </c>
      <c r="K153" s="156">
        <v>0</v>
      </c>
      <c r="L153" s="156">
        <f>L149+L151</f>
        <v>0</v>
      </c>
      <c r="M153" s="156">
        <v>0</v>
      </c>
      <c r="N153" s="156">
        <v>0</v>
      </c>
      <c r="O153" s="156">
        <f>O149+O151</f>
        <v>0</v>
      </c>
      <c r="P153" s="156">
        <v>0</v>
      </c>
      <c r="Q153" s="156">
        <v>0</v>
      </c>
      <c r="R153" s="156">
        <f>R149+R151</f>
        <v>0</v>
      </c>
      <c r="S153" s="156">
        <v>0</v>
      </c>
      <c r="T153" s="156">
        <f>T149+T151</f>
        <v>0</v>
      </c>
      <c r="U153" s="156">
        <f>U149+U151</f>
        <v>0</v>
      </c>
      <c r="V153" s="156">
        <v>0</v>
      </c>
      <c r="W153" s="156">
        <f>W149+W151</f>
        <v>0</v>
      </c>
      <c r="X153" s="156">
        <f>X149+X151</f>
        <v>0</v>
      </c>
      <c r="Y153" s="156">
        <v>0</v>
      </c>
      <c r="Z153" s="156">
        <f>Z149+Z151</f>
        <v>0</v>
      </c>
      <c r="AA153" s="156">
        <f>AA149+AA151</f>
        <v>0</v>
      </c>
      <c r="AB153" s="156">
        <v>0</v>
      </c>
      <c r="AC153" s="156">
        <f>AC149+AC151</f>
        <v>0</v>
      </c>
      <c r="AD153" s="156">
        <f>AD149+AD151</f>
        <v>0</v>
      </c>
      <c r="AE153" s="156">
        <v>0</v>
      </c>
      <c r="AF153" s="156">
        <f>AF149+AF151</f>
        <v>0</v>
      </c>
      <c r="AG153" s="156">
        <f>AG149+AG151</f>
        <v>0</v>
      </c>
      <c r="AH153" s="147" t="str">
        <f t="shared" si="714"/>
        <v xml:space="preserve">проверка пройдена</v>
      </c>
      <c r="AI153" s="147" t="str">
        <f t="shared" si="715"/>
        <v xml:space="preserve">проверка пройдена</v>
      </c>
    </row>
    <row r="154" ht="60">
      <c r="A154" s="143" t="s">
        <v>21</v>
      </c>
      <c r="B154" s="238" t="s">
        <v>280</v>
      </c>
      <c r="C154" s="217" t="s">
        <v>449</v>
      </c>
      <c r="D154" s="143" t="s">
        <v>450</v>
      </c>
      <c r="E154" s="153" t="s">
        <v>42</v>
      </c>
      <c r="F154" s="159" t="s">
        <v>43</v>
      </c>
      <c r="G154" s="156">
        <v>0</v>
      </c>
      <c r="H154" s="156">
        <v>0</v>
      </c>
      <c r="I154" s="156">
        <v>0</v>
      </c>
      <c r="J154" s="156">
        <v>0</v>
      </c>
      <c r="K154" s="156">
        <v>0</v>
      </c>
      <c r="L154" s="156">
        <v>0</v>
      </c>
      <c r="M154" s="156">
        <v>0</v>
      </c>
      <c r="N154" s="156">
        <v>0</v>
      </c>
      <c r="O154" s="156">
        <v>0</v>
      </c>
      <c r="P154" s="156">
        <v>0</v>
      </c>
      <c r="Q154" s="156">
        <v>0</v>
      </c>
      <c r="R154" s="156">
        <v>0</v>
      </c>
      <c r="S154" s="156">
        <v>0</v>
      </c>
      <c r="T154" s="156">
        <v>0</v>
      </c>
      <c r="U154" s="156">
        <v>0</v>
      </c>
      <c r="V154" s="156">
        <v>0</v>
      </c>
      <c r="W154" s="156">
        <v>0</v>
      </c>
      <c r="X154" s="156">
        <v>0</v>
      </c>
      <c r="Y154" s="156">
        <v>0</v>
      </c>
      <c r="Z154" s="156">
        <v>0</v>
      </c>
      <c r="AA154" s="156">
        <v>0</v>
      </c>
      <c r="AB154" s="156">
        <v>0</v>
      </c>
      <c r="AC154" s="156">
        <v>0</v>
      </c>
      <c r="AD154" s="156">
        <v>0</v>
      </c>
      <c r="AE154" s="156">
        <v>0</v>
      </c>
      <c r="AF154" s="156">
        <v>0</v>
      </c>
      <c r="AG154" s="156">
        <v>0</v>
      </c>
      <c r="AH154" s="147" t="str">
        <f t="shared" si="714"/>
        <v xml:space="preserve">проверка пройдена</v>
      </c>
      <c r="AI154" s="147" t="str">
        <f t="shared" si="715"/>
        <v xml:space="preserve">проверка пройдена</v>
      </c>
    </row>
    <row r="155" ht="75">
      <c r="A155" s="143" t="s">
        <v>21</v>
      </c>
      <c r="B155" s="238" t="s">
        <v>280</v>
      </c>
      <c r="C155" s="217" t="s">
        <v>449</v>
      </c>
      <c r="D155" s="143" t="s">
        <v>450</v>
      </c>
      <c r="E155" s="153" t="s">
        <v>48</v>
      </c>
      <c r="F155" s="159" t="s">
        <v>49</v>
      </c>
      <c r="G155" s="156">
        <v>0</v>
      </c>
      <c r="H155" s="156">
        <v>0</v>
      </c>
      <c r="I155" s="156">
        <v>0</v>
      </c>
      <c r="J155" s="156">
        <v>0</v>
      </c>
      <c r="K155" s="156">
        <v>0</v>
      </c>
      <c r="L155" s="156">
        <v>0</v>
      </c>
      <c r="M155" s="156">
        <v>0</v>
      </c>
      <c r="N155" s="156">
        <v>0</v>
      </c>
      <c r="O155" s="156">
        <v>0</v>
      </c>
      <c r="P155" s="156">
        <v>0</v>
      </c>
      <c r="Q155" s="156">
        <v>0</v>
      </c>
      <c r="R155" s="156">
        <v>0</v>
      </c>
      <c r="S155" s="156">
        <v>0</v>
      </c>
      <c r="T155" s="156">
        <v>0</v>
      </c>
      <c r="U155" s="156">
        <v>0</v>
      </c>
      <c r="V155" s="156">
        <v>0</v>
      </c>
      <c r="W155" s="156">
        <v>0</v>
      </c>
      <c r="X155" s="156">
        <v>0</v>
      </c>
      <c r="Y155" s="156">
        <v>0</v>
      </c>
      <c r="Z155" s="156">
        <v>0</v>
      </c>
      <c r="AA155" s="156">
        <v>0</v>
      </c>
      <c r="AB155" s="156">
        <v>0</v>
      </c>
      <c r="AC155" s="156">
        <v>0</v>
      </c>
      <c r="AD155" s="156">
        <v>0</v>
      </c>
      <c r="AE155" s="156">
        <v>0</v>
      </c>
      <c r="AF155" s="156">
        <v>0</v>
      </c>
      <c r="AG155" s="156">
        <v>0</v>
      </c>
      <c r="AH155" s="147" t="str">
        <f t="shared" si="714"/>
        <v xml:space="preserve">проверка пройдена</v>
      </c>
      <c r="AI155" s="147" t="str">
        <f t="shared" si="715"/>
        <v xml:space="preserve">проверка пройдена</v>
      </c>
    </row>
    <row r="156" ht="30">
      <c r="A156" s="143" t="s">
        <v>21</v>
      </c>
      <c r="B156" s="238" t="s">
        <v>280</v>
      </c>
      <c r="C156" s="217" t="s">
        <v>449</v>
      </c>
      <c r="D156" s="143" t="s">
        <v>450</v>
      </c>
      <c r="E156" s="153" t="s">
        <v>54</v>
      </c>
      <c r="F156" s="159" t="s">
        <v>55</v>
      </c>
      <c r="G156" s="156">
        <v>0</v>
      </c>
      <c r="H156" s="156">
        <v>0</v>
      </c>
      <c r="I156" s="156">
        <v>0</v>
      </c>
      <c r="J156" s="156">
        <v>0</v>
      </c>
      <c r="K156" s="156">
        <v>0</v>
      </c>
      <c r="L156" s="156">
        <v>0</v>
      </c>
      <c r="M156" s="156">
        <v>0</v>
      </c>
      <c r="N156" s="156">
        <v>0</v>
      </c>
      <c r="O156" s="156">
        <v>0</v>
      </c>
      <c r="P156" s="156">
        <v>0</v>
      </c>
      <c r="Q156" s="156">
        <v>0</v>
      </c>
      <c r="R156" s="156">
        <v>0</v>
      </c>
      <c r="S156" s="156">
        <v>0</v>
      </c>
      <c r="T156" s="156">
        <v>0</v>
      </c>
      <c r="U156" s="156">
        <v>0</v>
      </c>
      <c r="V156" s="156">
        <v>0</v>
      </c>
      <c r="W156" s="156">
        <v>0</v>
      </c>
      <c r="X156" s="156">
        <v>0</v>
      </c>
      <c r="Y156" s="156">
        <v>0</v>
      </c>
      <c r="Z156" s="156">
        <v>0</v>
      </c>
      <c r="AA156" s="156">
        <v>0</v>
      </c>
      <c r="AB156" s="156">
        <v>0</v>
      </c>
      <c r="AC156" s="156">
        <v>0</v>
      </c>
      <c r="AD156" s="156">
        <v>0</v>
      </c>
      <c r="AE156" s="156">
        <v>0</v>
      </c>
      <c r="AF156" s="156">
        <v>0</v>
      </c>
      <c r="AG156" s="156">
        <v>0</v>
      </c>
      <c r="AH156" s="147" t="str">
        <f t="shared" si="714"/>
        <v xml:space="preserve">проверка пройдена</v>
      </c>
      <c r="AI156" s="147" t="str">
        <f t="shared" si="715"/>
        <v xml:space="preserve">проверка пройдена</v>
      </c>
    </row>
    <row r="157" ht="30">
      <c r="A157" s="143" t="s">
        <v>21</v>
      </c>
      <c r="B157" s="238" t="s">
        <v>280</v>
      </c>
      <c r="C157" s="217" t="s">
        <v>449</v>
      </c>
      <c r="D157" s="143" t="s">
        <v>450</v>
      </c>
      <c r="E157" s="153" t="s">
        <v>60</v>
      </c>
      <c r="F157" s="159" t="s">
        <v>61</v>
      </c>
      <c r="G157" s="156">
        <v>0</v>
      </c>
      <c r="H157" s="156">
        <v>0</v>
      </c>
      <c r="I157" s="156">
        <v>0</v>
      </c>
      <c r="J157" s="156">
        <v>0</v>
      </c>
      <c r="K157" s="156">
        <v>0</v>
      </c>
      <c r="L157" s="156">
        <v>0</v>
      </c>
      <c r="M157" s="156">
        <v>0</v>
      </c>
      <c r="N157" s="156">
        <v>0</v>
      </c>
      <c r="O157" s="156">
        <v>0</v>
      </c>
      <c r="P157" s="156">
        <v>0</v>
      </c>
      <c r="Q157" s="156">
        <v>0</v>
      </c>
      <c r="R157" s="156">
        <v>0</v>
      </c>
      <c r="S157" s="156">
        <v>0</v>
      </c>
      <c r="T157" s="156">
        <v>0</v>
      </c>
      <c r="U157" s="156">
        <v>0</v>
      </c>
      <c r="V157" s="156">
        <v>0</v>
      </c>
      <c r="W157" s="156">
        <v>0</v>
      </c>
      <c r="X157" s="156">
        <v>0</v>
      </c>
      <c r="Y157" s="156">
        <v>0</v>
      </c>
      <c r="Z157" s="156">
        <v>0</v>
      </c>
      <c r="AA157" s="156">
        <v>0</v>
      </c>
      <c r="AB157" s="156">
        <v>0</v>
      </c>
      <c r="AC157" s="156">
        <v>0</v>
      </c>
      <c r="AD157" s="156">
        <v>0</v>
      </c>
      <c r="AE157" s="156">
        <v>0</v>
      </c>
      <c r="AF157" s="156">
        <v>0</v>
      </c>
      <c r="AG157" s="156">
        <v>0</v>
      </c>
      <c r="AH157" s="147" t="str">
        <f t="shared" si="714"/>
        <v xml:space="preserve">проверка пройдена</v>
      </c>
      <c r="AI157" s="147" t="str">
        <f t="shared" si="715"/>
        <v xml:space="preserve">проверка пройдена</v>
      </c>
    </row>
    <row r="158" ht="30">
      <c r="A158" s="143" t="s">
        <v>21</v>
      </c>
      <c r="B158" s="238" t="s">
        <v>280</v>
      </c>
      <c r="C158" s="217" t="s">
        <v>449</v>
      </c>
      <c r="D158" s="143" t="s">
        <v>450</v>
      </c>
      <c r="E158" s="160" t="s">
        <v>65</v>
      </c>
      <c r="F158" s="161" t="s">
        <v>66</v>
      </c>
      <c r="G158" s="156">
        <v>0</v>
      </c>
      <c r="H158" s="156">
        <f>H154+H156</f>
        <v>0</v>
      </c>
      <c r="I158" s="156">
        <f>I154+I156</f>
        <v>0</v>
      </c>
      <c r="J158" s="156">
        <v>0</v>
      </c>
      <c r="K158" s="156">
        <f>K154+K156</f>
        <v>0</v>
      </c>
      <c r="L158" s="156">
        <f>L154+L156</f>
        <v>0</v>
      </c>
      <c r="M158" s="156">
        <v>0</v>
      </c>
      <c r="N158" s="156">
        <f>N154+N156</f>
        <v>0</v>
      </c>
      <c r="O158" s="156">
        <f>O154+O156</f>
        <v>0</v>
      </c>
      <c r="P158" s="156">
        <v>0</v>
      </c>
      <c r="Q158" s="156">
        <f>Q154+Q156</f>
        <v>0</v>
      </c>
      <c r="R158" s="156">
        <f>R154+R156</f>
        <v>0</v>
      </c>
      <c r="S158" s="156">
        <v>0</v>
      </c>
      <c r="T158" s="156">
        <f>T154+T156</f>
        <v>0</v>
      </c>
      <c r="U158" s="156">
        <f>U154+U156</f>
        <v>0</v>
      </c>
      <c r="V158" s="156">
        <v>0</v>
      </c>
      <c r="W158" s="156">
        <f>W154+W156</f>
        <v>0</v>
      </c>
      <c r="X158" s="156">
        <f>X154+X156</f>
        <v>0</v>
      </c>
      <c r="Y158" s="156">
        <v>0</v>
      </c>
      <c r="Z158" s="156">
        <f>Z154+Z156</f>
        <v>0</v>
      </c>
      <c r="AA158" s="156">
        <f>AA154+AA156</f>
        <v>0</v>
      </c>
      <c r="AB158" s="156">
        <v>0</v>
      </c>
      <c r="AC158" s="156">
        <f>AC154+AC156</f>
        <v>0</v>
      </c>
      <c r="AD158" s="156">
        <f>AD154+AD156</f>
        <v>0</v>
      </c>
      <c r="AE158" s="156">
        <v>0</v>
      </c>
      <c r="AF158" s="156">
        <f>AF154+AF156</f>
        <v>0</v>
      </c>
      <c r="AG158" s="156">
        <f>AG154+AG156</f>
        <v>0</v>
      </c>
      <c r="AH158" s="147" t="str">
        <f t="shared" si="714"/>
        <v xml:space="preserve">проверка пройдена</v>
      </c>
      <c r="AI158" s="147" t="str">
        <f t="shared" si="715"/>
        <v xml:space="preserve">проверка пройдена</v>
      </c>
    </row>
    <row r="159" ht="30">
      <c r="A159" s="143" t="s">
        <v>21</v>
      </c>
      <c r="B159" s="238" t="s">
        <v>280</v>
      </c>
      <c r="C159" s="217" t="s">
        <v>449</v>
      </c>
      <c r="D159" s="143" t="s">
        <v>450</v>
      </c>
      <c r="E159" s="160" t="s">
        <v>70</v>
      </c>
      <c r="F159" s="161" t="s">
        <v>71</v>
      </c>
      <c r="G159" s="156">
        <v>0</v>
      </c>
      <c r="H159" s="156">
        <v>0</v>
      </c>
      <c r="I159" s="156">
        <v>0</v>
      </c>
      <c r="J159" s="156">
        <v>0</v>
      </c>
      <c r="K159" s="156">
        <v>0</v>
      </c>
      <c r="L159" s="156">
        <v>0</v>
      </c>
      <c r="M159" s="156">
        <v>0</v>
      </c>
      <c r="N159" s="156">
        <v>0</v>
      </c>
      <c r="O159" s="156">
        <v>0</v>
      </c>
      <c r="P159" s="156">
        <v>0</v>
      </c>
      <c r="Q159" s="156">
        <v>0</v>
      </c>
      <c r="R159" s="156">
        <v>0</v>
      </c>
      <c r="S159" s="156">
        <v>0</v>
      </c>
      <c r="T159" s="156">
        <v>0</v>
      </c>
      <c r="U159" s="156">
        <v>0</v>
      </c>
      <c r="V159" s="156">
        <v>0</v>
      </c>
      <c r="W159" s="156">
        <v>0</v>
      </c>
      <c r="X159" s="156">
        <v>0</v>
      </c>
      <c r="Y159" s="156">
        <v>0</v>
      </c>
      <c r="Z159" s="156">
        <v>0</v>
      </c>
      <c r="AA159" s="156">
        <v>0</v>
      </c>
      <c r="AB159" s="156">
        <v>0</v>
      </c>
      <c r="AC159" s="156">
        <v>0</v>
      </c>
      <c r="AD159" s="156">
        <v>0</v>
      </c>
      <c r="AE159" s="156">
        <v>0</v>
      </c>
      <c r="AF159" s="156">
        <v>0</v>
      </c>
      <c r="AG159" s="156">
        <v>0</v>
      </c>
      <c r="AH159" s="147" t="str">
        <f t="shared" si="714"/>
        <v xml:space="preserve">проверка пройдена</v>
      </c>
      <c r="AI159" s="147" t="str">
        <f t="shared" si="715"/>
        <v xml:space="preserve">проверка пройдена</v>
      </c>
    </row>
    <row r="160" ht="30">
      <c r="A160" s="143" t="s">
        <v>21</v>
      </c>
      <c r="B160" s="238" t="s">
        <v>280</v>
      </c>
      <c r="C160" s="217" t="s">
        <v>449</v>
      </c>
      <c r="D160" s="143" t="s">
        <v>450</v>
      </c>
      <c r="E160" s="160" t="s">
        <v>75</v>
      </c>
      <c r="F160" s="161" t="s">
        <v>76</v>
      </c>
      <c r="G160" s="156">
        <v>0</v>
      </c>
      <c r="H160" s="156">
        <v>0</v>
      </c>
      <c r="I160" s="156">
        <v>0</v>
      </c>
      <c r="J160" s="156">
        <v>0</v>
      </c>
      <c r="K160" s="156">
        <v>0</v>
      </c>
      <c r="L160" s="156">
        <v>0</v>
      </c>
      <c r="M160" s="156">
        <v>0</v>
      </c>
      <c r="N160" s="156">
        <v>0</v>
      </c>
      <c r="O160" s="156">
        <v>0</v>
      </c>
      <c r="P160" s="156">
        <v>0</v>
      </c>
      <c r="Q160" s="156">
        <v>0</v>
      </c>
      <c r="R160" s="156">
        <v>0</v>
      </c>
      <c r="S160" s="156">
        <v>0</v>
      </c>
      <c r="T160" s="156">
        <v>0</v>
      </c>
      <c r="U160" s="156">
        <v>0</v>
      </c>
      <c r="V160" s="156">
        <v>0</v>
      </c>
      <c r="W160" s="156">
        <v>0</v>
      </c>
      <c r="X160" s="156">
        <v>0</v>
      </c>
      <c r="Y160" s="156">
        <v>0</v>
      </c>
      <c r="Z160" s="156">
        <v>0</v>
      </c>
      <c r="AA160" s="156">
        <v>0</v>
      </c>
      <c r="AB160" s="156">
        <v>0</v>
      </c>
      <c r="AC160" s="156">
        <v>0</v>
      </c>
      <c r="AD160" s="156">
        <v>0</v>
      </c>
      <c r="AE160" s="156">
        <v>0</v>
      </c>
      <c r="AF160" s="156">
        <v>0</v>
      </c>
      <c r="AG160" s="156">
        <v>0</v>
      </c>
      <c r="AH160" s="147" t="str">
        <f t="shared" si="714"/>
        <v xml:space="preserve">проверка пройдена</v>
      </c>
      <c r="AI160" s="147" t="str">
        <f t="shared" si="715"/>
        <v xml:space="preserve">проверка пройдена</v>
      </c>
    </row>
    <row r="161" ht="30">
      <c r="A161" s="143" t="s">
        <v>21</v>
      </c>
      <c r="B161" s="238" t="s">
        <v>280</v>
      </c>
      <c r="C161" s="217" t="s">
        <v>449</v>
      </c>
      <c r="D161" s="143" t="s">
        <v>450</v>
      </c>
      <c r="E161" s="160" t="s">
        <v>80</v>
      </c>
      <c r="F161" s="161" t="s">
        <v>81</v>
      </c>
      <c r="G161" s="156">
        <v>0</v>
      </c>
      <c r="H161" s="156">
        <v>0</v>
      </c>
      <c r="I161" s="156">
        <v>0</v>
      </c>
      <c r="J161" s="156">
        <v>0</v>
      </c>
      <c r="K161" s="156">
        <v>0</v>
      </c>
      <c r="L161" s="156">
        <v>0</v>
      </c>
      <c r="M161" s="156">
        <v>0</v>
      </c>
      <c r="N161" s="156">
        <v>0</v>
      </c>
      <c r="O161" s="156">
        <v>0</v>
      </c>
      <c r="P161" s="156">
        <v>0</v>
      </c>
      <c r="Q161" s="156">
        <v>0</v>
      </c>
      <c r="R161" s="156">
        <v>0</v>
      </c>
      <c r="S161" s="156">
        <v>0</v>
      </c>
      <c r="T161" s="156">
        <v>0</v>
      </c>
      <c r="U161" s="156">
        <v>0</v>
      </c>
      <c r="V161" s="156">
        <v>0</v>
      </c>
      <c r="W161" s="156">
        <v>0</v>
      </c>
      <c r="X161" s="156">
        <v>0</v>
      </c>
      <c r="Y161" s="156">
        <v>0</v>
      </c>
      <c r="Z161" s="156">
        <v>0</v>
      </c>
      <c r="AA161" s="156">
        <v>0</v>
      </c>
      <c r="AB161" s="156">
        <v>0</v>
      </c>
      <c r="AC161" s="156">
        <v>0</v>
      </c>
      <c r="AD161" s="156">
        <v>0</v>
      </c>
      <c r="AE161" s="156">
        <v>0</v>
      </c>
      <c r="AF161" s="156">
        <v>0</v>
      </c>
      <c r="AG161" s="156">
        <v>0</v>
      </c>
      <c r="AH161" s="147" t="str">
        <f t="shared" si="714"/>
        <v xml:space="preserve">проверка пройдена</v>
      </c>
      <c r="AI161" s="147" t="str">
        <f t="shared" si="715"/>
        <v xml:space="preserve">проверка пройдена</v>
      </c>
    </row>
    <row r="162" ht="60">
      <c r="A162" s="143" t="s">
        <v>21</v>
      </c>
      <c r="B162" s="238" t="s">
        <v>280</v>
      </c>
      <c r="C162" s="217" t="s">
        <v>449</v>
      </c>
      <c r="D162" s="143" t="s">
        <v>450</v>
      </c>
      <c r="E162" s="153" t="s">
        <v>85</v>
      </c>
      <c r="F162" s="162" t="s">
        <v>86</v>
      </c>
      <c r="G162" s="156">
        <v>0</v>
      </c>
      <c r="H162" s="156">
        <v>0</v>
      </c>
      <c r="I162" s="156">
        <v>0</v>
      </c>
      <c r="J162" s="156">
        <v>0</v>
      </c>
      <c r="K162" s="156">
        <v>0</v>
      </c>
      <c r="L162" s="156">
        <v>0</v>
      </c>
      <c r="M162" s="156">
        <v>0</v>
      </c>
      <c r="N162" s="156">
        <v>0</v>
      </c>
      <c r="O162" s="156">
        <v>0</v>
      </c>
      <c r="P162" s="156">
        <v>0</v>
      </c>
      <c r="Q162" s="156">
        <v>0</v>
      </c>
      <c r="R162" s="156">
        <v>0</v>
      </c>
      <c r="S162" s="156">
        <v>0</v>
      </c>
      <c r="T162" s="156">
        <v>0</v>
      </c>
      <c r="U162" s="156">
        <v>0</v>
      </c>
      <c r="V162" s="156">
        <v>0</v>
      </c>
      <c r="W162" s="156">
        <v>0</v>
      </c>
      <c r="X162" s="156">
        <v>0</v>
      </c>
      <c r="Y162" s="156">
        <v>0</v>
      </c>
      <c r="Z162" s="156">
        <v>0</v>
      </c>
      <c r="AA162" s="156">
        <v>0</v>
      </c>
      <c r="AB162" s="156">
        <v>0</v>
      </c>
      <c r="AC162" s="156">
        <v>0</v>
      </c>
      <c r="AD162" s="156">
        <v>0</v>
      </c>
      <c r="AE162" s="156">
        <v>0</v>
      </c>
      <c r="AF162" s="156">
        <v>0</v>
      </c>
      <c r="AG162" s="156">
        <v>0</v>
      </c>
      <c r="AH162" s="147" t="str">
        <f t="shared" si="714"/>
        <v xml:space="preserve">проверка пройдена</v>
      </c>
      <c r="AI162" s="147" t="str">
        <f t="shared" si="715"/>
        <v xml:space="preserve">проверка пройдена</v>
      </c>
    </row>
    <row r="163" ht="75">
      <c r="A163" s="143" t="s">
        <v>21</v>
      </c>
      <c r="B163" s="238" t="s">
        <v>280</v>
      </c>
      <c r="C163" s="217" t="s">
        <v>449</v>
      </c>
      <c r="D163" s="143" t="s">
        <v>450</v>
      </c>
      <c r="E163" s="153" t="s">
        <v>90</v>
      </c>
      <c r="F163" s="162" t="s">
        <v>91</v>
      </c>
      <c r="G163" s="156">
        <v>0</v>
      </c>
      <c r="H163" s="156">
        <v>0</v>
      </c>
      <c r="I163" s="156">
        <v>0</v>
      </c>
      <c r="J163" s="156">
        <v>0</v>
      </c>
      <c r="K163" s="156">
        <v>0</v>
      </c>
      <c r="L163" s="156">
        <v>0</v>
      </c>
      <c r="M163" s="156">
        <v>0</v>
      </c>
      <c r="N163" s="156">
        <v>0</v>
      </c>
      <c r="O163" s="156">
        <v>0</v>
      </c>
      <c r="P163" s="156">
        <v>0</v>
      </c>
      <c r="Q163" s="156">
        <v>0</v>
      </c>
      <c r="R163" s="156">
        <v>0</v>
      </c>
      <c r="S163" s="156">
        <v>0</v>
      </c>
      <c r="T163" s="156">
        <v>0</v>
      </c>
      <c r="U163" s="156">
        <v>0</v>
      </c>
      <c r="V163" s="156">
        <v>0</v>
      </c>
      <c r="W163" s="156">
        <v>0</v>
      </c>
      <c r="X163" s="156">
        <v>0</v>
      </c>
      <c r="Y163" s="156">
        <v>0</v>
      </c>
      <c r="Z163" s="156">
        <v>0</v>
      </c>
      <c r="AA163" s="156">
        <v>0</v>
      </c>
      <c r="AB163" s="156">
        <v>0</v>
      </c>
      <c r="AC163" s="156">
        <v>0</v>
      </c>
      <c r="AD163" s="156">
        <v>0</v>
      </c>
      <c r="AE163" s="156">
        <v>0</v>
      </c>
      <c r="AF163" s="156">
        <v>0</v>
      </c>
      <c r="AG163" s="156">
        <v>0</v>
      </c>
      <c r="AH163" s="147" t="str">
        <f t="shared" si="714"/>
        <v xml:space="preserve">проверка пройдена</v>
      </c>
      <c r="AI163" s="147" t="str">
        <f t="shared" si="715"/>
        <v xml:space="preserve">проверка пройдена</v>
      </c>
    </row>
    <row r="164" ht="30">
      <c r="A164" s="143" t="s">
        <v>21</v>
      </c>
      <c r="B164" s="238" t="s">
        <v>280</v>
      </c>
      <c r="C164" s="217" t="s">
        <v>449</v>
      </c>
      <c r="D164" s="143" t="s">
        <v>450</v>
      </c>
      <c r="E164" s="163" t="s">
        <v>1331</v>
      </c>
      <c r="F164" s="164" t="s">
        <v>1362</v>
      </c>
      <c r="G164" s="165" t="str">
        <f>IF(AND(G150&lt;=G149,G151&lt;=G150,G152&lt;=G149,G153&lt;=G149,G154=(G150+G152),G154=(G155+G156+G157+G158+G159+G160+G161),G162&lt;=G154,G163&lt;=G154,(G150+G152)&lt;=G149,G155&lt;=G154,G156&lt;=G154,G157&lt;=G154,G158&lt;=G154,G159&lt;=G154,G160&lt;=G154,G161&lt;=G154,G162&lt;=G153,G162&lt;=G154)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H164" s="165" t="str">
        <f>IF(AND(H150&lt;=H149,H151&lt;=H150,H152&lt;=H149,H153&lt;=H149,H154=(H150+H152),H154=(H155+H156+H157+H158+H159+H160+H161),H162&lt;=H154,H163&lt;=H154,(H150+H152)&lt;=H149,H155&lt;=H154,H156&lt;=H154,H157&lt;=H154,H158&lt;=H154,H159&lt;=H154,H160&lt;=H154,H161&lt;=H154,H162&lt;=H153,H162&lt;=H154)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I164" s="165" t="str">
        <f>IF(AND(I150&lt;=I149,I151&lt;=I150,I152&lt;=I149,I153&lt;=I149,I154=(I150+I152),I154=(I155+I156+I157+I158+I159+I160+I161),I162&lt;=I154,I163&lt;=I154,(I150+I152)&lt;=I149,I155&lt;=I154,I156&lt;=I154,I157&lt;=I154,I158&lt;=I154,I159&lt;=I154,I160&lt;=I154,I161&lt;=I154,I162&lt;=I153,I162&lt;=I154)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J164" s="165" t="str">
        <f>IF(AND(J150&lt;=J149,J151&lt;=J150,J152&lt;=J149,J153&lt;=J149,J154=(J150+J152),J154=(J155+J156+J157+J158+J159+J160+J161),J162&lt;=J154,J163&lt;=J154,(J150+J152)&lt;=J149,J155&lt;=J154,J156&lt;=J154,J157&lt;=J154,J158&lt;=J154,J159&lt;=J154,J160&lt;=J154,J161&lt;=J154,J162&lt;=J153,J162&lt;=J154)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K164" s="165" t="str">
        <f>IF(AND(K150&lt;=K149,K151&lt;=K150,K152&lt;=K149,K153&lt;=K149,K154=(K150+K152),K154=(K155+K156+K157+K158+K159+K160+K161),K162&lt;=K154,K163&lt;=K154,(K150+K152)&lt;=K149,K155&lt;=K154,K156&lt;=K154,K157&lt;=K154,K158&lt;=K154,K159&lt;=K154,K160&lt;=K154,K161&lt;=K154,K162&lt;=K153,K162&lt;=K154)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L164" s="165" t="str">
        <f>IF(AND(L150&lt;=L149,L151&lt;=L150,L152&lt;=L149,L153&lt;=L149,L154=(L150+L152),L154=(L155+L156+L157+L158+L159+L160+L161),L162&lt;=L154,L163&lt;=L154,(L150+L152)&lt;=L149,L155&lt;=L154,L156&lt;=L154,L157&lt;=L154,L158&lt;=L154,L159&lt;=L154,L160&lt;=L154,L161&lt;=L154,L162&lt;=L153,L162&lt;=L154)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M164" s="165" t="str">
        <f>IF(AND(M150&lt;=M149,M151&lt;=M150,M152&lt;=M149,M153&lt;=M149,M154=(M150+M152),M154=(M155+M156+M157+M158+M159+M160+M161),M162&lt;=M154,M163&lt;=M154,(M150+M152)&lt;=M149,M155&lt;=M154,M156&lt;=M154,M157&lt;=M154,M158&lt;=M154,M159&lt;=M154,M160&lt;=M154,M161&lt;=M154,M162&lt;=M153,M162&lt;=M154)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N164" s="165" t="str">
        <f>IF(AND(N150&lt;=N149,N151&lt;=N150,N152&lt;=N149,N153&lt;=N149,N154=(N150+N152),N154=(N155+N156+N157+N158+N159+N160+N161),N162&lt;=N154,N163&lt;=N154,(N150+N152)&lt;=N149,N155&lt;=N154,N156&lt;=N154,N157&lt;=N154,N158&lt;=N154,N159&lt;=N154,N160&lt;=N154,N161&lt;=N154,N162&lt;=N153,N162&lt;=N154)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O164" s="165" t="str">
        <f>IF(AND(O150&lt;=O149,O151&lt;=O150,O152&lt;=O149,O153&lt;=O149,O154=(O150+O152),O154=(O155+O156+O157+O158+O159+O160+O161),O162&lt;=O154,O163&lt;=O154,(O150+O152)&lt;=O149,O155&lt;=O154,O156&lt;=O154,O157&lt;=O154,O158&lt;=O154,O159&lt;=O154,O160&lt;=O154,O161&lt;=O154,O162&lt;=O153,O162&lt;=O154)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P164" s="165" t="str">
        <f>IF(AND(P150&lt;=P149,P151&lt;=P150,P152&lt;=P149,P153&lt;=P149,P154=(P150+P152),P154=(P155+P156+P157+P158+P159+P160+P161),P162&lt;=P154,P163&lt;=P154,(P150+P152)&lt;=P149,P155&lt;=P154,P156&lt;=P154,P157&lt;=P154,P158&lt;=P154,P159&lt;=P154,P160&lt;=P154,P161&lt;=P154,P162&lt;=P153,P162&lt;=P154)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Q164" s="165" t="str">
        <f>IF(AND(Q150&lt;=Q149,Q151&lt;=Q150,Q152&lt;=Q149,Q153&lt;=Q149,Q154=(Q150+Q152),Q154=(Q155+Q156+Q157+Q158+Q159+Q160+Q161),Q162&lt;=Q154,Q163&lt;=Q154,(Q150+Q152)&lt;=Q149,Q155&lt;=Q154,Q156&lt;=Q154,Q157&lt;=Q154,Q158&lt;=Q154,Q159&lt;=Q154,Q160&lt;=Q154,Q161&lt;=Q154,Q162&lt;=Q153,Q162&lt;=Q154)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R164" s="165" t="str">
        <f>IF(AND(R150&lt;=R149,R151&lt;=R150,R152&lt;=R149,R153&lt;=R149,R154=(R150+R152),R154=(R155+R156+R157+R158+R159+R160+R161),R162&lt;=R154,R163&lt;=R154,(R150+R152)&lt;=R149,R155&lt;=R154,R156&lt;=R154,R157&lt;=R154,R158&lt;=R154,R159&lt;=R154,R160&lt;=R154,R161&lt;=R154,R162&lt;=R153,R162&lt;=R154)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S164" s="165" t="str">
        <f>IF(AND(S150&lt;=S149,S151&lt;=S150,S152&lt;=S149,S153&lt;=S149,S154=(S150+S152),S154=(S155+S156+S157+S158+S159+S160+S161),S162&lt;=S154,S163&lt;=S154,(S150+S152)&lt;=S149,S155&lt;=S154,S156&lt;=S154,S157&lt;=S154,S158&lt;=S154,S159&lt;=S154,S160&lt;=S154,S161&lt;=S154,S162&lt;=S153,S162&lt;=S154)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T164" s="165" t="str">
        <f>IF(AND(T150&lt;=T149,T151&lt;=T150,T152&lt;=T149,T153&lt;=T149,T154=(T150+T152),T154=(T155+T156+T157+T158+T159+T160+T161),T162&lt;=T154,T163&lt;=T154,(T150+T152)&lt;=T149,T155&lt;=T154,T156&lt;=T154,T157&lt;=T154,T158&lt;=T154,T159&lt;=T154,T160&lt;=T154,T161&lt;=T154,T162&lt;=T153,T162&lt;=T154)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U164" s="165" t="str">
        <f>IF(AND(U150&lt;=U149,U151&lt;=U150,U152&lt;=U149,U153&lt;=U149,U154=(U150+U152),U154=(U155+U156+U157+U158+U159+U160+U161),U162&lt;=U154,U163&lt;=U154,(U150+U152)&lt;=U149,U155&lt;=U154,U156&lt;=U154,U157&lt;=U154,U158&lt;=U154,U159&lt;=U154,U160&lt;=U154,U161&lt;=U154,U162&lt;=U153,U162&lt;=U154)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V164" s="165" t="str">
        <f>IF(AND(V150&lt;=V149,V151&lt;=V150,V152&lt;=V149,V153&lt;=V149,V154=(V150+V152),V154=(V155+V156+V157+V158+V159+V160+V161),V162&lt;=V154,V163&lt;=V154,(V150+V152)&lt;=V149,V155&lt;=V154,V156&lt;=V154,V157&lt;=V154,V158&lt;=V154,V159&lt;=V154,V160&lt;=V154,V161&lt;=V154,V162&lt;=V153,V162&lt;=V154)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W164" s="165" t="str">
        <f>IF(AND(W150&lt;=W149,W151&lt;=W150,W152&lt;=W149,W153&lt;=W149,W154=(W150+W152),W154=(W155+W156+W157+W158+W159+W160+W161),W162&lt;=W154,W163&lt;=W154,(W150+W152)&lt;=W149,W155&lt;=W154,W156&lt;=W154,W157&lt;=W154,W158&lt;=W154,W159&lt;=W154,W160&lt;=W154,W161&lt;=W154,W162&lt;=W153,W162&lt;=W154)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X164" s="165" t="str">
        <f>IF(AND(X150&lt;=X149,X151&lt;=X150,X152&lt;=X149,X153&lt;=X149,X154=(X150+X152),X154=(X155+X156+X157+X158+X159+X160+X161),X162&lt;=X154,X163&lt;=X154,(X150+X152)&lt;=X149,X155&lt;=X154,X156&lt;=X154,X157&lt;=X154,X158&lt;=X154,X159&lt;=X154,X160&lt;=X154,X161&lt;=X154,X162&lt;=X153,X162&lt;=X154)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Y164" s="165" t="str">
        <f>IF(AND(Y150&lt;=Y149,Y151&lt;=Y150,Y152&lt;=Y149,Y153&lt;=Y149,Y154=(Y150+Y152),Y154=(Y155+Y156+Y157+Y158+Y159+Y160+Y161),Y162&lt;=Y154,Y163&lt;=Y154,(Y150+Y152)&lt;=Y149,Y155&lt;=Y154,Y156&lt;=Y154,Y157&lt;=Y154,Y158&lt;=Y154,Y159&lt;=Y154,Y160&lt;=Y154,Y161&lt;=Y154,Y162&lt;=Y153,Y162&lt;=Y154)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Z164" s="165" t="str">
        <f>IF(AND(Z150&lt;=Z149,Z151&lt;=Z150,Z152&lt;=Z149,Z153&lt;=Z149,Z154=(Z150+Z152),Z154=(Z155+Z156+Z157+Z158+Z159+Z160+Z161),Z162&lt;=Z154,Z163&lt;=Z154,(Z150+Z152)&lt;=Z149,Z155&lt;=Z154,Z156&lt;=Z154,Z157&lt;=Z154,Z158&lt;=Z154,Z159&lt;=Z154,Z160&lt;=Z154,Z161&lt;=Z154,Z162&lt;=Z153,Z162&lt;=Z154)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AA164" s="165" t="str">
        <f>IF(AND(AA150&lt;=AA149,AA151&lt;=AA150,AA152&lt;=AA149,AA153&lt;=AA149,AA154=(AA150+AA152),AA154=(AA155+AA156+AA157+AA158+AA159+AA160+AA161),AA162&lt;=AA154,AA163&lt;=AA154,(AA150+AA152)&lt;=AA149,AA155&lt;=AA154,AA156&lt;=AA154,AA157&lt;=AA154,AA158&lt;=AA154,AA159&lt;=AA154,AA160&lt;=AA154,AA161&lt;=AA154,AA162&lt;=AA153,AA162&lt;=AA154)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AB164" s="165" t="str">
        <f>IF(AND(AB150&lt;=AB149,AB151&lt;=AB150,AB152&lt;=AB149,AB153&lt;=AB149,AB154=(AB150+AB152),AB154=(AB155+AB156+AB157+AB158+AB159+AB160+AB161),AB162&lt;=AB154,AB163&lt;=AB154,(AB150+AB152)&lt;=AB149,AB155&lt;=AB154,AB156&lt;=AB154,AB157&lt;=AB154,AB158&lt;=AB154,AB159&lt;=AB154,AB160&lt;=AB154,AB161&lt;=AB154,AB162&lt;=AB153,AB162&lt;=AB154)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AC164" s="165" t="str">
        <f>IF(AND(AC150&lt;=AC149,AC151&lt;=AC150,AC152&lt;=AC149,AC153&lt;=AC149,AC154=(AC150+AC152),AC154=(AC155+AC156+AC157+AC158+AC159+AC160+AC161),AC162&lt;=AC154,AC163&lt;=AC154,(AC150+AC152)&lt;=AC149,AC155&lt;=AC154,AC156&lt;=AC154,AC157&lt;=AC154,AC158&lt;=AC154,AC159&lt;=AC154,AC160&lt;=AC154,AC161&lt;=AC154,AC162&lt;=AC153,AC162&lt;=AC154)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AD164" s="165" t="str">
        <f>IF(AND(AD150&lt;=AD149,AD151&lt;=AD150,AD152&lt;=AD149,AD153&lt;=AD149,AD154=(AD150+AD152),AD154=(AD155+AD156+AD157+AD158+AD159+AD160+AD161),AD162&lt;=AD154,AD163&lt;=AD154,(AD150+AD152)&lt;=AD149,AD155&lt;=AD154,AD156&lt;=AD154,AD157&lt;=AD154,AD158&lt;=AD154,AD159&lt;=AD154,AD160&lt;=AD154,AD161&lt;=AD154,AD162&lt;=AD153,AD162&lt;=AD154)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AE164" s="165" t="str">
        <f>IF(AND(AE150&lt;=AE149,AE151&lt;=AE150,AE152&lt;=AE149,AE153&lt;=AE149,AE154=(AE150+AE152),AE154=(AE155+AE156+AE157+AE158+AE159+AE160+AE161),AE162&lt;=AE154,AE163&lt;=AE154,(AE150+AE152)&lt;=AE149,AE155&lt;=AE154,AE156&lt;=AE154,AE157&lt;=AE154,AE158&lt;=AE154,AE159&lt;=AE154,AE160&lt;=AE154,AE161&lt;=AE154,AE162&lt;=AE153,AE162&lt;=AE154)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AF164" s="165" t="str">
        <f>IF(AND(AF150&lt;=AF149,AF151&lt;=AF150,AF152&lt;=AF149,AF153&lt;=AF149,AF154=(AF150+AF152),AF154=(AF155+AF156+AF157+AF158+AF159+AF160+AF161),AF162&lt;=AF154,AF163&lt;=AF154,(AF150+AF152)&lt;=AF149,AF155&lt;=AF154,AF156&lt;=AF154,AF157&lt;=AF154,AF158&lt;=AF154,AF159&lt;=AF154,AF160&lt;=AF154,AF161&lt;=AF154,AF162&lt;=AF153,AF162&lt;=AF154)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AG164" s="166"/>
      <c r="AH164" s="147"/>
      <c r="AI164" s="147"/>
    </row>
    <row r="165" ht="14.25">
      <c r="C165" s="241"/>
      <c r="G165" s="141"/>
      <c r="H165" s="141"/>
      <c r="I165" s="141"/>
      <c r="J165" s="141"/>
      <c r="K165" s="141"/>
      <c r="L165" s="141"/>
      <c r="M165" s="141"/>
      <c r="N165" s="141"/>
      <c r="O165" s="141"/>
      <c r="P165" s="141"/>
      <c r="Q165" s="141"/>
      <c r="R165" s="141"/>
      <c r="S165" s="141"/>
      <c r="T165" s="141"/>
      <c r="U165" s="141"/>
      <c r="V165" s="141"/>
      <c r="W165" s="141"/>
      <c r="X165" s="141"/>
      <c r="Y165" s="141"/>
      <c r="Z165" s="141"/>
      <c r="AA165" s="141"/>
      <c r="AB165" s="141"/>
      <c r="AC165" s="141"/>
      <c r="AD165" s="141"/>
      <c r="AE165" s="141"/>
      <c r="AF165" s="141"/>
    </row>
    <row r="166" ht="14.25">
      <c r="C166" s="141"/>
      <c r="G166" s="141"/>
      <c r="H166" s="141"/>
      <c r="I166" s="141"/>
      <c r="J166" s="141"/>
      <c r="K166" s="141"/>
      <c r="L166" s="141"/>
      <c r="M166" s="141"/>
      <c r="N166" s="141"/>
      <c r="O166" s="141"/>
      <c r="P166" s="141"/>
      <c r="Q166" s="141"/>
      <c r="R166" s="141"/>
      <c r="S166" s="141"/>
      <c r="T166" s="141"/>
      <c r="U166" s="141"/>
      <c r="V166" s="141"/>
      <c r="W166" s="141"/>
      <c r="X166" s="141"/>
      <c r="Y166" s="141"/>
      <c r="Z166" s="141"/>
      <c r="AA166" s="141"/>
      <c r="AB166" s="141"/>
      <c r="AC166" s="141"/>
      <c r="AD166" s="141"/>
      <c r="AE166" s="141"/>
      <c r="AF166" s="141"/>
    </row>
    <row r="167" ht="14.25">
      <c r="G167" s="141"/>
      <c r="H167" s="141"/>
      <c r="I167" s="141"/>
      <c r="J167" s="141"/>
      <c r="K167" s="141"/>
      <c r="L167" s="141"/>
      <c r="M167" s="141"/>
      <c r="N167" s="141"/>
      <c r="O167" s="141"/>
      <c r="P167" s="141"/>
      <c r="Q167" s="141"/>
      <c r="R167" s="141"/>
      <c r="S167" s="141"/>
      <c r="T167" s="141"/>
      <c r="U167" s="141"/>
      <c r="V167" s="141"/>
      <c r="W167" s="141"/>
      <c r="X167" s="141"/>
      <c r="Y167" s="141"/>
      <c r="Z167" s="141"/>
      <c r="AA167" s="141"/>
      <c r="AB167" s="141"/>
      <c r="AC167" s="141"/>
      <c r="AD167" s="141"/>
      <c r="AE167" s="141"/>
      <c r="AF167" s="141"/>
    </row>
  </sheetData>
  <protectedRanges>
    <protectedRange name="ввод2" sqref="H9:AH10 AH11:AH20 H21:AH21 H25:H36 N25:Q36 AD25:AH36 H37:AH37 AF41:AH50 AF51:AG51 AF51:AG51 AF51:AH51 H52:J52 AF52:AH52 H53:AH53 AH57:AH58 H59:H69 K59:M68 AH59:AH68 K69:AH69 H73:H82 M73:N82 AH73:AH82 H83:J84 M83:N84 AH83:AH84 H85:AH85 AH89:AH100 H101:AH101 AH105:AH116 H117:AH117 AH121:AH132 AH136:AH147 H148:AH148 AH152:AH163 H164:AH164" algorithmName="SHA-512" hashValue="A2YqhAf9e5cqAohtOQW4Y0QH1G4Scv7GThPyiwqE+jXUg2ob7ArAkJbaMK0f12K/4/Us8LEW/XCg0VuCUpII+w==" saltValue="DscxefMs9eZsUmG8c6XrJw==" spinCount="100000"/>
    <protectedRange name="ввод1_1" sqref="C6 C21" algorithmName="SHA-512" hashValue="Sk+Y2j5ebXlDhRixeDd5FmtgyxPAyGIF2dWVKQ4QfwUhnzPAgp1RURv1S2GLkW9xcKtk6JeP7VogCt2fXiGhXA==" saltValue="GcVTbffx1rBjxd4Cdj3S1w==" spinCount="100000"/>
    <protectedRange name="ввод1_2" sqref="C22" algorithmName="SHA-512" hashValue="Sk+Y2j5ebXlDhRixeDd5FmtgyxPAyGIF2dWVKQ4QfwUhnzPAgp1RURv1S2GLkW9xcKtk6JeP7VogCt2fXiGhXA==" saltValue="GcVTbffx1rBjxd4Cdj3S1w==" spinCount="100000"/>
    <protectedRange name="ввод1_3" sqref="C38:C53" algorithmName="SHA-512" hashValue="Sk+Y2j5ebXlDhRixeDd5FmtgyxPAyGIF2dWVKQ4QfwUhnzPAgp1RURv1S2GLkW9xcKtk6JeP7VogCt2fXiGhXA==" saltValue="GcVTbffx1rBjxd4Cdj3S1w==" spinCount="100000"/>
    <protectedRange name="ввод1_4" sqref="C54:C69" algorithmName="SHA-512" hashValue="Sk+Y2j5ebXlDhRixeDd5FmtgyxPAyGIF2dWVKQ4QfwUhnzPAgp1RURv1S2GLkW9xcKtk6JeP7VogCt2fXiGhXA==" saltValue="GcVTbffx1rBjxd4Cdj3S1w==" spinCount="100000"/>
    <protectedRange name="ввод1_5" sqref="C70:C85" algorithmName="SHA-512" hashValue="Sk+Y2j5ebXlDhRixeDd5FmtgyxPAyGIF2dWVKQ4QfwUhnzPAgp1RURv1S2GLkW9xcKtk6JeP7VogCt2fXiGhXA==" saltValue="GcVTbffx1rBjxd4Cdj3S1w==" spinCount="100000"/>
    <protectedRange name="ввод1_8" sqref="C118:C132" algorithmName="SHA-512" hashValue="Sk+Y2j5ebXlDhRixeDd5FmtgyxPAyGIF2dWVKQ4QfwUhnzPAgp1RURv1S2GLkW9xcKtk6JeP7VogCt2fXiGhXA==" saltValue="GcVTbffx1rBjxd4Cdj3S1w==" spinCount="100000"/>
    <protectedRange name="ввод1_9" sqref="C133:C148" algorithmName="SHA-512" hashValue="Sk+Y2j5ebXlDhRixeDd5FmtgyxPAyGIF2dWVKQ4QfwUhnzPAgp1RURv1S2GLkW9xcKtk6JeP7VogCt2fXiGhXA==" saltValue="GcVTbffx1rBjxd4Cdj3S1w==" spinCount="100000"/>
    <protectedRange name="ввод1_10" sqref="C149:C164" algorithmName="SHA-512" hashValue="Sk+Y2j5ebXlDhRixeDd5FmtgyxPAyGIF2dWVKQ4QfwUhnzPAgp1RURv1S2GLkW9xcKtk6JeP7VogCt2fXiGhXA==" saltValue="GcVTbffx1rBjxd4Cdj3S1w==" spinCount="100000"/>
    <protectedRange name="ввод1_1_1" sqref="C7" algorithmName="SHA-512" hashValue="Sk+Y2j5ebXlDhRixeDd5FmtgyxPAyGIF2dWVKQ4QfwUhnzPAgp1RURv1S2GLkW9xcKtk6JeP7VogCt2fXiGhXA==" saltValue="GcVTbffx1rBjxd4Cdj3S1w==" spinCount="100000"/>
    <protectedRange name="ввод2_1" sqref="H23 N23:Q23 AD23:AF23" algorithmName="SHA-512" hashValue="A2YqhAf9e5cqAohtOQW4Y0QH1G4Scv7GThPyiwqE+jXUg2ob7ArAkJbaMK0f12K/4/Us8LEW/XCg0VuCUpII+w==" saltValue="DscxefMs9eZsUmG8c6XrJw==" spinCount="100000"/>
    <protectedRange name="ввод2_2" sqref="J25:J36" algorithmName="SHA-512" hashValue="A2YqhAf9e5cqAohtOQW4Y0QH1G4Scv7GThPyiwqE+jXUg2ob7ArAkJbaMK0f12K/4/Us8LEW/XCg0VuCUpII+w==" saltValue="DscxefMs9eZsUmG8c6XrJw==" spinCount="100000"/>
    <protectedRange name="ввод2_1_1" sqref="J23" algorithmName="SHA-512" hashValue="A2YqhAf9e5cqAohtOQW4Y0QH1G4Scv7GThPyiwqE+jXUg2ob7ArAkJbaMK0f12K/4/Us8LEW/XCg0VuCUpII+w==" saltValue="DscxefMs9eZsUmG8c6XrJw==" spinCount="100000"/>
    <protectedRange name="ввод2_3" sqref="L25:L36" algorithmName="SHA-512" hashValue="A2YqhAf9e5cqAohtOQW4Y0QH1G4Scv7GThPyiwqE+jXUg2ob7ArAkJbaMK0f12K/4/Us8LEW/XCg0VuCUpII+w==" saltValue="DscxefMs9eZsUmG8c6XrJw==" spinCount="100000"/>
    <protectedRange name="ввод2_1_2" sqref="L23" algorithmName="SHA-512" hashValue="A2YqhAf9e5cqAohtOQW4Y0QH1G4Scv7GThPyiwqE+jXUg2ob7ArAkJbaMK0f12K/4/Us8LEW/XCg0VuCUpII+w==" saltValue="DscxefMs9eZsUmG8c6XrJw==" spinCount="100000"/>
    <protectedRange name="ввод2_2_1" sqref="M25:M36" algorithmName="SHA-512" hashValue="A2YqhAf9e5cqAohtOQW4Y0QH1G4Scv7GThPyiwqE+jXUg2ob7ArAkJbaMK0f12K/4/Us8LEW/XCg0VuCUpII+w==" saltValue="DscxefMs9eZsUmG8c6XrJw==" spinCount="100000"/>
    <protectedRange name="ввод2_1_1_1" sqref="M23" algorithmName="SHA-512" hashValue="A2YqhAf9e5cqAohtOQW4Y0QH1G4Scv7GThPyiwqE+jXUg2ob7ArAkJbaMK0f12K/4/Us8LEW/XCg0VuCUpII+w==" saltValue="DscxefMs9eZsUmG8c6XrJw==" spinCount="100000"/>
    <protectedRange name="ввод2_4" sqref="V25:W36" algorithmName="SHA-512" hashValue="A2YqhAf9e5cqAohtOQW4Y0QH1G4Scv7GThPyiwqE+jXUg2ob7ArAkJbaMK0f12K/4/Us8LEW/XCg0VuCUpII+w==" saltValue="DscxefMs9eZsUmG8c6XrJw==" spinCount="100000"/>
    <protectedRange name="ввод2_1_3" sqref="V23:W23" algorithmName="SHA-512" hashValue="A2YqhAf9e5cqAohtOQW4Y0QH1G4Scv7GThPyiwqE+jXUg2ob7ArAkJbaMK0f12K/4/Us8LEW/XCg0VuCUpII+w==" saltValue="DscxefMs9eZsUmG8c6XrJw==" spinCount="100000"/>
    <protectedRange name="ввод2_2_2" sqref="R25:R36" algorithmName="SHA-512" hashValue="A2YqhAf9e5cqAohtOQW4Y0QH1G4Scv7GThPyiwqE+jXUg2ob7ArAkJbaMK0f12K/4/Us8LEW/XCg0VuCUpII+w==" saltValue="DscxefMs9eZsUmG8c6XrJw==" spinCount="100000"/>
    <protectedRange name="ввод2_1_1_2" sqref="R23" algorithmName="SHA-512" hashValue="A2YqhAf9e5cqAohtOQW4Y0QH1G4Scv7GThPyiwqE+jXUg2ob7ArAkJbaMK0f12K/4/Us8LEW/XCg0VuCUpII+w==" saltValue="DscxefMs9eZsUmG8c6XrJw==" spinCount="100000"/>
    <protectedRange name="ввод2_3_1" sqref="T25:T36" algorithmName="SHA-512" hashValue="A2YqhAf9e5cqAohtOQW4Y0QH1G4Scv7GThPyiwqE+jXUg2ob7ArAkJbaMK0f12K/4/Us8LEW/XCg0VuCUpII+w==" saltValue="DscxefMs9eZsUmG8c6XrJw==" spinCount="100000"/>
    <protectedRange name="ввод2_1_2_1" sqref="T23" algorithmName="SHA-512" hashValue="A2YqhAf9e5cqAohtOQW4Y0QH1G4Scv7GThPyiwqE+jXUg2ob7ArAkJbaMK0f12K/4/Us8LEW/XCg0VuCUpII+w==" saltValue="DscxefMs9eZsUmG8c6XrJw==" spinCount="100000"/>
    <protectedRange name="ввод2_2_1_1" sqref="U25:U36" algorithmName="SHA-512" hashValue="A2YqhAf9e5cqAohtOQW4Y0QH1G4Scv7GThPyiwqE+jXUg2ob7ArAkJbaMK0f12K/4/Us8LEW/XCg0VuCUpII+w==" saltValue="DscxefMs9eZsUmG8c6XrJw==" spinCount="100000"/>
    <protectedRange name="ввод2_1_1_1_1" sqref="U23" algorithmName="SHA-512" hashValue="A2YqhAf9e5cqAohtOQW4Y0QH1G4Scv7GThPyiwqE+jXUg2ob7ArAkJbaMK0f12K/4/Us8LEW/XCg0VuCUpII+w==" saltValue="DscxefMs9eZsUmG8c6XrJw==" spinCount="100000"/>
    <protectedRange name="ввод2_5" sqref="AB25:AC36" algorithmName="SHA-512" hashValue="A2YqhAf9e5cqAohtOQW4Y0QH1G4Scv7GThPyiwqE+jXUg2ob7ArAkJbaMK0f12K/4/Us8LEW/XCg0VuCUpII+w==" saltValue="DscxefMs9eZsUmG8c6XrJw==" spinCount="100000"/>
    <protectedRange name="ввод2_1_4" sqref="AB23:AC23" algorithmName="SHA-512" hashValue="A2YqhAf9e5cqAohtOQW4Y0QH1G4Scv7GThPyiwqE+jXUg2ob7ArAkJbaMK0f12K/4/Us8LEW/XCg0VuCUpII+w==" saltValue="DscxefMs9eZsUmG8c6XrJw==" spinCount="100000"/>
    <protectedRange name="ввод2_2_3" sqref="X25:X36" algorithmName="SHA-512" hashValue="A2YqhAf9e5cqAohtOQW4Y0QH1G4Scv7GThPyiwqE+jXUg2ob7ArAkJbaMK0f12K/4/Us8LEW/XCg0VuCUpII+w==" saltValue="DscxefMs9eZsUmG8c6XrJw==" spinCount="100000"/>
    <protectedRange name="ввод2_1_1_3" sqref="X23" algorithmName="SHA-512" hashValue="A2YqhAf9e5cqAohtOQW4Y0QH1G4Scv7GThPyiwqE+jXUg2ob7ArAkJbaMK0f12K/4/Us8LEW/XCg0VuCUpII+w==" saltValue="DscxefMs9eZsUmG8c6XrJw==" spinCount="100000"/>
    <protectedRange name="ввод2_3_2" sqref="Z25:Z36" algorithmName="SHA-512" hashValue="A2YqhAf9e5cqAohtOQW4Y0QH1G4Scv7GThPyiwqE+jXUg2ob7ArAkJbaMK0f12K/4/Us8LEW/XCg0VuCUpII+w==" saltValue="DscxefMs9eZsUmG8c6XrJw==" spinCount="100000"/>
    <protectedRange name="ввод2_1_2_2" sqref="Z23" algorithmName="SHA-512" hashValue="A2YqhAf9e5cqAohtOQW4Y0QH1G4Scv7GThPyiwqE+jXUg2ob7ArAkJbaMK0f12K/4/Us8LEW/XCg0VuCUpII+w==" saltValue="DscxefMs9eZsUmG8c6XrJw==" spinCount="100000"/>
    <protectedRange name="ввод2_2_1_2" sqref="AA25:AA36" algorithmName="SHA-512" hashValue="A2YqhAf9e5cqAohtOQW4Y0QH1G4Scv7GThPyiwqE+jXUg2ob7ArAkJbaMK0f12K/4/Us8LEW/XCg0VuCUpII+w==" saltValue="DscxefMs9eZsUmG8c6XrJw==" spinCount="100000"/>
    <protectedRange name="ввод2_1_1_1_2" sqref="AA23" algorithmName="SHA-512" hashValue="A2YqhAf9e5cqAohtOQW4Y0QH1G4Scv7GThPyiwqE+jXUg2ob7ArAkJbaMK0f12K/4/Us8LEW/XCg0VuCUpII+w==" saltValue="DscxefMs9eZsUmG8c6XrJw==" spinCount="100000"/>
    <protectedRange name="ввод2_6" sqref="J63:J68" algorithmName="SHA-512" hashValue="A2YqhAf9e5cqAohtOQW4Y0QH1G4Scv7GThPyiwqE+jXUg2ob7ArAkJbaMK0f12K/4/Us8LEW/XCg0VuCUpII+w==" saltValue="DscxefMs9eZsUmG8c6XrJw==" spinCount="100000"/>
    <protectedRange name="ввод2_7" sqref="J73:J82" algorithmName="SHA-512" hashValue="A2YqhAf9e5cqAohtOQW4Y0QH1G4Scv7GThPyiwqE+jXUg2ob7ArAkJbaMK0f12K/4/Us8LEW/XCg0VuCUpII+w==" saltValue="DscxefMs9eZsUmG8c6XrJw==" spinCount="100000"/>
    <protectedRange name="ввод2_8" sqref="O59:O68" algorithmName="SHA-512" hashValue="A2YqhAf9e5cqAohtOQW4Y0QH1G4Scv7GThPyiwqE+jXUg2ob7ArAkJbaMK0f12K/4/Us8LEW/XCg0VuCUpII+w==" saltValue="DscxefMs9eZsUmG8c6XrJw==" spinCount="100000"/>
    <protectedRange name="ввод2_6_1" sqref="Q63:Q68" algorithmName="SHA-512" hashValue="A2YqhAf9e5cqAohtOQW4Y0QH1G4Scv7GThPyiwqE+jXUg2ob7ArAkJbaMK0f12K/4/Us8LEW/XCg0VuCUpII+w==" saltValue="DscxefMs9eZsUmG8c6XrJw==" spinCount="100000"/>
    <protectedRange name="ввод2_9" sqref="S59:S68" algorithmName="SHA-512" hashValue="A2YqhAf9e5cqAohtOQW4Y0QH1G4Scv7GThPyiwqE+jXUg2ob7ArAkJbaMK0f12K/4/Us8LEW/XCg0VuCUpII+w==" saltValue="DscxefMs9eZsUmG8c6XrJw==" spinCount="100000"/>
    <protectedRange name="ввод2_6_2" sqref="U63:U68" algorithmName="SHA-512" hashValue="A2YqhAf9e5cqAohtOQW4Y0QH1G4Scv7GThPyiwqE+jXUg2ob7ArAkJbaMK0f12K/4/Us8LEW/XCg0VuCUpII+w==" saltValue="DscxefMs9eZsUmG8c6XrJw==" spinCount="100000"/>
    <protectedRange name="ввод2_10" sqref="W59:W68" algorithmName="SHA-512" hashValue="A2YqhAf9e5cqAohtOQW4Y0QH1G4Scv7GThPyiwqE+jXUg2ob7ArAkJbaMK0f12K/4/Us8LEW/XCg0VuCUpII+w==" saltValue="DscxefMs9eZsUmG8c6XrJw==" spinCount="100000"/>
    <protectedRange name="ввод2_6_3" sqref="Y63:Y68" algorithmName="SHA-512" hashValue="A2YqhAf9e5cqAohtOQW4Y0QH1G4Scv7GThPyiwqE+jXUg2ob7ArAkJbaMK0f12K/4/Us8LEW/XCg0VuCUpII+w==" saltValue="DscxefMs9eZsUmG8c6XrJw==" spinCount="100000"/>
    <protectedRange name="ввод2_11" sqref="AA59:AA68" algorithmName="SHA-512" hashValue="A2YqhAf9e5cqAohtOQW4Y0QH1G4Scv7GThPyiwqE+jXUg2ob7ArAkJbaMK0f12K/4/Us8LEW/XCg0VuCUpII+w==" saltValue="DscxefMs9eZsUmG8c6XrJw==" spinCount="100000"/>
    <protectedRange name="ввод2_6_4" sqref="AC63:AC68" algorithmName="SHA-512" hashValue="A2YqhAf9e5cqAohtOQW4Y0QH1G4Scv7GThPyiwqE+jXUg2ob7ArAkJbaMK0f12K/4/Us8LEW/XCg0VuCUpII+w==" saltValue="DscxefMs9eZsUmG8c6XrJw==" spinCount="100000"/>
    <protectedRange name="ввод2_12" sqref="AE59:AE68" algorithmName="SHA-512" hashValue="A2YqhAf9e5cqAohtOQW4Y0QH1G4Scv7GThPyiwqE+jXUg2ob7ArAkJbaMK0f12K/4/Us8LEW/XCg0VuCUpII+w==" saltValue="DscxefMs9eZsUmG8c6XrJw==" spinCount="100000"/>
    <protectedRange name="ввод2_6_5" sqref="AG63:AG68" algorithmName="SHA-512" hashValue="A2YqhAf9e5cqAohtOQW4Y0QH1G4Scv7GThPyiwqE+jXUg2ob7ArAkJbaMK0f12K/4/Us8LEW/XCg0VuCUpII+w==" saltValue="DscxefMs9eZsUmG8c6XrJw==" spinCount="100000"/>
    <protectedRange name="ввод2_13" sqref="H42:H51" algorithmName="SHA-512" hashValue="A2YqhAf9e5cqAohtOQW4Y0QH1G4Scv7GThPyiwqE+jXUg2ob7ArAkJbaMK0f12K/4/Us8LEW/XCg0VuCUpII+w==" saltValue="DscxefMs9eZsUmG8c6XrJw==" spinCount="100000"/>
    <protectedRange name="ввод2_6_6" sqref="J46:J51" algorithmName="SHA-512" hashValue="A2YqhAf9e5cqAohtOQW4Y0QH1G4Scv7GThPyiwqE+jXUg2ob7ArAkJbaMK0f12K/4/Us8LEW/XCg0VuCUpII+w==" saltValue="DscxefMs9eZsUmG8c6XrJw==" spinCount="100000"/>
    <protectedRange name="ввод2_14" sqref="L52:M52" algorithmName="SHA-512" hashValue="A2YqhAf9e5cqAohtOQW4Y0QH1G4Scv7GThPyiwqE+jXUg2ob7ArAkJbaMK0f12K/4/Us8LEW/XCg0VuCUpII+w==" saltValue="DscxefMs9eZsUmG8c6XrJw==" spinCount="100000"/>
    <protectedRange name="ввод2_13_1" sqref="L42:L51" algorithmName="SHA-512" hashValue="A2YqhAf9e5cqAohtOQW4Y0QH1G4Scv7GThPyiwqE+jXUg2ob7ArAkJbaMK0f12K/4/Us8LEW/XCg0VuCUpII+w==" saltValue="DscxefMs9eZsUmG8c6XrJw==" spinCount="100000"/>
    <protectedRange name="ввод2_15" sqref="O52:P52" algorithmName="SHA-512" hashValue="A2YqhAf9e5cqAohtOQW4Y0QH1G4Scv7GThPyiwqE+jXUg2ob7ArAkJbaMK0f12K/4/Us8LEW/XCg0VuCUpII+w==" saltValue="DscxefMs9eZsUmG8c6XrJw==" spinCount="100000"/>
    <protectedRange name="ввод2_13_2" sqref="O42:O51" algorithmName="SHA-512" hashValue="A2YqhAf9e5cqAohtOQW4Y0QH1G4Scv7GThPyiwqE+jXUg2ob7ArAkJbaMK0f12K/4/Us8LEW/XCg0VuCUpII+w==" saltValue="DscxefMs9eZsUmG8c6XrJw==" spinCount="100000"/>
    <protectedRange name="ввод2_16" sqref="R52:S52" algorithmName="SHA-512" hashValue="A2YqhAf9e5cqAohtOQW4Y0QH1G4Scv7GThPyiwqE+jXUg2ob7ArAkJbaMK0f12K/4/Us8LEW/XCg0VuCUpII+w==" saltValue="DscxefMs9eZsUmG8c6XrJw==" spinCount="100000"/>
    <protectedRange name="ввод2_13_3" sqref="R42:R51" algorithmName="SHA-512" hashValue="A2YqhAf9e5cqAohtOQW4Y0QH1G4Scv7GThPyiwqE+jXUg2ob7ArAkJbaMK0f12K/4/Us8LEW/XCg0VuCUpII+w==" saltValue="DscxefMs9eZsUmG8c6XrJw==" spinCount="100000"/>
    <protectedRange name="ввод2_17" sqref="U52:V52" algorithmName="SHA-512" hashValue="A2YqhAf9e5cqAohtOQW4Y0QH1G4Scv7GThPyiwqE+jXUg2ob7ArAkJbaMK0f12K/4/Us8LEW/XCg0VuCUpII+w==" saltValue="DscxefMs9eZsUmG8c6XrJw==" spinCount="100000"/>
    <protectedRange name="ввод2_13_4" sqref="U42:U51" algorithmName="SHA-512" hashValue="A2YqhAf9e5cqAohtOQW4Y0QH1G4Scv7GThPyiwqE+jXUg2ob7ArAkJbaMK0f12K/4/Us8LEW/XCg0VuCUpII+w==" saltValue="DscxefMs9eZsUmG8c6XrJw==" spinCount="100000"/>
    <protectedRange name="ввод2_18" sqref="X52:Y52" algorithmName="SHA-512" hashValue="A2YqhAf9e5cqAohtOQW4Y0QH1G4Scv7GThPyiwqE+jXUg2ob7ArAkJbaMK0f12K/4/Us8LEW/XCg0VuCUpII+w==" saltValue="DscxefMs9eZsUmG8c6XrJw==" spinCount="100000"/>
    <protectedRange name="ввод2_13_5" sqref="X42:X51" algorithmName="SHA-512" hashValue="A2YqhAf9e5cqAohtOQW4Y0QH1G4Scv7GThPyiwqE+jXUg2ob7ArAkJbaMK0f12K/4/Us8LEW/XCg0VuCUpII+w==" saltValue="DscxefMs9eZsUmG8c6XrJw==" spinCount="100000"/>
    <protectedRange name="ввод2_19" sqref="AA52:AB52" algorithmName="SHA-512" hashValue="A2YqhAf9e5cqAohtOQW4Y0QH1G4Scv7GThPyiwqE+jXUg2ob7ArAkJbaMK0f12K/4/Us8LEW/XCg0VuCUpII+w==" saltValue="DscxefMs9eZsUmG8c6XrJw==" spinCount="100000"/>
    <protectedRange name="ввод2_13_6" sqref="AA42:AA51" algorithmName="SHA-512" hashValue="A2YqhAf9e5cqAohtOQW4Y0QH1G4Scv7GThPyiwqE+jXUg2ob7ArAkJbaMK0f12K/4/Us8LEW/XCg0VuCUpII+w==" saltValue="DscxefMs9eZsUmG8c6XrJw==" spinCount="100000"/>
    <protectedRange name="ввод2_20" sqref="AD52:AE52" algorithmName="SHA-512" hashValue="A2YqhAf9e5cqAohtOQW4Y0QH1G4Scv7GThPyiwqE+jXUg2ob7ArAkJbaMK0f12K/4/Us8LEW/XCg0VuCUpII+w==" saltValue="DscxefMs9eZsUmG8c6XrJw==" spinCount="100000"/>
    <protectedRange name="ввод2_13_7" sqref="AD42:AD51" algorithmName="SHA-512" hashValue="A2YqhAf9e5cqAohtOQW4Y0QH1G4Scv7GThPyiwqE+jXUg2ob7ArAkJbaMK0f12K/4/Us8LEW/XCg0VuCUpII+w==" saltValue="DscxefMs9eZsUmG8c6XrJw==" spinCount="100000"/>
    <protectedRange name="ввод2_6_7" sqref="K79:K84" algorithmName="SHA-512" hashValue="A2YqhAf9e5cqAohtOQW4Y0QH1G4Scv7GThPyiwqE+jXUg2ob7ArAkJbaMK0f12K/4/Us8LEW/XCg0VuCUpII+w==" saltValue="DscxefMs9eZsUmG8c6XrJw==" spinCount="100000"/>
    <protectedRange name="ввод2_6_8" sqref="L79:L84" algorithmName="SHA-512" hashValue="A2YqhAf9e5cqAohtOQW4Y0QH1G4Scv7GThPyiwqE+jXUg2ob7ArAkJbaMK0f12K/4/Us8LEW/XCg0VuCUpII+w==" saltValue="DscxefMs9eZsUmG8c6XrJw==" spinCount="100000"/>
    <protectedRange name="ввод2_6_9" sqref="O79:O84" algorithmName="SHA-512" hashValue="A2YqhAf9e5cqAohtOQW4Y0QH1G4Scv7GThPyiwqE+jXUg2ob7ArAkJbaMK0f12K/4/Us8LEW/XCg0VuCUpII+w==" saltValue="DscxefMs9eZsUmG8c6XrJw==" spinCount="100000"/>
    <protectedRange name="ввод2_21" sqref="P83:P84" algorithmName="SHA-512" hashValue="A2YqhAf9e5cqAohtOQW4Y0QH1G4Scv7GThPyiwqE+jXUg2ob7ArAkJbaMK0f12K/4/Us8LEW/XCg0VuCUpII+w==" saltValue="DscxefMs9eZsUmG8c6XrJw==" spinCount="100000"/>
    <protectedRange name="ввод2_7_1" sqref="P73:P82" algorithmName="SHA-512" hashValue="A2YqhAf9e5cqAohtOQW4Y0QH1G4Scv7GThPyiwqE+jXUg2ob7ArAkJbaMK0f12K/4/Us8LEW/XCg0VuCUpII+w==" saltValue="DscxefMs9eZsUmG8c6XrJw==" spinCount="100000"/>
    <protectedRange name="ввод2_6_7_1" sqref="Q79:Q84" algorithmName="SHA-512" hashValue="A2YqhAf9e5cqAohtOQW4Y0QH1G4Scv7GThPyiwqE+jXUg2ob7ArAkJbaMK0f12K/4/Us8LEW/XCg0VuCUpII+w==" saltValue="DscxefMs9eZsUmG8c6XrJw==" spinCount="100000"/>
    <protectedRange name="ввод2_6_8_1" sqref="R79:R84" algorithmName="SHA-512" hashValue="A2YqhAf9e5cqAohtOQW4Y0QH1G4Scv7GThPyiwqE+jXUg2ob7ArAkJbaMK0f12K/4/Us8LEW/XCg0VuCUpII+w==" saltValue="DscxefMs9eZsUmG8c6XrJw==" spinCount="100000"/>
    <protectedRange name="ввод2_22" sqref="S83:S84" algorithmName="SHA-512" hashValue="A2YqhAf9e5cqAohtOQW4Y0QH1G4Scv7GThPyiwqE+jXUg2ob7ArAkJbaMK0f12K/4/Us8LEW/XCg0VuCUpII+w==" saltValue="DscxefMs9eZsUmG8c6XrJw==" spinCount="100000"/>
    <protectedRange name="ввод2_7_2" sqref="S73:S82" algorithmName="SHA-512" hashValue="A2YqhAf9e5cqAohtOQW4Y0QH1G4Scv7GThPyiwqE+jXUg2ob7ArAkJbaMK0f12K/4/Us8LEW/XCg0VuCUpII+w==" saltValue="DscxefMs9eZsUmG8c6XrJw==" spinCount="100000"/>
    <protectedRange name="ввод2_6_7_2" sqref="T79:T84" algorithmName="SHA-512" hashValue="A2YqhAf9e5cqAohtOQW4Y0QH1G4Scv7GThPyiwqE+jXUg2ob7ArAkJbaMK0f12K/4/Us8LEW/XCg0VuCUpII+w==" saltValue="DscxefMs9eZsUmG8c6XrJw==" spinCount="100000"/>
    <protectedRange name="ввод2_6_8_2" sqref="U79:U84" algorithmName="SHA-512" hashValue="A2YqhAf9e5cqAohtOQW4Y0QH1G4Scv7GThPyiwqE+jXUg2ob7ArAkJbaMK0f12K/4/Us8LEW/XCg0VuCUpII+w==" saltValue="DscxefMs9eZsUmG8c6XrJw==" spinCount="100000"/>
    <protectedRange name="ввод2_23" sqref="V83:V84" algorithmName="SHA-512" hashValue="A2YqhAf9e5cqAohtOQW4Y0QH1G4Scv7GThPyiwqE+jXUg2ob7ArAkJbaMK0f12K/4/Us8LEW/XCg0VuCUpII+w==" saltValue="DscxefMs9eZsUmG8c6XrJw==" spinCount="100000"/>
    <protectedRange name="ввод2_7_3" sqref="V73:V82" algorithmName="SHA-512" hashValue="A2YqhAf9e5cqAohtOQW4Y0QH1G4Scv7GThPyiwqE+jXUg2ob7ArAkJbaMK0f12K/4/Us8LEW/XCg0VuCUpII+w==" saltValue="DscxefMs9eZsUmG8c6XrJw==" spinCount="100000"/>
    <protectedRange name="ввод2_6_7_3" sqref="W79:W84" algorithmName="SHA-512" hashValue="A2YqhAf9e5cqAohtOQW4Y0QH1G4Scv7GThPyiwqE+jXUg2ob7ArAkJbaMK0f12K/4/Us8LEW/XCg0VuCUpII+w==" saltValue="DscxefMs9eZsUmG8c6XrJw==" spinCount="100000"/>
    <protectedRange name="ввод2_6_8_3" sqref="X79:X84" algorithmName="SHA-512" hashValue="A2YqhAf9e5cqAohtOQW4Y0QH1G4Scv7GThPyiwqE+jXUg2ob7ArAkJbaMK0f12K/4/Us8LEW/XCg0VuCUpII+w==" saltValue="DscxefMs9eZsUmG8c6XrJw==" spinCount="100000"/>
    <protectedRange name="ввод2_24" sqref="Y83:Y84" algorithmName="SHA-512" hashValue="A2YqhAf9e5cqAohtOQW4Y0QH1G4Scv7GThPyiwqE+jXUg2ob7ArAkJbaMK0f12K/4/Us8LEW/XCg0VuCUpII+w==" saltValue="DscxefMs9eZsUmG8c6XrJw==" spinCount="100000"/>
    <protectedRange name="ввод2_7_4" sqref="Y73:Y82" algorithmName="SHA-512" hashValue="A2YqhAf9e5cqAohtOQW4Y0QH1G4Scv7GThPyiwqE+jXUg2ob7ArAkJbaMK0f12K/4/Us8LEW/XCg0VuCUpII+w==" saltValue="DscxefMs9eZsUmG8c6XrJw==" spinCount="100000"/>
    <protectedRange name="ввод2_6_7_4" sqref="Z79:Z84" algorithmName="SHA-512" hashValue="A2YqhAf9e5cqAohtOQW4Y0QH1G4Scv7GThPyiwqE+jXUg2ob7ArAkJbaMK0f12K/4/Us8LEW/XCg0VuCUpII+w==" saltValue="DscxefMs9eZsUmG8c6XrJw==" spinCount="100000"/>
    <protectedRange name="ввод2_6_8_4" sqref="AA79:AA84" algorithmName="SHA-512" hashValue="A2YqhAf9e5cqAohtOQW4Y0QH1G4Scv7GThPyiwqE+jXUg2ob7ArAkJbaMK0f12K/4/Us8LEW/XCg0VuCUpII+w==" saltValue="DscxefMs9eZsUmG8c6XrJw==" spinCount="100000"/>
    <protectedRange name="ввод2_25" sqref="AB83:AB84" algorithmName="SHA-512" hashValue="A2YqhAf9e5cqAohtOQW4Y0QH1G4Scv7GThPyiwqE+jXUg2ob7ArAkJbaMK0f12K/4/Us8LEW/XCg0VuCUpII+w==" saltValue="DscxefMs9eZsUmG8c6XrJw==" spinCount="100000"/>
    <protectedRange name="ввод2_7_5" sqref="AB73:AB82" algorithmName="SHA-512" hashValue="A2YqhAf9e5cqAohtOQW4Y0QH1G4Scv7GThPyiwqE+jXUg2ob7ArAkJbaMK0f12K/4/Us8LEW/XCg0VuCUpII+w==" saltValue="DscxefMs9eZsUmG8c6XrJw==" spinCount="100000"/>
    <protectedRange name="ввод2_6_7_5" sqref="AC79:AC84" algorithmName="SHA-512" hashValue="A2YqhAf9e5cqAohtOQW4Y0QH1G4Scv7GThPyiwqE+jXUg2ob7ArAkJbaMK0f12K/4/Us8LEW/XCg0VuCUpII+w==" saltValue="DscxefMs9eZsUmG8c6XrJw==" spinCount="100000"/>
    <protectedRange name="ввод2_6_8_5" sqref="AD79:AD84" algorithmName="SHA-512" hashValue="A2YqhAf9e5cqAohtOQW4Y0QH1G4Scv7GThPyiwqE+jXUg2ob7ArAkJbaMK0f12K/4/Us8LEW/XCg0VuCUpII+w==" saltValue="DscxefMs9eZsUmG8c6XrJw==" spinCount="100000"/>
    <protectedRange name="ввод2_26" sqref="AE83:AE84" algorithmName="SHA-512" hashValue="A2YqhAf9e5cqAohtOQW4Y0QH1G4Scv7GThPyiwqE+jXUg2ob7ArAkJbaMK0f12K/4/Us8LEW/XCg0VuCUpII+w==" saltValue="DscxefMs9eZsUmG8c6XrJw==" spinCount="100000"/>
    <protectedRange name="ввод2_7_6" sqref="AE73:AE82" algorithmName="SHA-512" hashValue="A2YqhAf9e5cqAohtOQW4Y0QH1G4Scv7GThPyiwqE+jXUg2ob7ArAkJbaMK0f12K/4/Us8LEW/XCg0VuCUpII+w==" saltValue="DscxefMs9eZsUmG8c6XrJw==" spinCount="100000"/>
    <protectedRange name="ввод2_6_7_6" sqref="AF79:AF84" algorithmName="SHA-512" hashValue="A2YqhAf9e5cqAohtOQW4Y0QH1G4Scv7GThPyiwqE+jXUg2ob7ArAkJbaMK0f12K/4/Us8LEW/XCg0VuCUpII+w==" saltValue="DscxefMs9eZsUmG8c6XrJw==" spinCount="100000"/>
    <protectedRange name="ввод2_6_8_6" sqref="AG79:AG84" algorithmName="SHA-512" hashValue="A2YqhAf9e5cqAohtOQW4Y0QH1G4Scv7GThPyiwqE+jXUg2ob7ArAkJbaMK0f12K/4/Us8LEW/XCg0VuCUpII+w==" saltValue="DscxefMs9eZsUmG8c6XrJw==" spinCount="100000"/>
    <protectedRange name="ввод2_27" sqref="G146:G147" algorithmName="SHA-512" hashValue="A2YqhAf9e5cqAohtOQW4Y0QH1G4Scv7GThPyiwqE+jXUg2ob7ArAkJbaMK0f12K/4/Us8LEW/XCg0VuCUpII+w==" saltValue="DscxefMs9eZsUmG8c6XrJw==" spinCount="100000"/>
    <protectedRange name="ввод2_7_7" sqref="G136:G145" algorithmName="SHA-512" hashValue="A2YqhAf9e5cqAohtOQW4Y0QH1G4Scv7GThPyiwqE+jXUg2ob7ArAkJbaMK0f12K/4/Us8LEW/XCg0VuCUpII+w==" saltValue="DscxefMs9eZsUmG8c6XrJw==" spinCount="100000"/>
    <protectedRange name="ввод2_6_7_7" sqref="H142:H147" algorithmName="SHA-512" hashValue="A2YqhAf9e5cqAohtOQW4Y0QH1G4Scv7GThPyiwqE+jXUg2ob7ArAkJbaMK0f12K/4/Us8LEW/XCg0VuCUpII+w==" saltValue="DscxefMs9eZsUmG8c6XrJw==" spinCount="100000"/>
    <protectedRange name="ввод2_6_8_7" sqref="I142:I147" algorithmName="SHA-512" hashValue="A2YqhAf9e5cqAohtOQW4Y0QH1G4Scv7GThPyiwqE+jXUg2ob7ArAkJbaMK0f12K/4/Us8LEW/XCg0VuCUpII+w==" saltValue="DscxefMs9eZsUmG8c6XrJw==" spinCount="100000"/>
    <protectedRange name="ввод2_28" sqref="J146:J147" algorithmName="SHA-512" hashValue="A2YqhAf9e5cqAohtOQW4Y0QH1G4Scv7GThPyiwqE+jXUg2ob7ArAkJbaMK0f12K/4/Us8LEW/XCg0VuCUpII+w==" saltValue="DscxefMs9eZsUmG8c6XrJw==" spinCount="100000"/>
    <protectedRange name="ввод2_7_8" sqref="J136:J145" algorithmName="SHA-512" hashValue="A2YqhAf9e5cqAohtOQW4Y0QH1G4Scv7GThPyiwqE+jXUg2ob7ArAkJbaMK0f12K/4/Us8LEW/XCg0VuCUpII+w==" saltValue="DscxefMs9eZsUmG8c6XrJw==" spinCount="100000"/>
    <protectedRange name="ввод2_6_7_8" sqref="K142:K147" algorithmName="SHA-512" hashValue="A2YqhAf9e5cqAohtOQW4Y0QH1G4Scv7GThPyiwqE+jXUg2ob7ArAkJbaMK0f12K/4/Us8LEW/XCg0VuCUpII+w==" saltValue="DscxefMs9eZsUmG8c6XrJw==" spinCount="100000"/>
    <protectedRange name="ввод2_6_8_8" sqref="L142:L147" algorithmName="SHA-512" hashValue="A2YqhAf9e5cqAohtOQW4Y0QH1G4Scv7GThPyiwqE+jXUg2ob7ArAkJbaMK0f12K/4/Us8LEW/XCg0VuCUpII+w==" saltValue="DscxefMs9eZsUmG8c6XrJw==" spinCount="100000"/>
    <protectedRange name="ввод2_29" sqref="M146:M147" algorithmName="SHA-512" hashValue="A2YqhAf9e5cqAohtOQW4Y0QH1G4Scv7GThPyiwqE+jXUg2ob7ArAkJbaMK0f12K/4/Us8LEW/XCg0VuCUpII+w==" saltValue="DscxefMs9eZsUmG8c6XrJw==" spinCount="100000"/>
    <protectedRange name="ввод2_7_9" sqref="M136:M145" algorithmName="SHA-512" hashValue="A2YqhAf9e5cqAohtOQW4Y0QH1G4Scv7GThPyiwqE+jXUg2ob7ArAkJbaMK0f12K/4/Us8LEW/XCg0VuCUpII+w==" saltValue="DscxefMs9eZsUmG8c6XrJw==" spinCount="100000"/>
    <protectedRange name="ввод2_6_7_9" sqref="N142:N147" algorithmName="SHA-512" hashValue="A2YqhAf9e5cqAohtOQW4Y0QH1G4Scv7GThPyiwqE+jXUg2ob7ArAkJbaMK0f12K/4/Us8LEW/XCg0VuCUpII+w==" saltValue="DscxefMs9eZsUmG8c6XrJw==" spinCount="100000"/>
    <protectedRange name="ввод2_6_8_9" sqref="O142:O147" algorithmName="SHA-512" hashValue="A2YqhAf9e5cqAohtOQW4Y0QH1G4Scv7GThPyiwqE+jXUg2ob7ArAkJbaMK0f12K/4/Us8LEW/XCg0VuCUpII+w==" saltValue="DscxefMs9eZsUmG8c6XrJw==" spinCount="100000"/>
    <protectedRange name="ввод2_30" sqref="P146:P147" algorithmName="SHA-512" hashValue="A2YqhAf9e5cqAohtOQW4Y0QH1G4Scv7GThPyiwqE+jXUg2ob7ArAkJbaMK0f12K/4/Us8LEW/XCg0VuCUpII+w==" saltValue="DscxefMs9eZsUmG8c6XrJw==" spinCount="100000"/>
    <protectedRange name="ввод2_7_10" sqref="P136:P145" algorithmName="SHA-512" hashValue="A2YqhAf9e5cqAohtOQW4Y0QH1G4Scv7GThPyiwqE+jXUg2ob7ArAkJbaMK0f12K/4/Us8LEW/XCg0VuCUpII+w==" saltValue="DscxefMs9eZsUmG8c6XrJw==" spinCount="100000"/>
    <protectedRange name="ввод2_6_7_10" sqref="Q142:Q147" algorithmName="SHA-512" hashValue="A2YqhAf9e5cqAohtOQW4Y0QH1G4Scv7GThPyiwqE+jXUg2ob7ArAkJbaMK0f12K/4/Us8LEW/XCg0VuCUpII+w==" saltValue="DscxefMs9eZsUmG8c6XrJw==" spinCount="100000"/>
    <protectedRange name="ввод2_6_8_10" sqref="R142:R147" algorithmName="SHA-512" hashValue="A2YqhAf9e5cqAohtOQW4Y0QH1G4Scv7GThPyiwqE+jXUg2ob7ArAkJbaMK0f12K/4/Us8LEW/XCg0VuCUpII+w==" saltValue="DscxefMs9eZsUmG8c6XrJw==" spinCount="100000"/>
    <protectedRange name="ввод2_31" sqref="S146:S147" algorithmName="SHA-512" hashValue="A2YqhAf9e5cqAohtOQW4Y0QH1G4Scv7GThPyiwqE+jXUg2ob7ArAkJbaMK0f12K/4/Us8LEW/XCg0VuCUpII+w==" saltValue="DscxefMs9eZsUmG8c6XrJw==" spinCount="100000"/>
    <protectedRange name="ввод2_7_11" sqref="S136:S145" algorithmName="SHA-512" hashValue="A2YqhAf9e5cqAohtOQW4Y0QH1G4Scv7GThPyiwqE+jXUg2ob7ArAkJbaMK0f12K/4/Us8LEW/XCg0VuCUpII+w==" saltValue="DscxefMs9eZsUmG8c6XrJw==" spinCount="100000"/>
    <protectedRange name="ввод2_6_7_11" sqref="T142:T147" algorithmName="SHA-512" hashValue="A2YqhAf9e5cqAohtOQW4Y0QH1G4Scv7GThPyiwqE+jXUg2ob7ArAkJbaMK0f12K/4/Us8LEW/XCg0VuCUpII+w==" saltValue="DscxefMs9eZsUmG8c6XrJw==" spinCount="100000"/>
    <protectedRange name="ввод2_6_8_11" sqref="U142:U147" algorithmName="SHA-512" hashValue="A2YqhAf9e5cqAohtOQW4Y0QH1G4Scv7GThPyiwqE+jXUg2ob7ArAkJbaMK0f12K/4/Us8LEW/XCg0VuCUpII+w==" saltValue="DscxefMs9eZsUmG8c6XrJw==" spinCount="100000"/>
    <protectedRange name="ввод2_32" sqref="V146:V147" algorithmName="SHA-512" hashValue="A2YqhAf9e5cqAohtOQW4Y0QH1G4Scv7GThPyiwqE+jXUg2ob7ArAkJbaMK0f12K/4/Us8LEW/XCg0VuCUpII+w==" saltValue="DscxefMs9eZsUmG8c6XrJw==" spinCount="100000"/>
    <protectedRange name="ввод2_7_12" sqref="V136:V145" algorithmName="SHA-512" hashValue="A2YqhAf9e5cqAohtOQW4Y0QH1G4Scv7GThPyiwqE+jXUg2ob7ArAkJbaMK0f12K/4/Us8LEW/XCg0VuCUpII+w==" saltValue="DscxefMs9eZsUmG8c6XrJw==" spinCount="100000"/>
    <protectedRange name="ввод2_6_7_12" sqref="W142:W147" algorithmName="SHA-512" hashValue="A2YqhAf9e5cqAohtOQW4Y0QH1G4Scv7GThPyiwqE+jXUg2ob7ArAkJbaMK0f12K/4/Us8LEW/XCg0VuCUpII+w==" saltValue="DscxefMs9eZsUmG8c6XrJw==" spinCount="100000"/>
    <protectedRange name="ввод2_6_8_12" sqref="X142:X147" algorithmName="SHA-512" hashValue="A2YqhAf9e5cqAohtOQW4Y0QH1G4Scv7GThPyiwqE+jXUg2ob7ArAkJbaMK0f12K/4/Us8LEW/XCg0VuCUpII+w==" saltValue="DscxefMs9eZsUmG8c6XrJw==" spinCount="100000"/>
    <protectedRange name="ввод2_33" sqref="Y146:Y147" algorithmName="SHA-512" hashValue="A2YqhAf9e5cqAohtOQW4Y0QH1G4Scv7GThPyiwqE+jXUg2ob7ArAkJbaMK0f12K/4/Us8LEW/XCg0VuCUpII+w==" saltValue="DscxefMs9eZsUmG8c6XrJw==" spinCount="100000"/>
    <protectedRange name="ввод2_7_13" sqref="Y136:Y145" algorithmName="SHA-512" hashValue="A2YqhAf9e5cqAohtOQW4Y0QH1G4Scv7GThPyiwqE+jXUg2ob7ArAkJbaMK0f12K/4/Us8LEW/XCg0VuCUpII+w==" saltValue="DscxefMs9eZsUmG8c6XrJw==" spinCount="100000"/>
    <protectedRange name="ввод2_6_7_13" sqref="Z142:Z147" algorithmName="SHA-512" hashValue="A2YqhAf9e5cqAohtOQW4Y0QH1G4Scv7GThPyiwqE+jXUg2ob7ArAkJbaMK0f12K/4/Us8LEW/XCg0VuCUpII+w==" saltValue="DscxefMs9eZsUmG8c6XrJw==" spinCount="100000"/>
    <protectedRange name="ввод2_6_8_13" sqref="AA142:AA147" algorithmName="SHA-512" hashValue="A2YqhAf9e5cqAohtOQW4Y0QH1G4Scv7GThPyiwqE+jXUg2ob7ArAkJbaMK0f12K/4/Us8LEW/XCg0VuCUpII+w==" saltValue="DscxefMs9eZsUmG8c6XrJw==" spinCount="100000"/>
    <protectedRange name="ввод2_34" sqref="AB146:AB147" algorithmName="SHA-512" hashValue="A2YqhAf9e5cqAohtOQW4Y0QH1G4Scv7GThPyiwqE+jXUg2ob7ArAkJbaMK0f12K/4/Us8LEW/XCg0VuCUpII+w==" saltValue="DscxefMs9eZsUmG8c6XrJw==" spinCount="100000"/>
    <protectedRange name="ввод2_7_14" sqref="AB136:AB145" algorithmName="SHA-512" hashValue="A2YqhAf9e5cqAohtOQW4Y0QH1G4Scv7GThPyiwqE+jXUg2ob7ArAkJbaMK0f12K/4/Us8LEW/XCg0VuCUpII+w==" saltValue="DscxefMs9eZsUmG8c6XrJw==" spinCount="100000"/>
    <protectedRange name="ввод2_6_7_14" sqref="AC142:AC147" algorithmName="SHA-512" hashValue="A2YqhAf9e5cqAohtOQW4Y0QH1G4Scv7GThPyiwqE+jXUg2ob7ArAkJbaMK0f12K/4/Us8LEW/XCg0VuCUpII+w==" saltValue="DscxefMs9eZsUmG8c6XrJw==" spinCount="100000"/>
    <protectedRange name="ввод2_6_8_14" sqref="AD142:AD147" algorithmName="SHA-512" hashValue="A2YqhAf9e5cqAohtOQW4Y0QH1G4Scv7GThPyiwqE+jXUg2ob7ArAkJbaMK0f12K/4/Us8LEW/XCg0VuCUpII+w==" saltValue="DscxefMs9eZsUmG8c6XrJw==" spinCount="100000"/>
    <protectedRange name="ввод2_35" sqref="AE146:AE147" algorithmName="SHA-512" hashValue="A2YqhAf9e5cqAohtOQW4Y0QH1G4Scv7GThPyiwqE+jXUg2ob7ArAkJbaMK0f12K/4/Us8LEW/XCg0VuCUpII+w==" saltValue="DscxefMs9eZsUmG8c6XrJw==" spinCount="100000"/>
    <protectedRange name="ввод2_7_15" sqref="AE136:AE145" algorithmName="SHA-512" hashValue="A2YqhAf9e5cqAohtOQW4Y0QH1G4Scv7GThPyiwqE+jXUg2ob7ArAkJbaMK0f12K/4/Us8LEW/XCg0VuCUpII+w==" saltValue="DscxefMs9eZsUmG8c6XrJw==" spinCount="100000"/>
    <protectedRange name="ввод2_6_7_15" sqref="AF142:AF147" algorithmName="SHA-512" hashValue="A2YqhAf9e5cqAohtOQW4Y0QH1G4Scv7GThPyiwqE+jXUg2ob7ArAkJbaMK0f12K/4/Us8LEW/XCg0VuCUpII+w==" saltValue="DscxefMs9eZsUmG8c6XrJw==" spinCount="100000"/>
    <protectedRange name="ввод2_6_8_15" sqref="AG142:AG147" algorithmName="SHA-512" hashValue="A2YqhAf9e5cqAohtOQW4Y0QH1G4Scv7GThPyiwqE+jXUg2ob7ArAkJbaMK0f12K/4/Us8LEW/XCg0VuCUpII+w==" saltValue="DscxefMs9eZsUmG8c6XrJw==" spinCount="100000"/>
    <protectedRange name="ввод1_6_1" sqref="C101" algorithmName="SHA-512" hashValue="Sk+Y2j5ebXlDhRixeDd5FmtgyxPAyGIF2dWVKQ4QfwUhnzPAgp1RURv1S2GLkW9xcKtk6JeP7VogCt2fXiGhXA==" saltValue="GcVTbffx1rBjxd4Cdj3S1w==" spinCount="100000"/>
    <protectedRange name="ввод1_7_3" sqref="C86" algorithmName="SHA-512" hashValue="Sk+Y2j5ebXlDhRixeDd5FmtgyxPAyGIF2dWVKQ4QfwUhnzPAgp1RURv1S2GLkW9xcKtk6JeP7VogCt2fXiGhXA==" saltValue="GcVTbffx1rBjxd4Cdj3S1w==" spinCount="100000"/>
    <protectedRange name="ввод1_7_4" sqref="C98" algorithmName="SHA-512" hashValue="Sk+Y2j5ebXlDhRixeDd5FmtgyxPAyGIF2dWVKQ4QfwUhnzPAgp1RURv1S2GLkW9xcKtk6JeP7VogCt2fXiGhXA==" saltValue="GcVTbffx1rBjxd4Cdj3S1w==" spinCount="100000"/>
    <protectedRange name="ввод1_6_1_1" sqref="C102" algorithmName="SHA-512" hashValue="Sk+Y2j5ebXlDhRixeDd5FmtgyxPAyGIF2dWVKQ4QfwUhnzPAgp1RURv1S2GLkW9xcKtk6JeP7VogCt2fXiGhXA==" saltValue="GcVTbffx1rBjxd4Cdj3S1w==" spinCount="100000"/>
    <protectedRange name="ввод1_6_1_2" sqref="C109" algorithmName="SHA-512" hashValue="Sk+Y2j5ebXlDhRixeDd5FmtgyxPAyGIF2dWVKQ4QfwUhnzPAgp1RURv1S2GLkW9xcKtk6JeP7VogCt2fXiGhXA==" saltValue="GcVTbffx1rBjxd4Cdj3S1w==" spinCount="100000"/>
    <protectedRange name="ввод2_27_1" sqref="G162:G163" algorithmName="SHA-512" hashValue="A2YqhAf9e5cqAohtOQW4Y0QH1G4Scv7GThPyiwqE+jXUg2ob7ArAkJbaMK0f12K/4/Us8LEW/XCg0VuCUpII+w==" saltValue="DscxefMs9eZsUmG8c6XrJw==" spinCount="100000"/>
    <protectedRange name="ввод2_7_7_1" sqref="G152:G161" algorithmName="SHA-512" hashValue="A2YqhAf9e5cqAohtOQW4Y0QH1G4Scv7GThPyiwqE+jXUg2ob7ArAkJbaMK0f12K/4/Us8LEW/XCg0VuCUpII+w==" saltValue="DscxefMs9eZsUmG8c6XrJw==" spinCount="100000"/>
    <protectedRange name="ввод2_6_7_7_1" sqref="H158:H163" algorithmName="SHA-512" hashValue="A2YqhAf9e5cqAohtOQW4Y0QH1G4Scv7GThPyiwqE+jXUg2ob7ArAkJbaMK0f12K/4/Us8LEW/XCg0VuCUpII+w==" saltValue="DscxefMs9eZsUmG8c6XrJw==" spinCount="100000"/>
    <protectedRange name="ввод2_6_8_7_1" sqref="I158:I163" algorithmName="SHA-512" hashValue="A2YqhAf9e5cqAohtOQW4Y0QH1G4Scv7GThPyiwqE+jXUg2ob7ArAkJbaMK0f12K/4/Us8LEW/XCg0VuCUpII+w==" saltValue="DscxefMs9eZsUmG8c6XrJw==" spinCount="100000"/>
    <protectedRange name="ввод2_28_1" sqref="J162:J163" algorithmName="SHA-512" hashValue="A2YqhAf9e5cqAohtOQW4Y0QH1G4Scv7GThPyiwqE+jXUg2ob7ArAkJbaMK0f12K/4/Us8LEW/XCg0VuCUpII+w==" saltValue="DscxefMs9eZsUmG8c6XrJw==" spinCount="100000"/>
    <protectedRange name="ввод2_7_8_1" sqref="J152:J161" algorithmName="SHA-512" hashValue="A2YqhAf9e5cqAohtOQW4Y0QH1G4Scv7GThPyiwqE+jXUg2ob7ArAkJbaMK0f12K/4/Us8LEW/XCg0VuCUpII+w==" saltValue="DscxefMs9eZsUmG8c6XrJw==" spinCount="100000"/>
    <protectedRange name="ввод2_6_7_8_1" sqref="K158:K163" algorithmName="SHA-512" hashValue="A2YqhAf9e5cqAohtOQW4Y0QH1G4Scv7GThPyiwqE+jXUg2ob7ArAkJbaMK0f12K/4/Us8LEW/XCg0VuCUpII+w==" saltValue="DscxefMs9eZsUmG8c6XrJw==" spinCount="100000"/>
    <protectedRange name="ввод2_6_8_8_1" sqref="L158:L163" algorithmName="SHA-512" hashValue="A2YqhAf9e5cqAohtOQW4Y0QH1G4Scv7GThPyiwqE+jXUg2ob7ArAkJbaMK0f12K/4/Us8LEW/XCg0VuCUpII+w==" saltValue="DscxefMs9eZsUmG8c6XrJw==" spinCount="100000"/>
    <protectedRange name="ввод2_29_1" sqref="M162:M163" algorithmName="SHA-512" hashValue="A2YqhAf9e5cqAohtOQW4Y0QH1G4Scv7GThPyiwqE+jXUg2ob7ArAkJbaMK0f12K/4/Us8LEW/XCg0VuCUpII+w==" saltValue="DscxefMs9eZsUmG8c6XrJw==" spinCount="100000"/>
    <protectedRange name="ввод2_7_9_1" sqref="M152:M161" algorithmName="SHA-512" hashValue="A2YqhAf9e5cqAohtOQW4Y0QH1G4Scv7GThPyiwqE+jXUg2ob7ArAkJbaMK0f12K/4/Us8LEW/XCg0VuCUpII+w==" saltValue="DscxefMs9eZsUmG8c6XrJw==" spinCount="100000"/>
    <protectedRange name="ввод2_6_7_9_1" sqref="N158:N163" algorithmName="SHA-512" hashValue="A2YqhAf9e5cqAohtOQW4Y0QH1G4Scv7GThPyiwqE+jXUg2ob7ArAkJbaMK0f12K/4/Us8LEW/XCg0VuCUpII+w==" saltValue="DscxefMs9eZsUmG8c6XrJw==" spinCount="100000"/>
    <protectedRange name="ввод2_6_8_9_1" sqref="O158:O163" algorithmName="SHA-512" hashValue="A2YqhAf9e5cqAohtOQW4Y0QH1G4Scv7GThPyiwqE+jXUg2ob7ArAkJbaMK0f12K/4/Us8LEW/XCg0VuCUpII+w==" saltValue="DscxefMs9eZsUmG8c6XrJw==" spinCount="100000"/>
    <protectedRange name="ввод2_30_1" sqref="P162:P163" algorithmName="SHA-512" hashValue="A2YqhAf9e5cqAohtOQW4Y0QH1G4Scv7GThPyiwqE+jXUg2ob7ArAkJbaMK0f12K/4/Us8LEW/XCg0VuCUpII+w==" saltValue="DscxefMs9eZsUmG8c6XrJw==" spinCount="100000"/>
    <protectedRange name="ввод2_7_10_1" sqref="P152:P161" algorithmName="SHA-512" hashValue="A2YqhAf9e5cqAohtOQW4Y0QH1G4Scv7GThPyiwqE+jXUg2ob7ArAkJbaMK0f12K/4/Us8LEW/XCg0VuCUpII+w==" saltValue="DscxefMs9eZsUmG8c6XrJw==" spinCount="100000"/>
    <protectedRange name="ввод2_6_7_10_1" sqref="Q158:Q163" algorithmName="SHA-512" hashValue="A2YqhAf9e5cqAohtOQW4Y0QH1G4Scv7GThPyiwqE+jXUg2ob7ArAkJbaMK0f12K/4/Us8LEW/XCg0VuCUpII+w==" saltValue="DscxefMs9eZsUmG8c6XrJw==" spinCount="100000"/>
    <protectedRange name="ввод2_6_8_10_1" sqref="R158:R163" algorithmName="SHA-512" hashValue="A2YqhAf9e5cqAohtOQW4Y0QH1G4Scv7GThPyiwqE+jXUg2ob7ArAkJbaMK0f12K/4/Us8LEW/XCg0VuCUpII+w==" saltValue="DscxefMs9eZsUmG8c6XrJw==" spinCount="100000"/>
    <protectedRange name="ввод2_31_1" sqref="S162:S163" algorithmName="SHA-512" hashValue="A2YqhAf9e5cqAohtOQW4Y0QH1G4Scv7GThPyiwqE+jXUg2ob7ArAkJbaMK0f12K/4/Us8LEW/XCg0VuCUpII+w==" saltValue="DscxefMs9eZsUmG8c6XrJw==" spinCount="100000"/>
    <protectedRange name="ввод2_7_11_1" sqref="S152:S161" algorithmName="SHA-512" hashValue="A2YqhAf9e5cqAohtOQW4Y0QH1G4Scv7GThPyiwqE+jXUg2ob7ArAkJbaMK0f12K/4/Us8LEW/XCg0VuCUpII+w==" saltValue="DscxefMs9eZsUmG8c6XrJw==" spinCount="100000"/>
    <protectedRange name="ввод2_6_7_11_1" sqref="T158:T163" algorithmName="SHA-512" hashValue="A2YqhAf9e5cqAohtOQW4Y0QH1G4Scv7GThPyiwqE+jXUg2ob7ArAkJbaMK0f12K/4/Us8LEW/XCg0VuCUpII+w==" saltValue="DscxefMs9eZsUmG8c6XrJw==" spinCount="100000"/>
    <protectedRange name="ввод2_6_8_11_1" sqref="U158:U163" algorithmName="SHA-512" hashValue="A2YqhAf9e5cqAohtOQW4Y0QH1G4Scv7GThPyiwqE+jXUg2ob7ArAkJbaMK0f12K/4/Us8LEW/XCg0VuCUpII+w==" saltValue="DscxefMs9eZsUmG8c6XrJw==" spinCount="100000"/>
    <protectedRange name="ввод2_32_1" sqref="V162:V163" algorithmName="SHA-512" hashValue="A2YqhAf9e5cqAohtOQW4Y0QH1G4Scv7GThPyiwqE+jXUg2ob7ArAkJbaMK0f12K/4/Us8LEW/XCg0VuCUpII+w==" saltValue="DscxefMs9eZsUmG8c6XrJw==" spinCount="100000"/>
    <protectedRange name="ввод2_7_12_1" sqref="V152:V161" algorithmName="SHA-512" hashValue="A2YqhAf9e5cqAohtOQW4Y0QH1G4Scv7GThPyiwqE+jXUg2ob7ArAkJbaMK0f12K/4/Us8LEW/XCg0VuCUpII+w==" saltValue="DscxefMs9eZsUmG8c6XrJw==" spinCount="100000"/>
    <protectedRange name="ввод2_6_7_12_1" sqref="W158:W163" algorithmName="SHA-512" hashValue="A2YqhAf9e5cqAohtOQW4Y0QH1G4Scv7GThPyiwqE+jXUg2ob7ArAkJbaMK0f12K/4/Us8LEW/XCg0VuCUpII+w==" saltValue="DscxefMs9eZsUmG8c6XrJw==" spinCount="100000"/>
    <protectedRange name="ввод2_6_8_12_1" sqref="X158:X163" algorithmName="SHA-512" hashValue="A2YqhAf9e5cqAohtOQW4Y0QH1G4Scv7GThPyiwqE+jXUg2ob7ArAkJbaMK0f12K/4/Us8LEW/XCg0VuCUpII+w==" saltValue="DscxefMs9eZsUmG8c6XrJw==" spinCount="100000"/>
    <protectedRange name="ввод2_33_1" sqref="Y162:Y163" algorithmName="SHA-512" hashValue="A2YqhAf9e5cqAohtOQW4Y0QH1G4Scv7GThPyiwqE+jXUg2ob7ArAkJbaMK0f12K/4/Us8LEW/XCg0VuCUpII+w==" saltValue="DscxefMs9eZsUmG8c6XrJw==" spinCount="100000"/>
    <protectedRange name="ввод2_7_13_1" sqref="Y152:Y161" algorithmName="SHA-512" hashValue="A2YqhAf9e5cqAohtOQW4Y0QH1G4Scv7GThPyiwqE+jXUg2ob7ArAkJbaMK0f12K/4/Us8LEW/XCg0VuCUpII+w==" saltValue="DscxefMs9eZsUmG8c6XrJw==" spinCount="100000"/>
    <protectedRange name="ввод2_6_7_13_1" sqref="Z158:Z163" algorithmName="SHA-512" hashValue="A2YqhAf9e5cqAohtOQW4Y0QH1G4Scv7GThPyiwqE+jXUg2ob7ArAkJbaMK0f12K/4/Us8LEW/XCg0VuCUpII+w==" saltValue="DscxefMs9eZsUmG8c6XrJw==" spinCount="100000"/>
    <protectedRange name="ввод2_6_8_13_1" sqref="AA158:AA163" algorithmName="SHA-512" hashValue="A2YqhAf9e5cqAohtOQW4Y0QH1G4Scv7GThPyiwqE+jXUg2ob7ArAkJbaMK0f12K/4/Us8LEW/XCg0VuCUpII+w==" saltValue="DscxefMs9eZsUmG8c6XrJw==" spinCount="100000"/>
    <protectedRange name="ввод2_34_1" sqref="AB162:AB163" algorithmName="SHA-512" hashValue="A2YqhAf9e5cqAohtOQW4Y0QH1G4Scv7GThPyiwqE+jXUg2ob7ArAkJbaMK0f12K/4/Us8LEW/XCg0VuCUpII+w==" saltValue="DscxefMs9eZsUmG8c6XrJw==" spinCount="100000"/>
    <protectedRange name="ввод2_7_14_1" sqref="AB152:AB161" algorithmName="SHA-512" hashValue="A2YqhAf9e5cqAohtOQW4Y0QH1G4Scv7GThPyiwqE+jXUg2ob7ArAkJbaMK0f12K/4/Us8LEW/XCg0VuCUpII+w==" saltValue="DscxefMs9eZsUmG8c6XrJw==" spinCount="100000"/>
    <protectedRange name="ввод2_6_7_14_1" sqref="AC158:AC163" algorithmName="SHA-512" hashValue="A2YqhAf9e5cqAohtOQW4Y0QH1G4Scv7GThPyiwqE+jXUg2ob7ArAkJbaMK0f12K/4/Us8LEW/XCg0VuCUpII+w==" saltValue="DscxefMs9eZsUmG8c6XrJw==" spinCount="100000"/>
    <protectedRange name="ввод2_6_8_14_1" sqref="AD158:AD163" algorithmName="SHA-512" hashValue="A2YqhAf9e5cqAohtOQW4Y0QH1G4Scv7GThPyiwqE+jXUg2ob7ArAkJbaMK0f12K/4/Us8LEW/XCg0VuCUpII+w==" saltValue="DscxefMs9eZsUmG8c6XrJw==" spinCount="100000"/>
    <protectedRange name="ввод2_35_1" sqref="AE162:AE163" algorithmName="SHA-512" hashValue="A2YqhAf9e5cqAohtOQW4Y0QH1G4Scv7GThPyiwqE+jXUg2ob7ArAkJbaMK0f12K/4/Us8LEW/XCg0VuCUpII+w==" saltValue="DscxefMs9eZsUmG8c6XrJw==" spinCount="100000"/>
    <protectedRange name="ввод2_7_15_1" sqref="AE152:AE161" algorithmName="SHA-512" hashValue="A2YqhAf9e5cqAohtOQW4Y0QH1G4Scv7GThPyiwqE+jXUg2ob7ArAkJbaMK0f12K/4/Us8LEW/XCg0VuCUpII+w==" saltValue="DscxefMs9eZsUmG8c6XrJw==" spinCount="100000"/>
    <protectedRange name="ввод2_6_7_15_1" sqref="AF158:AF163" algorithmName="SHA-512" hashValue="A2YqhAf9e5cqAohtOQW4Y0QH1G4Scv7GThPyiwqE+jXUg2ob7ArAkJbaMK0f12K/4/Us8LEW/XCg0VuCUpII+w==" saltValue="DscxefMs9eZsUmG8c6XrJw==" spinCount="100000"/>
    <protectedRange name="ввод2_6_8_15_1" sqref="AG158:AG163" algorithmName="SHA-512" hashValue="A2YqhAf9e5cqAohtOQW4Y0QH1G4Scv7GThPyiwqE+jXUg2ob7ArAkJbaMK0f12K/4/Us8LEW/XCg0VuCUpII+w==" saltValue="DscxefMs9eZsUmG8c6XrJw==" spinCount="100000"/>
    <protectedRange name="ввод2_27_2" sqref="G131:G132" algorithmName="SHA-512" hashValue="A2YqhAf9e5cqAohtOQW4Y0QH1G4Scv7GThPyiwqE+jXUg2ob7ArAkJbaMK0f12K/4/Us8LEW/XCg0VuCUpII+w==" saltValue="DscxefMs9eZsUmG8c6XrJw==" spinCount="100000"/>
    <protectedRange name="ввод2_7_7_2" sqref="G121:G130" algorithmName="SHA-512" hashValue="A2YqhAf9e5cqAohtOQW4Y0QH1G4Scv7GThPyiwqE+jXUg2ob7ArAkJbaMK0f12K/4/Us8LEW/XCg0VuCUpII+w==" saltValue="DscxefMs9eZsUmG8c6XrJw==" spinCount="100000"/>
    <protectedRange name="ввод2_6_7_7_2" sqref="H127:H132" algorithmName="SHA-512" hashValue="A2YqhAf9e5cqAohtOQW4Y0QH1G4Scv7GThPyiwqE+jXUg2ob7ArAkJbaMK0f12K/4/Us8LEW/XCg0VuCUpII+w==" saltValue="DscxefMs9eZsUmG8c6XrJw==" spinCount="100000"/>
    <protectedRange name="ввод2_6_8_7_2" sqref="I127:I132" algorithmName="SHA-512" hashValue="A2YqhAf9e5cqAohtOQW4Y0QH1G4Scv7GThPyiwqE+jXUg2ob7ArAkJbaMK0f12K/4/Us8LEW/XCg0VuCUpII+w==" saltValue="DscxefMs9eZsUmG8c6XrJw==" spinCount="100000"/>
    <protectedRange name="ввод2_28_2" sqref="J131:J132" algorithmName="SHA-512" hashValue="A2YqhAf9e5cqAohtOQW4Y0QH1G4Scv7GThPyiwqE+jXUg2ob7ArAkJbaMK0f12K/4/Us8LEW/XCg0VuCUpII+w==" saltValue="DscxefMs9eZsUmG8c6XrJw==" spinCount="100000"/>
    <protectedRange name="ввод2_7_8_2" sqref="J121:J130" algorithmName="SHA-512" hashValue="A2YqhAf9e5cqAohtOQW4Y0QH1G4Scv7GThPyiwqE+jXUg2ob7ArAkJbaMK0f12K/4/Us8LEW/XCg0VuCUpII+w==" saltValue="DscxefMs9eZsUmG8c6XrJw==" spinCount="100000"/>
    <protectedRange name="ввод2_6_7_8_2" sqref="K127:K132" algorithmName="SHA-512" hashValue="A2YqhAf9e5cqAohtOQW4Y0QH1G4Scv7GThPyiwqE+jXUg2ob7ArAkJbaMK0f12K/4/Us8LEW/XCg0VuCUpII+w==" saltValue="DscxefMs9eZsUmG8c6XrJw==" spinCount="100000"/>
    <protectedRange name="ввод2_6_8_8_2" sqref="L127:L132" algorithmName="SHA-512" hashValue="A2YqhAf9e5cqAohtOQW4Y0QH1G4Scv7GThPyiwqE+jXUg2ob7ArAkJbaMK0f12K/4/Us8LEW/XCg0VuCUpII+w==" saltValue="DscxefMs9eZsUmG8c6XrJw==" spinCount="100000"/>
    <protectedRange name="ввод2_29_2" sqref="M131:M132" algorithmName="SHA-512" hashValue="A2YqhAf9e5cqAohtOQW4Y0QH1G4Scv7GThPyiwqE+jXUg2ob7ArAkJbaMK0f12K/4/Us8LEW/XCg0VuCUpII+w==" saltValue="DscxefMs9eZsUmG8c6XrJw==" spinCount="100000"/>
    <protectedRange name="ввод2_7_9_2" sqref="M121:M130" algorithmName="SHA-512" hashValue="A2YqhAf9e5cqAohtOQW4Y0QH1G4Scv7GThPyiwqE+jXUg2ob7ArAkJbaMK0f12K/4/Us8LEW/XCg0VuCUpII+w==" saltValue="DscxefMs9eZsUmG8c6XrJw==" spinCount="100000"/>
    <protectedRange name="ввод2_6_7_9_2" sqref="N127:N132" algorithmName="SHA-512" hashValue="A2YqhAf9e5cqAohtOQW4Y0QH1G4Scv7GThPyiwqE+jXUg2ob7ArAkJbaMK0f12K/4/Us8LEW/XCg0VuCUpII+w==" saltValue="DscxefMs9eZsUmG8c6XrJw==" spinCount="100000"/>
    <protectedRange name="ввод2_6_8_9_2" sqref="O127:O132" algorithmName="SHA-512" hashValue="A2YqhAf9e5cqAohtOQW4Y0QH1G4Scv7GThPyiwqE+jXUg2ob7ArAkJbaMK0f12K/4/Us8LEW/XCg0VuCUpII+w==" saltValue="DscxefMs9eZsUmG8c6XrJw==" spinCount="100000"/>
    <protectedRange name="ввод2_30_2" sqref="P131:P132" algorithmName="SHA-512" hashValue="A2YqhAf9e5cqAohtOQW4Y0QH1G4Scv7GThPyiwqE+jXUg2ob7ArAkJbaMK0f12K/4/Us8LEW/XCg0VuCUpII+w==" saltValue="DscxefMs9eZsUmG8c6XrJw==" spinCount="100000"/>
    <protectedRange name="ввод2_7_10_2" sqref="P121:P130" algorithmName="SHA-512" hashValue="A2YqhAf9e5cqAohtOQW4Y0QH1G4Scv7GThPyiwqE+jXUg2ob7ArAkJbaMK0f12K/4/Us8LEW/XCg0VuCUpII+w==" saltValue="DscxefMs9eZsUmG8c6XrJw==" spinCount="100000"/>
    <protectedRange name="ввод2_6_7_10_2" sqref="Q127:Q132" algorithmName="SHA-512" hashValue="A2YqhAf9e5cqAohtOQW4Y0QH1G4Scv7GThPyiwqE+jXUg2ob7ArAkJbaMK0f12K/4/Us8LEW/XCg0VuCUpII+w==" saltValue="DscxefMs9eZsUmG8c6XrJw==" spinCount="100000"/>
    <protectedRange name="ввод2_6_8_10_2" sqref="R127:R132" algorithmName="SHA-512" hashValue="A2YqhAf9e5cqAohtOQW4Y0QH1G4Scv7GThPyiwqE+jXUg2ob7ArAkJbaMK0f12K/4/Us8LEW/XCg0VuCUpII+w==" saltValue="DscxefMs9eZsUmG8c6XrJw==" spinCount="100000"/>
    <protectedRange name="ввод2_31_2" sqref="S131:S132" algorithmName="SHA-512" hashValue="A2YqhAf9e5cqAohtOQW4Y0QH1G4Scv7GThPyiwqE+jXUg2ob7ArAkJbaMK0f12K/4/Us8LEW/XCg0VuCUpII+w==" saltValue="DscxefMs9eZsUmG8c6XrJw==" spinCount="100000"/>
    <protectedRange name="ввод2_7_11_2" sqref="S121:S130" algorithmName="SHA-512" hashValue="A2YqhAf9e5cqAohtOQW4Y0QH1G4Scv7GThPyiwqE+jXUg2ob7ArAkJbaMK0f12K/4/Us8LEW/XCg0VuCUpII+w==" saltValue="DscxefMs9eZsUmG8c6XrJw==" spinCount="100000"/>
    <protectedRange name="ввод2_6_7_11_2" sqref="T127:T132" algorithmName="SHA-512" hashValue="A2YqhAf9e5cqAohtOQW4Y0QH1G4Scv7GThPyiwqE+jXUg2ob7ArAkJbaMK0f12K/4/Us8LEW/XCg0VuCUpII+w==" saltValue="DscxefMs9eZsUmG8c6XrJw==" spinCount="100000"/>
    <protectedRange name="ввод2_6_8_11_2" sqref="U127:U132" algorithmName="SHA-512" hashValue="A2YqhAf9e5cqAohtOQW4Y0QH1G4Scv7GThPyiwqE+jXUg2ob7ArAkJbaMK0f12K/4/Us8LEW/XCg0VuCUpII+w==" saltValue="DscxefMs9eZsUmG8c6XrJw==" spinCount="100000"/>
    <protectedRange name="ввод2_32_2" sqref="V131:V132" algorithmName="SHA-512" hashValue="A2YqhAf9e5cqAohtOQW4Y0QH1G4Scv7GThPyiwqE+jXUg2ob7ArAkJbaMK0f12K/4/Us8LEW/XCg0VuCUpII+w==" saltValue="DscxefMs9eZsUmG8c6XrJw==" spinCount="100000"/>
    <protectedRange name="ввод2_7_12_2" sqref="V121:V130" algorithmName="SHA-512" hashValue="A2YqhAf9e5cqAohtOQW4Y0QH1G4Scv7GThPyiwqE+jXUg2ob7ArAkJbaMK0f12K/4/Us8LEW/XCg0VuCUpII+w==" saltValue="DscxefMs9eZsUmG8c6XrJw==" spinCount="100000"/>
    <protectedRange name="ввод2_6_7_12_2" sqref="W127:W132" algorithmName="SHA-512" hashValue="A2YqhAf9e5cqAohtOQW4Y0QH1G4Scv7GThPyiwqE+jXUg2ob7ArAkJbaMK0f12K/4/Us8LEW/XCg0VuCUpII+w==" saltValue="DscxefMs9eZsUmG8c6XrJw==" spinCount="100000"/>
    <protectedRange name="ввод2_6_8_12_2" sqref="X127:X132" algorithmName="SHA-512" hashValue="A2YqhAf9e5cqAohtOQW4Y0QH1G4Scv7GThPyiwqE+jXUg2ob7ArAkJbaMK0f12K/4/Us8LEW/XCg0VuCUpII+w==" saltValue="DscxefMs9eZsUmG8c6XrJw==" spinCount="100000"/>
    <protectedRange name="ввод2_33_2" sqref="Y131:Y132" algorithmName="SHA-512" hashValue="A2YqhAf9e5cqAohtOQW4Y0QH1G4Scv7GThPyiwqE+jXUg2ob7ArAkJbaMK0f12K/4/Us8LEW/XCg0VuCUpII+w==" saltValue="DscxefMs9eZsUmG8c6XrJw==" spinCount="100000"/>
    <protectedRange name="ввод2_7_13_2" sqref="Y121:Y130" algorithmName="SHA-512" hashValue="A2YqhAf9e5cqAohtOQW4Y0QH1G4Scv7GThPyiwqE+jXUg2ob7ArAkJbaMK0f12K/4/Us8LEW/XCg0VuCUpII+w==" saltValue="DscxefMs9eZsUmG8c6XrJw==" spinCount="100000"/>
    <protectedRange name="ввод2_6_7_13_2" sqref="Z127:Z132" algorithmName="SHA-512" hashValue="A2YqhAf9e5cqAohtOQW4Y0QH1G4Scv7GThPyiwqE+jXUg2ob7ArAkJbaMK0f12K/4/Us8LEW/XCg0VuCUpII+w==" saltValue="DscxefMs9eZsUmG8c6XrJw==" spinCount="100000"/>
    <protectedRange name="ввод2_6_8_13_2" sqref="AA127:AA132" algorithmName="SHA-512" hashValue="A2YqhAf9e5cqAohtOQW4Y0QH1G4Scv7GThPyiwqE+jXUg2ob7ArAkJbaMK0f12K/4/Us8LEW/XCg0VuCUpII+w==" saltValue="DscxefMs9eZsUmG8c6XrJw==" spinCount="100000"/>
    <protectedRange name="ввод2_34_2" sqref="AB131:AB132" algorithmName="SHA-512" hashValue="A2YqhAf9e5cqAohtOQW4Y0QH1G4Scv7GThPyiwqE+jXUg2ob7ArAkJbaMK0f12K/4/Us8LEW/XCg0VuCUpII+w==" saltValue="DscxefMs9eZsUmG8c6XrJw==" spinCount="100000"/>
    <protectedRange name="ввод2_7_14_2" sqref="AB121:AB130" algorithmName="SHA-512" hashValue="A2YqhAf9e5cqAohtOQW4Y0QH1G4Scv7GThPyiwqE+jXUg2ob7ArAkJbaMK0f12K/4/Us8LEW/XCg0VuCUpII+w==" saltValue="DscxefMs9eZsUmG8c6XrJw==" spinCount="100000"/>
    <protectedRange name="ввод2_6_7_14_2" sqref="AC127:AC132" algorithmName="SHA-512" hashValue="A2YqhAf9e5cqAohtOQW4Y0QH1G4Scv7GThPyiwqE+jXUg2ob7ArAkJbaMK0f12K/4/Us8LEW/XCg0VuCUpII+w==" saltValue="DscxefMs9eZsUmG8c6XrJw==" spinCount="100000"/>
    <protectedRange name="ввод2_6_8_14_2" sqref="AD127:AD132" algorithmName="SHA-512" hashValue="A2YqhAf9e5cqAohtOQW4Y0QH1G4Scv7GThPyiwqE+jXUg2ob7ArAkJbaMK0f12K/4/Us8LEW/XCg0VuCUpII+w==" saltValue="DscxefMs9eZsUmG8c6XrJw==" spinCount="100000"/>
    <protectedRange name="ввод2_35_2" sqref="AE131:AE132" algorithmName="SHA-512" hashValue="A2YqhAf9e5cqAohtOQW4Y0QH1G4Scv7GThPyiwqE+jXUg2ob7ArAkJbaMK0f12K/4/Us8LEW/XCg0VuCUpII+w==" saltValue="DscxefMs9eZsUmG8c6XrJw==" spinCount="100000"/>
    <protectedRange name="ввод2_7_15_2" sqref="AE121:AE130" algorithmName="SHA-512" hashValue="A2YqhAf9e5cqAohtOQW4Y0QH1G4Scv7GThPyiwqE+jXUg2ob7ArAkJbaMK0f12K/4/Us8LEW/XCg0VuCUpII+w==" saltValue="DscxefMs9eZsUmG8c6XrJw==" spinCount="100000"/>
    <protectedRange name="ввод2_6_7_15_2" sqref="AF127:AF132" algorithmName="SHA-512" hashValue="A2YqhAf9e5cqAohtOQW4Y0QH1G4Scv7GThPyiwqE+jXUg2ob7ArAkJbaMK0f12K/4/Us8LEW/XCg0VuCUpII+w==" saltValue="DscxefMs9eZsUmG8c6XrJw==" spinCount="100000"/>
    <protectedRange name="ввод2_6_8_15_2" sqref="AG127:AG132" algorithmName="SHA-512" hashValue="A2YqhAf9e5cqAohtOQW4Y0QH1G4Scv7GThPyiwqE+jXUg2ob7ArAkJbaMK0f12K/4/Us8LEW/XCg0VuCUpII+w==" saltValue="DscxefMs9eZsUmG8c6XrJw==" spinCount="100000"/>
    <protectedRange name="ввод2_27_3" sqref="G115:G116" algorithmName="SHA-512" hashValue="A2YqhAf9e5cqAohtOQW4Y0QH1G4Scv7GThPyiwqE+jXUg2ob7ArAkJbaMK0f12K/4/Us8LEW/XCg0VuCUpII+w==" saltValue="DscxefMs9eZsUmG8c6XrJw==" spinCount="100000"/>
    <protectedRange name="ввод2_7_7_3" sqref="G105:G114" algorithmName="SHA-512" hashValue="A2YqhAf9e5cqAohtOQW4Y0QH1G4Scv7GThPyiwqE+jXUg2ob7ArAkJbaMK0f12K/4/Us8LEW/XCg0VuCUpII+w==" saltValue="DscxefMs9eZsUmG8c6XrJw==" spinCount="100000"/>
    <protectedRange name="ввод2_6_7_7_3" sqref="H111:H116" algorithmName="SHA-512" hashValue="A2YqhAf9e5cqAohtOQW4Y0QH1G4Scv7GThPyiwqE+jXUg2ob7ArAkJbaMK0f12K/4/Us8LEW/XCg0VuCUpII+w==" saltValue="DscxefMs9eZsUmG8c6XrJw==" spinCount="100000"/>
    <protectedRange name="ввод2_6_8_7_3" sqref="I111:I116" algorithmName="SHA-512" hashValue="A2YqhAf9e5cqAohtOQW4Y0QH1G4Scv7GThPyiwqE+jXUg2ob7ArAkJbaMK0f12K/4/Us8LEW/XCg0VuCUpII+w==" saltValue="DscxefMs9eZsUmG8c6XrJw==" spinCount="100000"/>
    <protectedRange name="ввод2_28_3" sqref="J115:J116" algorithmName="SHA-512" hashValue="A2YqhAf9e5cqAohtOQW4Y0QH1G4Scv7GThPyiwqE+jXUg2ob7ArAkJbaMK0f12K/4/Us8LEW/XCg0VuCUpII+w==" saltValue="DscxefMs9eZsUmG8c6XrJw==" spinCount="100000"/>
    <protectedRange name="ввод2_7_8_3" sqref="J105:J114" algorithmName="SHA-512" hashValue="A2YqhAf9e5cqAohtOQW4Y0QH1G4Scv7GThPyiwqE+jXUg2ob7ArAkJbaMK0f12K/4/Us8LEW/XCg0VuCUpII+w==" saltValue="DscxefMs9eZsUmG8c6XrJw==" spinCount="100000"/>
    <protectedRange name="ввод2_6_7_8_3" sqref="K111:K116" algorithmName="SHA-512" hashValue="A2YqhAf9e5cqAohtOQW4Y0QH1G4Scv7GThPyiwqE+jXUg2ob7ArAkJbaMK0f12K/4/Us8LEW/XCg0VuCUpII+w==" saltValue="DscxefMs9eZsUmG8c6XrJw==" spinCount="100000"/>
    <protectedRange name="ввод2_6_8_8_3" sqref="L111:L116" algorithmName="SHA-512" hashValue="A2YqhAf9e5cqAohtOQW4Y0QH1G4Scv7GThPyiwqE+jXUg2ob7ArAkJbaMK0f12K/4/Us8LEW/XCg0VuCUpII+w==" saltValue="DscxefMs9eZsUmG8c6XrJw==" spinCount="100000"/>
    <protectedRange name="ввод2_29_3" sqref="M115:M116" algorithmName="SHA-512" hashValue="A2YqhAf9e5cqAohtOQW4Y0QH1G4Scv7GThPyiwqE+jXUg2ob7ArAkJbaMK0f12K/4/Us8LEW/XCg0VuCUpII+w==" saltValue="DscxefMs9eZsUmG8c6XrJw==" spinCount="100000"/>
    <protectedRange name="ввод2_7_9_3" sqref="M105:M114" algorithmName="SHA-512" hashValue="A2YqhAf9e5cqAohtOQW4Y0QH1G4Scv7GThPyiwqE+jXUg2ob7ArAkJbaMK0f12K/4/Us8LEW/XCg0VuCUpII+w==" saltValue="DscxefMs9eZsUmG8c6XrJw==" spinCount="100000"/>
    <protectedRange name="ввод2_6_7_9_3" sqref="N111:N116" algorithmName="SHA-512" hashValue="A2YqhAf9e5cqAohtOQW4Y0QH1G4Scv7GThPyiwqE+jXUg2ob7ArAkJbaMK0f12K/4/Us8LEW/XCg0VuCUpII+w==" saltValue="DscxefMs9eZsUmG8c6XrJw==" spinCount="100000"/>
    <protectedRange name="ввод2_6_8_9_3" sqref="O111:O116" algorithmName="SHA-512" hashValue="A2YqhAf9e5cqAohtOQW4Y0QH1G4Scv7GThPyiwqE+jXUg2ob7ArAkJbaMK0f12K/4/Us8LEW/XCg0VuCUpII+w==" saltValue="DscxefMs9eZsUmG8c6XrJw==" spinCount="100000"/>
    <protectedRange name="ввод2_30_3" sqref="P115:P116" algorithmName="SHA-512" hashValue="A2YqhAf9e5cqAohtOQW4Y0QH1G4Scv7GThPyiwqE+jXUg2ob7ArAkJbaMK0f12K/4/Us8LEW/XCg0VuCUpII+w==" saltValue="DscxefMs9eZsUmG8c6XrJw==" spinCount="100000"/>
    <protectedRange name="ввод2_7_10_3" sqref="P105:P114" algorithmName="SHA-512" hashValue="A2YqhAf9e5cqAohtOQW4Y0QH1G4Scv7GThPyiwqE+jXUg2ob7ArAkJbaMK0f12K/4/Us8LEW/XCg0VuCUpII+w==" saltValue="DscxefMs9eZsUmG8c6XrJw==" spinCount="100000"/>
    <protectedRange name="ввод2_6_7_10_3" sqref="Q111:Q116" algorithmName="SHA-512" hashValue="A2YqhAf9e5cqAohtOQW4Y0QH1G4Scv7GThPyiwqE+jXUg2ob7ArAkJbaMK0f12K/4/Us8LEW/XCg0VuCUpII+w==" saltValue="DscxefMs9eZsUmG8c6XrJw==" spinCount="100000"/>
    <protectedRange name="ввод2_6_8_10_3" sqref="R111:R116" algorithmName="SHA-512" hashValue="A2YqhAf9e5cqAohtOQW4Y0QH1G4Scv7GThPyiwqE+jXUg2ob7ArAkJbaMK0f12K/4/Us8LEW/XCg0VuCUpII+w==" saltValue="DscxefMs9eZsUmG8c6XrJw==" spinCount="100000"/>
    <protectedRange name="ввод2_31_3" sqref="S115:S116" algorithmName="SHA-512" hashValue="A2YqhAf9e5cqAohtOQW4Y0QH1G4Scv7GThPyiwqE+jXUg2ob7ArAkJbaMK0f12K/4/Us8LEW/XCg0VuCUpII+w==" saltValue="DscxefMs9eZsUmG8c6XrJw==" spinCount="100000"/>
    <protectedRange name="ввод2_7_11_3" sqref="S105:S114" algorithmName="SHA-512" hashValue="A2YqhAf9e5cqAohtOQW4Y0QH1G4Scv7GThPyiwqE+jXUg2ob7ArAkJbaMK0f12K/4/Us8LEW/XCg0VuCUpII+w==" saltValue="DscxefMs9eZsUmG8c6XrJw==" spinCount="100000"/>
    <protectedRange name="ввод2_6_7_11_3" sqref="T111:T116" algorithmName="SHA-512" hashValue="A2YqhAf9e5cqAohtOQW4Y0QH1G4Scv7GThPyiwqE+jXUg2ob7ArAkJbaMK0f12K/4/Us8LEW/XCg0VuCUpII+w==" saltValue="DscxefMs9eZsUmG8c6XrJw==" spinCount="100000"/>
    <protectedRange name="ввод2_6_8_11_3" sqref="U111:U116" algorithmName="SHA-512" hashValue="A2YqhAf9e5cqAohtOQW4Y0QH1G4Scv7GThPyiwqE+jXUg2ob7ArAkJbaMK0f12K/4/Us8LEW/XCg0VuCUpII+w==" saltValue="DscxefMs9eZsUmG8c6XrJw==" spinCount="100000"/>
    <protectedRange name="ввод2_32_3" sqref="V115:V116" algorithmName="SHA-512" hashValue="A2YqhAf9e5cqAohtOQW4Y0QH1G4Scv7GThPyiwqE+jXUg2ob7ArAkJbaMK0f12K/4/Us8LEW/XCg0VuCUpII+w==" saltValue="DscxefMs9eZsUmG8c6XrJw==" spinCount="100000"/>
    <protectedRange name="ввод2_7_12_3" sqref="V105:V114" algorithmName="SHA-512" hashValue="A2YqhAf9e5cqAohtOQW4Y0QH1G4Scv7GThPyiwqE+jXUg2ob7ArAkJbaMK0f12K/4/Us8LEW/XCg0VuCUpII+w==" saltValue="DscxefMs9eZsUmG8c6XrJw==" spinCount="100000"/>
    <protectedRange name="ввод2_6_7_12_3" sqref="W111:W116" algorithmName="SHA-512" hashValue="A2YqhAf9e5cqAohtOQW4Y0QH1G4Scv7GThPyiwqE+jXUg2ob7ArAkJbaMK0f12K/4/Us8LEW/XCg0VuCUpII+w==" saltValue="DscxefMs9eZsUmG8c6XrJw==" spinCount="100000"/>
    <protectedRange name="ввод2_6_8_12_3" sqref="X111:X116" algorithmName="SHA-512" hashValue="A2YqhAf9e5cqAohtOQW4Y0QH1G4Scv7GThPyiwqE+jXUg2ob7ArAkJbaMK0f12K/4/Us8LEW/XCg0VuCUpII+w==" saltValue="DscxefMs9eZsUmG8c6XrJw==" spinCount="100000"/>
    <protectedRange name="ввод2_33_3" sqref="Y115:Y116" algorithmName="SHA-512" hashValue="A2YqhAf9e5cqAohtOQW4Y0QH1G4Scv7GThPyiwqE+jXUg2ob7ArAkJbaMK0f12K/4/Us8LEW/XCg0VuCUpII+w==" saltValue="DscxefMs9eZsUmG8c6XrJw==" spinCount="100000"/>
    <protectedRange name="ввод2_7_13_3" sqref="Y105:Y114" algorithmName="SHA-512" hashValue="A2YqhAf9e5cqAohtOQW4Y0QH1G4Scv7GThPyiwqE+jXUg2ob7ArAkJbaMK0f12K/4/Us8LEW/XCg0VuCUpII+w==" saltValue="DscxefMs9eZsUmG8c6XrJw==" spinCount="100000"/>
    <protectedRange name="ввод2_6_7_13_3" sqref="Z111:Z116" algorithmName="SHA-512" hashValue="A2YqhAf9e5cqAohtOQW4Y0QH1G4Scv7GThPyiwqE+jXUg2ob7ArAkJbaMK0f12K/4/Us8LEW/XCg0VuCUpII+w==" saltValue="DscxefMs9eZsUmG8c6XrJw==" spinCount="100000"/>
    <protectedRange name="ввод2_6_8_13_3" sqref="AA111:AA116" algorithmName="SHA-512" hashValue="A2YqhAf9e5cqAohtOQW4Y0QH1G4Scv7GThPyiwqE+jXUg2ob7ArAkJbaMK0f12K/4/Us8LEW/XCg0VuCUpII+w==" saltValue="DscxefMs9eZsUmG8c6XrJw==" spinCount="100000"/>
    <protectedRange name="ввод2_34_3" sqref="AB115:AB116" algorithmName="SHA-512" hashValue="A2YqhAf9e5cqAohtOQW4Y0QH1G4Scv7GThPyiwqE+jXUg2ob7ArAkJbaMK0f12K/4/Us8LEW/XCg0VuCUpII+w==" saltValue="DscxefMs9eZsUmG8c6XrJw==" spinCount="100000"/>
    <protectedRange name="ввод2_7_14_3" sqref="AB105:AB114" algorithmName="SHA-512" hashValue="A2YqhAf9e5cqAohtOQW4Y0QH1G4Scv7GThPyiwqE+jXUg2ob7ArAkJbaMK0f12K/4/Us8LEW/XCg0VuCUpII+w==" saltValue="DscxefMs9eZsUmG8c6XrJw==" spinCount="100000"/>
    <protectedRange name="ввод2_6_7_14_3" sqref="AC111:AC116" algorithmName="SHA-512" hashValue="A2YqhAf9e5cqAohtOQW4Y0QH1G4Scv7GThPyiwqE+jXUg2ob7ArAkJbaMK0f12K/4/Us8LEW/XCg0VuCUpII+w==" saltValue="DscxefMs9eZsUmG8c6XrJw==" spinCount="100000"/>
    <protectedRange name="ввод2_6_8_14_3" sqref="AD111:AD116" algorithmName="SHA-512" hashValue="A2YqhAf9e5cqAohtOQW4Y0QH1G4Scv7GThPyiwqE+jXUg2ob7ArAkJbaMK0f12K/4/Us8LEW/XCg0VuCUpII+w==" saltValue="DscxefMs9eZsUmG8c6XrJw==" spinCount="100000"/>
    <protectedRange name="ввод2_35_3" sqref="AE115:AE116" algorithmName="SHA-512" hashValue="A2YqhAf9e5cqAohtOQW4Y0QH1G4Scv7GThPyiwqE+jXUg2ob7ArAkJbaMK0f12K/4/Us8LEW/XCg0VuCUpII+w==" saltValue="DscxefMs9eZsUmG8c6XrJw==" spinCount="100000"/>
    <protectedRange name="ввод2_7_15_3" sqref="AE105:AE114" algorithmName="SHA-512" hashValue="A2YqhAf9e5cqAohtOQW4Y0QH1G4Scv7GThPyiwqE+jXUg2ob7ArAkJbaMK0f12K/4/Us8LEW/XCg0VuCUpII+w==" saltValue="DscxefMs9eZsUmG8c6XrJw==" spinCount="100000"/>
    <protectedRange name="ввод2_6_7_15_3" sqref="AF111:AF116" algorithmName="SHA-512" hashValue="A2YqhAf9e5cqAohtOQW4Y0QH1G4Scv7GThPyiwqE+jXUg2ob7ArAkJbaMK0f12K/4/Us8LEW/XCg0VuCUpII+w==" saltValue="DscxefMs9eZsUmG8c6XrJw==" spinCount="100000"/>
    <protectedRange name="ввод2_6_8_15_3" sqref="AG111:AG116" algorithmName="SHA-512" hashValue="A2YqhAf9e5cqAohtOQW4Y0QH1G4Scv7GThPyiwqE+jXUg2ob7ArAkJbaMK0f12K/4/Us8LEW/XCg0VuCUpII+w==" saltValue="DscxefMs9eZsUmG8c6XrJw==" spinCount="100000"/>
    <protectedRange name="ввод2_27_4" sqref="G99:G100" algorithmName="SHA-512" hashValue="A2YqhAf9e5cqAohtOQW4Y0QH1G4Scv7GThPyiwqE+jXUg2ob7ArAkJbaMK0f12K/4/Us8LEW/XCg0VuCUpII+w==" saltValue="DscxefMs9eZsUmG8c6XrJw==" spinCount="100000"/>
    <protectedRange name="ввод2_7_7_4" sqref="G89:G98" algorithmName="SHA-512" hashValue="A2YqhAf9e5cqAohtOQW4Y0QH1G4Scv7GThPyiwqE+jXUg2ob7ArAkJbaMK0f12K/4/Us8LEW/XCg0VuCUpII+w==" saltValue="DscxefMs9eZsUmG8c6XrJw==" spinCount="100000"/>
    <protectedRange name="ввод2_6_7_7_4" sqref="H95:H100" algorithmName="SHA-512" hashValue="A2YqhAf9e5cqAohtOQW4Y0QH1G4Scv7GThPyiwqE+jXUg2ob7ArAkJbaMK0f12K/4/Us8LEW/XCg0VuCUpII+w==" saltValue="DscxefMs9eZsUmG8c6XrJw==" spinCount="100000"/>
    <protectedRange name="ввод2_6_8_7_4" sqref="I95:I100" algorithmName="SHA-512" hashValue="A2YqhAf9e5cqAohtOQW4Y0QH1G4Scv7GThPyiwqE+jXUg2ob7ArAkJbaMK0f12K/4/Us8LEW/XCg0VuCUpII+w==" saltValue="DscxefMs9eZsUmG8c6XrJw==" spinCount="100000"/>
    <protectedRange name="ввод2_28_4" sqref="J99:J100" algorithmName="SHA-512" hashValue="A2YqhAf9e5cqAohtOQW4Y0QH1G4Scv7GThPyiwqE+jXUg2ob7ArAkJbaMK0f12K/4/Us8LEW/XCg0VuCUpII+w==" saltValue="DscxefMs9eZsUmG8c6XrJw==" spinCount="100000"/>
    <protectedRange name="ввод2_7_8_4" sqref="J89:J98" algorithmName="SHA-512" hashValue="A2YqhAf9e5cqAohtOQW4Y0QH1G4Scv7GThPyiwqE+jXUg2ob7ArAkJbaMK0f12K/4/Us8LEW/XCg0VuCUpII+w==" saltValue="DscxefMs9eZsUmG8c6XrJw==" spinCount="100000"/>
    <protectedRange name="ввод2_6_7_8_4" sqref="K95:K100" algorithmName="SHA-512" hashValue="A2YqhAf9e5cqAohtOQW4Y0QH1G4Scv7GThPyiwqE+jXUg2ob7ArAkJbaMK0f12K/4/Us8LEW/XCg0VuCUpII+w==" saltValue="DscxefMs9eZsUmG8c6XrJw==" spinCount="100000"/>
    <protectedRange name="ввод2_6_8_8_4" sqref="L95:L100" algorithmName="SHA-512" hashValue="A2YqhAf9e5cqAohtOQW4Y0QH1G4Scv7GThPyiwqE+jXUg2ob7ArAkJbaMK0f12K/4/Us8LEW/XCg0VuCUpII+w==" saltValue="DscxefMs9eZsUmG8c6XrJw==" spinCount="100000"/>
    <protectedRange name="ввод2_29_4" sqref="M99:M100" algorithmName="SHA-512" hashValue="A2YqhAf9e5cqAohtOQW4Y0QH1G4Scv7GThPyiwqE+jXUg2ob7ArAkJbaMK0f12K/4/Us8LEW/XCg0VuCUpII+w==" saltValue="DscxefMs9eZsUmG8c6XrJw==" spinCount="100000"/>
    <protectedRange name="ввод2_7_9_4" sqref="M89:M98" algorithmName="SHA-512" hashValue="A2YqhAf9e5cqAohtOQW4Y0QH1G4Scv7GThPyiwqE+jXUg2ob7ArAkJbaMK0f12K/4/Us8LEW/XCg0VuCUpII+w==" saltValue="DscxefMs9eZsUmG8c6XrJw==" spinCount="100000"/>
    <protectedRange name="ввод2_6_7_9_4" sqref="N95:N100" algorithmName="SHA-512" hashValue="A2YqhAf9e5cqAohtOQW4Y0QH1G4Scv7GThPyiwqE+jXUg2ob7ArAkJbaMK0f12K/4/Us8LEW/XCg0VuCUpII+w==" saltValue="DscxefMs9eZsUmG8c6XrJw==" spinCount="100000"/>
    <protectedRange name="ввод2_6_8_9_4" sqref="O95:O100" algorithmName="SHA-512" hashValue="A2YqhAf9e5cqAohtOQW4Y0QH1G4Scv7GThPyiwqE+jXUg2ob7ArAkJbaMK0f12K/4/Us8LEW/XCg0VuCUpII+w==" saltValue="DscxefMs9eZsUmG8c6XrJw==" spinCount="100000"/>
    <protectedRange name="ввод2_30_4" sqref="P99:P100" algorithmName="SHA-512" hashValue="A2YqhAf9e5cqAohtOQW4Y0QH1G4Scv7GThPyiwqE+jXUg2ob7ArAkJbaMK0f12K/4/Us8LEW/XCg0VuCUpII+w==" saltValue="DscxefMs9eZsUmG8c6XrJw==" spinCount="100000"/>
    <protectedRange name="ввод2_7_10_4" sqref="P89:P98" algorithmName="SHA-512" hashValue="A2YqhAf9e5cqAohtOQW4Y0QH1G4Scv7GThPyiwqE+jXUg2ob7ArAkJbaMK0f12K/4/Us8LEW/XCg0VuCUpII+w==" saltValue="DscxefMs9eZsUmG8c6XrJw==" spinCount="100000"/>
    <protectedRange name="ввод2_6_7_10_4" sqref="Q95:Q100" algorithmName="SHA-512" hashValue="A2YqhAf9e5cqAohtOQW4Y0QH1G4Scv7GThPyiwqE+jXUg2ob7ArAkJbaMK0f12K/4/Us8LEW/XCg0VuCUpII+w==" saltValue="DscxefMs9eZsUmG8c6XrJw==" spinCount="100000"/>
    <protectedRange name="ввод2_6_8_10_4" sqref="R95:R100" algorithmName="SHA-512" hashValue="A2YqhAf9e5cqAohtOQW4Y0QH1G4Scv7GThPyiwqE+jXUg2ob7ArAkJbaMK0f12K/4/Us8LEW/XCg0VuCUpII+w==" saltValue="DscxefMs9eZsUmG8c6XrJw==" spinCount="100000"/>
    <protectedRange name="ввод2_31_4" sqref="S99:S100" algorithmName="SHA-512" hashValue="A2YqhAf9e5cqAohtOQW4Y0QH1G4Scv7GThPyiwqE+jXUg2ob7ArAkJbaMK0f12K/4/Us8LEW/XCg0VuCUpII+w==" saltValue="DscxefMs9eZsUmG8c6XrJw==" spinCount="100000"/>
    <protectedRange name="ввод2_7_11_4" sqref="S89:S98" algorithmName="SHA-512" hashValue="A2YqhAf9e5cqAohtOQW4Y0QH1G4Scv7GThPyiwqE+jXUg2ob7ArAkJbaMK0f12K/4/Us8LEW/XCg0VuCUpII+w==" saltValue="DscxefMs9eZsUmG8c6XrJw==" spinCount="100000"/>
    <protectedRange name="ввод2_6_7_11_4" sqref="T95:T100" algorithmName="SHA-512" hashValue="A2YqhAf9e5cqAohtOQW4Y0QH1G4Scv7GThPyiwqE+jXUg2ob7ArAkJbaMK0f12K/4/Us8LEW/XCg0VuCUpII+w==" saltValue="DscxefMs9eZsUmG8c6XrJw==" spinCount="100000"/>
    <protectedRange name="ввод2_6_8_11_4" sqref="U95:U100" algorithmName="SHA-512" hashValue="A2YqhAf9e5cqAohtOQW4Y0QH1G4Scv7GThPyiwqE+jXUg2ob7ArAkJbaMK0f12K/4/Us8LEW/XCg0VuCUpII+w==" saltValue="DscxefMs9eZsUmG8c6XrJw==" spinCount="100000"/>
    <protectedRange name="ввод2_32_4" sqref="V99:V100" algorithmName="SHA-512" hashValue="A2YqhAf9e5cqAohtOQW4Y0QH1G4Scv7GThPyiwqE+jXUg2ob7ArAkJbaMK0f12K/4/Us8LEW/XCg0VuCUpII+w==" saltValue="DscxefMs9eZsUmG8c6XrJw==" spinCount="100000"/>
    <protectedRange name="ввод2_7_12_4" sqref="V89:V98" algorithmName="SHA-512" hashValue="A2YqhAf9e5cqAohtOQW4Y0QH1G4Scv7GThPyiwqE+jXUg2ob7ArAkJbaMK0f12K/4/Us8LEW/XCg0VuCUpII+w==" saltValue="DscxefMs9eZsUmG8c6XrJw==" spinCount="100000"/>
    <protectedRange name="ввод2_6_7_12_4" sqref="W95:W100" algorithmName="SHA-512" hashValue="A2YqhAf9e5cqAohtOQW4Y0QH1G4Scv7GThPyiwqE+jXUg2ob7ArAkJbaMK0f12K/4/Us8LEW/XCg0VuCUpII+w==" saltValue="DscxefMs9eZsUmG8c6XrJw==" spinCount="100000"/>
    <protectedRange name="ввод2_6_8_12_4" sqref="X95:X100" algorithmName="SHA-512" hashValue="A2YqhAf9e5cqAohtOQW4Y0QH1G4Scv7GThPyiwqE+jXUg2ob7ArAkJbaMK0f12K/4/Us8LEW/XCg0VuCUpII+w==" saltValue="DscxefMs9eZsUmG8c6XrJw==" spinCount="100000"/>
    <protectedRange name="ввод2_33_4" sqref="Y99:Y100" algorithmName="SHA-512" hashValue="A2YqhAf9e5cqAohtOQW4Y0QH1G4Scv7GThPyiwqE+jXUg2ob7ArAkJbaMK0f12K/4/Us8LEW/XCg0VuCUpII+w==" saltValue="DscxefMs9eZsUmG8c6XrJw==" spinCount="100000"/>
    <protectedRange name="ввод2_7_13_4" sqref="Y89:Y98" algorithmName="SHA-512" hashValue="A2YqhAf9e5cqAohtOQW4Y0QH1G4Scv7GThPyiwqE+jXUg2ob7ArAkJbaMK0f12K/4/Us8LEW/XCg0VuCUpII+w==" saltValue="DscxefMs9eZsUmG8c6XrJw==" spinCount="100000"/>
    <protectedRange name="ввод2_6_7_13_4" sqref="Z95:Z100" algorithmName="SHA-512" hashValue="A2YqhAf9e5cqAohtOQW4Y0QH1G4Scv7GThPyiwqE+jXUg2ob7ArAkJbaMK0f12K/4/Us8LEW/XCg0VuCUpII+w==" saltValue="DscxefMs9eZsUmG8c6XrJw==" spinCount="100000"/>
    <protectedRange name="ввод2_6_8_13_4" sqref="AA95:AA100" algorithmName="SHA-512" hashValue="A2YqhAf9e5cqAohtOQW4Y0QH1G4Scv7GThPyiwqE+jXUg2ob7ArAkJbaMK0f12K/4/Us8LEW/XCg0VuCUpII+w==" saltValue="DscxefMs9eZsUmG8c6XrJw==" spinCount="100000"/>
    <protectedRange name="ввод2_34_4" sqref="AB99:AB100" algorithmName="SHA-512" hashValue="A2YqhAf9e5cqAohtOQW4Y0QH1G4Scv7GThPyiwqE+jXUg2ob7ArAkJbaMK0f12K/4/Us8LEW/XCg0VuCUpII+w==" saltValue="DscxefMs9eZsUmG8c6XrJw==" spinCount="100000"/>
    <protectedRange name="ввод2_7_14_4" sqref="AB89:AB98" algorithmName="SHA-512" hashValue="A2YqhAf9e5cqAohtOQW4Y0QH1G4Scv7GThPyiwqE+jXUg2ob7ArAkJbaMK0f12K/4/Us8LEW/XCg0VuCUpII+w==" saltValue="DscxefMs9eZsUmG8c6XrJw==" spinCount="100000"/>
    <protectedRange name="ввод2_6_7_14_4" sqref="AC95:AC100" algorithmName="SHA-512" hashValue="A2YqhAf9e5cqAohtOQW4Y0QH1G4Scv7GThPyiwqE+jXUg2ob7ArAkJbaMK0f12K/4/Us8LEW/XCg0VuCUpII+w==" saltValue="DscxefMs9eZsUmG8c6XrJw==" spinCount="100000"/>
    <protectedRange name="ввод2_6_8_14_4" sqref="AD95:AD100" algorithmName="SHA-512" hashValue="A2YqhAf9e5cqAohtOQW4Y0QH1G4Scv7GThPyiwqE+jXUg2ob7ArAkJbaMK0f12K/4/Us8LEW/XCg0VuCUpII+w==" saltValue="DscxefMs9eZsUmG8c6XrJw==" spinCount="100000"/>
    <protectedRange name="ввод2_35_4" sqref="AE99:AE100" algorithmName="SHA-512" hashValue="A2YqhAf9e5cqAohtOQW4Y0QH1G4Scv7GThPyiwqE+jXUg2ob7ArAkJbaMK0f12K/4/Us8LEW/XCg0VuCUpII+w==" saltValue="DscxefMs9eZsUmG8c6XrJw==" spinCount="100000"/>
    <protectedRange name="ввод2_7_15_4" sqref="AE89:AE98" algorithmName="SHA-512" hashValue="A2YqhAf9e5cqAohtOQW4Y0QH1G4Scv7GThPyiwqE+jXUg2ob7ArAkJbaMK0f12K/4/Us8LEW/XCg0VuCUpII+w==" saltValue="DscxefMs9eZsUmG8c6XrJw==" spinCount="100000"/>
    <protectedRange name="ввод2_6_7_15_4" sqref="AF95:AF100" algorithmName="SHA-512" hashValue="A2YqhAf9e5cqAohtOQW4Y0QH1G4Scv7GThPyiwqE+jXUg2ob7ArAkJbaMK0f12K/4/Us8LEW/XCg0VuCUpII+w==" saltValue="DscxefMs9eZsUmG8c6XrJw==" spinCount="100000"/>
    <protectedRange name="ввод2_6_8_15_4" sqref="AG95:AG100" algorithmName="SHA-512" hashValue="A2YqhAf9e5cqAohtOQW4Y0QH1G4Scv7GThPyiwqE+jXUg2ob7ArAkJbaMK0f12K/4/Us8LEW/XCg0VuCUpII+w==" saltValue="DscxefMs9eZsUmG8c6XrJw==" spinCount="100000"/>
    <protectedRange name="ввод2_7_7_3_1" sqref="G102" algorithmName="SHA-512" hashValue="A2YqhAf9e5cqAohtOQW4Y0QH1G4Scv7GThPyiwqE+jXUg2ob7ArAkJbaMK0f12K/4/Us8LEW/XCg0VuCUpII+w==" saltValue="DscxefMs9eZsUmG8c6XrJw==" spinCount="100000"/>
    <protectedRange name="ввод1_2_1" sqref="C23" algorithmName="SHA-512" hashValue="Sk+Y2j5ebXlDhRixeDd5FmtgyxPAyGIF2dWVKQ4QfwUhnzPAgp1RURv1S2GLkW9xcKtk6JeP7VogCt2fXiGhXA==" saltValue="GcVTbffx1rBjxd4Cdj3S1w==" spinCount="100000"/>
    <protectedRange name="ввод1_2_2" sqref="C34" algorithmName="SHA-512" hashValue="Sk+Y2j5ebXlDhRixeDd5FmtgyxPAyGIF2dWVKQ4QfwUhnzPAgp1RURv1S2GLkW9xcKtk6JeP7VogCt2fXiGhXA==" saltValue="GcVTbffx1rBjxd4Cdj3S1w==" spinCount="100000"/>
  </protectedRanges>
  <mergeCells count="17">
    <mergeCell ref="A1:AG1"/>
    <mergeCell ref="A2:A4"/>
    <mergeCell ref="B2:B4"/>
    <mergeCell ref="C2:C4"/>
    <mergeCell ref="D2:D4"/>
    <mergeCell ref="E2:E4"/>
    <mergeCell ref="F2:F4"/>
    <mergeCell ref="G2:G4"/>
    <mergeCell ref="H2:AF2"/>
    <mergeCell ref="AG2:AG4"/>
    <mergeCell ref="AH2:AH4"/>
    <mergeCell ref="AI2:AI4"/>
    <mergeCell ref="H3:M3"/>
    <mergeCell ref="N3:P3"/>
    <mergeCell ref="Q3:T3"/>
    <mergeCell ref="U3:Z3"/>
    <mergeCell ref="AA3:AF3"/>
  </mergeCells>
  <printOptions headings="0" gridLines="0"/>
  <pageMargins left="0.25" right="0.25" top="0.75" bottom="0.75" header="0.30000001192092901" footer="0.30000001192092901"/>
  <pageSetup paperSize="9" scale="41" fitToWidth="1" fitToHeight="1" pageOrder="downThenOver" orientation="portrait" usePrinterDefaults="1" blackAndWhite="0" draft="0" cellComments="none" useFirstPageNumber="0" errors="displayed" horizontalDpi="600" verticalDpi="600" copies="1"/>
  <headerFooter/>
</worksheet>
</file>

<file path=xl/worksheets/sheet3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topLeftCell="A6" zoomScale="70" workbookViewId="0">
      <selection activeCell="C38" activeCellId="0" sqref="C38:C53"/>
    </sheetView>
  </sheetViews>
  <sheetFormatPr defaultColWidth="9.1796875" defaultRowHeight="14.25"/>
  <cols>
    <col customWidth="1" min="1" max="1" style="141" width="19.1796875"/>
    <col customWidth="1" min="2" max="2" style="141" width="19.453125"/>
    <col customWidth="1" min="3" max="3" style="141" width="21"/>
    <col customWidth="1" min="4" max="4" style="141" width="27"/>
    <col customWidth="1" min="5" max="5" style="141" width="8.81640625"/>
    <col customWidth="1" min="6" max="6" style="141" width="39.26953125"/>
    <col customWidth="1" min="7" max="7" style="141" width="27.453125"/>
    <col customWidth="1" min="8" max="9" style="141" width="21.81640625"/>
    <col customWidth="1" min="10" max="10" style="141" width="22.54296875"/>
    <col customWidth="1" min="11" max="11" style="141" width="14.453125"/>
    <col customWidth="1" min="12" max="12" style="141" width="18.1796875"/>
    <col customWidth="1" min="13" max="13" style="141" width="15.81640625"/>
    <col customWidth="1" min="14" max="14" style="141" width="19.453125"/>
    <col customWidth="1" min="15" max="15" style="141" width="33"/>
    <col customWidth="1" min="16" max="17" style="141" width="18.26953125"/>
    <col customWidth="1" min="18" max="18" style="141" width="21"/>
    <col customWidth="1" min="19" max="19" style="141" width="22"/>
    <col customWidth="1" min="20" max="20" style="141" width="21.54296875"/>
    <col customWidth="1" min="21" max="21" style="141" width="20.26953125"/>
    <col customWidth="1" min="22" max="23" style="141" width="18.26953125"/>
    <col customWidth="1" min="24" max="25" style="141" width="20"/>
    <col customWidth="1" min="26" max="26" style="141" width="23.1796875"/>
    <col customWidth="1" min="27" max="27" style="141" width="20"/>
    <col customWidth="1" min="28" max="28" style="141" width="18.1796875"/>
    <col customWidth="1" min="29" max="29" style="141" width="20"/>
    <col customWidth="1" min="30" max="30" style="141" width="15.26953125"/>
    <col customWidth="1" min="31" max="31" style="141" width="32"/>
    <col customWidth="1" min="32" max="32" style="141" width="15.54296875"/>
    <col customWidth="1" min="33" max="33" style="141" width="24"/>
    <col customWidth="1" min="34" max="34" style="141" width="53"/>
    <col customWidth="1" min="35" max="35" style="141" width="44.453125"/>
    <col min="36" max="16384" style="141" width="9.1796875"/>
  </cols>
  <sheetData>
    <row r="1" ht="193" customHeight="1">
      <c r="A1" s="55" t="s">
        <v>1350</v>
      </c>
      <c r="B1" s="56"/>
      <c r="C1" s="57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</row>
    <row r="2" s="142" customFormat="1" ht="42.75" customHeight="1">
      <c r="A2" s="143" t="s">
        <v>1291</v>
      </c>
      <c r="B2" s="143" t="s">
        <v>1351</v>
      </c>
      <c r="C2" s="143" t="s">
        <v>1293</v>
      </c>
      <c r="D2" s="143" t="s">
        <v>1294</v>
      </c>
      <c r="E2" s="143" t="s">
        <v>1295</v>
      </c>
      <c r="F2" s="143" t="s">
        <v>1352</v>
      </c>
      <c r="G2" s="144" t="s">
        <v>1353</v>
      </c>
      <c r="H2" s="145" t="s">
        <v>1298</v>
      </c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45"/>
      <c r="AC2" s="145"/>
      <c r="AD2" s="145"/>
      <c r="AE2" s="145"/>
      <c r="AF2" s="145"/>
      <c r="AG2" s="146" t="s">
        <v>1354</v>
      </c>
      <c r="AH2" s="147" t="s">
        <v>1300</v>
      </c>
      <c r="AI2" s="147" t="s">
        <v>1355</v>
      </c>
    </row>
    <row r="3" s="142" customFormat="1" ht="51.75" customHeight="1">
      <c r="A3" s="143"/>
      <c r="B3" s="143"/>
      <c r="C3" s="143"/>
      <c r="D3" s="143"/>
      <c r="E3" s="143"/>
      <c r="F3" s="143"/>
      <c r="G3" s="144"/>
      <c r="H3" s="148" t="s">
        <v>1301</v>
      </c>
      <c r="I3" s="148"/>
      <c r="J3" s="148"/>
      <c r="K3" s="148"/>
      <c r="L3" s="148"/>
      <c r="M3" s="148"/>
      <c r="N3" s="149" t="s">
        <v>1302</v>
      </c>
      <c r="O3" s="149"/>
      <c r="P3" s="149"/>
      <c r="Q3" s="149" t="s">
        <v>1303</v>
      </c>
      <c r="R3" s="149"/>
      <c r="S3" s="149"/>
      <c r="T3" s="149"/>
      <c r="U3" s="148" t="s">
        <v>1304</v>
      </c>
      <c r="V3" s="148"/>
      <c r="W3" s="148"/>
      <c r="X3" s="148"/>
      <c r="Y3" s="148"/>
      <c r="Z3" s="148"/>
      <c r="AA3" s="145" t="s">
        <v>1305</v>
      </c>
      <c r="AB3" s="145"/>
      <c r="AC3" s="145"/>
      <c r="AD3" s="145"/>
      <c r="AE3" s="145"/>
      <c r="AF3" s="145"/>
      <c r="AG3" s="146"/>
      <c r="AH3" s="147"/>
      <c r="AI3" s="147"/>
    </row>
    <row r="4" s="150" customFormat="1" ht="255.75" customHeight="1">
      <c r="A4" s="143"/>
      <c r="B4" s="143"/>
      <c r="C4" s="143"/>
      <c r="D4" s="143"/>
      <c r="E4" s="143"/>
      <c r="F4" s="143"/>
      <c r="G4" s="143"/>
      <c r="H4" s="144" t="s">
        <v>1306</v>
      </c>
      <c r="I4" s="151" t="s">
        <v>1307</v>
      </c>
      <c r="J4" s="151" t="s">
        <v>1308</v>
      </c>
      <c r="K4" s="144" t="s">
        <v>1309</v>
      </c>
      <c r="L4" s="143" t="s">
        <v>1310</v>
      </c>
      <c r="M4" s="144" t="s">
        <v>1311</v>
      </c>
      <c r="N4" s="144" t="s">
        <v>1312</v>
      </c>
      <c r="O4" s="152" t="s">
        <v>1356</v>
      </c>
      <c r="P4" s="144" t="s">
        <v>1314</v>
      </c>
      <c r="Q4" s="144" t="s">
        <v>1357</v>
      </c>
      <c r="R4" s="143" t="s">
        <v>1316</v>
      </c>
      <c r="S4" s="143" t="s">
        <v>1317</v>
      </c>
      <c r="T4" s="143" t="s">
        <v>1318</v>
      </c>
      <c r="U4" s="144" t="s">
        <v>1319</v>
      </c>
      <c r="V4" s="144" t="s">
        <v>1320</v>
      </c>
      <c r="W4" s="144" t="s">
        <v>1358</v>
      </c>
      <c r="X4" s="144" t="s">
        <v>1322</v>
      </c>
      <c r="Y4" s="144" t="s">
        <v>1323</v>
      </c>
      <c r="Z4" s="144" t="s">
        <v>1324</v>
      </c>
      <c r="AA4" s="144" t="s">
        <v>1325</v>
      </c>
      <c r="AB4" s="144" t="s">
        <v>1326</v>
      </c>
      <c r="AC4" s="144" t="s">
        <v>1327</v>
      </c>
      <c r="AD4" s="144" t="s">
        <v>1328</v>
      </c>
      <c r="AE4" s="144" t="s">
        <v>1359</v>
      </c>
      <c r="AF4" s="144" t="s">
        <v>1330</v>
      </c>
      <c r="AG4" s="146"/>
      <c r="AH4" s="147"/>
      <c r="AI4" s="147"/>
    </row>
    <row r="5" s="150" customFormat="1" ht="18.75" customHeight="1">
      <c r="A5" s="153" t="s">
        <v>6</v>
      </c>
      <c r="B5" s="153" t="s">
        <v>14</v>
      </c>
      <c r="C5" s="153" t="s">
        <v>22</v>
      </c>
      <c r="D5" s="153" t="s">
        <v>29</v>
      </c>
      <c r="E5" s="153" t="s">
        <v>36</v>
      </c>
      <c r="F5" s="153" t="s">
        <v>42</v>
      </c>
      <c r="G5" s="153" t="s">
        <v>48</v>
      </c>
      <c r="H5" s="153" t="s">
        <v>54</v>
      </c>
      <c r="I5" s="153" t="s">
        <v>60</v>
      </c>
      <c r="J5" s="153" t="s">
        <v>65</v>
      </c>
      <c r="K5" s="153" t="s">
        <v>70</v>
      </c>
      <c r="L5" s="153" t="s">
        <v>75</v>
      </c>
      <c r="M5" s="153" t="s">
        <v>80</v>
      </c>
      <c r="N5" s="153" t="s">
        <v>85</v>
      </c>
      <c r="O5" s="153" t="s">
        <v>90</v>
      </c>
      <c r="P5" s="153" t="s">
        <v>1331</v>
      </c>
      <c r="Q5" s="153" t="s">
        <v>1332</v>
      </c>
      <c r="R5" s="153" t="s">
        <v>1333</v>
      </c>
      <c r="S5" s="153" t="s">
        <v>1334</v>
      </c>
      <c r="T5" s="153" t="s">
        <v>1335</v>
      </c>
      <c r="U5" s="153" t="s">
        <v>1336</v>
      </c>
      <c r="V5" s="153" t="s">
        <v>1337</v>
      </c>
      <c r="W5" s="153" t="s">
        <v>1338</v>
      </c>
      <c r="X5" s="153" t="s">
        <v>1339</v>
      </c>
      <c r="Y5" s="153" t="s">
        <v>1340</v>
      </c>
      <c r="Z5" s="153" t="s">
        <v>1341</v>
      </c>
      <c r="AA5" s="153" t="s">
        <v>1342</v>
      </c>
      <c r="AB5" s="153" t="s">
        <v>1343</v>
      </c>
      <c r="AC5" s="153" t="s">
        <v>1344</v>
      </c>
      <c r="AD5" s="153" t="s">
        <v>1345</v>
      </c>
      <c r="AE5" s="153" t="s">
        <v>1346</v>
      </c>
      <c r="AF5" s="153" t="s">
        <v>1347</v>
      </c>
      <c r="AG5" s="153" t="s">
        <v>1348</v>
      </c>
      <c r="AH5" s="153" t="s">
        <v>1349</v>
      </c>
      <c r="AI5" s="153" t="s">
        <v>1360</v>
      </c>
    </row>
    <row r="6" s="150" customFormat="1" ht="409.5" customHeight="1">
      <c r="A6" s="143"/>
      <c r="B6" s="143"/>
      <c r="C6" s="87" t="s">
        <v>1166</v>
      </c>
      <c r="D6" s="143" t="str">
        <f>VLOOKUP(C6,'[1]Коды программ'!$A$2:$B$578,2,FALSE)</f>
        <v xml:space="preserve">Дошкольное образование</v>
      </c>
      <c r="E6" s="154" t="s">
        <v>6</v>
      </c>
      <c r="F6" s="155" t="s">
        <v>7</v>
      </c>
      <c r="G6" s="156">
        <v>41</v>
      </c>
      <c r="H6" s="156">
        <v>38</v>
      </c>
      <c r="I6" s="156">
        <v>36</v>
      </c>
      <c r="J6" s="156">
        <v>38</v>
      </c>
      <c r="K6" s="156">
        <v>0</v>
      </c>
      <c r="L6" s="156">
        <v>1</v>
      </c>
      <c r="M6" s="156">
        <v>2</v>
      </c>
      <c r="N6" s="156">
        <v>0</v>
      </c>
      <c r="O6" s="156">
        <v>0</v>
      </c>
      <c r="P6" s="156">
        <v>0</v>
      </c>
      <c r="Q6" s="156">
        <v>0</v>
      </c>
      <c r="R6" s="156">
        <v>0</v>
      </c>
      <c r="S6" s="156">
        <v>0</v>
      </c>
      <c r="T6" s="156">
        <v>0</v>
      </c>
      <c r="U6" s="156">
        <v>0</v>
      </c>
      <c r="V6" s="156">
        <v>0</v>
      </c>
      <c r="W6" s="156">
        <v>0</v>
      </c>
      <c r="X6" s="156">
        <v>0</v>
      </c>
      <c r="Y6" s="156">
        <v>0</v>
      </c>
      <c r="Z6" s="156">
        <v>0</v>
      </c>
      <c r="AA6" s="156">
        <v>0</v>
      </c>
      <c r="AB6" s="156">
        <v>0</v>
      </c>
      <c r="AC6" s="156">
        <v>0</v>
      </c>
      <c r="AD6" s="156">
        <v>0</v>
      </c>
      <c r="AE6" s="156">
        <v>0</v>
      </c>
      <c r="AF6" s="156">
        <v>0</v>
      </c>
      <c r="AG6" s="166" t="s">
        <v>1395</v>
      </c>
      <c r="AH6" s="147" t="str">
        <f t="shared" ref="AH6:AH10" si="716">IF(G6=H6+K6+L6+M6+N6+O6+P6+Q6+R6+S6+T6+U6+V6+W6+X6+Y6+Z6+AA6+AB6+AC6+AD6+AE6+AF6,"проверка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 xml:space="preserve">проверка пройдена</v>
      </c>
      <c r="AI6" s="147" t="str">
        <f t="shared" ref="AI6:AI20" si="717">IF(OR(I6&gt;H6,J6&gt;H6),"ВНИМАНИЕ! В гр.09 и/или 10 не может стоять значение большее, чем в гр.08","проверка пройдена")</f>
        <v xml:space="preserve">проверка пройдена</v>
      </c>
    </row>
    <row r="7" s="150" customFormat="1" ht="35.25" customHeight="1">
      <c r="A7" s="143"/>
      <c r="B7" s="143"/>
      <c r="C7" s="110" t="s">
        <v>1166</v>
      </c>
      <c r="D7" s="143" t="str">
        <f>#NAME?</f>
        <v xml:space="preserve">Дошкольное образование</v>
      </c>
      <c r="E7" s="154" t="s">
        <v>14</v>
      </c>
      <c r="F7" s="158" t="s">
        <v>15</v>
      </c>
      <c r="G7" s="156">
        <v>0</v>
      </c>
      <c r="H7" s="156">
        <v>0</v>
      </c>
      <c r="I7" s="156">
        <v>0</v>
      </c>
      <c r="J7" s="156">
        <v>0</v>
      </c>
      <c r="K7" s="156">
        <v>0</v>
      </c>
      <c r="L7" s="156">
        <v>0</v>
      </c>
      <c r="M7" s="156">
        <v>0</v>
      </c>
      <c r="N7" s="156">
        <v>0</v>
      </c>
      <c r="O7" s="156">
        <v>0</v>
      </c>
      <c r="P7" s="156">
        <v>0</v>
      </c>
      <c r="Q7" s="156">
        <v>0</v>
      </c>
      <c r="R7" s="156">
        <v>0</v>
      </c>
      <c r="S7" s="156">
        <v>0</v>
      </c>
      <c r="T7" s="156">
        <v>0</v>
      </c>
      <c r="U7" s="156">
        <v>0</v>
      </c>
      <c r="V7" s="156">
        <v>0</v>
      </c>
      <c r="W7" s="156">
        <v>0</v>
      </c>
      <c r="X7" s="156">
        <v>0</v>
      </c>
      <c r="Y7" s="156">
        <v>0</v>
      </c>
      <c r="Z7" s="156">
        <v>0</v>
      </c>
      <c r="AA7" s="156">
        <v>0</v>
      </c>
      <c r="AB7" s="156">
        <v>0</v>
      </c>
      <c r="AC7" s="156">
        <v>0</v>
      </c>
      <c r="AD7" s="156">
        <v>0</v>
      </c>
      <c r="AE7" s="156">
        <v>0</v>
      </c>
      <c r="AF7" s="156">
        <v>0</v>
      </c>
      <c r="AG7" s="156"/>
      <c r="AH7" s="147" t="str">
        <f t="shared" si="716"/>
        <v xml:space="preserve">проверка пройдена</v>
      </c>
      <c r="AI7" s="147" t="str">
        <f t="shared" si="717"/>
        <v xml:space="preserve">проверка пройдена</v>
      </c>
    </row>
    <row r="8" s="150" customFormat="1" ht="35.25" customHeight="1">
      <c r="A8" s="143"/>
      <c r="B8" s="143"/>
      <c r="C8" s="87" t="s">
        <v>1166</v>
      </c>
      <c r="D8" s="143" t="str">
        <f>#NAME?</f>
        <v xml:space="preserve">Дошкольное образование</v>
      </c>
      <c r="E8" s="154" t="s">
        <v>22</v>
      </c>
      <c r="F8" s="158" t="s">
        <v>23</v>
      </c>
      <c r="G8" s="156">
        <v>0</v>
      </c>
      <c r="H8" s="156">
        <v>0</v>
      </c>
      <c r="I8" s="156">
        <v>0</v>
      </c>
      <c r="J8" s="156">
        <v>0</v>
      </c>
      <c r="K8" s="156">
        <v>0</v>
      </c>
      <c r="L8" s="156">
        <v>0</v>
      </c>
      <c r="M8" s="156">
        <v>0</v>
      </c>
      <c r="N8" s="156">
        <v>0</v>
      </c>
      <c r="O8" s="156">
        <v>0</v>
      </c>
      <c r="P8" s="156">
        <v>0</v>
      </c>
      <c r="Q8" s="156">
        <v>0</v>
      </c>
      <c r="R8" s="156">
        <v>0</v>
      </c>
      <c r="S8" s="156">
        <v>0</v>
      </c>
      <c r="T8" s="156">
        <v>0</v>
      </c>
      <c r="U8" s="156">
        <v>0</v>
      </c>
      <c r="V8" s="156">
        <v>0</v>
      </c>
      <c r="W8" s="156">
        <v>0</v>
      </c>
      <c r="X8" s="156">
        <v>0</v>
      </c>
      <c r="Y8" s="156">
        <v>0</v>
      </c>
      <c r="Z8" s="156">
        <v>0</v>
      </c>
      <c r="AA8" s="156">
        <v>0</v>
      </c>
      <c r="AB8" s="156">
        <v>0</v>
      </c>
      <c r="AC8" s="156">
        <v>0</v>
      </c>
      <c r="AD8" s="156">
        <v>0</v>
      </c>
      <c r="AE8" s="156">
        <v>0</v>
      </c>
      <c r="AF8" s="156">
        <v>0</v>
      </c>
      <c r="AG8" s="156"/>
      <c r="AH8" s="147" t="str">
        <f t="shared" si="716"/>
        <v xml:space="preserve">проверка пройдена</v>
      </c>
      <c r="AI8" s="147" t="str">
        <f t="shared" si="717"/>
        <v xml:space="preserve">проверка пройдена</v>
      </c>
    </row>
    <row r="9" s="150" customFormat="1" ht="36.75" customHeight="1">
      <c r="A9" s="143"/>
      <c r="B9" s="143"/>
      <c r="C9" s="87" t="s">
        <v>1166</v>
      </c>
      <c r="D9" s="143" t="str">
        <f>#NAME?</f>
        <v xml:space="preserve">Дошкольное образование</v>
      </c>
      <c r="E9" s="154" t="s">
        <v>29</v>
      </c>
      <c r="F9" s="158" t="s">
        <v>30</v>
      </c>
      <c r="G9" s="156">
        <v>0</v>
      </c>
      <c r="H9" s="156">
        <v>0</v>
      </c>
      <c r="I9" s="156">
        <v>0</v>
      </c>
      <c r="J9" s="156">
        <v>0</v>
      </c>
      <c r="K9" s="156">
        <v>0</v>
      </c>
      <c r="L9" s="156">
        <v>0</v>
      </c>
      <c r="M9" s="156">
        <v>0</v>
      </c>
      <c r="N9" s="156">
        <v>0</v>
      </c>
      <c r="O9" s="156">
        <v>0</v>
      </c>
      <c r="P9" s="156">
        <v>0</v>
      </c>
      <c r="Q9" s="156">
        <v>0</v>
      </c>
      <c r="R9" s="156">
        <v>0</v>
      </c>
      <c r="S9" s="156">
        <v>0</v>
      </c>
      <c r="T9" s="156">
        <v>0</v>
      </c>
      <c r="U9" s="156">
        <v>0</v>
      </c>
      <c r="V9" s="156">
        <v>0</v>
      </c>
      <c r="W9" s="156">
        <v>0</v>
      </c>
      <c r="X9" s="156">
        <v>0</v>
      </c>
      <c r="Y9" s="156">
        <v>0</v>
      </c>
      <c r="Z9" s="156">
        <v>0</v>
      </c>
      <c r="AA9" s="156">
        <v>0</v>
      </c>
      <c r="AB9" s="156">
        <v>0</v>
      </c>
      <c r="AC9" s="156">
        <v>0</v>
      </c>
      <c r="AD9" s="156">
        <v>0</v>
      </c>
      <c r="AE9" s="156">
        <v>0</v>
      </c>
      <c r="AF9" s="156">
        <v>0</v>
      </c>
      <c r="AG9" s="156"/>
      <c r="AH9" s="147" t="str">
        <f t="shared" si="716"/>
        <v xml:space="preserve">проверка пройдена</v>
      </c>
      <c r="AI9" s="147" t="str">
        <f t="shared" si="717"/>
        <v xml:space="preserve">проверка пройдена</v>
      </c>
    </row>
    <row r="10" s="150" customFormat="1" ht="27" customHeight="1">
      <c r="A10" s="143"/>
      <c r="B10" s="143"/>
      <c r="C10" s="87" t="s">
        <v>1166</v>
      </c>
      <c r="D10" s="143" t="str">
        <f>VLOOKUP(C10,'[1]Коды программ'!$A$2:$B$578,2,FALSE)</f>
        <v xml:space="preserve">Дошкольное образование</v>
      </c>
      <c r="E10" s="154" t="s">
        <v>36</v>
      </c>
      <c r="F10" s="158" t="s">
        <v>37</v>
      </c>
      <c r="G10" s="156">
        <v>0</v>
      </c>
      <c r="H10" s="156">
        <v>0</v>
      </c>
      <c r="I10" s="156">
        <v>0</v>
      </c>
      <c r="J10" s="156">
        <v>0</v>
      </c>
      <c r="K10" s="156">
        <v>0</v>
      </c>
      <c r="L10" s="156">
        <v>0</v>
      </c>
      <c r="M10" s="156">
        <v>0</v>
      </c>
      <c r="N10" s="156">
        <v>0</v>
      </c>
      <c r="O10" s="156">
        <v>0</v>
      </c>
      <c r="P10" s="156">
        <v>0</v>
      </c>
      <c r="Q10" s="156">
        <v>0</v>
      </c>
      <c r="R10" s="156">
        <v>0</v>
      </c>
      <c r="S10" s="156">
        <v>0</v>
      </c>
      <c r="T10" s="156">
        <v>0</v>
      </c>
      <c r="U10" s="156">
        <v>0</v>
      </c>
      <c r="V10" s="156">
        <v>0</v>
      </c>
      <c r="W10" s="156">
        <v>0</v>
      </c>
      <c r="X10" s="156">
        <v>0</v>
      </c>
      <c r="Y10" s="156">
        <v>0</v>
      </c>
      <c r="Z10" s="156">
        <v>0</v>
      </c>
      <c r="AA10" s="156">
        <v>0</v>
      </c>
      <c r="AB10" s="156">
        <v>0</v>
      </c>
      <c r="AC10" s="156">
        <v>0</v>
      </c>
      <c r="AD10" s="156">
        <v>0</v>
      </c>
      <c r="AE10" s="156">
        <v>0</v>
      </c>
      <c r="AF10" s="156">
        <v>0</v>
      </c>
      <c r="AG10" s="156"/>
      <c r="AH10" s="147" t="str">
        <f t="shared" si="716"/>
        <v xml:space="preserve">проверка пройдена</v>
      </c>
      <c r="AI10" s="147" t="str">
        <f t="shared" si="717"/>
        <v xml:space="preserve">проверка пройдена</v>
      </c>
    </row>
    <row r="11" s="150" customFormat="1" ht="81" customHeight="1">
      <c r="A11" s="143"/>
      <c r="B11" s="143"/>
      <c r="C11" s="87" t="s">
        <v>1166</v>
      </c>
      <c r="D11" s="143" t="str">
        <f>#NAME?</f>
        <v xml:space="preserve">Дошкольное образование</v>
      </c>
      <c r="E11" s="153" t="s">
        <v>42</v>
      </c>
      <c r="F11" s="159" t="s">
        <v>43</v>
      </c>
      <c r="G11" s="156">
        <f>G7+G9</f>
        <v>0</v>
      </c>
      <c r="H11" s="156">
        <f t="shared" ref="H11:AF11" si="718">H7+H9</f>
        <v>0</v>
      </c>
      <c r="I11" s="156">
        <f t="shared" si="718"/>
        <v>0</v>
      </c>
      <c r="J11" s="156">
        <f t="shared" si="718"/>
        <v>0</v>
      </c>
      <c r="K11" s="156">
        <f t="shared" si="718"/>
        <v>0</v>
      </c>
      <c r="L11" s="156">
        <f t="shared" si="718"/>
        <v>0</v>
      </c>
      <c r="M11" s="156">
        <f t="shared" si="718"/>
        <v>0</v>
      </c>
      <c r="N11" s="156">
        <f t="shared" si="718"/>
        <v>0</v>
      </c>
      <c r="O11" s="156">
        <f t="shared" si="718"/>
        <v>0</v>
      </c>
      <c r="P11" s="156">
        <f t="shared" si="718"/>
        <v>0</v>
      </c>
      <c r="Q11" s="156">
        <f t="shared" si="718"/>
        <v>0</v>
      </c>
      <c r="R11" s="156">
        <f t="shared" si="718"/>
        <v>0</v>
      </c>
      <c r="S11" s="156">
        <f t="shared" si="718"/>
        <v>0</v>
      </c>
      <c r="T11" s="156">
        <f t="shared" si="718"/>
        <v>0</v>
      </c>
      <c r="U11" s="156">
        <f t="shared" si="718"/>
        <v>0</v>
      </c>
      <c r="V11" s="156">
        <f t="shared" si="718"/>
        <v>0</v>
      </c>
      <c r="W11" s="156">
        <f t="shared" si="718"/>
        <v>0</v>
      </c>
      <c r="X11" s="156">
        <f t="shared" si="718"/>
        <v>0</v>
      </c>
      <c r="Y11" s="156">
        <f t="shared" si="718"/>
        <v>0</v>
      </c>
      <c r="Z11" s="156">
        <f t="shared" si="718"/>
        <v>0</v>
      </c>
      <c r="AA11" s="156">
        <f t="shared" si="718"/>
        <v>0</v>
      </c>
      <c r="AB11" s="156">
        <f t="shared" si="718"/>
        <v>0</v>
      </c>
      <c r="AC11" s="156">
        <f t="shared" si="718"/>
        <v>0</v>
      </c>
      <c r="AD11" s="156">
        <f t="shared" si="718"/>
        <v>0</v>
      </c>
      <c r="AE11" s="156">
        <f t="shared" si="718"/>
        <v>0</v>
      </c>
      <c r="AF11" s="156">
        <f t="shared" si="718"/>
        <v>0</v>
      </c>
      <c r="AG11" s="156"/>
      <c r="AH11" s="147" t="str">
        <f t="shared" ref="AH11:AH52" si="719">IF(G11=H11+K11+L11+M11+N11+O11+P11+Q11+R11+S11+T11+U11+V11+W11+X11+Y11+Z11+AA11+AB11+AC11+AD11+AE11+AF11,"проверка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 xml:space="preserve">проверка пройдена</v>
      </c>
      <c r="AI11" s="147" t="str">
        <f t="shared" si="717"/>
        <v xml:space="preserve">проверка пройдена</v>
      </c>
    </row>
    <row r="12" ht="87" customHeight="1">
      <c r="A12" s="143"/>
      <c r="B12" s="143"/>
      <c r="C12" s="87" t="s">
        <v>1166</v>
      </c>
      <c r="D12" s="143" t="str">
        <f>#NAME?</f>
        <v xml:space="preserve">Дошкольное образование</v>
      </c>
      <c r="E12" s="153" t="s">
        <v>48</v>
      </c>
      <c r="F12" s="159" t="s">
        <v>49</v>
      </c>
      <c r="G12" s="156">
        <v>0</v>
      </c>
      <c r="H12" s="156">
        <v>0</v>
      </c>
      <c r="I12" s="156">
        <v>0</v>
      </c>
      <c r="J12" s="156">
        <v>0</v>
      </c>
      <c r="K12" s="156">
        <v>0</v>
      </c>
      <c r="L12" s="156">
        <v>0</v>
      </c>
      <c r="M12" s="156">
        <v>0</v>
      </c>
      <c r="N12" s="156">
        <v>0</v>
      </c>
      <c r="O12" s="156">
        <v>0</v>
      </c>
      <c r="P12" s="156">
        <v>0</v>
      </c>
      <c r="Q12" s="156">
        <v>0</v>
      </c>
      <c r="R12" s="156">
        <v>0</v>
      </c>
      <c r="S12" s="156">
        <v>0</v>
      </c>
      <c r="T12" s="156">
        <v>0</v>
      </c>
      <c r="U12" s="156">
        <v>0</v>
      </c>
      <c r="V12" s="156">
        <v>0</v>
      </c>
      <c r="W12" s="156">
        <v>0</v>
      </c>
      <c r="X12" s="156">
        <v>0</v>
      </c>
      <c r="Y12" s="156">
        <v>0</v>
      </c>
      <c r="Z12" s="156">
        <v>0</v>
      </c>
      <c r="AA12" s="156">
        <v>0</v>
      </c>
      <c r="AB12" s="156">
        <v>0</v>
      </c>
      <c r="AC12" s="156">
        <v>0</v>
      </c>
      <c r="AD12" s="156">
        <v>0</v>
      </c>
      <c r="AE12" s="156">
        <v>0</v>
      </c>
      <c r="AF12" s="156">
        <v>0</v>
      </c>
      <c r="AG12" s="156"/>
      <c r="AH12" s="147" t="str">
        <f t="shared" si="719"/>
        <v xml:space="preserve">проверка пройдена</v>
      </c>
      <c r="AI12" s="147" t="str">
        <f t="shared" si="717"/>
        <v xml:space="preserve">проверка пройдена</v>
      </c>
    </row>
    <row r="13" ht="15">
      <c r="A13" s="143"/>
      <c r="B13" s="143"/>
      <c r="C13" s="87" t="s">
        <v>1166</v>
      </c>
      <c r="D13" s="143" t="str">
        <f>#NAME?</f>
        <v xml:space="preserve">Дошкольное образование</v>
      </c>
      <c r="E13" s="153" t="s">
        <v>54</v>
      </c>
      <c r="F13" s="159" t="s">
        <v>55</v>
      </c>
      <c r="G13" s="156">
        <v>0</v>
      </c>
      <c r="H13" s="156">
        <v>0</v>
      </c>
      <c r="I13" s="156">
        <v>0</v>
      </c>
      <c r="J13" s="156">
        <v>0</v>
      </c>
      <c r="K13" s="156">
        <v>0</v>
      </c>
      <c r="L13" s="156">
        <v>0</v>
      </c>
      <c r="M13" s="156">
        <v>0</v>
      </c>
      <c r="N13" s="156">
        <v>0</v>
      </c>
      <c r="O13" s="156">
        <v>0</v>
      </c>
      <c r="P13" s="156">
        <v>0</v>
      </c>
      <c r="Q13" s="156">
        <v>0</v>
      </c>
      <c r="R13" s="156">
        <v>0</v>
      </c>
      <c r="S13" s="156">
        <v>0</v>
      </c>
      <c r="T13" s="156">
        <v>0</v>
      </c>
      <c r="U13" s="156">
        <v>0</v>
      </c>
      <c r="V13" s="156">
        <v>0</v>
      </c>
      <c r="W13" s="156">
        <v>0</v>
      </c>
      <c r="X13" s="156">
        <v>0</v>
      </c>
      <c r="Y13" s="156">
        <v>0</v>
      </c>
      <c r="Z13" s="156">
        <v>0</v>
      </c>
      <c r="AA13" s="156">
        <v>0</v>
      </c>
      <c r="AB13" s="156">
        <v>0</v>
      </c>
      <c r="AC13" s="156">
        <v>0</v>
      </c>
      <c r="AD13" s="156">
        <v>0</v>
      </c>
      <c r="AE13" s="156">
        <v>0</v>
      </c>
      <c r="AF13" s="156">
        <v>0</v>
      </c>
      <c r="AG13" s="156"/>
      <c r="AH13" s="147" t="str">
        <f t="shared" si="719"/>
        <v xml:space="preserve">проверка пройдена</v>
      </c>
      <c r="AI13" s="147" t="str">
        <f t="shared" si="717"/>
        <v xml:space="preserve">проверка пройдена</v>
      </c>
    </row>
    <row r="14" ht="15">
      <c r="A14" s="143"/>
      <c r="B14" s="143"/>
      <c r="C14" s="87" t="s">
        <v>1166</v>
      </c>
      <c r="D14" s="143" t="str">
        <f>#NAME?</f>
        <v xml:space="preserve">Дошкольное образование</v>
      </c>
      <c r="E14" s="153" t="s">
        <v>60</v>
      </c>
      <c r="F14" s="159" t="s">
        <v>61</v>
      </c>
      <c r="G14" s="156">
        <v>0</v>
      </c>
      <c r="H14" s="156">
        <v>0</v>
      </c>
      <c r="I14" s="156">
        <v>0</v>
      </c>
      <c r="J14" s="156">
        <v>0</v>
      </c>
      <c r="K14" s="156">
        <v>0</v>
      </c>
      <c r="L14" s="156">
        <v>0</v>
      </c>
      <c r="M14" s="156">
        <v>0</v>
      </c>
      <c r="N14" s="156">
        <v>0</v>
      </c>
      <c r="O14" s="156">
        <v>0</v>
      </c>
      <c r="P14" s="156">
        <v>0</v>
      </c>
      <c r="Q14" s="156">
        <v>0</v>
      </c>
      <c r="R14" s="156">
        <v>0</v>
      </c>
      <c r="S14" s="156">
        <v>0</v>
      </c>
      <c r="T14" s="156">
        <v>0</v>
      </c>
      <c r="U14" s="156">
        <v>0</v>
      </c>
      <c r="V14" s="156">
        <v>0</v>
      </c>
      <c r="W14" s="156">
        <v>0</v>
      </c>
      <c r="X14" s="156">
        <v>0</v>
      </c>
      <c r="Y14" s="156">
        <v>0</v>
      </c>
      <c r="Z14" s="156">
        <v>0</v>
      </c>
      <c r="AA14" s="156">
        <v>0</v>
      </c>
      <c r="AB14" s="156">
        <v>0</v>
      </c>
      <c r="AC14" s="156">
        <v>0</v>
      </c>
      <c r="AD14" s="156">
        <v>0</v>
      </c>
      <c r="AE14" s="156">
        <v>0</v>
      </c>
      <c r="AF14" s="156">
        <v>0</v>
      </c>
      <c r="AG14" s="156"/>
      <c r="AH14" s="147" t="str">
        <f t="shared" si="719"/>
        <v xml:space="preserve">проверка пройдена</v>
      </c>
      <c r="AI14" s="147" t="str">
        <f t="shared" si="717"/>
        <v xml:space="preserve">проверка пройдена</v>
      </c>
    </row>
    <row r="15" ht="45" customHeight="1">
      <c r="A15" s="143"/>
      <c r="B15" s="143"/>
      <c r="C15" s="87" t="s">
        <v>1166</v>
      </c>
      <c r="D15" s="143" t="str">
        <f>#NAME?</f>
        <v xml:space="preserve">Дошкольное образование</v>
      </c>
      <c r="E15" s="160" t="s">
        <v>65</v>
      </c>
      <c r="F15" s="161" t="s">
        <v>66</v>
      </c>
      <c r="G15" s="156">
        <v>0</v>
      </c>
      <c r="H15" s="156">
        <v>0</v>
      </c>
      <c r="I15" s="156">
        <v>0</v>
      </c>
      <c r="J15" s="156">
        <v>0</v>
      </c>
      <c r="K15" s="156">
        <v>0</v>
      </c>
      <c r="L15" s="156">
        <v>0</v>
      </c>
      <c r="M15" s="156">
        <v>0</v>
      </c>
      <c r="N15" s="156">
        <v>0</v>
      </c>
      <c r="O15" s="156">
        <v>0</v>
      </c>
      <c r="P15" s="156">
        <v>0</v>
      </c>
      <c r="Q15" s="156">
        <v>0</v>
      </c>
      <c r="R15" s="156">
        <v>0</v>
      </c>
      <c r="S15" s="156">
        <v>0</v>
      </c>
      <c r="T15" s="156">
        <v>0</v>
      </c>
      <c r="U15" s="156">
        <v>0</v>
      </c>
      <c r="V15" s="156">
        <v>0</v>
      </c>
      <c r="W15" s="156">
        <v>0</v>
      </c>
      <c r="X15" s="156">
        <v>0</v>
      </c>
      <c r="Y15" s="156">
        <v>0</v>
      </c>
      <c r="Z15" s="156">
        <v>0</v>
      </c>
      <c r="AA15" s="156">
        <v>0</v>
      </c>
      <c r="AB15" s="156">
        <v>0</v>
      </c>
      <c r="AC15" s="156">
        <v>0</v>
      </c>
      <c r="AD15" s="156">
        <v>0</v>
      </c>
      <c r="AE15" s="156">
        <v>0</v>
      </c>
      <c r="AF15" s="156">
        <v>0</v>
      </c>
      <c r="AG15" s="156"/>
      <c r="AH15" s="147" t="str">
        <f t="shared" si="719"/>
        <v xml:space="preserve">проверка пройдена</v>
      </c>
      <c r="AI15" s="147" t="str">
        <f t="shared" si="717"/>
        <v xml:space="preserve">проверка пройдена</v>
      </c>
    </row>
    <row r="16" ht="21.649999999999999" customHeight="1">
      <c r="A16" s="143"/>
      <c r="B16" s="143"/>
      <c r="C16" s="87" t="s">
        <v>1166</v>
      </c>
      <c r="D16" s="143" t="str">
        <f>#NAME?</f>
        <v xml:space="preserve">Дошкольное образование</v>
      </c>
      <c r="E16" s="160" t="s">
        <v>70</v>
      </c>
      <c r="F16" s="161" t="s">
        <v>71</v>
      </c>
      <c r="G16" s="156">
        <v>0</v>
      </c>
      <c r="H16" s="156">
        <v>0</v>
      </c>
      <c r="I16" s="156">
        <v>0</v>
      </c>
      <c r="J16" s="156">
        <v>0</v>
      </c>
      <c r="K16" s="156">
        <v>0</v>
      </c>
      <c r="L16" s="156">
        <v>0</v>
      </c>
      <c r="M16" s="156">
        <v>0</v>
      </c>
      <c r="N16" s="156">
        <v>0</v>
      </c>
      <c r="O16" s="156">
        <v>0</v>
      </c>
      <c r="P16" s="156">
        <v>0</v>
      </c>
      <c r="Q16" s="156">
        <v>0</v>
      </c>
      <c r="R16" s="156">
        <v>0</v>
      </c>
      <c r="S16" s="156">
        <v>0</v>
      </c>
      <c r="T16" s="156">
        <v>0</v>
      </c>
      <c r="U16" s="156">
        <v>0</v>
      </c>
      <c r="V16" s="156">
        <v>0</v>
      </c>
      <c r="W16" s="156">
        <v>0</v>
      </c>
      <c r="X16" s="156">
        <v>0</v>
      </c>
      <c r="Y16" s="156">
        <v>0</v>
      </c>
      <c r="Z16" s="156">
        <v>0</v>
      </c>
      <c r="AA16" s="156">
        <v>0</v>
      </c>
      <c r="AB16" s="156">
        <v>0</v>
      </c>
      <c r="AC16" s="156">
        <v>0</v>
      </c>
      <c r="AD16" s="156"/>
      <c r="AE16" s="156">
        <v>0</v>
      </c>
      <c r="AF16" s="156">
        <v>0</v>
      </c>
      <c r="AG16" s="156"/>
      <c r="AH16" s="147" t="str">
        <f t="shared" si="719"/>
        <v xml:space="preserve">проверка пройдена</v>
      </c>
      <c r="AI16" s="147" t="str">
        <f t="shared" si="717"/>
        <v xml:space="preserve">проверка пройдена</v>
      </c>
    </row>
    <row r="17" ht="30">
      <c r="A17" s="143"/>
      <c r="B17" s="143"/>
      <c r="C17" s="87" t="s">
        <v>1166</v>
      </c>
      <c r="D17" s="143" t="str">
        <f>#NAME?</f>
        <v xml:space="preserve">Дошкольное образование</v>
      </c>
      <c r="E17" s="160" t="s">
        <v>75</v>
      </c>
      <c r="F17" s="161" t="s">
        <v>76</v>
      </c>
      <c r="G17" s="156">
        <v>0</v>
      </c>
      <c r="H17" s="156">
        <v>0</v>
      </c>
      <c r="I17" s="156">
        <v>0</v>
      </c>
      <c r="J17" s="156">
        <v>0</v>
      </c>
      <c r="K17" s="156">
        <v>0</v>
      </c>
      <c r="L17" s="156">
        <v>0</v>
      </c>
      <c r="M17" s="156">
        <v>0</v>
      </c>
      <c r="N17" s="156">
        <v>0</v>
      </c>
      <c r="O17" s="156">
        <v>0</v>
      </c>
      <c r="P17" s="156">
        <v>0</v>
      </c>
      <c r="Q17" s="156">
        <v>0</v>
      </c>
      <c r="R17" s="156">
        <v>0</v>
      </c>
      <c r="S17" s="156">
        <v>0</v>
      </c>
      <c r="T17" s="156">
        <v>0</v>
      </c>
      <c r="U17" s="156">
        <v>0</v>
      </c>
      <c r="V17" s="156">
        <v>0</v>
      </c>
      <c r="W17" s="156">
        <v>0</v>
      </c>
      <c r="X17" s="156">
        <v>0</v>
      </c>
      <c r="Y17" s="156">
        <v>0</v>
      </c>
      <c r="Z17" s="156">
        <v>0</v>
      </c>
      <c r="AA17" s="156">
        <v>0</v>
      </c>
      <c r="AB17" s="156">
        <v>0</v>
      </c>
      <c r="AC17" s="156">
        <v>0</v>
      </c>
      <c r="AD17" s="156">
        <v>0</v>
      </c>
      <c r="AE17" s="156">
        <v>0</v>
      </c>
      <c r="AF17" s="156">
        <v>0</v>
      </c>
      <c r="AG17" s="156"/>
      <c r="AH17" s="147" t="str">
        <f t="shared" si="719"/>
        <v xml:space="preserve">проверка пройдена</v>
      </c>
      <c r="AI17" s="147" t="str">
        <f t="shared" si="717"/>
        <v xml:space="preserve">проверка пройдена</v>
      </c>
    </row>
    <row r="18" ht="37.5" customHeight="1">
      <c r="A18" s="143"/>
      <c r="B18" s="143"/>
      <c r="C18" s="87" t="s">
        <v>1166</v>
      </c>
      <c r="D18" s="143" t="str">
        <f>#NAME?</f>
        <v xml:space="preserve">Дошкольное образование</v>
      </c>
      <c r="E18" s="160" t="s">
        <v>80</v>
      </c>
      <c r="F18" s="161" t="s">
        <v>81</v>
      </c>
      <c r="G18" s="156">
        <v>0</v>
      </c>
      <c r="H18" s="156">
        <v>0</v>
      </c>
      <c r="I18" s="156">
        <v>0</v>
      </c>
      <c r="J18" s="156">
        <v>0</v>
      </c>
      <c r="K18" s="156">
        <v>0</v>
      </c>
      <c r="L18" s="156">
        <v>0</v>
      </c>
      <c r="M18" s="156">
        <v>0</v>
      </c>
      <c r="N18" s="156">
        <v>0</v>
      </c>
      <c r="O18" s="156">
        <v>0</v>
      </c>
      <c r="P18" s="156">
        <v>0</v>
      </c>
      <c r="Q18" s="156">
        <v>0</v>
      </c>
      <c r="R18" s="156">
        <v>0</v>
      </c>
      <c r="S18" s="156">
        <v>0</v>
      </c>
      <c r="T18" s="156">
        <v>0</v>
      </c>
      <c r="U18" s="156">
        <v>0</v>
      </c>
      <c r="V18" s="156">
        <v>0</v>
      </c>
      <c r="W18" s="156">
        <v>0</v>
      </c>
      <c r="X18" s="156">
        <v>0</v>
      </c>
      <c r="Y18" s="156">
        <v>0</v>
      </c>
      <c r="Z18" s="156">
        <v>0</v>
      </c>
      <c r="AA18" s="156">
        <v>0</v>
      </c>
      <c r="AB18" s="156">
        <v>0</v>
      </c>
      <c r="AC18" s="156">
        <v>0</v>
      </c>
      <c r="AD18" s="156">
        <v>0</v>
      </c>
      <c r="AE18" s="156">
        <v>0</v>
      </c>
      <c r="AF18" s="156">
        <v>0</v>
      </c>
      <c r="AG18" s="156"/>
      <c r="AH18" s="147" t="str">
        <f t="shared" si="719"/>
        <v xml:space="preserve">проверка пройдена</v>
      </c>
      <c r="AI18" s="147" t="str">
        <f t="shared" si="717"/>
        <v xml:space="preserve">проверка пройдена</v>
      </c>
    </row>
    <row r="19" ht="60">
      <c r="A19" s="143"/>
      <c r="B19" s="143"/>
      <c r="C19" s="87" t="s">
        <v>1166</v>
      </c>
      <c r="D19" s="143" t="str">
        <f>#NAME?</f>
        <v xml:space="preserve">Дошкольное образование</v>
      </c>
      <c r="E19" s="153" t="s">
        <v>85</v>
      </c>
      <c r="F19" s="162" t="s">
        <v>86</v>
      </c>
      <c r="G19" s="156">
        <v>0</v>
      </c>
      <c r="H19" s="156">
        <v>0</v>
      </c>
      <c r="I19" s="156">
        <v>0</v>
      </c>
      <c r="J19" s="156">
        <v>0</v>
      </c>
      <c r="K19" s="156">
        <v>0</v>
      </c>
      <c r="L19" s="156">
        <v>0</v>
      </c>
      <c r="M19" s="156">
        <v>0</v>
      </c>
      <c r="N19" s="156">
        <v>0</v>
      </c>
      <c r="O19" s="156">
        <v>0</v>
      </c>
      <c r="P19" s="156">
        <v>0</v>
      </c>
      <c r="Q19" s="156">
        <v>0</v>
      </c>
      <c r="R19" s="156">
        <v>0</v>
      </c>
      <c r="S19" s="156">
        <v>0</v>
      </c>
      <c r="T19" s="156">
        <v>0</v>
      </c>
      <c r="U19" s="156">
        <v>0</v>
      </c>
      <c r="V19" s="156">
        <v>0</v>
      </c>
      <c r="W19" s="156">
        <v>0</v>
      </c>
      <c r="X19" s="156">
        <v>0</v>
      </c>
      <c r="Y19" s="156">
        <v>0</v>
      </c>
      <c r="Z19" s="156">
        <v>0</v>
      </c>
      <c r="AA19" s="156">
        <v>0</v>
      </c>
      <c r="AB19" s="156">
        <v>0</v>
      </c>
      <c r="AC19" s="156">
        <v>0</v>
      </c>
      <c r="AD19" s="156">
        <v>0</v>
      </c>
      <c r="AE19" s="156">
        <v>0</v>
      </c>
      <c r="AF19" s="156">
        <v>0</v>
      </c>
      <c r="AG19" s="156"/>
      <c r="AH19" s="147" t="str">
        <f t="shared" si="719"/>
        <v xml:space="preserve">проверка пройдена</v>
      </c>
      <c r="AI19" s="147" t="str">
        <f t="shared" si="717"/>
        <v xml:space="preserve">проверка пройдена</v>
      </c>
    </row>
    <row r="20" ht="75">
      <c r="A20" s="143"/>
      <c r="B20" s="143"/>
      <c r="C20" s="87" t="s">
        <v>1166</v>
      </c>
      <c r="D20" s="143" t="str">
        <f>#NAME?</f>
        <v xml:space="preserve">Дошкольное образование</v>
      </c>
      <c r="E20" s="153" t="s">
        <v>90</v>
      </c>
      <c r="F20" s="162" t="s">
        <v>91</v>
      </c>
      <c r="G20" s="156">
        <v>0</v>
      </c>
      <c r="H20" s="156">
        <v>0</v>
      </c>
      <c r="I20" s="156">
        <v>0</v>
      </c>
      <c r="J20" s="156">
        <v>0</v>
      </c>
      <c r="K20" s="156">
        <v>0</v>
      </c>
      <c r="L20" s="156">
        <v>0</v>
      </c>
      <c r="M20" s="156">
        <v>0</v>
      </c>
      <c r="N20" s="156">
        <v>0</v>
      </c>
      <c r="O20" s="156">
        <v>0</v>
      </c>
      <c r="P20" s="156">
        <v>0</v>
      </c>
      <c r="Q20" s="156">
        <v>0</v>
      </c>
      <c r="R20" s="156">
        <v>0</v>
      </c>
      <c r="S20" s="156">
        <v>0</v>
      </c>
      <c r="T20" s="156">
        <v>0</v>
      </c>
      <c r="U20" s="156">
        <v>0</v>
      </c>
      <c r="V20" s="156">
        <v>0</v>
      </c>
      <c r="W20" s="156">
        <v>0</v>
      </c>
      <c r="X20" s="156">
        <v>0</v>
      </c>
      <c r="Y20" s="156">
        <v>0</v>
      </c>
      <c r="Z20" s="156">
        <v>0</v>
      </c>
      <c r="AA20" s="156"/>
      <c r="AB20" s="156">
        <v>0</v>
      </c>
      <c r="AC20" s="156">
        <v>0</v>
      </c>
      <c r="AD20" s="156">
        <v>0</v>
      </c>
      <c r="AE20" s="156">
        <v>0</v>
      </c>
      <c r="AF20" s="156">
        <v>0</v>
      </c>
      <c r="AG20" s="156"/>
      <c r="AH20" s="147" t="str">
        <f t="shared" si="719"/>
        <v xml:space="preserve">проверка пройдена</v>
      </c>
      <c r="AI20" s="147" t="str">
        <f t="shared" si="717"/>
        <v xml:space="preserve">проверка пройдена</v>
      </c>
    </row>
    <row r="21" ht="105.75" customHeight="1">
      <c r="A21" s="143"/>
      <c r="B21" s="143"/>
      <c r="C21" s="87" t="s">
        <v>1166</v>
      </c>
      <c r="D21" s="143" t="str">
        <f>#NAME?</f>
        <v xml:space="preserve">Дошкольное образование</v>
      </c>
      <c r="E21" s="163" t="s">
        <v>1331</v>
      </c>
      <c r="F21" s="164" t="s">
        <v>1362</v>
      </c>
      <c r="G21" s="165" t="str">
        <f>IF(AND(G7&lt;=G6,G8&lt;=G7,G9&lt;=G6,G10&lt;=G6,G11=(G7+G9),G11=(G12+G13+G14+G15+G16+G17+G18),G19&lt;=G11,G20&lt;=G11,(G7+G9)&lt;=G6,G12&lt;=G11,G13&lt;=G11,G14&lt;=G11,G15&lt;=G11,G16&lt;=G11,G17&lt;=G11,G18&lt;=G11,G19&lt;=G10,G19&lt;=G11),"проверка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H21" s="165" t="str">
        <f t="shared" ref="H21:AF21" si="720">IF(AND(H7&lt;=H6,H8&lt;=H7,H9&lt;=H6,H10&lt;=H6,H11=(H7+H9),H11=(H12+H13+H14+H15+H16+H17+H18),H19&lt;=H11,H20&lt;=H11,(H7+H9)&lt;=H6,H12&lt;=H11,H13&lt;=H11,H14&lt;=H11,H15&lt;=H11,H16&lt;=H11,H17&lt;=H11,H18&lt;=H11,H19&lt;=H10,H19&lt;=H11),"проверка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I21" s="165" t="str">
        <f t="shared" si="720"/>
        <v xml:space="preserve">проверка пройдена</v>
      </c>
      <c r="J21" s="165" t="str">
        <f t="shared" si="720"/>
        <v xml:space="preserve">проверка пройдена</v>
      </c>
      <c r="K21" s="165" t="str">
        <f t="shared" si="720"/>
        <v xml:space="preserve">проверка пройдена</v>
      </c>
      <c r="L21" s="165" t="str">
        <f t="shared" si="720"/>
        <v xml:space="preserve">проверка пройдена</v>
      </c>
      <c r="M21" s="165" t="str">
        <f t="shared" si="720"/>
        <v xml:space="preserve">проверка пройдена</v>
      </c>
      <c r="N21" s="165" t="str">
        <f t="shared" si="720"/>
        <v xml:space="preserve">проверка пройдена</v>
      </c>
      <c r="O21" s="165" t="str">
        <f t="shared" si="720"/>
        <v xml:space="preserve">проверка пройдена</v>
      </c>
      <c r="P21" s="165" t="str">
        <f t="shared" si="720"/>
        <v xml:space="preserve">проверка пройдена</v>
      </c>
      <c r="Q21" s="165" t="str">
        <f t="shared" si="720"/>
        <v xml:space="preserve">проверка пройдена</v>
      </c>
      <c r="R21" s="165" t="str">
        <f t="shared" si="720"/>
        <v xml:space="preserve">проверка пройдена</v>
      </c>
      <c r="S21" s="165" t="str">
        <f t="shared" si="720"/>
        <v xml:space="preserve">проверка пройдена</v>
      </c>
      <c r="T21" s="165" t="str">
        <f t="shared" si="720"/>
        <v xml:space="preserve">проверка пройдена</v>
      </c>
      <c r="U21" s="165" t="str">
        <f t="shared" si="720"/>
        <v xml:space="preserve">проверка пройдена</v>
      </c>
      <c r="V21" s="165" t="str">
        <f t="shared" si="720"/>
        <v xml:space="preserve">проверка пройдена</v>
      </c>
      <c r="W21" s="165" t="str">
        <f t="shared" si="720"/>
        <v xml:space="preserve">проверка пройдена</v>
      </c>
      <c r="X21" s="165" t="str">
        <f t="shared" si="720"/>
        <v xml:space="preserve">проверка пройдена</v>
      </c>
      <c r="Y21" s="165" t="str">
        <f t="shared" si="720"/>
        <v xml:space="preserve">проверка пройдена</v>
      </c>
      <c r="Z21" s="165" t="str">
        <f t="shared" si="720"/>
        <v xml:space="preserve">проверка пройдена</v>
      </c>
      <c r="AA21" s="165" t="str">
        <f t="shared" si="720"/>
        <v xml:space="preserve">проверка пройдена</v>
      </c>
      <c r="AB21" s="165" t="str">
        <f t="shared" si="720"/>
        <v xml:space="preserve">проверка пройдена</v>
      </c>
      <c r="AC21" s="165" t="str">
        <f t="shared" si="720"/>
        <v xml:space="preserve">проверка пройдена</v>
      </c>
      <c r="AD21" s="165" t="str">
        <f t="shared" si="720"/>
        <v xml:space="preserve">проверка пройдена</v>
      </c>
      <c r="AE21" s="165" t="str">
        <f t="shared" si="720"/>
        <v xml:space="preserve">проверка пройдена</v>
      </c>
      <c r="AF21" s="165" t="str">
        <f t="shared" si="720"/>
        <v xml:space="preserve">проверка пройдена</v>
      </c>
      <c r="AG21" s="166"/>
      <c r="AH21" s="147"/>
      <c r="AI21" s="147"/>
    </row>
    <row r="22" ht="405">
      <c r="A22" s="143"/>
      <c r="B22" s="143"/>
      <c r="C22" s="87" t="s">
        <v>1168</v>
      </c>
      <c r="D22" s="143" t="str">
        <f>#NAME?</f>
        <v xml:space="preserve">Преподавание в начальных классах</v>
      </c>
      <c r="E22" s="154" t="s">
        <v>6</v>
      </c>
      <c r="F22" s="155" t="s">
        <v>7</v>
      </c>
      <c r="G22" s="156">
        <v>58</v>
      </c>
      <c r="H22" s="156">
        <v>51</v>
      </c>
      <c r="I22" s="156">
        <v>47</v>
      </c>
      <c r="J22" s="156">
        <v>51</v>
      </c>
      <c r="K22" s="156">
        <v>0</v>
      </c>
      <c r="L22" s="156">
        <v>2</v>
      </c>
      <c r="M22" s="156">
        <v>0</v>
      </c>
      <c r="N22" s="156">
        <v>0</v>
      </c>
      <c r="O22" s="156">
        <v>0</v>
      </c>
      <c r="P22" s="156">
        <v>5</v>
      </c>
      <c r="Q22" s="156">
        <v>0</v>
      </c>
      <c r="R22" s="156">
        <v>0</v>
      </c>
      <c r="S22" s="156">
        <v>0</v>
      </c>
      <c r="T22" s="156">
        <v>0</v>
      </c>
      <c r="U22" s="156">
        <v>0</v>
      </c>
      <c r="V22" s="156">
        <v>0</v>
      </c>
      <c r="W22" s="156">
        <v>0</v>
      </c>
      <c r="X22" s="156">
        <v>0</v>
      </c>
      <c r="Y22" s="156">
        <v>0</v>
      </c>
      <c r="Z22" s="156">
        <v>0</v>
      </c>
      <c r="AA22" s="156">
        <v>0</v>
      </c>
      <c r="AB22" s="156">
        <v>0</v>
      </c>
      <c r="AC22" s="156">
        <v>0</v>
      </c>
      <c r="AD22" s="156">
        <v>0</v>
      </c>
      <c r="AE22" s="156">
        <v>0</v>
      </c>
      <c r="AF22" s="156">
        <v>0</v>
      </c>
      <c r="AG22" s="166" t="s">
        <v>1395</v>
      </c>
      <c r="AH22" s="147" t="str">
        <f t="shared" si="719"/>
        <v xml:space="preserve">проверка пройдена</v>
      </c>
      <c r="AI22" s="147" t="str">
        <f t="shared" ref="AI22:AI52" si="721">IF(OR(I22&gt;H22,J22&gt;H22),"ВНИМАНИЕ! В гр.09 и/или 10 не может стоять значение большее, чем в гр.08","проверка пройдена")</f>
        <v xml:space="preserve">проверка пройдена</v>
      </c>
    </row>
    <row r="23" ht="30">
      <c r="A23" s="143"/>
      <c r="B23" s="143"/>
      <c r="C23" s="87" t="s">
        <v>1168</v>
      </c>
      <c r="D23" s="143" t="str">
        <f>#NAME?</f>
        <v xml:space="preserve">Преподавание в начальных классах</v>
      </c>
      <c r="E23" s="154" t="s">
        <v>14</v>
      </c>
      <c r="F23" s="158" t="s">
        <v>15</v>
      </c>
      <c r="G23" s="156"/>
      <c r="H23" s="156"/>
      <c r="I23" s="156"/>
      <c r="J23" s="156"/>
      <c r="K23" s="156"/>
      <c r="L23" s="156"/>
      <c r="M23" s="156"/>
      <c r="N23" s="156"/>
      <c r="O23" s="156"/>
      <c r="P23" s="156"/>
      <c r="Q23" s="156"/>
      <c r="R23" s="156"/>
      <c r="S23" s="156"/>
      <c r="T23" s="156"/>
      <c r="U23" s="156"/>
      <c r="V23" s="156"/>
      <c r="W23" s="156"/>
      <c r="X23" s="156"/>
      <c r="Y23" s="156"/>
      <c r="Z23" s="156"/>
      <c r="AA23" s="156"/>
      <c r="AB23" s="156"/>
      <c r="AC23" s="156"/>
      <c r="AD23" s="156"/>
      <c r="AE23" s="156"/>
      <c r="AF23" s="156"/>
      <c r="AG23" s="156"/>
      <c r="AH23" s="147" t="str">
        <f t="shared" si="719"/>
        <v xml:space="preserve">проверка пройдена</v>
      </c>
      <c r="AI23" s="147" t="str">
        <f t="shared" si="721"/>
        <v xml:space="preserve">проверка пройдена</v>
      </c>
    </row>
    <row r="24" ht="30">
      <c r="A24" s="143"/>
      <c r="B24" s="143"/>
      <c r="C24" s="87" t="s">
        <v>1168</v>
      </c>
      <c r="D24" s="143" t="str">
        <f>#NAME?</f>
        <v xml:space="preserve">Преподавание в начальных классах</v>
      </c>
      <c r="E24" s="154" t="s">
        <v>22</v>
      </c>
      <c r="F24" s="158" t="s">
        <v>23</v>
      </c>
      <c r="G24" s="156"/>
      <c r="H24" s="156"/>
      <c r="I24" s="156"/>
      <c r="J24" s="156"/>
      <c r="K24" s="156"/>
      <c r="L24" s="156"/>
      <c r="M24" s="156"/>
      <c r="N24" s="156"/>
      <c r="O24" s="156"/>
      <c r="P24" s="156"/>
      <c r="Q24" s="156"/>
      <c r="R24" s="156"/>
      <c r="S24" s="156"/>
      <c r="T24" s="156"/>
      <c r="U24" s="156"/>
      <c r="V24" s="156"/>
      <c r="W24" s="156"/>
      <c r="X24" s="156"/>
      <c r="Y24" s="156"/>
      <c r="Z24" s="156"/>
      <c r="AA24" s="156"/>
      <c r="AB24" s="156"/>
      <c r="AC24" s="156"/>
      <c r="AD24" s="156"/>
      <c r="AE24" s="156"/>
      <c r="AF24" s="156"/>
      <c r="AG24" s="156"/>
      <c r="AH24" s="147" t="str">
        <f t="shared" si="719"/>
        <v xml:space="preserve">проверка пройдена</v>
      </c>
      <c r="AI24" s="147" t="str">
        <f t="shared" si="721"/>
        <v xml:space="preserve">проверка пройдена</v>
      </c>
    </row>
    <row r="25" ht="30">
      <c r="A25" s="143"/>
      <c r="B25" s="143"/>
      <c r="C25" s="87" t="s">
        <v>1168</v>
      </c>
      <c r="D25" s="143" t="str">
        <f>#NAME?</f>
        <v xml:space="preserve">Преподавание в начальных классах</v>
      </c>
      <c r="E25" s="154" t="s">
        <v>29</v>
      </c>
      <c r="F25" s="158" t="s">
        <v>30</v>
      </c>
      <c r="G25" s="156"/>
      <c r="H25" s="156"/>
      <c r="I25" s="156"/>
      <c r="J25" s="156"/>
      <c r="K25" s="156"/>
      <c r="L25" s="156"/>
      <c r="M25" s="156"/>
      <c r="N25" s="156"/>
      <c r="O25" s="156"/>
      <c r="P25" s="156"/>
      <c r="Q25" s="156"/>
      <c r="R25" s="156"/>
      <c r="S25" s="156"/>
      <c r="T25" s="156"/>
      <c r="U25" s="156"/>
      <c r="V25" s="156"/>
      <c r="W25" s="156"/>
      <c r="X25" s="156"/>
      <c r="Y25" s="156"/>
      <c r="Z25" s="156"/>
      <c r="AA25" s="156"/>
      <c r="AB25" s="156"/>
      <c r="AC25" s="156"/>
      <c r="AD25" s="156"/>
      <c r="AE25" s="156"/>
      <c r="AF25" s="156"/>
      <c r="AG25" s="156"/>
      <c r="AH25" s="147" t="str">
        <f t="shared" si="719"/>
        <v xml:space="preserve">проверка пройдена</v>
      </c>
      <c r="AI25" s="147" t="str">
        <f t="shared" si="721"/>
        <v xml:space="preserve">проверка пройдена</v>
      </c>
    </row>
    <row r="26" ht="30">
      <c r="A26" s="143"/>
      <c r="B26" s="143"/>
      <c r="C26" s="87" t="s">
        <v>1168</v>
      </c>
      <c r="D26" s="143" t="str">
        <f>#NAME?</f>
        <v xml:space="preserve">Преподавание в начальных классах</v>
      </c>
      <c r="E26" s="154" t="s">
        <v>36</v>
      </c>
      <c r="F26" s="158" t="s">
        <v>37</v>
      </c>
      <c r="G26" s="156"/>
      <c r="H26" s="156"/>
      <c r="I26" s="156"/>
      <c r="J26" s="156"/>
      <c r="K26" s="156"/>
      <c r="L26" s="156"/>
      <c r="M26" s="156"/>
      <c r="N26" s="156"/>
      <c r="O26" s="156"/>
      <c r="P26" s="156"/>
      <c r="Q26" s="156"/>
      <c r="R26" s="156"/>
      <c r="S26" s="156"/>
      <c r="T26" s="156"/>
      <c r="U26" s="156"/>
      <c r="V26" s="156"/>
      <c r="W26" s="156"/>
      <c r="X26" s="156"/>
      <c r="Y26" s="156"/>
      <c r="Z26" s="156"/>
      <c r="AA26" s="156"/>
      <c r="AB26" s="156"/>
      <c r="AC26" s="156"/>
      <c r="AD26" s="156"/>
      <c r="AE26" s="156"/>
      <c r="AF26" s="156"/>
      <c r="AG26" s="156"/>
      <c r="AH26" s="147" t="str">
        <f t="shared" si="719"/>
        <v xml:space="preserve">проверка пройдена</v>
      </c>
      <c r="AI26" s="147" t="str">
        <f t="shared" si="721"/>
        <v xml:space="preserve">проверка пройдена</v>
      </c>
    </row>
    <row r="27" ht="60">
      <c r="A27" s="143"/>
      <c r="B27" s="143"/>
      <c r="C27" s="87" t="s">
        <v>1168</v>
      </c>
      <c r="D27" s="143" t="str">
        <f>#NAME?</f>
        <v xml:space="preserve">Преподавание в начальных классах</v>
      </c>
      <c r="E27" s="153" t="s">
        <v>42</v>
      </c>
      <c r="F27" s="159" t="s">
        <v>43</v>
      </c>
      <c r="G27" s="156">
        <f>G23+G25</f>
        <v>0</v>
      </c>
      <c r="H27" s="156">
        <f t="shared" ref="H27:AF27" si="722">H23+H25</f>
        <v>0</v>
      </c>
      <c r="I27" s="156">
        <f t="shared" si="722"/>
        <v>0</v>
      </c>
      <c r="J27" s="156">
        <f t="shared" si="722"/>
        <v>0</v>
      </c>
      <c r="K27" s="156">
        <f t="shared" si="722"/>
        <v>0</v>
      </c>
      <c r="L27" s="156">
        <f t="shared" si="722"/>
        <v>0</v>
      </c>
      <c r="M27" s="156">
        <f t="shared" si="722"/>
        <v>0</v>
      </c>
      <c r="N27" s="156">
        <f t="shared" si="722"/>
        <v>0</v>
      </c>
      <c r="O27" s="156">
        <f t="shared" si="722"/>
        <v>0</v>
      </c>
      <c r="P27" s="156">
        <f t="shared" si="722"/>
        <v>0</v>
      </c>
      <c r="Q27" s="156">
        <f t="shared" si="722"/>
        <v>0</v>
      </c>
      <c r="R27" s="156">
        <f t="shared" si="722"/>
        <v>0</v>
      </c>
      <c r="S27" s="156">
        <f t="shared" si="722"/>
        <v>0</v>
      </c>
      <c r="T27" s="156">
        <f t="shared" si="722"/>
        <v>0</v>
      </c>
      <c r="U27" s="156">
        <f t="shared" si="722"/>
        <v>0</v>
      </c>
      <c r="V27" s="156">
        <f t="shared" si="722"/>
        <v>0</v>
      </c>
      <c r="W27" s="156">
        <f t="shared" si="722"/>
        <v>0</v>
      </c>
      <c r="X27" s="156">
        <f t="shared" si="722"/>
        <v>0</v>
      </c>
      <c r="Y27" s="156">
        <f t="shared" si="722"/>
        <v>0</v>
      </c>
      <c r="Z27" s="156">
        <f t="shared" si="722"/>
        <v>0</v>
      </c>
      <c r="AA27" s="156">
        <f t="shared" si="722"/>
        <v>0</v>
      </c>
      <c r="AB27" s="156">
        <f t="shared" si="722"/>
        <v>0</v>
      </c>
      <c r="AC27" s="156">
        <f t="shared" si="722"/>
        <v>0</v>
      </c>
      <c r="AD27" s="156">
        <f t="shared" si="722"/>
        <v>0</v>
      </c>
      <c r="AE27" s="156">
        <f t="shared" si="722"/>
        <v>0</v>
      </c>
      <c r="AF27" s="156">
        <f t="shared" si="722"/>
        <v>0</v>
      </c>
      <c r="AG27" s="156"/>
      <c r="AH27" s="147" t="str">
        <f t="shared" si="719"/>
        <v xml:space="preserve">проверка пройдена</v>
      </c>
      <c r="AI27" s="147" t="str">
        <f t="shared" si="721"/>
        <v xml:space="preserve">проверка пройдена</v>
      </c>
    </row>
    <row r="28" ht="75">
      <c r="A28" s="143"/>
      <c r="B28" s="143"/>
      <c r="C28" s="87" t="s">
        <v>1168</v>
      </c>
      <c r="D28" s="143" t="str">
        <f>#NAME?</f>
        <v xml:space="preserve">Преподавание в начальных классах</v>
      </c>
      <c r="E28" s="153" t="s">
        <v>48</v>
      </c>
      <c r="F28" s="159" t="s">
        <v>49</v>
      </c>
      <c r="G28" s="156">
        <v>0</v>
      </c>
      <c r="H28" s="156">
        <v>0</v>
      </c>
      <c r="I28" s="156">
        <v>0</v>
      </c>
      <c r="J28" s="156">
        <v>0</v>
      </c>
      <c r="K28" s="156">
        <v>0</v>
      </c>
      <c r="L28" s="156">
        <v>0</v>
      </c>
      <c r="M28" s="156">
        <v>0</v>
      </c>
      <c r="N28" s="156">
        <v>0</v>
      </c>
      <c r="O28" s="156">
        <v>0</v>
      </c>
      <c r="P28" s="156">
        <v>0</v>
      </c>
      <c r="Q28" s="156">
        <v>0</v>
      </c>
      <c r="R28" s="156">
        <v>0</v>
      </c>
      <c r="S28" s="156">
        <v>0</v>
      </c>
      <c r="T28" s="156">
        <v>0</v>
      </c>
      <c r="U28" s="156">
        <v>0</v>
      </c>
      <c r="V28" s="156">
        <v>0</v>
      </c>
      <c r="W28" s="156">
        <v>0</v>
      </c>
      <c r="X28" s="156">
        <v>0</v>
      </c>
      <c r="Y28" s="156">
        <v>0</v>
      </c>
      <c r="Z28" s="156">
        <v>0</v>
      </c>
      <c r="AA28" s="156">
        <v>0</v>
      </c>
      <c r="AB28" s="156">
        <v>0</v>
      </c>
      <c r="AC28" s="156">
        <v>0</v>
      </c>
      <c r="AD28" s="156">
        <v>0</v>
      </c>
      <c r="AE28" s="156">
        <v>0</v>
      </c>
      <c r="AF28" s="156">
        <v>0</v>
      </c>
      <c r="AG28" s="156"/>
      <c r="AH28" s="147" t="str">
        <f t="shared" si="719"/>
        <v xml:space="preserve">проверка пройдена</v>
      </c>
      <c r="AI28" s="147" t="str">
        <f t="shared" si="721"/>
        <v xml:space="preserve">проверка пройдена</v>
      </c>
    </row>
    <row r="29" ht="30">
      <c r="A29" s="143"/>
      <c r="B29" s="143"/>
      <c r="C29" s="87" t="s">
        <v>1168</v>
      </c>
      <c r="D29" s="143" t="str">
        <f>#NAME?</f>
        <v xml:space="preserve">Преподавание в начальных классах</v>
      </c>
      <c r="E29" s="153" t="s">
        <v>54</v>
      </c>
      <c r="F29" s="159" t="s">
        <v>55</v>
      </c>
      <c r="G29" s="156">
        <v>0</v>
      </c>
      <c r="H29" s="156">
        <v>0</v>
      </c>
      <c r="I29" s="156">
        <v>0</v>
      </c>
      <c r="J29" s="156">
        <v>0</v>
      </c>
      <c r="K29" s="156">
        <v>0</v>
      </c>
      <c r="L29" s="156">
        <v>0</v>
      </c>
      <c r="M29" s="156">
        <v>0</v>
      </c>
      <c r="N29" s="156">
        <v>0</v>
      </c>
      <c r="O29" s="156">
        <v>0</v>
      </c>
      <c r="P29" s="156">
        <v>0</v>
      </c>
      <c r="Q29" s="156">
        <v>0</v>
      </c>
      <c r="R29" s="156">
        <v>0</v>
      </c>
      <c r="S29" s="156">
        <v>0</v>
      </c>
      <c r="T29" s="156">
        <v>0</v>
      </c>
      <c r="U29" s="156">
        <v>0</v>
      </c>
      <c r="V29" s="156">
        <v>0</v>
      </c>
      <c r="W29" s="156">
        <v>0</v>
      </c>
      <c r="X29" s="156">
        <v>0</v>
      </c>
      <c r="Y29" s="156">
        <v>0</v>
      </c>
      <c r="Z29" s="156">
        <v>0</v>
      </c>
      <c r="AA29" s="156">
        <v>0</v>
      </c>
      <c r="AB29" s="156">
        <v>0</v>
      </c>
      <c r="AC29" s="156">
        <v>0</v>
      </c>
      <c r="AD29" s="156">
        <v>0</v>
      </c>
      <c r="AE29" s="156">
        <v>0</v>
      </c>
      <c r="AF29" s="156">
        <v>0</v>
      </c>
      <c r="AG29" s="156"/>
      <c r="AH29" s="147" t="str">
        <f t="shared" si="719"/>
        <v xml:space="preserve">проверка пройдена</v>
      </c>
      <c r="AI29" s="147" t="str">
        <f t="shared" si="721"/>
        <v xml:space="preserve">проверка пройдена</v>
      </c>
    </row>
    <row r="30" ht="30">
      <c r="A30" s="143"/>
      <c r="B30" s="143"/>
      <c r="C30" s="87" t="s">
        <v>1168</v>
      </c>
      <c r="D30" s="143" t="str">
        <f>#NAME?</f>
        <v xml:space="preserve">Преподавание в начальных классах</v>
      </c>
      <c r="E30" s="153" t="s">
        <v>60</v>
      </c>
      <c r="F30" s="159" t="s">
        <v>61</v>
      </c>
      <c r="G30" s="156">
        <v>0</v>
      </c>
      <c r="H30" s="156">
        <v>0</v>
      </c>
      <c r="I30" s="156">
        <v>0</v>
      </c>
      <c r="J30" s="156">
        <v>0</v>
      </c>
      <c r="K30" s="156">
        <v>0</v>
      </c>
      <c r="L30" s="156">
        <v>0</v>
      </c>
      <c r="M30" s="156">
        <v>0</v>
      </c>
      <c r="N30" s="156">
        <v>0</v>
      </c>
      <c r="O30" s="156">
        <v>0</v>
      </c>
      <c r="P30" s="156">
        <v>0</v>
      </c>
      <c r="Q30" s="156">
        <v>0</v>
      </c>
      <c r="R30" s="156">
        <v>0</v>
      </c>
      <c r="S30" s="156">
        <v>0</v>
      </c>
      <c r="T30" s="156">
        <v>0</v>
      </c>
      <c r="U30" s="156">
        <v>0</v>
      </c>
      <c r="V30" s="156">
        <v>0</v>
      </c>
      <c r="W30" s="156">
        <v>0</v>
      </c>
      <c r="X30" s="156">
        <v>0</v>
      </c>
      <c r="Y30" s="156">
        <v>0</v>
      </c>
      <c r="Z30" s="156">
        <v>0</v>
      </c>
      <c r="AA30" s="156">
        <v>0</v>
      </c>
      <c r="AB30" s="156">
        <v>0</v>
      </c>
      <c r="AC30" s="156">
        <v>0</v>
      </c>
      <c r="AD30" s="156">
        <v>0</v>
      </c>
      <c r="AE30" s="156">
        <v>0</v>
      </c>
      <c r="AF30" s="156">
        <v>0</v>
      </c>
      <c r="AG30" s="156"/>
      <c r="AH30" s="147" t="str">
        <f t="shared" si="719"/>
        <v xml:space="preserve">проверка пройдена</v>
      </c>
      <c r="AI30" s="147" t="str">
        <f t="shared" si="721"/>
        <v xml:space="preserve">проверка пройдена</v>
      </c>
    </row>
    <row r="31" ht="30">
      <c r="A31" s="143"/>
      <c r="B31" s="143"/>
      <c r="C31" s="87" t="s">
        <v>1168</v>
      </c>
      <c r="D31" s="143" t="str">
        <f>#NAME?</f>
        <v xml:space="preserve">Преподавание в начальных классах</v>
      </c>
      <c r="E31" s="160" t="s">
        <v>65</v>
      </c>
      <c r="F31" s="161" t="s">
        <v>66</v>
      </c>
      <c r="G31" s="156">
        <v>0</v>
      </c>
      <c r="H31" s="156">
        <v>0</v>
      </c>
      <c r="I31" s="156">
        <v>0</v>
      </c>
      <c r="J31" s="156">
        <v>0</v>
      </c>
      <c r="K31" s="156">
        <v>0</v>
      </c>
      <c r="L31" s="156">
        <v>0</v>
      </c>
      <c r="M31" s="156">
        <v>0</v>
      </c>
      <c r="N31" s="156">
        <v>0</v>
      </c>
      <c r="O31" s="156">
        <v>0</v>
      </c>
      <c r="P31" s="156">
        <v>0</v>
      </c>
      <c r="Q31" s="156">
        <v>0</v>
      </c>
      <c r="R31" s="156">
        <v>0</v>
      </c>
      <c r="S31" s="156">
        <v>0</v>
      </c>
      <c r="T31" s="156">
        <v>0</v>
      </c>
      <c r="U31" s="156">
        <v>0</v>
      </c>
      <c r="V31" s="156">
        <v>0</v>
      </c>
      <c r="W31" s="156">
        <v>0</v>
      </c>
      <c r="X31" s="156">
        <v>0</v>
      </c>
      <c r="Y31" s="156">
        <v>0</v>
      </c>
      <c r="Z31" s="156">
        <v>0</v>
      </c>
      <c r="AA31" s="156">
        <v>0</v>
      </c>
      <c r="AB31" s="156">
        <v>0</v>
      </c>
      <c r="AC31" s="156">
        <v>0</v>
      </c>
      <c r="AD31" s="156">
        <v>0</v>
      </c>
      <c r="AE31" s="156">
        <v>0</v>
      </c>
      <c r="AF31" s="156">
        <v>0</v>
      </c>
      <c r="AG31" s="156"/>
      <c r="AH31" s="147" t="str">
        <f t="shared" si="719"/>
        <v xml:space="preserve">проверка пройдена</v>
      </c>
      <c r="AI31" s="147" t="str">
        <f t="shared" si="721"/>
        <v xml:space="preserve">проверка пройдена</v>
      </c>
    </row>
    <row r="32" ht="30">
      <c r="A32" s="143"/>
      <c r="B32" s="143"/>
      <c r="C32" s="87" t="s">
        <v>1168</v>
      </c>
      <c r="D32" s="143" t="str">
        <f>#NAME?</f>
        <v xml:space="preserve">Преподавание в начальных классах</v>
      </c>
      <c r="E32" s="160" t="s">
        <v>70</v>
      </c>
      <c r="F32" s="161" t="s">
        <v>71</v>
      </c>
      <c r="G32" s="156">
        <v>0</v>
      </c>
      <c r="H32" s="156">
        <v>0</v>
      </c>
      <c r="I32" s="156">
        <v>0</v>
      </c>
      <c r="J32" s="156">
        <v>0</v>
      </c>
      <c r="K32" s="156">
        <v>0</v>
      </c>
      <c r="L32" s="156">
        <v>0</v>
      </c>
      <c r="M32" s="156">
        <v>0</v>
      </c>
      <c r="N32" s="156">
        <v>0</v>
      </c>
      <c r="O32" s="156">
        <v>0</v>
      </c>
      <c r="P32" s="156">
        <v>0</v>
      </c>
      <c r="Q32" s="156">
        <v>0</v>
      </c>
      <c r="R32" s="156">
        <v>0</v>
      </c>
      <c r="S32" s="156">
        <v>0</v>
      </c>
      <c r="T32" s="156">
        <v>0</v>
      </c>
      <c r="U32" s="156">
        <v>0</v>
      </c>
      <c r="V32" s="156">
        <v>0</v>
      </c>
      <c r="W32" s="156">
        <v>0</v>
      </c>
      <c r="X32" s="156">
        <v>0</v>
      </c>
      <c r="Y32" s="156">
        <v>0</v>
      </c>
      <c r="Z32" s="156">
        <v>0</v>
      </c>
      <c r="AA32" s="156">
        <v>0</v>
      </c>
      <c r="AB32" s="156">
        <v>0</v>
      </c>
      <c r="AC32" s="156">
        <v>0</v>
      </c>
      <c r="AD32" s="156">
        <v>0</v>
      </c>
      <c r="AE32" s="156">
        <v>0</v>
      </c>
      <c r="AF32" s="156">
        <v>0</v>
      </c>
      <c r="AG32" s="156"/>
      <c r="AH32" s="147" t="str">
        <f t="shared" si="719"/>
        <v xml:space="preserve">проверка пройдена</v>
      </c>
      <c r="AI32" s="147" t="str">
        <f t="shared" si="721"/>
        <v xml:space="preserve">проверка пройдена</v>
      </c>
    </row>
    <row r="33" ht="30">
      <c r="A33" s="143"/>
      <c r="B33" s="143"/>
      <c r="C33" s="87" t="s">
        <v>1168</v>
      </c>
      <c r="D33" s="143" t="str">
        <f>#NAME?</f>
        <v xml:space="preserve">Преподавание в начальных классах</v>
      </c>
      <c r="E33" s="160" t="s">
        <v>75</v>
      </c>
      <c r="F33" s="161" t="s">
        <v>76</v>
      </c>
      <c r="G33" s="156">
        <v>0</v>
      </c>
      <c r="H33" s="156">
        <v>0</v>
      </c>
      <c r="I33" s="156">
        <v>0</v>
      </c>
      <c r="J33" s="156">
        <v>0</v>
      </c>
      <c r="K33" s="156">
        <v>0</v>
      </c>
      <c r="L33" s="156">
        <v>0</v>
      </c>
      <c r="M33" s="156">
        <v>0</v>
      </c>
      <c r="N33" s="156">
        <v>0</v>
      </c>
      <c r="O33" s="156">
        <v>0</v>
      </c>
      <c r="P33" s="156">
        <v>0</v>
      </c>
      <c r="Q33" s="156">
        <v>0</v>
      </c>
      <c r="R33" s="156">
        <v>0</v>
      </c>
      <c r="S33" s="156">
        <v>0</v>
      </c>
      <c r="T33" s="156">
        <v>0</v>
      </c>
      <c r="U33" s="156">
        <v>0</v>
      </c>
      <c r="V33" s="156">
        <v>0</v>
      </c>
      <c r="W33" s="156">
        <v>0</v>
      </c>
      <c r="X33" s="156">
        <v>0</v>
      </c>
      <c r="Y33" s="156">
        <v>0</v>
      </c>
      <c r="Z33" s="156">
        <v>0</v>
      </c>
      <c r="AA33" s="156">
        <v>0</v>
      </c>
      <c r="AB33" s="156">
        <v>0</v>
      </c>
      <c r="AC33" s="156">
        <v>0</v>
      </c>
      <c r="AD33" s="156">
        <v>0</v>
      </c>
      <c r="AE33" s="156">
        <v>0</v>
      </c>
      <c r="AF33" s="156">
        <v>0</v>
      </c>
      <c r="AG33" s="156"/>
      <c r="AH33" s="147" t="str">
        <f t="shared" si="719"/>
        <v xml:space="preserve">проверка пройдена</v>
      </c>
      <c r="AI33" s="147" t="str">
        <f t="shared" si="721"/>
        <v xml:space="preserve">проверка пройдена</v>
      </c>
    </row>
    <row r="34" ht="30">
      <c r="A34" s="143"/>
      <c r="B34" s="143"/>
      <c r="C34" s="87" t="s">
        <v>1168</v>
      </c>
      <c r="D34" s="143" t="str">
        <f>#NAME?</f>
        <v xml:space="preserve">Преподавание в начальных классах</v>
      </c>
      <c r="E34" s="160" t="s">
        <v>80</v>
      </c>
      <c r="F34" s="161" t="s">
        <v>81</v>
      </c>
      <c r="G34" s="156">
        <v>0</v>
      </c>
      <c r="H34" s="156">
        <v>0</v>
      </c>
      <c r="I34" s="156">
        <v>0</v>
      </c>
      <c r="J34" s="156">
        <v>0</v>
      </c>
      <c r="K34" s="156">
        <v>0</v>
      </c>
      <c r="L34" s="156">
        <v>0</v>
      </c>
      <c r="M34" s="156">
        <v>0</v>
      </c>
      <c r="N34" s="156">
        <v>0</v>
      </c>
      <c r="O34" s="156">
        <v>0</v>
      </c>
      <c r="P34" s="156">
        <v>0</v>
      </c>
      <c r="Q34" s="156">
        <v>0</v>
      </c>
      <c r="R34" s="156">
        <v>0</v>
      </c>
      <c r="S34" s="156">
        <v>0</v>
      </c>
      <c r="T34" s="156">
        <v>0</v>
      </c>
      <c r="U34" s="156">
        <v>0</v>
      </c>
      <c r="V34" s="156">
        <v>0</v>
      </c>
      <c r="W34" s="156">
        <v>0</v>
      </c>
      <c r="X34" s="156">
        <v>0</v>
      </c>
      <c r="Y34" s="156">
        <v>0</v>
      </c>
      <c r="Z34" s="156">
        <v>0</v>
      </c>
      <c r="AA34" s="156">
        <v>0</v>
      </c>
      <c r="AB34" s="156">
        <v>0</v>
      </c>
      <c r="AC34" s="156">
        <v>0</v>
      </c>
      <c r="AD34" s="156">
        <v>0</v>
      </c>
      <c r="AE34" s="156">
        <v>0</v>
      </c>
      <c r="AF34" s="156">
        <v>0</v>
      </c>
      <c r="AG34" s="156"/>
      <c r="AH34" s="147" t="str">
        <f t="shared" si="719"/>
        <v xml:space="preserve">проверка пройдена</v>
      </c>
      <c r="AI34" s="147" t="str">
        <f t="shared" si="721"/>
        <v xml:space="preserve">проверка пройдена</v>
      </c>
    </row>
    <row r="35" ht="60">
      <c r="A35" s="143"/>
      <c r="B35" s="143"/>
      <c r="C35" s="87" t="s">
        <v>1168</v>
      </c>
      <c r="D35" s="143" t="str">
        <f>#NAME?</f>
        <v xml:space="preserve">Преподавание в начальных классах</v>
      </c>
      <c r="E35" s="153" t="s">
        <v>85</v>
      </c>
      <c r="F35" s="162" t="s">
        <v>86</v>
      </c>
      <c r="G35" s="156">
        <v>0</v>
      </c>
      <c r="H35" s="156">
        <v>0</v>
      </c>
      <c r="I35" s="156">
        <v>0</v>
      </c>
      <c r="J35" s="156">
        <v>0</v>
      </c>
      <c r="K35" s="156">
        <v>0</v>
      </c>
      <c r="L35" s="156">
        <v>0</v>
      </c>
      <c r="M35" s="156">
        <v>0</v>
      </c>
      <c r="N35" s="156">
        <v>0</v>
      </c>
      <c r="O35" s="156">
        <v>0</v>
      </c>
      <c r="P35" s="156">
        <v>0</v>
      </c>
      <c r="Q35" s="156">
        <v>0</v>
      </c>
      <c r="R35" s="156">
        <v>0</v>
      </c>
      <c r="S35" s="156">
        <v>0</v>
      </c>
      <c r="T35" s="156">
        <v>0</v>
      </c>
      <c r="U35" s="156">
        <v>0</v>
      </c>
      <c r="V35" s="156">
        <v>0</v>
      </c>
      <c r="W35" s="156">
        <v>0</v>
      </c>
      <c r="X35" s="156">
        <v>0</v>
      </c>
      <c r="Y35" s="156">
        <v>0</v>
      </c>
      <c r="Z35" s="156">
        <v>0</v>
      </c>
      <c r="AA35" s="156">
        <v>0</v>
      </c>
      <c r="AB35" s="156">
        <v>0</v>
      </c>
      <c r="AC35" s="156">
        <v>0</v>
      </c>
      <c r="AD35" s="156">
        <v>0</v>
      </c>
      <c r="AE35" s="156">
        <v>0</v>
      </c>
      <c r="AF35" s="156">
        <v>0</v>
      </c>
      <c r="AG35" s="156"/>
      <c r="AH35" s="147" t="str">
        <f t="shared" si="719"/>
        <v xml:space="preserve">проверка пройдена</v>
      </c>
      <c r="AI35" s="147" t="str">
        <f t="shared" si="721"/>
        <v xml:space="preserve">проверка пройдена</v>
      </c>
    </row>
    <row r="36" ht="75">
      <c r="A36" s="143"/>
      <c r="B36" s="143"/>
      <c r="C36" s="87" t="s">
        <v>1168</v>
      </c>
      <c r="D36" s="143" t="str">
        <f>#NAME?</f>
        <v xml:space="preserve">Преподавание в начальных классах</v>
      </c>
      <c r="E36" s="153" t="s">
        <v>90</v>
      </c>
      <c r="F36" s="162" t="s">
        <v>91</v>
      </c>
      <c r="G36" s="156">
        <v>0</v>
      </c>
      <c r="H36" s="156">
        <v>0</v>
      </c>
      <c r="I36" s="156">
        <v>0</v>
      </c>
      <c r="J36" s="156">
        <v>0</v>
      </c>
      <c r="K36" s="156">
        <v>0</v>
      </c>
      <c r="L36" s="156">
        <v>0</v>
      </c>
      <c r="M36" s="156">
        <v>0</v>
      </c>
      <c r="N36" s="156">
        <v>0</v>
      </c>
      <c r="O36" s="156">
        <v>0</v>
      </c>
      <c r="P36" s="156">
        <v>0</v>
      </c>
      <c r="Q36" s="156">
        <v>0</v>
      </c>
      <c r="R36" s="156">
        <v>0</v>
      </c>
      <c r="S36" s="156">
        <v>0</v>
      </c>
      <c r="T36" s="156">
        <v>0</v>
      </c>
      <c r="U36" s="156">
        <v>0</v>
      </c>
      <c r="V36" s="156">
        <v>0</v>
      </c>
      <c r="W36" s="156">
        <v>0</v>
      </c>
      <c r="X36" s="156">
        <v>0</v>
      </c>
      <c r="Y36" s="156">
        <v>0</v>
      </c>
      <c r="Z36" s="156">
        <v>0</v>
      </c>
      <c r="AA36" s="156">
        <v>0</v>
      </c>
      <c r="AB36" s="156">
        <v>0</v>
      </c>
      <c r="AC36" s="156">
        <v>0</v>
      </c>
      <c r="AD36" s="156">
        <v>0</v>
      </c>
      <c r="AE36" s="156">
        <v>0</v>
      </c>
      <c r="AF36" s="156">
        <v>0</v>
      </c>
      <c r="AG36" s="156"/>
      <c r="AH36" s="147" t="str">
        <f t="shared" si="719"/>
        <v xml:space="preserve">проверка пройдена</v>
      </c>
      <c r="AI36" s="147" t="str">
        <f t="shared" si="721"/>
        <v xml:space="preserve">проверка пройдена</v>
      </c>
    </row>
    <row r="37" ht="30">
      <c r="A37" s="143"/>
      <c r="B37" s="143"/>
      <c r="C37" s="87" t="s">
        <v>1168</v>
      </c>
      <c r="D37" s="143" t="str">
        <f>#NAME?</f>
        <v xml:space="preserve">Преподавание в начальных классах</v>
      </c>
      <c r="E37" s="163" t="s">
        <v>1331</v>
      </c>
      <c r="F37" s="164" t="s">
        <v>1362</v>
      </c>
      <c r="G37" s="165" t="str">
        <f>IF(AND(G23&lt;=G22,G24&lt;=G23,G25&lt;=G22,G26&lt;=G22,G27=(G23+G25),G27=(G28+G29+G30+G31+G32+G33+G34),G35&lt;=G27,G36&lt;=G27,(G23+G25)&lt;=G22,G28&lt;=G27,G29&lt;=G27,G30&lt;=G27,G31&lt;=G27,G32&lt;=G27,G33&lt;=G27,G34&lt;=G27,G35&lt;=G26,G35&lt;=G27),"проверка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H37" s="165" t="str">
        <f t="shared" ref="H37:AF37" si="723">IF(AND(H23&lt;=H22,H24&lt;=H23,H25&lt;=H22,H26&lt;=H22,H27=(H23+H25),H27=(H28+H29+H30+H31+H32+H33+H34),H35&lt;=H27,H36&lt;=H27,(H23+H25)&lt;=H22,H28&lt;=H27,H29&lt;=H27,H30&lt;=H27,H31&lt;=H27,H32&lt;=H27,H33&lt;=H27,H34&lt;=H27,H35&lt;=H26,H35&lt;=H27),"проверка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I37" s="165" t="str">
        <f t="shared" si="723"/>
        <v xml:space="preserve">проверка пройдена</v>
      </c>
      <c r="J37" s="165" t="str">
        <f t="shared" si="723"/>
        <v xml:space="preserve">проверка пройдена</v>
      </c>
      <c r="K37" s="165" t="str">
        <f t="shared" si="723"/>
        <v xml:space="preserve">проверка пройдена</v>
      </c>
      <c r="L37" s="165" t="str">
        <f t="shared" si="723"/>
        <v xml:space="preserve">проверка пройдена</v>
      </c>
      <c r="M37" s="165" t="str">
        <f t="shared" si="723"/>
        <v xml:space="preserve">проверка пройдена</v>
      </c>
      <c r="N37" s="165" t="str">
        <f t="shared" si="723"/>
        <v xml:space="preserve">проверка пройдена</v>
      </c>
      <c r="O37" s="165" t="str">
        <f t="shared" si="723"/>
        <v xml:space="preserve">проверка пройдена</v>
      </c>
      <c r="P37" s="165" t="str">
        <f t="shared" si="723"/>
        <v xml:space="preserve">проверка пройдена</v>
      </c>
      <c r="Q37" s="165" t="str">
        <f t="shared" si="723"/>
        <v xml:space="preserve">проверка пройдена</v>
      </c>
      <c r="R37" s="165" t="str">
        <f t="shared" si="723"/>
        <v xml:space="preserve">проверка пройдена</v>
      </c>
      <c r="S37" s="165" t="str">
        <f t="shared" si="723"/>
        <v xml:space="preserve">проверка пройдена</v>
      </c>
      <c r="T37" s="165" t="str">
        <f t="shared" si="723"/>
        <v xml:space="preserve">проверка пройдена</v>
      </c>
      <c r="U37" s="165" t="str">
        <f t="shared" si="723"/>
        <v xml:space="preserve">проверка пройдена</v>
      </c>
      <c r="V37" s="165" t="str">
        <f t="shared" si="723"/>
        <v xml:space="preserve">проверка пройдена</v>
      </c>
      <c r="W37" s="165" t="str">
        <f t="shared" si="723"/>
        <v xml:space="preserve">проверка пройдена</v>
      </c>
      <c r="X37" s="165" t="str">
        <f t="shared" si="723"/>
        <v xml:space="preserve">проверка пройдена</v>
      </c>
      <c r="Y37" s="165" t="str">
        <f t="shared" si="723"/>
        <v xml:space="preserve">проверка пройдена</v>
      </c>
      <c r="Z37" s="165" t="str">
        <f t="shared" si="723"/>
        <v xml:space="preserve">проверка пройдена</v>
      </c>
      <c r="AA37" s="165" t="str">
        <f t="shared" si="723"/>
        <v xml:space="preserve">проверка пройдена</v>
      </c>
      <c r="AB37" s="165" t="str">
        <f t="shared" si="723"/>
        <v xml:space="preserve">проверка пройдена</v>
      </c>
      <c r="AC37" s="165" t="str">
        <f t="shared" si="723"/>
        <v xml:space="preserve">проверка пройдена</v>
      </c>
      <c r="AD37" s="165" t="str">
        <f t="shared" si="723"/>
        <v xml:space="preserve">проверка пройдена</v>
      </c>
      <c r="AE37" s="165" t="str">
        <f t="shared" si="723"/>
        <v xml:space="preserve">проверка пройдена</v>
      </c>
      <c r="AF37" s="165" t="str">
        <f t="shared" si="723"/>
        <v xml:space="preserve">проверка пройдена</v>
      </c>
      <c r="AG37" s="166"/>
      <c r="AH37" s="147"/>
      <c r="AI37" s="147"/>
    </row>
    <row r="38" ht="405">
      <c r="A38" s="143"/>
      <c r="B38" s="143"/>
      <c r="C38" s="87" t="s">
        <v>1186</v>
      </c>
      <c r="D38" s="143" t="str">
        <f>#NAME?</f>
        <v xml:space="preserve">Физическая культура</v>
      </c>
      <c r="E38" s="154" t="s">
        <v>6</v>
      </c>
      <c r="F38" s="155" t="s">
        <v>7</v>
      </c>
      <c r="G38" s="156">
        <v>22</v>
      </c>
      <c r="H38" s="156">
        <v>14</v>
      </c>
      <c r="I38" s="156">
        <v>12</v>
      </c>
      <c r="J38" s="156">
        <v>14</v>
      </c>
      <c r="K38" s="156">
        <v>0</v>
      </c>
      <c r="L38" s="156">
        <v>4</v>
      </c>
      <c r="M38" s="156">
        <v>1</v>
      </c>
      <c r="N38" s="156">
        <v>3</v>
      </c>
      <c r="O38" s="156">
        <v>0</v>
      </c>
      <c r="P38" s="156">
        <v>0</v>
      </c>
      <c r="Q38" s="156">
        <v>0</v>
      </c>
      <c r="R38" s="156">
        <v>0</v>
      </c>
      <c r="S38" s="156">
        <v>0</v>
      </c>
      <c r="T38" s="156">
        <v>0</v>
      </c>
      <c r="U38" s="156">
        <v>0</v>
      </c>
      <c r="V38" s="156">
        <v>0</v>
      </c>
      <c r="W38" s="156">
        <v>0</v>
      </c>
      <c r="X38" s="156">
        <v>0</v>
      </c>
      <c r="Y38" s="156">
        <v>0</v>
      </c>
      <c r="Z38" s="156">
        <v>0</v>
      </c>
      <c r="AA38" s="156">
        <v>0</v>
      </c>
      <c r="AB38" s="156">
        <v>0</v>
      </c>
      <c r="AC38" s="156">
        <v>0</v>
      </c>
      <c r="AD38" s="156">
        <v>0</v>
      </c>
      <c r="AE38" s="156">
        <v>0</v>
      </c>
      <c r="AF38" s="156">
        <v>0</v>
      </c>
      <c r="AG38" s="166" t="s">
        <v>1395</v>
      </c>
      <c r="AH38" s="147" t="str">
        <f t="shared" si="719"/>
        <v xml:space="preserve">проверка пройдена</v>
      </c>
      <c r="AI38" s="147" t="str">
        <f t="shared" si="721"/>
        <v xml:space="preserve">проверка пройдена</v>
      </c>
    </row>
    <row r="39" ht="30">
      <c r="A39" s="143"/>
      <c r="B39" s="143"/>
      <c r="C39" s="87" t="s">
        <v>1186</v>
      </c>
      <c r="D39" s="143" t="str">
        <f>#NAME?</f>
        <v xml:space="preserve">Физическая культура</v>
      </c>
      <c r="E39" s="154" t="s">
        <v>14</v>
      </c>
      <c r="F39" s="158" t="s">
        <v>15</v>
      </c>
      <c r="G39" s="156">
        <v>0</v>
      </c>
      <c r="H39" s="156">
        <v>0</v>
      </c>
      <c r="I39" s="156">
        <v>0</v>
      </c>
      <c r="J39" s="156">
        <v>0</v>
      </c>
      <c r="K39" s="156">
        <v>0</v>
      </c>
      <c r="L39" s="156">
        <v>0</v>
      </c>
      <c r="M39" s="156">
        <v>0</v>
      </c>
      <c r="N39" s="156">
        <v>0</v>
      </c>
      <c r="O39" s="156">
        <v>0</v>
      </c>
      <c r="P39" s="156">
        <v>0</v>
      </c>
      <c r="Q39" s="156">
        <v>0</v>
      </c>
      <c r="R39" s="156">
        <v>0</v>
      </c>
      <c r="S39" s="156">
        <v>0</v>
      </c>
      <c r="T39" s="156">
        <v>0</v>
      </c>
      <c r="U39" s="156">
        <v>0</v>
      </c>
      <c r="V39" s="156">
        <v>0</v>
      </c>
      <c r="W39" s="156">
        <v>0</v>
      </c>
      <c r="X39" s="156">
        <v>0</v>
      </c>
      <c r="Y39" s="156">
        <v>0</v>
      </c>
      <c r="Z39" s="156">
        <v>0</v>
      </c>
      <c r="AA39" s="156">
        <v>0</v>
      </c>
      <c r="AB39" s="156">
        <v>0</v>
      </c>
      <c r="AC39" s="156">
        <v>0</v>
      </c>
      <c r="AD39" s="156">
        <v>0</v>
      </c>
      <c r="AE39" s="156">
        <v>0</v>
      </c>
      <c r="AF39" s="156">
        <v>0</v>
      </c>
      <c r="AG39" s="156"/>
      <c r="AH39" s="147" t="str">
        <f t="shared" si="719"/>
        <v xml:space="preserve">проверка пройдена</v>
      </c>
      <c r="AI39" s="147" t="str">
        <f t="shared" si="721"/>
        <v xml:space="preserve">проверка пройдена</v>
      </c>
    </row>
    <row r="40" ht="30">
      <c r="A40" s="143"/>
      <c r="B40" s="143"/>
      <c r="C40" s="87" t="s">
        <v>1186</v>
      </c>
      <c r="D40" s="143" t="str">
        <f>#NAME?</f>
        <v xml:space="preserve">Физическая культура</v>
      </c>
      <c r="E40" s="154" t="s">
        <v>22</v>
      </c>
      <c r="F40" s="158" t="s">
        <v>23</v>
      </c>
      <c r="G40" s="156">
        <v>0</v>
      </c>
      <c r="H40" s="156">
        <v>0</v>
      </c>
      <c r="I40" s="156">
        <v>0</v>
      </c>
      <c r="J40" s="156">
        <v>0</v>
      </c>
      <c r="K40" s="156">
        <v>0</v>
      </c>
      <c r="L40" s="156">
        <v>0</v>
      </c>
      <c r="M40" s="156">
        <v>0</v>
      </c>
      <c r="N40" s="156">
        <v>0</v>
      </c>
      <c r="O40" s="156">
        <v>0</v>
      </c>
      <c r="P40" s="156">
        <v>0</v>
      </c>
      <c r="Q40" s="156">
        <v>0</v>
      </c>
      <c r="R40" s="156">
        <v>0</v>
      </c>
      <c r="S40" s="156">
        <v>0</v>
      </c>
      <c r="T40" s="156">
        <v>0</v>
      </c>
      <c r="U40" s="156">
        <v>0</v>
      </c>
      <c r="V40" s="156">
        <v>0</v>
      </c>
      <c r="W40" s="156">
        <v>0</v>
      </c>
      <c r="X40" s="156">
        <v>0</v>
      </c>
      <c r="Y40" s="156">
        <v>0</v>
      </c>
      <c r="Z40" s="156">
        <v>0</v>
      </c>
      <c r="AA40" s="156">
        <v>0</v>
      </c>
      <c r="AB40" s="156">
        <v>0</v>
      </c>
      <c r="AC40" s="156">
        <v>0</v>
      </c>
      <c r="AD40" s="156">
        <v>0</v>
      </c>
      <c r="AE40" s="156">
        <v>0</v>
      </c>
      <c r="AF40" s="156">
        <v>0</v>
      </c>
      <c r="AG40" s="156"/>
      <c r="AH40" s="147" t="str">
        <f t="shared" si="719"/>
        <v xml:space="preserve">проверка пройдена</v>
      </c>
      <c r="AI40" s="147" t="str">
        <f t="shared" si="721"/>
        <v xml:space="preserve">проверка пройдена</v>
      </c>
    </row>
    <row r="41" ht="30">
      <c r="A41" s="143"/>
      <c r="B41" s="143"/>
      <c r="C41" s="87" t="s">
        <v>1186</v>
      </c>
      <c r="D41" s="143" t="str">
        <f>#NAME?</f>
        <v xml:space="preserve">Физическая культура</v>
      </c>
      <c r="E41" s="154" t="s">
        <v>29</v>
      </c>
      <c r="F41" s="158" t="s">
        <v>30</v>
      </c>
      <c r="G41" s="156">
        <v>0</v>
      </c>
      <c r="H41" s="156">
        <v>0</v>
      </c>
      <c r="I41" s="156">
        <v>0</v>
      </c>
      <c r="J41" s="156">
        <v>0</v>
      </c>
      <c r="K41" s="156">
        <v>0</v>
      </c>
      <c r="L41" s="156">
        <v>0</v>
      </c>
      <c r="M41" s="156">
        <v>0</v>
      </c>
      <c r="N41" s="156">
        <v>0</v>
      </c>
      <c r="O41" s="156">
        <v>0</v>
      </c>
      <c r="P41" s="156">
        <v>0</v>
      </c>
      <c r="Q41" s="156">
        <v>0</v>
      </c>
      <c r="R41" s="156">
        <v>0</v>
      </c>
      <c r="S41" s="156">
        <v>0</v>
      </c>
      <c r="T41" s="156">
        <v>0</v>
      </c>
      <c r="U41" s="156">
        <v>0</v>
      </c>
      <c r="V41" s="156">
        <v>0</v>
      </c>
      <c r="W41" s="156">
        <v>0</v>
      </c>
      <c r="X41" s="156">
        <v>0</v>
      </c>
      <c r="Y41" s="156">
        <v>0</v>
      </c>
      <c r="Z41" s="156">
        <v>0</v>
      </c>
      <c r="AA41" s="156">
        <v>0</v>
      </c>
      <c r="AB41" s="156">
        <v>0</v>
      </c>
      <c r="AC41" s="156">
        <v>0</v>
      </c>
      <c r="AD41" s="156">
        <v>0</v>
      </c>
      <c r="AE41" s="156">
        <v>0</v>
      </c>
      <c r="AF41" s="156">
        <v>0</v>
      </c>
      <c r="AG41" s="156"/>
      <c r="AH41" s="147" t="str">
        <f t="shared" si="719"/>
        <v xml:space="preserve">проверка пройдена</v>
      </c>
      <c r="AI41" s="147" t="str">
        <f t="shared" si="721"/>
        <v xml:space="preserve">проверка пройдена</v>
      </c>
    </row>
    <row r="42" ht="15">
      <c r="A42" s="143"/>
      <c r="B42" s="143"/>
      <c r="C42" s="87" t="s">
        <v>1186</v>
      </c>
      <c r="D42" s="143" t="str">
        <f>#NAME?</f>
        <v xml:space="preserve">Физическая культура</v>
      </c>
      <c r="E42" s="154" t="s">
        <v>36</v>
      </c>
      <c r="F42" s="158" t="s">
        <v>37</v>
      </c>
      <c r="G42" s="156">
        <v>0</v>
      </c>
      <c r="H42" s="156">
        <v>0</v>
      </c>
      <c r="I42" s="156">
        <v>0</v>
      </c>
      <c r="J42" s="156">
        <v>0</v>
      </c>
      <c r="K42" s="156">
        <v>0</v>
      </c>
      <c r="L42" s="156">
        <v>0</v>
      </c>
      <c r="M42" s="156">
        <v>0</v>
      </c>
      <c r="N42" s="156">
        <v>0</v>
      </c>
      <c r="O42" s="156">
        <v>0</v>
      </c>
      <c r="P42" s="156">
        <v>0</v>
      </c>
      <c r="Q42" s="156">
        <v>0</v>
      </c>
      <c r="R42" s="156">
        <v>0</v>
      </c>
      <c r="S42" s="156">
        <v>0</v>
      </c>
      <c r="T42" s="156">
        <v>0</v>
      </c>
      <c r="U42" s="156">
        <v>0</v>
      </c>
      <c r="V42" s="156">
        <v>0</v>
      </c>
      <c r="W42" s="156">
        <v>0</v>
      </c>
      <c r="X42" s="156">
        <v>0</v>
      </c>
      <c r="Y42" s="156">
        <v>0</v>
      </c>
      <c r="Z42" s="156">
        <v>0</v>
      </c>
      <c r="AA42" s="156">
        <v>0</v>
      </c>
      <c r="AB42" s="156">
        <v>0</v>
      </c>
      <c r="AC42" s="156">
        <v>0</v>
      </c>
      <c r="AD42" s="156">
        <v>0</v>
      </c>
      <c r="AE42" s="156">
        <v>0</v>
      </c>
      <c r="AF42" s="156">
        <v>0</v>
      </c>
      <c r="AG42" s="156"/>
      <c r="AH42" s="147" t="str">
        <f t="shared" si="719"/>
        <v xml:space="preserve">проверка пройдена</v>
      </c>
      <c r="AI42" s="147" t="str">
        <f t="shared" si="721"/>
        <v xml:space="preserve">проверка пройдена</v>
      </c>
    </row>
    <row r="43" ht="60">
      <c r="A43" s="143"/>
      <c r="B43" s="143"/>
      <c r="C43" s="87" t="s">
        <v>1186</v>
      </c>
      <c r="D43" s="143" t="str">
        <f>#NAME?</f>
        <v xml:space="preserve">Физическая культура</v>
      </c>
      <c r="E43" s="153" t="s">
        <v>42</v>
      </c>
      <c r="F43" s="159" t="s">
        <v>43</v>
      </c>
      <c r="G43" s="156">
        <f>G39+G41</f>
        <v>0</v>
      </c>
      <c r="H43" s="156">
        <f t="shared" ref="H43:AF43" si="724">H39+H41</f>
        <v>0</v>
      </c>
      <c r="I43" s="156">
        <f t="shared" si="724"/>
        <v>0</v>
      </c>
      <c r="J43" s="156">
        <f t="shared" si="724"/>
        <v>0</v>
      </c>
      <c r="K43" s="156">
        <f t="shared" si="724"/>
        <v>0</v>
      </c>
      <c r="L43" s="156">
        <f t="shared" si="724"/>
        <v>0</v>
      </c>
      <c r="M43" s="156">
        <f t="shared" si="724"/>
        <v>0</v>
      </c>
      <c r="N43" s="156">
        <f t="shared" si="724"/>
        <v>0</v>
      </c>
      <c r="O43" s="156">
        <f t="shared" si="724"/>
        <v>0</v>
      </c>
      <c r="P43" s="156">
        <f t="shared" si="724"/>
        <v>0</v>
      </c>
      <c r="Q43" s="156">
        <f t="shared" si="724"/>
        <v>0</v>
      </c>
      <c r="R43" s="156">
        <f t="shared" si="724"/>
        <v>0</v>
      </c>
      <c r="S43" s="156">
        <f t="shared" si="724"/>
        <v>0</v>
      </c>
      <c r="T43" s="156">
        <f t="shared" si="724"/>
        <v>0</v>
      </c>
      <c r="U43" s="156">
        <f t="shared" si="724"/>
        <v>0</v>
      </c>
      <c r="V43" s="156">
        <f t="shared" si="724"/>
        <v>0</v>
      </c>
      <c r="W43" s="156">
        <f t="shared" si="724"/>
        <v>0</v>
      </c>
      <c r="X43" s="156">
        <f t="shared" si="724"/>
        <v>0</v>
      </c>
      <c r="Y43" s="156">
        <f t="shared" si="724"/>
        <v>0</v>
      </c>
      <c r="Z43" s="156">
        <f t="shared" si="724"/>
        <v>0</v>
      </c>
      <c r="AA43" s="156">
        <f t="shared" si="724"/>
        <v>0</v>
      </c>
      <c r="AB43" s="156">
        <f t="shared" si="724"/>
        <v>0</v>
      </c>
      <c r="AC43" s="156">
        <f t="shared" si="724"/>
        <v>0</v>
      </c>
      <c r="AD43" s="156">
        <f t="shared" si="724"/>
        <v>0</v>
      </c>
      <c r="AE43" s="156">
        <f t="shared" si="724"/>
        <v>0</v>
      </c>
      <c r="AF43" s="156">
        <f t="shared" si="724"/>
        <v>0</v>
      </c>
      <c r="AG43" s="156"/>
      <c r="AH43" s="147" t="str">
        <f t="shared" si="719"/>
        <v xml:space="preserve">проверка пройдена</v>
      </c>
      <c r="AI43" s="147" t="str">
        <f t="shared" si="721"/>
        <v xml:space="preserve">проверка пройдена</v>
      </c>
    </row>
    <row r="44" ht="75">
      <c r="A44" s="143"/>
      <c r="B44" s="143"/>
      <c r="C44" s="87" t="s">
        <v>1186</v>
      </c>
      <c r="D44" s="143" t="str">
        <f>#NAME?</f>
        <v xml:space="preserve">Физическая культура</v>
      </c>
      <c r="E44" s="153" t="s">
        <v>48</v>
      </c>
      <c r="F44" s="159" t="s">
        <v>49</v>
      </c>
      <c r="G44" s="156">
        <v>0</v>
      </c>
      <c r="H44" s="156">
        <v>0</v>
      </c>
      <c r="I44" s="156">
        <v>0</v>
      </c>
      <c r="J44" s="156">
        <v>0</v>
      </c>
      <c r="K44" s="156">
        <v>0</v>
      </c>
      <c r="L44" s="156">
        <v>0</v>
      </c>
      <c r="M44" s="156">
        <v>0</v>
      </c>
      <c r="N44" s="156">
        <v>0</v>
      </c>
      <c r="O44" s="156">
        <v>0</v>
      </c>
      <c r="P44" s="156">
        <v>0</v>
      </c>
      <c r="Q44" s="156">
        <v>0</v>
      </c>
      <c r="R44" s="156">
        <v>0</v>
      </c>
      <c r="S44" s="156">
        <v>0</v>
      </c>
      <c r="T44" s="156">
        <v>0</v>
      </c>
      <c r="U44" s="156">
        <v>0</v>
      </c>
      <c r="V44" s="156">
        <v>0</v>
      </c>
      <c r="W44" s="156">
        <v>0</v>
      </c>
      <c r="X44" s="156">
        <v>0</v>
      </c>
      <c r="Y44" s="156">
        <v>0</v>
      </c>
      <c r="Z44" s="156">
        <v>0</v>
      </c>
      <c r="AA44" s="156">
        <v>0</v>
      </c>
      <c r="AB44" s="156">
        <v>0</v>
      </c>
      <c r="AC44" s="156">
        <v>0</v>
      </c>
      <c r="AD44" s="156">
        <v>0</v>
      </c>
      <c r="AE44" s="156">
        <v>0</v>
      </c>
      <c r="AF44" s="156">
        <v>0</v>
      </c>
      <c r="AG44" s="156"/>
      <c r="AH44" s="147" t="str">
        <f t="shared" si="719"/>
        <v xml:space="preserve">проверка пройдена</v>
      </c>
      <c r="AI44" s="147" t="str">
        <f t="shared" si="721"/>
        <v xml:space="preserve">проверка пройдена</v>
      </c>
    </row>
    <row r="45" ht="15">
      <c r="A45" s="143"/>
      <c r="B45" s="143"/>
      <c r="C45" s="87" t="s">
        <v>1186</v>
      </c>
      <c r="D45" s="143" t="str">
        <f>#NAME?</f>
        <v xml:space="preserve">Физическая культура</v>
      </c>
      <c r="E45" s="153" t="s">
        <v>54</v>
      </c>
      <c r="F45" s="159" t="s">
        <v>55</v>
      </c>
      <c r="G45" s="156">
        <v>0</v>
      </c>
      <c r="H45" s="156">
        <v>0</v>
      </c>
      <c r="I45" s="156">
        <v>0</v>
      </c>
      <c r="J45" s="156">
        <v>0</v>
      </c>
      <c r="K45" s="156">
        <v>0</v>
      </c>
      <c r="L45" s="156">
        <v>0</v>
      </c>
      <c r="M45" s="156"/>
      <c r="N45" s="156">
        <v>0</v>
      </c>
      <c r="O45" s="156">
        <v>0</v>
      </c>
      <c r="P45" s="156">
        <v>0</v>
      </c>
      <c r="Q45" s="156">
        <v>0</v>
      </c>
      <c r="R45" s="156">
        <v>0</v>
      </c>
      <c r="S45" s="156">
        <v>0</v>
      </c>
      <c r="T45" s="156">
        <v>0</v>
      </c>
      <c r="U45" s="156">
        <v>0</v>
      </c>
      <c r="V45" s="156">
        <v>0</v>
      </c>
      <c r="W45" s="156">
        <v>0</v>
      </c>
      <c r="X45" s="156">
        <v>0</v>
      </c>
      <c r="Y45" s="156">
        <v>0</v>
      </c>
      <c r="Z45" s="156">
        <v>0</v>
      </c>
      <c r="AA45" s="156">
        <v>0</v>
      </c>
      <c r="AB45" s="156">
        <v>0</v>
      </c>
      <c r="AC45" s="156">
        <v>0</v>
      </c>
      <c r="AD45" s="156">
        <v>0</v>
      </c>
      <c r="AE45" s="156">
        <v>0</v>
      </c>
      <c r="AF45" s="156">
        <v>0</v>
      </c>
      <c r="AG45" s="156">
        <v>0</v>
      </c>
      <c r="AH45" s="147" t="str">
        <f t="shared" si="719"/>
        <v xml:space="preserve">проверка пройдена</v>
      </c>
      <c r="AI45" s="147" t="str">
        <f t="shared" si="721"/>
        <v xml:space="preserve">проверка пройдена</v>
      </c>
    </row>
    <row r="46" ht="15">
      <c r="A46" s="143"/>
      <c r="B46" s="143"/>
      <c r="C46" s="87" t="s">
        <v>1186</v>
      </c>
      <c r="D46" s="143" t="str">
        <f>#NAME?</f>
        <v xml:space="preserve">Физическая культура</v>
      </c>
      <c r="E46" s="153" t="s">
        <v>60</v>
      </c>
      <c r="F46" s="159" t="s">
        <v>61</v>
      </c>
      <c r="G46" s="156">
        <v>0</v>
      </c>
      <c r="H46" s="156">
        <v>0</v>
      </c>
      <c r="I46" s="156">
        <v>0</v>
      </c>
      <c r="J46" s="156">
        <v>0</v>
      </c>
      <c r="K46" s="156">
        <v>0</v>
      </c>
      <c r="L46" s="156">
        <v>0</v>
      </c>
      <c r="M46" s="156">
        <v>0</v>
      </c>
      <c r="N46" s="156">
        <v>0</v>
      </c>
      <c r="O46" s="156">
        <v>0</v>
      </c>
      <c r="P46" s="156">
        <v>0</v>
      </c>
      <c r="Q46" s="156">
        <v>0</v>
      </c>
      <c r="R46" s="156">
        <v>0</v>
      </c>
      <c r="S46" s="156">
        <v>0</v>
      </c>
      <c r="T46" s="156">
        <v>0</v>
      </c>
      <c r="U46" s="156">
        <v>0</v>
      </c>
      <c r="V46" s="156">
        <v>0</v>
      </c>
      <c r="W46" s="156">
        <v>0</v>
      </c>
      <c r="X46" s="156">
        <v>0</v>
      </c>
      <c r="Y46" s="156">
        <v>0</v>
      </c>
      <c r="Z46" s="156">
        <v>0</v>
      </c>
      <c r="AA46" s="156">
        <v>0</v>
      </c>
      <c r="AB46" s="156">
        <v>0</v>
      </c>
      <c r="AC46" s="156">
        <v>0</v>
      </c>
      <c r="AD46" s="156">
        <v>0</v>
      </c>
      <c r="AE46" s="156">
        <v>0</v>
      </c>
      <c r="AF46" s="156">
        <v>0</v>
      </c>
      <c r="AG46" s="156">
        <v>0</v>
      </c>
      <c r="AH46" s="147" t="str">
        <f t="shared" si="719"/>
        <v xml:space="preserve">проверка пройдена</v>
      </c>
      <c r="AI46" s="147" t="str">
        <f t="shared" si="721"/>
        <v xml:space="preserve">проверка пройдена</v>
      </c>
    </row>
    <row r="47" ht="15">
      <c r="A47" s="143"/>
      <c r="B47" s="143"/>
      <c r="C47" s="87" t="s">
        <v>1186</v>
      </c>
      <c r="D47" s="143" t="str">
        <f>#NAME?</f>
        <v xml:space="preserve">Физическая культура</v>
      </c>
      <c r="E47" s="160" t="s">
        <v>65</v>
      </c>
      <c r="F47" s="161" t="s">
        <v>66</v>
      </c>
      <c r="G47" s="156">
        <v>0</v>
      </c>
      <c r="H47" s="156">
        <v>0</v>
      </c>
      <c r="I47" s="156">
        <v>0</v>
      </c>
      <c r="J47" s="156">
        <v>0</v>
      </c>
      <c r="K47" s="156">
        <v>0</v>
      </c>
      <c r="L47" s="156">
        <v>0</v>
      </c>
      <c r="M47" s="156">
        <v>0</v>
      </c>
      <c r="N47" s="156">
        <v>0</v>
      </c>
      <c r="O47" s="156">
        <v>0</v>
      </c>
      <c r="P47" s="156">
        <v>0</v>
      </c>
      <c r="Q47" s="156">
        <v>0</v>
      </c>
      <c r="R47" s="156">
        <v>0</v>
      </c>
      <c r="S47" s="156">
        <v>0</v>
      </c>
      <c r="T47" s="156">
        <v>0</v>
      </c>
      <c r="U47" s="156">
        <v>0</v>
      </c>
      <c r="V47" s="156">
        <v>0</v>
      </c>
      <c r="W47" s="156">
        <v>0</v>
      </c>
      <c r="X47" s="156">
        <v>0</v>
      </c>
      <c r="Y47" s="156">
        <v>0</v>
      </c>
      <c r="Z47" s="156">
        <v>0</v>
      </c>
      <c r="AA47" s="156">
        <v>0</v>
      </c>
      <c r="AB47" s="156">
        <v>0</v>
      </c>
      <c r="AC47" s="156">
        <v>0</v>
      </c>
      <c r="AD47" s="156">
        <v>0</v>
      </c>
      <c r="AE47" s="156">
        <v>0</v>
      </c>
      <c r="AF47" s="156">
        <v>0</v>
      </c>
      <c r="AG47" s="156"/>
      <c r="AH47" s="147" t="str">
        <f t="shared" si="719"/>
        <v xml:space="preserve">проверка пройдена</v>
      </c>
      <c r="AI47" s="147" t="str">
        <f t="shared" si="721"/>
        <v xml:space="preserve">проверка пройдена</v>
      </c>
    </row>
    <row r="48" ht="30">
      <c r="A48" s="143"/>
      <c r="B48" s="143"/>
      <c r="C48" s="87" t="s">
        <v>1186</v>
      </c>
      <c r="D48" s="143" t="str">
        <f>#NAME?</f>
        <v xml:space="preserve">Физическая культура</v>
      </c>
      <c r="E48" s="160" t="s">
        <v>70</v>
      </c>
      <c r="F48" s="161" t="s">
        <v>71</v>
      </c>
      <c r="G48" s="156">
        <v>0</v>
      </c>
      <c r="H48" s="156">
        <v>0</v>
      </c>
      <c r="I48" s="156">
        <v>0</v>
      </c>
      <c r="J48" s="156">
        <v>0</v>
      </c>
      <c r="K48" s="156">
        <v>0</v>
      </c>
      <c r="L48" s="156">
        <v>0</v>
      </c>
      <c r="M48" s="156">
        <v>0</v>
      </c>
      <c r="N48" s="156">
        <v>0</v>
      </c>
      <c r="O48" s="156">
        <v>0</v>
      </c>
      <c r="P48" s="156">
        <v>0</v>
      </c>
      <c r="Q48" s="156">
        <v>0</v>
      </c>
      <c r="R48" s="156">
        <v>0</v>
      </c>
      <c r="S48" s="156">
        <v>0</v>
      </c>
      <c r="T48" s="156">
        <v>0</v>
      </c>
      <c r="U48" s="156">
        <v>0</v>
      </c>
      <c r="V48" s="156">
        <v>0</v>
      </c>
      <c r="W48" s="156">
        <v>0</v>
      </c>
      <c r="X48" s="156">
        <v>0</v>
      </c>
      <c r="Y48" s="156">
        <v>0</v>
      </c>
      <c r="Z48" s="156">
        <v>0</v>
      </c>
      <c r="AA48" s="156">
        <v>0</v>
      </c>
      <c r="AB48" s="156">
        <v>0</v>
      </c>
      <c r="AC48" s="156">
        <v>0</v>
      </c>
      <c r="AD48" s="156">
        <v>0</v>
      </c>
      <c r="AE48" s="156">
        <v>0</v>
      </c>
      <c r="AF48" s="156">
        <v>0</v>
      </c>
      <c r="AG48" s="156"/>
      <c r="AH48" s="147" t="str">
        <f t="shared" si="719"/>
        <v xml:space="preserve">проверка пройдена</v>
      </c>
      <c r="AI48" s="147" t="str">
        <f t="shared" si="721"/>
        <v xml:space="preserve">проверка пройдена</v>
      </c>
    </row>
    <row r="49" ht="30">
      <c r="A49" s="143"/>
      <c r="B49" s="143"/>
      <c r="C49" s="87" t="s">
        <v>1186</v>
      </c>
      <c r="D49" s="143" t="str">
        <f>#NAME?</f>
        <v xml:space="preserve">Физическая культура</v>
      </c>
      <c r="E49" s="160" t="s">
        <v>75</v>
      </c>
      <c r="F49" s="161" t="s">
        <v>76</v>
      </c>
      <c r="G49" s="156">
        <v>0</v>
      </c>
      <c r="H49" s="156">
        <v>0</v>
      </c>
      <c r="I49" s="156">
        <v>0</v>
      </c>
      <c r="J49" s="156">
        <v>0</v>
      </c>
      <c r="K49" s="156">
        <v>0</v>
      </c>
      <c r="L49" s="156">
        <v>0</v>
      </c>
      <c r="M49" s="156">
        <v>0</v>
      </c>
      <c r="N49" s="156">
        <v>0</v>
      </c>
      <c r="O49" s="156">
        <v>0</v>
      </c>
      <c r="P49" s="156">
        <v>0</v>
      </c>
      <c r="Q49" s="156">
        <v>0</v>
      </c>
      <c r="R49" s="156">
        <v>0</v>
      </c>
      <c r="S49" s="156">
        <v>0</v>
      </c>
      <c r="T49" s="156">
        <v>0</v>
      </c>
      <c r="U49" s="156">
        <v>0</v>
      </c>
      <c r="V49" s="156">
        <v>0</v>
      </c>
      <c r="W49" s="156">
        <v>0</v>
      </c>
      <c r="X49" s="156">
        <v>0</v>
      </c>
      <c r="Y49" s="156">
        <v>0</v>
      </c>
      <c r="Z49" s="156">
        <v>0</v>
      </c>
      <c r="AA49" s="156">
        <v>0</v>
      </c>
      <c r="AB49" s="156">
        <v>0</v>
      </c>
      <c r="AC49" s="156">
        <v>0</v>
      </c>
      <c r="AD49" s="156">
        <v>0</v>
      </c>
      <c r="AE49" s="156">
        <v>0</v>
      </c>
      <c r="AF49" s="156">
        <v>0</v>
      </c>
      <c r="AG49" s="156"/>
      <c r="AH49" s="147" t="str">
        <f t="shared" si="719"/>
        <v xml:space="preserve">проверка пройдена</v>
      </c>
      <c r="AI49" s="147" t="str">
        <f t="shared" si="721"/>
        <v xml:space="preserve">проверка пройдена</v>
      </c>
    </row>
    <row r="50" ht="30">
      <c r="A50" s="143"/>
      <c r="B50" s="143"/>
      <c r="C50" s="87" t="s">
        <v>1186</v>
      </c>
      <c r="D50" s="143" t="str">
        <f>#NAME?</f>
        <v xml:space="preserve">Физическая культура</v>
      </c>
      <c r="E50" s="160" t="s">
        <v>80</v>
      </c>
      <c r="F50" s="161" t="s">
        <v>81</v>
      </c>
      <c r="G50" s="156">
        <v>0</v>
      </c>
      <c r="H50" s="156">
        <v>0</v>
      </c>
      <c r="I50" s="156">
        <v>0</v>
      </c>
      <c r="J50" s="156">
        <v>0</v>
      </c>
      <c r="K50" s="156">
        <v>0</v>
      </c>
      <c r="L50" s="156">
        <v>0</v>
      </c>
      <c r="M50" s="156">
        <v>0</v>
      </c>
      <c r="N50" s="156">
        <v>0</v>
      </c>
      <c r="O50" s="156">
        <v>0</v>
      </c>
      <c r="P50" s="156">
        <v>0</v>
      </c>
      <c r="Q50" s="156">
        <v>0</v>
      </c>
      <c r="R50" s="156">
        <v>0</v>
      </c>
      <c r="S50" s="156">
        <v>0</v>
      </c>
      <c r="T50" s="156">
        <v>0</v>
      </c>
      <c r="U50" s="156">
        <v>0</v>
      </c>
      <c r="V50" s="156">
        <v>0</v>
      </c>
      <c r="W50" s="156">
        <v>0</v>
      </c>
      <c r="X50" s="156">
        <v>0</v>
      </c>
      <c r="Y50" s="156">
        <v>0</v>
      </c>
      <c r="Z50" s="156">
        <v>0</v>
      </c>
      <c r="AA50" s="156">
        <v>0</v>
      </c>
      <c r="AB50" s="156">
        <v>0</v>
      </c>
      <c r="AC50" s="156">
        <v>0</v>
      </c>
      <c r="AD50" s="156">
        <v>0</v>
      </c>
      <c r="AE50" s="156">
        <v>0</v>
      </c>
      <c r="AF50" s="156">
        <v>0</v>
      </c>
      <c r="AG50" s="156"/>
      <c r="AH50" s="147" t="str">
        <f t="shared" si="719"/>
        <v xml:space="preserve">проверка пройдена</v>
      </c>
      <c r="AI50" s="147" t="str">
        <f t="shared" si="721"/>
        <v xml:space="preserve">проверка пройдена</v>
      </c>
    </row>
    <row r="51" ht="60">
      <c r="A51" s="143"/>
      <c r="B51" s="143"/>
      <c r="C51" s="87" t="s">
        <v>1186</v>
      </c>
      <c r="D51" s="143" t="str">
        <f>#NAME?</f>
        <v xml:space="preserve">Физическая культура</v>
      </c>
      <c r="E51" s="153" t="s">
        <v>85</v>
      </c>
      <c r="F51" s="162" t="s">
        <v>86</v>
      </c>
      <c r="G51" s="156">
        <v>0</v>
      </c>
      <c r="H51" s="156">
        <v>0</v>
      </c>
      <c r="I51" s="156">
        <v>0</v>
      </c>
      <c r="J51" s="156">
        <v>0</v>
      </c>
      <c r="K51" s="156">
        <v>0</v>
      </c>
      <c r="L51" s="156">
        <v>0</v>
      </c>
      <c r="M51" s="156">
        <v>0</v>
      </c>
      <c r="N51" s="156">
        <v>0</v>
      </c>
      <c r="O51" s="156">
        <v>0</v>
      </c>
      <c r="P51" s="156">
        <v>0</v>
      </c>
      <c r="Q51" s="156">
        <v>0</v>
      </c>
      <c r="R51" s="156">
        <v>0</v>
      </c>
      <c r="S51" s="156">
        <v>0</v>
      </c>
      <c r="T51" s="156">
        <v>0</v>
      </c>
      <c r="U51" s="156">
        <v>0</v>
      </c>
      <c r="V51" s="156">
        <v>0</v>
      </c>
      <c r="W51" s="156">
        <v>0</v>
      </c>
      <c r="X51" s="156">
        <v>0</v>
      </c>
      <c r="Y51" s="156">
        <v>0</v>
      </c>
      <c r="Z51" s="156">
        <v>0</v>
      </c>
      <c r="AA51" s="156">
        <v>0</v>
      </c>
      <c r="AB51" s="156">
        <v>0</v>
      </c>
      <c r="AC51" s="156">
        <v>0</v>
      </c>
      <c r="AD51" s="156">
        <v>0</v>
      </c>
      <c r="AE51" s="156">
        <v>0</v>
      </c>
      <c r="AF51" s="156">
        <v>0</v>
      </c>
      <c r="AG51" s="156"/>
      <c r="AH51" s="147" t="str">
        <f t="shared" si="719"/>
        <v xml:space="preserve">проверка пройдена</v>
      </c>
      <c r="AI51" s="147" t="str">
        <f t="shared" si="721"/>
        <v xml:space="preserve">проверка пройдена</v>
      </c>
    </row>
    <row r="52" ht="75">
      <c r="A52" s="143"/>
      <c r="B52" s="143"/>
      <c r="C52" s="87" t="s">
        <v>1186</v>
      </c>
      <c r="D52" s="143" t="str">
        <f>#NAME?</f>
        <v xml:space="preserve">Физическая культура</v>
      </c>
      <c r="E52" s="153" t="s">
        <v>90</v>
      </c>
      <c r="F52" s="162" t="s">
        <v>91</v>
      </c>
      <c r="G52" s="156">
        <v>0</v>
      </c>
      <c r="H52" s="156">
        <v>0</v>
      </c>
      <c r="I52" s="156">
        <v>0</v>
      </c>
      <c r="J52" s="156">
        <v>0</v>
      </c>
      <c r="K52" s="156">
        <v>0</v>
      </c>
      <c r="L52" s="156">
        <v>0</v>
      </c>
      <c r="M52" s="156">
        <v>0</v>
      </c>
      <c r="N52" s="156">
        <v>0</v>
      </c>
      <c r="O52" s="156">
        <v>0</v>
      </c>
      <c r="P52" s="156">
        <v>0</v>
      </c>
      <c r="Q52" s="156">
        <v>0</v>
      </c>
      <c r="R52" s="156">
        <v>0</v>
      </c>
      <c r="S52" s="156">
        <v>0</v>
      </c>
      <c r="T52" s="156">
        <v>0</v>
      </c>
      <c r="U52" s="156">
        <v>0</v>
      </c>
      <c r="V52" s="156">
        <v>0</v>
      </c>
      <c r="W52" s="156">
        <v>0</v>
      </c>
      <c r="X52" s="156">
        <v>0</v>
      </c>
      <c r="Y52" s="156">
        <v>0</v>
      </c>
      <c r="Z52" s="156">
        <v>0</v>
      </c>
      <c r="AA52" s="156">
        <v>0</v>
      </c>
      <c r="AB52" s="156">
        <v>0</v>
      </c>
      <c r="AC52" s="156">
        <v>0</v>
      </c>
      <c r="AD52" s="156">
        <v>0</v>
      </c>
      <c r="AE52" s="156">
        <v>0</v>
      </c>
      <c r="AF52" s="156">
        <v>0</v>
      </c>
      <c r="AG52" s="156"/>
      <c r="AH52" s="147" t="str">
        <f t="shared" si="719"/>
        <v xml:space="preserve">проверка пройдена</v>
      </c>
      <c r="AI52" s="147" t="str">
        <f t="shared" si="721"/>
        <v xml:space="preserve">проверка пройдена</v>
      </c>
    </row>
    <row r="53" ht="30">
      <c r="A53" s="143"/>
      <c r="B53" s="143"/>
      <c r="C53" s="87" t="s">
        <v>1186</v>
      </c>
      <c r="D53" s="143" t="str">
        <f>#NAME?</f>
        <v xml:space="preserve">Физическая культура</v>
      </c>
      <c r="E53" s="163" t="s">
        <v>1331</v>
      </c>
      <c r="F53" s="164" t="s">
        <v>1362</v>
      </c>
      <c r="G53" s="165" t="str">
        <f>IF(AND(G39&lt;=G38,G40&lt;=G39,G41&lt;=G38,G42&lt;=G38,G43=(G39+G41),G43=(G44+G45+G46+G47+G48+G49+G50),G51&lt;=G43,G52&lt;=G43,(G39+G41)&lt;=G38,G44&lt;=G43,G45&lt;=G43,G46&lt;=G43,G47&lt;=G43,G48&lt;=G43,G49&lt;=G43,G50&lt;=G43,G51&lt;=G42,G51&lt;=G43),"проверка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H53" s="165" t="str">
        <f t="shared" ref="H53:AF53" si="725">IF(AND(H39&lt;=H38,H40&lt;=H39,H41&lt;=H38,H42&lt;=H38,H43=(H39+H41),H43=(H44+H45+H46+H47+H48+H49+H50),H51&lt;=H43,H52&lt;=H43,(H39+H41)&lt;=H38,H44&lt;=H43,H45&lt;=H43,H46&lt;=H43,H47&lt;=H43,H48&lt;=H43,H49&lt;=H43,H50&lt;=H43,H51&lt;=H42,H51&lt;=H43),"проверка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I53" s="165" t="str">
        <f t="shared" si="725"/>
        <v xml:space="preserve">проверка пройдена</v>
      </c>
      <c r="J53" s="165" t="str">
        <f t="shared" si="725"/>
        <v xml:space="preserve">проверка пройдена</v>
      </c>
      <c r="K53" s="165" t="str">
        <f t="shared" si="725"/>
        <v xml:space="preserve">проверка пройдена</v>
      </c>
      <c r="L53" s="165" t="str">
        <f t="shared" si="725"/>
        <v xml:space="preserve">проверка пройдена</v>
      </c>
      <c r="M53" s="165" t="str">
        <f t="shared" si="725"/>
        <v xml:space="preserve">проверка пройдена</v>
      </c>
      <c r="N53" s="165" t="str">
        <f t="shared" si="725"/>
        <v xml:space="preserve">проверка пройдена</v>
      </c>
      <c r="O53" s="165" t="str">
        <f t="shared" si="725"/>
        <v xml:space="preserve">проверка пройдена</v>
      </c>
      <c r="P53" s="165" t="str">
        <f t="shared" si="725"/>
        <v xml:space="preserve">проверка пройдена</v>
      </c>
      <c r="Q53" s="165" t="str">
        <f t="shared" si="725"/>
        <v xml:space="preserve">проверка пройдена</v>
      </c>
      <c r="R53" s="165" t="str">
        <f t="shared" si="725"/>
        <v xml:space="preserve">проверка пройдена</v>
      </c>
      <c r="S53" s="165" t="str">
        <f t="shared" si="725"/>
        <v xml:space="preserve">проверка пройдена</v>
      </c>
      <c r="T53" s="165" t="str">
        <f t="shared" si="725"/>
        <v xml:space="preserve">проверка пройдена</v>
      </c>
      <c r="U53" s="165" t="str">
        <f t="shared" si="725"/>
        <v xml:space="preserve">проверка пройдена</v>
      </c>
      <c r="V53" s="165" t="str">
        <f t="shared" si="725"/>
        <v xml:space="preserve">проверка пройдена</v>
      </c>
      <c r="W53" s="165" t="str">
        <f t="shared" si="725"/>
        <v xml:space="preserve">проверка пройдена</v>
      </c>
      <c r="X53" s="165" t="str">
        <f t="shared" si="725"/>
        <v xml:space="preserve">проверка пройдена</v>
      </c>
      <c r="Y53" s="165" t="str">
        <f t="shared" si="725"/>
        <v xml:space="preserve">проверка пройдена</v>
      </c>
      <c r="Z53" s="165" t="str">
        <f t="shared" si="725"/>
        <v xml:space="preserve">проверка пройдена</v>
      </c>
      <c r="AA53" s="165" t="str">
        <f t="shared" si="725"/>
        <v xml:space="preserve">проверка пройдена</v>
      </c>
      <c r="AB53" s="165" t="str">
        <f t="shared" si="725"/>
        <v xml:space="preserve">проверка пройдена</v>
      </c>
      <c r="AC53" s="165" t="str">
        <f t="shared" si="725"/>
        <v xml:space="preserve">проверка пройдена</v>
      </c>
      <c r="AD53" s="165" t="str">
        <f t="shared" si="725"/>
        <v xml:space="preserve">проверка пройдена</v>
      </c>
      <c r="AE53" s="165" t="str">
        <f t="shared" si="725"/>
        <v xml:space="preserve">проверка пройдена</v>
      </c>
      <c r="AF53" s="165" t="str">
        <f t="shared" si="725"/>
        <v xml:space="preserve">проверка пройдена</v>
      </c>
      <c r="AG53" s="166"/>
      <c r="AH53" s="147"/>
      <c r="AI53" s="147"/>
    </row>
  </sheetData>
  <protectedRanges>
    <protectedRange name="ввод1_1" sqref="C6:C21" algorithmName="SHA-512" hashValue="9+I2yEAdRlvf3UhX/BxgL8iVnalB+OxZw5t0cKjEXTfGwepgtfK7C64jfA+G3M160Q7LX0JvCPcBDgrgZjNzKg==" saltValue="RkuNUt8qVqolfczAdvWrFg==" spinCount="100000"/>
    <protectedRange name="ввод1_2" sqref="C22:C37" algorithmName="SHA-512" hashValue="9+I2yEAdRlvf3UhX/BxgL8iVnalB+OxZw5t0cKjEXTfGwepgtfK7C64jfA+G3M160Q7LX0JvCPcBDgrgZjNzKg==" saltValue="RkuNUt8qVqolfczAdvWrFg==" spinCount="100000"/>
    <protectedRange name="ввод1_3" sqref="C38:C53" algorithmName="SHA-512" hashValue="9+I2yEAdRlvf3UhX/BxgL8iVnalB+OxZw5t0cKjEXTfGwepgtfK7C64jfA+G3M160Q7LX0JvCPcBDgrgZjNzKg==" saltValue="RkuNUt8qVqolfczAdvWrFg==" spinCount="100000"/>
  </protectedRanges>
  <mergeCells count="17">
    <mergeCell ref="A1:AG1"/>
    <mergeCell ref="A2:A4"/>
    <mergeCell ref="B2:B4"/>
    <mergeCell ref="C2:C4"/>
    <mergeCell ref="D2:D4"/>
    <mergeCell ref="E2:E4"/>
    <mergeCell ref="F2:F4"/>
    <mergeCell ref="G2:G4"/>
    <mergeCell ref="H2:AF2"/>
    <mergeCell ref="AG2:AG4"/>
    <mergeCell ref="AH2:AH4"/>
    <mergeCell ref="AI2:AI4"/>
    <mergeCell ref="H3:M3"/>
    <mergeCell ref="N3:P3"/>
    <mergeCell ref="Q3:T3"/>
    <mergeCell ref="U3:Z3"/>
    <mergeCell ref="AA3:AF3"/>
  </mergeCells>
  <printOptions headings="0" gridLines="0"/>
  <pageMargins left="0.25" right="0.25" top="0.75" bottom="0.75" header="0.30000001192092901" footer="0.30000001192092901"/>
  <pageSetup paperSize="9" scale="41" fitToWidth="1" fitToHeight="1" pageOrder="downThenOver" orientation="portrait" usePrinterDefaults="1" blackAndWhite="0" draft="0" cellComments="none" useFirstPageNumber="0" errors="displayed" horizontalDpi="600" verticalDpi="600" copies="1"/>
  <headerFooter/>
</worksheet>
</file>

<file path=xl/worksheets/sheet3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topLeftCell="D4" zoomScale="70" workbookViewId="0">
      <selection activeCell="C326" activeCellId="0" sqref="C326:C341"/>
    </sheetView>
  </sheetViews>
  <sheetFormatPr defaultColWidth="9.1796875" defaultRowHeight="14.25"/>
  <cols>
    <col customWidth="1" min="1" max="1" style="141" width="19.1796875"/>
    <col customWidth="1" min="2" max="2" style="141" width="19.453125"/>
    <col customWidth="1" min="3" max="3" style="141" width="21"/>
    <col customWidth="1" min="4" max="4" style="141" width="27"/>
    <col customWidth="1" min="5" max="5" style="141" width="8.81640625"/>
    <col customWidth="1" min="6" max="6" style="141" width="39.26953125"/>
    <col customWidth="1" min="7" max="7" style="141" width="27.453125"/>
    <col customWidth="1" min="8" max="9" style="141" width="21.81640625"/>
    <col customWidth="1" min="10" max="10" style="141" width="22.54296875"/>
    <col customWidth="1" min="11" max="11" style="141" width="14.453125"/>
    <col customWidth="1" min="12" max="12" style="141" width="18.1796875"/>
    <col customWidth="1" min="13" max="13" style="141" width="15.81640625"/>
    <col customWidth="1" min="14" max="14" style="141" width="19.453125"/>
    <col customWidth="1" min="15" max="15" style="141" width="33"/>
    <col customWidth="1" min="16" max="17" style="141" width="18.26953125"/>
    <col customWidth="1" min="18" max="18" style="141" width="21"/>
    <col customWidth="1" min="19" max="19" style="141" width="22"/>
    <col customWidth="1" min="20" max="20" style="141" width="21.54296875"/>
    <col customWidth="1" min="21" max="21" style="141" width="20.26953125"/>
    <col customWidth="1" min="22" max="23" style="141" width="18.26953125"/>
    <col customWidth="1" min="24" max="25" style="141" width="20"/>
    <col customWidth="1" min="26" max="26" style="141" width="23.1796875"/>
    <col customWidth="1" min="27" max="27" style="141" width="20"/>
    <col customWidth="1" min="28" max="28" style="141" width="18.1796875"/>
    <col customWidth="1" min="29" max="29" style="141" width="20"/>
    <col customWidth="1" min="30" max="30" style="141" width="15.26953125"/>
    <col customWidth="1" min="31" max="31" style="141" width="32"/>
    <col customWidth="1" min="32" max="32" style="141" width="15.54296875"/>
    <col customWidth="1" min="33" max="33" style="141" width="24"/>
    <col customWidth="1" min="34" max="34" style="141" width="53"/>
    <col customWidth="1" min="35" max="35" style="141" width="44.453125"/>
    <col min="36" max="16384" style="141" width="9.1796875"/>
  </cols>
  <sheetData>
    <row r="1" ht="193" customHeight="1">
      <c r="A1" s="55" t="s">
        <v>1350</v>
      </c>
      <c r="B1" s="56"/>
      <c r="C1" s="57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</row>
    <row r="2" s="142" customFormat="1" ht="42.75" customHeight="1">
      <c r="A2" s="143" t="s">
        <v>1291</v>
      </c>
      <c r="B2" s="143" t="s">
        <v>1351</v>
      </c>
      <c r="C2" s="143" t="s">
        <v>1293</v>
      </c>
      <c r="D2" s="143" t="s">
        <v>1294</v>
      </c>
      <c r="E2" s="143" t="s">
        <v>1295</v>
      </c>
      <c r="F2" s="143" t="s">
        <v>1352</v>
      </c>
      <c r="G2" s="144" t="s">
        <v>1353</v>
      </c>
      <c r="H2" s="145" t="s">
        <v>1298</v>
      </c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45"/>
      <c r="AC2" s="145"/>
      <c r="AD2" s="145"/>
      <c r="AE2" s="145"/>
      <c r="AF2" s="145"/>
      <c r="AG2" s="146" t="s">
        <v>1354</v>
      </c>
      <c r="AH2" s="147" t="s">
        <v>1300</v>
      </c>
      <c r="AI2" s="147" t="s">
        <v>1355</v>
      </c>
    </row>
    <row r="3" s="142" customFormat="1" ht="51.75" customHeight="1">
      <c r="A3" s="143"/>
      <c r="B3" s="143"/>
      <c r="C3" s="143"/>
      <c r="D3" s="143"/>
      <c r="E3" s="143"/>
      <c r="F3" s="143"/>
      <c r="G3" s="144"/>
      <c r="H3" s="148" t="s">
        <v>1301</v>
      </c>
      <c r="I3" s="148"/>
      <c r="J3" s="148"/>
      <c r="K3" s="148"/>
      <c r="L3" s="148"/>
      <c r="M3" s="148"/>
      <c r="N3" s="149" t="s">
        <v>1302</v>
      </c>
      <c r="O3" s="149"/>
      <c r="P3" s="149"/>
      <c r="Q3" s="149" t="s">
        <v>1303</v>
      </c>
      <c r="R3" s="149"/>
      <c r="S3" s="149"/>
      <c r="T3" s="149"/>
      <c r="U3" s="148" t="s">
        <v>1304</v>
      </c>
      <c r="V3" s="148"/>
      <c r="W3" s="148"/>
      <c r="X3" s="148"/>
      <c r="Y3" s="148"/>
      <c r="Z3" s="148"/>
      <c r="AA3" s="145" t="s">
        <v>1305</v>
      </c>
      <c r="AB3" s="145"/>
      <c r="AC3" s="145"/>
      <c r="AD3" s="145"/>
      <c r="AE3" s="145"/>
      <c r="AF3" s="145"/>
      <c r="AG3" s="146"/>
      <c r="AH3" s="147"/>
      <c r="AI3" s="147"/>
    </row>
    <row r="4" s="150" customFormat="1" ht="255.75" customHeight="1">
      <c r="A4" s="143"/>
      <c r="B4" s="143"/>
      <c r="C4" s="143"/>
      <c r="D4" s="143"/>
      <c r="E4" s="143"/>
      <c r="F4" s="143"/>
      <c r="G4" s="143"/>
      <c r="H4" s="144" t="s">
        <v>1306</v>
      </c>
      <c r="I4" s="151" t="s">
        <v>1307</v>
      </c>
      <c r="J4" s="151" t="s">
        <v>1308</v>
      </c>
      <c r="K4" s="144" t="s">
        <v>1309</v>
      </c>
      <c r="L4" s="143" t="s">
        <v>1310</v>
      </c>
      <c r="M4" s="144" t="s">
        <v>1311</v>
      </c>
      <c r="N4" s="144" t="s">
        <v>1312</v>
      </c>
      <c r="O4" s="152" t="s">
        <v>1356</v>
      </c>
      <c r="P4" s="144" t="s">
        <v>1314</v>
      </c>
      <c r="Q4" s="144" t="s">
        <v>1357</v>
      </c>
      <c r="R4" s="143" t="s">
        <v>1316</v>
      </c>
      <c r="S4" s="143" t="s">
        <v>1317</v>
      </c>
      <c r="T4" s="143" t="s">
        <v>1318</v>
      </c>
      <c r="U4" s="144" t="s">
        <v>1319</v>
      </c>
      <c r="V4" s="144" t="s">
        <v>1320</v>
      </c>
      <c r="W4" s="144" t="s">
        <v>1358</v>
      </c>
      <c r="X4" s="144" t="s">
        <v>1322</v>
      </c>
      <c r="Y4" s="144" t="s">
        <v>1323</v>
      </c>
      <c r="Z4" s="144" t="s">
        <v>1324</v>
      </c>
      <c r="AA4" s="144" t="s">
        <v>1325</v>
      </c>
      <c r="AB4" s="144" t="s">
        <v>1326</v>
      </c>
      <c r="AC4" s="144" t="s">
        <v>1327</v>
      </c>
      <c r="AD4" s="144" t="s">
        <v>1328</v>
      </c>
      <c r="AE4" s="144" t="s">
        <v>1359</v>
      </c>
      <c r="AF4" s="144" t="s">
        <v>1330</v>
      </c>
      <c r="AG4" s="146"/>
      <c r="AH4" s="147"/>
      <c r="AI4" s="147"/>
    </row>
    <row r="5" s="150" customFormat="1" ht="18.75" customHeight="1">
      <c r="A5" s="153" t="s">
        <v>6</v>
      </c>
      <c r="B5" s="153" t="s">
        <v>14</v>
      </c>
      <c r="C5" s="153" t="s">
        <v>22</v>
      </c>
      <c r="D5" s="153" t="s">
        <v>29</v>
      </c>
      <c r="E5" s="153" t="s">
        <v>36</v>
      </c>
      <c r="F5" s="153" t="s">
        <v>42</v>
      </c>
      <c r="G5" s="153" t="s">
        <v>48</v>
      </c>
      <c r="H5" s="153" t="s">
        <v>54</v>
      </c>
      <c r="I5" s="153" t="s">
        <v>60</v>
      </c>
      <c r="J5" s="153" t="s">
        <v>65</v>
      </c>
      <c r="K5" s="153" t="s">
        <v>70</v>
      </c>
      <c r="L5" s="153" t="s">
        <v>75</v>
      </c>
      <c r="M5" s="153" t="s">
        <v>80</v>
      </c>
      <c r="N5" s="153" t="s">
        <v>85</v>
      </c>
      <c r="O5" s="153" t="s">
        <v>90</v>
      </c>
      <c r="P5" s="153" t="s">
        <v>1331</v>
      </c>
      <c r="Q5" s="153" t="s">
        <v>1332</v>
      </c>
      <c r="R5" s="153" t="s">
        <v>1333</v>
      </c>
      <c r="S5" s="153" t="s">
        <v>1334</v>
      </c>
      <c r="T5" s="153" t="s">
        <v>1335</v>
      </c>
      <c r="U5" s="153" t="s">
        <v>1336</v>
      </c>
      <c r="V5" s="153" t="s">
        <v>1337</v>
      </c>
      <c r="W5" s="153" t="s">
        <v>1338</v>
      </c>
      <c r="X5" s="153" t="s">
        <v>1339</v>
      </c>
      <c r="Y5" s="153" t="s">
        <v>1340</v>
      </c>
      <c r="Z5" s="153" t="s">
        <v>1341</v>
      </c>
      <c r="AA5" s="153" t="s">
        <v>1342</v>
      </c>
      <c r="AB5" s="153" t="s">
        <v>1343</v>
      </c>
      <c r="AC5" s="153" t="s">
        <v>1344</v>
      </c>
      <c r="AD5" s="153" t="s">
        <v>1345</v>
      </c>
      <c r="AE5" s="153" t="s">
        <v>1346</v>
      </c>
      <c r="AF5" s="153" t="s">
        <v>1347</v>
      </c>
      <c r="AG5" s="153" t="s">
        <v>1348</v>
      </c>
      <c r="AH5" s="153" t="s">
        <v>1349</v>
      </c>
      <c r="AI5" s="153" t="s">
        <v>1360</v>
      </c>
    </row>
    <row r="6" s="150" customFormat="1" ht="35.25" customHeight="1">
      <c r="A6" s="143"/>
      <c r="B6" s="143"/>
      <c r="C6" s="242" t="s">
        <v>483</v>
      </c>
      <c r="D6" s="243" t="s">
        <v>484</v>
      </c>
      <c r="E6" s="154" t="s">
        <v>6</v>
      </c>
      <c r="F6" s="155" t="s">
        <v>7</v>
      </c>
      <c r="G6" s="156">
        <v>5</v>
      </c>
      <c r="H6" s="156">
        <v>5</v>
      </c>
      <c r="I6" s="156">
        <v>3</v>
      </c>
      <c r="J6" s="156">
        <v>5</v>
      </c>
      <c r="K6" s="156"/>
      <c r="L6" s="156"/>
      <c r="M6" s="156"/>
      <c r="N6" s="156"/>
      <c r="O6" s="156"/>
      <c r="P6" s="156"/>
      <c r="Q6" s="156"/>
      <c r="R6" s="156"/>
      <c r="S6" s="156"/>
      <c r="T6" s="156"/>
      <c r="U6" s="156"/>
      <c r="V6" s="156"/>
      <c r="W6" s="156"/>
      <c r="X6" s="156"/>
      <c r="Y6" s="156"/>
      <c r="Z6" s="156"/>
      <c r="AA6" s="156"/>
      <c r="AB6" s="156"/>
      <c r="AC6" s="156"/>
      <c r="AD6" s="156"/>
      <c r="AE6" s="156"/>
      <c r="AF6" s="156"/>
      <c r="AG6" s="156"/>
      <c r="AH6" s="147" t="str">
        <f t="shared" ref="AH6:AH10" si="726">IF(G6=H6+K6+L6+M6+N6+O6+P6+Q6+R6+S6+T6+U6+V6+W6+X6+Y6+Z6+AA6+AB6+AC6+AD6+AE6+AF6,"проверка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 xml:space="preserve">проверка пройдена</v>
      </c>
      <c r="AI6" s="147" t="str">
        <f t="shared" ref="AI6:AI20" si="727">IF(OR(I6&gt;H6,J6&gt;H6),"ВНИМАНИЕ! В гр.09 и/или 10 не может стоять значение большее, чем в гр.08","проверка пройдена")</f>
        <v xml:space="preserve">проверка пройдена</v>
      </c>
    </row>
    <row r="7" s="150" customFormat="1" ht="35.25" customHeight="1">
      <c r="A7" s="143"/>
      <c r="B7" s="143"/>
      <c r="C7" s="242" t="s">
        <v>483</v>
      </c>
      <c r="D7" s="243" t="s">
        <v>484</v>
      </c>
      <c r="E7" s="154" t="s">
        <v>14</v>
      </c>
      <c r="F7" s="158" t="s">
        <v>15</v>
      </c>
      <c r="G7" s="156"/>
      <c r="H7" s="156"/>
      <c r="I7" s="156"/>
      <c r="J7" s="156"/>
      <c r="K7" s="156"/>
      <c r="L7" s="156"/>
      <c r="M7" s="156"/>
      <c r="N7" s="156"/>
      <c r="O7" s="156"/>
      <c r="P7" s="156"/>
      <c r="Q7" s="156"/>
      <c r="R7" s="156"/>
      <c r="S7" s="156"/>
      <c r="T7" s="156"/>
      <c r="U7" s="156"/>
      <c r="V7" s="156"/>
      <c r="W7" s="156"/>
      <c r="X7" s="156"/>
      <c r="Y7" s="156"/>
      <c r="Z7" s="156"/>
      <c r="AA7" s="156"/>
      <c r="AB7" s="156"/>
      <c r="AC7" s="156"/>
      <c r="AD7" s="156"/>
      <c r="AE7" s="156"/>
      <c r="AF7" s="156"/>
      <c r="AG7" s="156"/>
      <c r="AH7" s="147" t="str">
        <f t="shared" si="726"/>
        <v xml:space="preserve">проверка пройдена</v>
      </c>
      <c r="AI7" s="147" t="str">
        <f t="shared" si="727"/>
        <v xml:space="preserve">проверка пройдена</v>
      </c>
    </row>
    <row r="8" s="150" customFormat="1" ht="35.25" customHeight="1">
      <c r="A8" s="143"/>
      <c r="B8" s="143"/>
      <c r="C8" s="242" t="s">
        <v>483</v>
      </c>
      <c r="D8" s="243" t="s">
        <v>484</v>
      </c>
      <c r="E8" s="154" t="s">
        <v>22</v>
      </c>
      <c r="F8" s="158" t="s">
        <v>23</v>
      </c>
      <c r="G8" s="156"/>
      <c r="H8" s="156"/>
      <c r="I8" s="156"/>
      <c r="J8" s="156"/>
      <c r="K8" s="156"/>
      <c r="L8" s="156"/>
      <c r="M8" s="156"/>
      <c r="N8" s="156"/>
      <c r="O8" s="156"/>
      <c r="P8" s="156"/>
      <c r="Q8" s="156"/>
      <c r="R8" s="156"/>
      <c r="S8" s="156"/>
      <c r="T8" s="156"/>
      <c r="U8" s="156"/>
      <c r="V8" s="156"/>
      <c r="W8" s="156"/>
      <c r="X8" s="156"/>
      <c r="Y8" s="156"/>
      <c r="Z8" s="156"/>
      <c r="AA8" s="156"/>
      <c r="AB8" s="156"/>
      <c r="AC8" s="156"/>
      <c r="AD8" s="156"/>
      <c r="AE8" s="156"/>
      <c r="AF8" s="156"/>
      <c r="AG8" s="156"/>
      <c r="AH8" s="147" t="str">
        <f t="shared" si="726"/>
        <v xml:space="preserve">проверка пройдена</v>
      </c>
      <c r="AI8" s="147" t="str">
        <f t="shared" si="727"/>
        <v xml:space="preserve">проверка пройдена</v>
      </c>
    </row>
    <row r="9" s="150" customFormat="1" ht="36.75" customHeight="1">
      <c r="A9" s="143"/>
      <c r="B9" s="143"/>
      <c r="C9" s="242" t="s">
        <v>483</v>
      </c>
      <c r="D9" s="243" t="s">
        <v>484</v>
      </c>
      <c r="E9" s="154" t="s">
        <v>29</v>
      </c>
      <c r="F9" s="158" t="s">
        <v>30</v>
      </c>
      <c r="G9" s="156"/>
      <c r="H9" s="156"/>
      <c r="I9" s="156"/>
      <c r="J9" s="156"/>
      <c r="K9" s="156"/>
      <c r="L9" s="156"/>
      <c r="M9" s="156"/>
      <c r="N9" s="156"/>
      <c r="O9" s="156"/>
      <c r="P9" s="156"/>
      <c r="Q9" s="156"/>
      <c r="R9" s="156"/>
      <c r="S9" s="156"/>
      <c r="T9" s="156"/>
      <c r="U9" s="156"/>
      <c r="V9" s="156"/>
      <c r="W9" s="156"/>
      <c r="X9" s="156"/>
      <c r="Y9" s="156"/>
      <c r="Z9" s="156"/>
      <c r="AA9" s="156"/>
      <c r="AB9" s="156"/>
      <c r="AC9" s="156"/>
      <c r="AD9" s="156"/>
      <c r="AE9" s="156"/>
      <c r="AF9" s="156"/>
      <c r="AG9" s="156"/>
      <c r="AH9" s="147" t="str">
        <f t="shared" si="726"/>
        <v xml:space="preserve">проверка пройдена</v>
      </c>
      <c r="AI9" s="147" t="str">
        <f t="shared" si="727"/>
        <v xml:space="preserve">проверка пройдена</v>
      </c>
    </row>
    <row r="10" s="150" customFormat="1" ht="27" customHeight="1">
      <c r="A10" s="143"/>
      <c r="B10" s="143"/>
      <c r="C10" s="242" t="s">
        <v>483</v>
      </c>
      <c r="D10" s="243" t="s">
        <v>484</v>
      </c>
      <c r="E10" s="154" t="s">
        <v>36</v>
      </c>
      <c r="F10" s="158" t="s">
        <v>37</v>
      </c>
      <c r="G10" s="156"/>
      <c r="H10" s="156"/>
      <c r="I10" s="156"/>
      <c r="J10" s="156"/>
      <c r="K10" s="156"/>
      <c r="L10" s="156"/>
      <c r="M10" s="156"/>
      <c r="N10" s="156"/>
      <c r="O10" s="156"/>
      <c r="P10" s="156"/>
      <c r="Q10" s="156"/>
      <c r="R10" s="156"/>
      <c r="S10" s="156"/>
      <c r="T10" s="156"/>
      <c r="U10" s="156"/>
      <c r="V10" s="156"/>
      <c r="W10" s="156"/>
      <c r="X10" s="156"/>
      <c r="Y10" s="156"/>
      <c r="Z10" s="156"/>
      <c r="AA10" s="156"/>
      <c r="AB10" s="156"/>
      <c r="AC10" s="156"/>
      <c r="AD10" s="156"/>
      <c r="AE10" s="156"/>
      <c r="AF10" s="156"/>
      <c r="AG10" s="156"/>
      <c r="AH10" s="147" t="str">
        <f t="shared" si="726"/>
        <v xml:space="preserve">проверка пройдена</v>
      </c>
      <c r="AI10" s="147" t="str">
        <f t="shared" si="727"/>
        <v xml:space="preserve">проверка пройдена</v>
      </c>
    </row>
    <row r="11" s="150" customFormat="1" ht="81" customHeight="1">
      <c r="A11" s="143"/>
      <c r="B11" s="143"/>
      <c r="C11" s="242" t="s">
        <v>483</v>
      </c>
      <c r="D11" s="243" t="s">
        <v>484</v>
      </c>
      <c r="E11" s="153" t="s">
        <v>42</v>
      </c>
      <c r="F11" s="159" t="s">
        <v>43</v>
      </c>
      <c r="G11" s="156">
        <f>G7+G9</f>
        <v>0</v>
      </c>
      <c r="H11" s="156">
        <f t="shared" ref="H11:AF11" si="728">H7+H9</f>
        <v>0</v>
      </c>
      <c r="I11" s="156">
        <f t="shared" si="728"/>
        <v>0</v>
      </c>
      <c r="J11" s="156">
        <f t="shared" si="728"/>
        <v>0</v>
      </c>
      <c r="K11" s="156">
        <f t="shared" si="728"/>
        <v>0</v>
      </c>
      <c r="L11" s="156">
        <f t="shared" si="728"/>
        <v>0</v>
      </c>
      <c r="M11" s="156">
        <f t="shared" si="728"/>
        <v>0</v>
      </c>
      <c r="N11" s="156">
        <f t="shared" si="728"/>
        <v>0</v>
      </c>
      <c r="O11" s="156">
        <f t="shared" si="728"/>
        <v>0</v>
      </c>
      <c r="P11" s="156">
        <f t="shared" si="728"/>
        <v>0</v>
      </c>
      <c r="Q11" s="156">
        <f t="shared" si="728"/>
        <v>0</v>
      </c>
      <c r="R11" s="156">
        <f t="shared" si="728"/>
        <v>0</v>
      </c>
      <c r="S11" s="156">
        <f t="shared" si="728"/>
        <v>0</v>
      </c>
      <c r="T11" s="156">
        <f t="shared" si="728"/>
        <v>0</v>
      </c>
      <c r="U11" s="156">
        <f t="shared" si="728"/>
        <v>0</v>
      </c>
      <c r="V11" s="156">
        <f t="shared" si="728"/>
        <v>0</v>
      </c>
      <c r="W11" s="156">
        <f t="shared" si="728"/>
        <v>0</v>
      </c>
      <c r="X11" s="156">
        <f t="shared" si="728"/>
        <v>0</v>
      </c>
      <c r="Y11" s="156">
        <f t="shared" si="728"/>
        <v>0</v>
      </c>
      <c r="Z11" s="156">
        <f t="shared" si="728"/>
        <v>0</v>
      </c>
      <c r="AA11" s="156">
        <f t="shared" si="728"/>
        <v>0</v>
      </c>
      <c r="AB11" s="156">
        <f t="shared" si="728"/>
        <v>0</v>
      </c>
      <c r="AC11" s="156">
        <f t="shared" si="728"/>
        <v>0</v>
      </c>
      <c r="AD11" s="156">
        <f t="shared" si="728"/>
        <v>0</v>
      </c>
      <c r="AE11" s="156">
        <f t="shared" si="728"/>
        <v>0</v>
      </c>
      <c r="AF11" s="156">
        <f t="shared" si="728"/>
        <v>0</v>
      </c>
      <c r="AG11" s="156"/>
      <c r="AH11" s="147" t="str">
        <f t="shared" ref="AH11:AH20" si="729">IF(G11=H11+K11+L11+M11+N11+O11+P11+Q11+R11+S11+T11+U11+V11+W11+X11+Y11+Z11+AA11+AB11+AC11+AD11+AE11+AF11,"проверка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 xml:space="preserve">проверка пройдена</v>
      </c>
      <c r="AI11" s="147" t="str">
        <f t="shared" si="727"/>
        <v xml:space="preserve">проверка пройдена</v>
      </c>
    </row>
    <row r="12" ht="87" customHeight="1">
      <c r="A12" s="143"/>
      <c r="B12" s="143"/>
      <c r="C12" s="242" t="s">
        <v>483</v>
      </c>
      <c r="D12" s="243" t="s">
        <v>484</v>
      </c>
      <c r="E12" s="153" t="s">
        <v>48</v>
      </c>
      <c r="F12" s="159" t="s">
        <v>49</v>
      </c>
      <c r="G12" s="156"/>
      <c r="H12" s="156"/>
      <c r="I12" s="156"/>
      <c r="J12" s="156"/>
      <c r="K12" s="156"/>
      <c r="L12" s="156"/>
      <c r="M12" s="156"/>
      <c r="N12" s="156"/>
      <c r="O12" s="156"/>
      <c r="P12" s="156"/>
      <c r="Q12" s="156"/>
      <c r="R12" s="156"/>
      <c r="S12" s="156"/>
      <c r="T12" s="156"/>
      <c r="U12" s="156"/>
      <c r="V12" s="156"/>
      <c r="W12" s="156"/>
      <c r="X12" s="156"/>
      <c r="Y12" s="156"/>
      <c r="Z12" s="156"/>
      <c r="AA12" s="156"/>
      <c r="AB12" s="156"/>
      <c r="AC12" s="156"/>
      <c r="AD12" s="156"/>
      <c r="AE12" s="156"/>
      <c r="AF12" s="156"/>
      <c r="AG12" s="156"/>
      <c r="AH12" s="147" t="str">
        <f t="shared" si="729"/>
        <v xml:space="preserve">проверка пройдена</v>
      </c>
      <c r="AI12" s="147" t="str">
        <f t="shared" si="727"/>
        <v xml:space="preserve">проверка пройдена</v>
      </c>
    </row>
    <row r="13" ht="57">
      <c r="A13" s="143"/>
      <c r="B13" s="143"/>
      <c r="C13" s="242" t="s">
        <v>483</v>
      </c>
      <c r="D13" s="243" t="s">
        <v>484</v>
      </c>
      <c r="E13" s="153" t="s">
        <v>54</v>
      </c>
      <c r="F13" s="159" t="s">
        <v>55</v>
      </c>
      <c r="G13" s="156"/>
      <c r="H13" s="156"/>
      <c r="I13" s="156"/>
      <c r="J13" s="156"/>
      <c r="K13" s="156"/>
      <c r="L13" s="156"/>
      <c r="M13" s="156"/>
      <c r="N13" s="156"/>
      <c r="O13" s="156"/>
      <c r="P13" s="156"/>
      <c r="Q13" s="156"/>
      <c r="R13" s="156"/>
      <c r="S13" s="156"/>
      <c r="T13" s="156"/>
      <c r="U13" s="156"/>
      <c r="V13" s="156"/>
      <c r="W13" s="156"/>
      <c r="X13" s="156"/>
      <c r="Y13" s="156"/>
      <c r="Z13" s="156"/>
      <c r="AA13" s="156"/>
      <c r="AB13" s="156"/>
      <c r="AC13" s="156"/>
      <c r="AD13" s="156"/>
      <c r="AE13" s="156"/>
      <c r="AF13" s="156"/>
      <c r="AG13" s="156"/>
      <c r="AH13" s="147" t="str">
        <f t="shared" si="729"/>
        <v xml:space="preserve">проверка пройдена</v>
      </c>
      <c r="AI13" s="147" t="str">
        <f t="shared" si="727"/>
        <v xml:space="preserve">проверка пройдена</v>
      </c>
    </row>
    <row r="14" ht="57">
      <c r="A14" s="143"/>
      <c r="B14" s="143"/>
      <c r="C14" s="242" t="s">
        <v>483</v>
      </c>
      <c r="D14" s="243" t="s">
        <v>484</v>
      </c>
      <c r="E14" s="153" t="s">
        <v>60</v>
      </c>
      <c r="F14" s="159" t="s">
        <v>61</v>
      </c>
      <c r="G14" s="156"/>
      <c r="H14" s="156"/>
      <c r="I14" s="156"/>
      <c r="J14" s="156"/>
      <c r="K14" s="156"/>
      <c r="L14" s="156"/>
      <c r="M14" s="156"/>
      <c r="N14" s="156"/>
      <c r="O14" s="156"/>
      <c r="P14" s="156"/>
      <c r="Q14" s="156"/>
      <c r="R14" s="156"/>
      <c r="S14" s="156"/>
      <c r="T14" s="156"/>
      <c r="U14" s="156"/>
      <c r="V14" s="156"/>
      <c r="W14" s="156"/>
      <c r="X14" s="156"/>
      <c r="Y14" s="156"/>
      <c r="Z14" s="156"/>
      <c r="AA14" s="156"/>
      <c r="AB14" s="156"/>
      <c r="AC14" s="156"/>
      <c r="AD14" s="156"/>
      <c r="AE14" s="156"/>
      <c r="AF14" s="156"/>
      <c r="AG14" s="156"/>
      <c r="AH14" s="147" t="str">
        <f t="shared" si="729"/>
        <v xml:space="preserve">проверка пройдена</v>
      </c>
      <c r="AI14" s="147" t="str">
        <f t="shared" si="727"/>
        <v xml:space="preserve">проверка пройдена</v>
      </c>
    </row>
    <row r="15" ht="45" customHeight="1">
      <c r="A15" s="143"/>
      <c r="B15" s="143"/>
      <c r="C15" s="242" t="s">
        <v>483</v>
      </c>
      <c r="D15" s="243" t="s">
        <v>484</v>
      </c>
      <c r="E15" s="160" t="s">
        <v>65</v>
      </c>
      <c r="F15" s="161" t="s">
        <v>66</v>
      </c>
      <c r="G15" s="156"/>
      <c r="H15" s="156"/>
      <c r="I15" s="156"/>
      <c r="J15" s="156"/>
      <c r="K15" s="156"/>
      <c r="L15" s="156"/>
      <c r="M15" s="156"/>
      <c r="N15" s="156"/>
      <c r="O15" s="156"/>
      <c r="P15" s="156"/>
      <c r="Q15" s="156"/>
      <c r="R15" s="156"/>
      <c r="S15" s="156"/>
      <c r="T15" s="156"/>
      <c r="U15" s="156"/>
      <c r="V15" s="156"/>
      <c r="W15" s="156"/>
      <c r="X15" s="156"/>
      <c r="Y15" s="156"/>
      <c r="Z15" s="156"/>
      <c r="AA15" s="156"/>
      <c r="AB15" s="156"/>
      <c r="AC15" s="156"/>
      <c r="AD15" s="156"/>
      <c r="AE15" s="156"/>
      <c r="AF15" s="156"/>
      <c r="AG15" s="156"/>
      <c r="AH15" s="147" t="str">
        <f t="shared" si="729"/>
        <v xml:space="preserve">проверка пройдена</v>
      </c>
      <c r="AI15" s="147" t="str">
        <f t="shared" si="727"/>
        <v xml:space="preserve">проверка пройдена</v>
      </c>
    </row>
    <row r="16" ht="21.649999999999999" customHeight="1">
      <c r="A16" s="143"/>
      <c r="B16" s="143"/>
      <c r="C16" s="242" t="s">
        <v>483</v>
      </c>
      <c r="D16" s="243" t="s">
        <v>484</v>
      </c>
      <c r="E16" s="160" t="s">
        <v>70</v>
      </c>
      <c r="F16" s="161" t="s">
        <v>71</v>
      </c>
      <c r="G16" s="156"/>
      <c r="H16" s="156"/>
      <c r="I16" s="156"/>
      <c r="J16" s="156"/>
      <c r="K16" s="156"/>
      <c r="L16" s="156"/>
      <c r="M16" s="156"/>
      <c r="N16" s="156"/>
      <c r="O16" s="156"/>
      <c r="P16" s="156"/>
      <c r="Q16" s="156"/>
      <c r="R16" s="156"/>
      <c r="S16" s="156"/>
      <c r="T16" s="156"/>
      <c r="U16" s="156"/>
      <c r="V16" s="156"/>
      <c r="W16" s="156"/>
      <c r="X16" s="156"/>
      <c r="Y16" s="156"/>
      <c r="Z16" s="156"/>
      <c r="AA16" s="156"/>
      <c r="AB16" s="156"/>
      <c r="AC16" s="156"/>
      <c r="AD16" s="156"/>
      <c r="AE16" s="156"/>
      <c r="AF16" s="156"/>
      <c r="AG16" s="156"/>
      <c r="AH16" s="147" t="str">
        <f t="shared" si="729"/>
        <v xml:space="preserve">проверка пройдена</v>
      </c>
      <c r="AI16" s="147" t="str">
        <f t="shared" si="727"/>
        <v xml:space="preserve">проверка пройдена</v>
      </c>
    </row>
    <row r="17" ht="57">
      <c r="A17" s="143"/>
      <c r="B17" s="143"/>
      <c r="C17" s="242" t="s">
        <v>483</v>
      </c>
      <c r="D17" s="243" t="s">
        <v>484</v>
      </c>
      <c r="E17" s="160" t="s">
        <v>75</v>
      </c>
      <c r="F17" s="161" t="s">
        <v>76</v>
      </c>
      <c r="G17" s="156"/>
      <c r="H17" s="156"/>
      <c r="I17" s="156"/>
      <c r="J17" s="156"/>
      <c r="K17" s="156"/>
      <c r="L17" s="156"/>
      <c r="M17" s="156"/>
      <c r="N17" s="156"/>
      <c r="O17" s="156"/>
      <c r="P17" s="156"/>
      <c r="Q17" s="156"/>
      <c r="R17" s="156"/>
      <c r="S17" s="156"/>
      <c r="T17" s="156"/>
      <c r="U17" s="156"/>
      <c r="V17" s="156"/>
      <c r="W17" s="156"/>
      <c r="X17" s="156"/>
      <c r="Y17" s="156"/>
      <c r="Z17" s="156"/>
      <c r="AA17" s="156"/>
      <c r="AB17" s="156"/>
      <c r="AC17" s="156"/>
      <c r="AD17" s="156"/>
      <c r="AE17" s="156"/>
      <c r="AF17" s="156"/>
      <c r="AG17" s="156"/>
      <c r="AH17" s="147" t="str">
        <f t="shared" si="729"/>
        <v xml:space="preserve">проверка пройдена</v>
      </c>
      <c r="AI17" s="147" t="str">
        <f t="shared" si="727"/>
        <v xml:space="preserve">проверка пройдена</v>
      </c>
    </row>
    <row r="18" ht="37.5" customHeight="1">
      <c r="A18" s="143"/>
      <c r="B18" s="143"/>
      <c r="C18" s="242" t="s">
        <v>483</v>
      </c>
      <c r="D18" s="243" t="s">
        <v>484</v>
      </c>
      <c r="E18" s="160" t="s">
        <v>80</v>
      </c>
      <c r="F18" s="161" t="s">
        <v>81</v>
      </c>
      <c r="G18" s="156"/>
      <c r="H18" s="156"/>
      <c r="I18" s="156"/>
      <c r="J18" s="156"/>
      <c r="K18" s="156"/>
      <c r="L18" s="156"/>
      <c r="M18" s="156"/>
      <c r="N18" s="156"/>
      <c r="O18" s="156"/>
      <c r="P18" s="156"/>
      <c r="Q18" s="156"/>
      <c r="R18" s="156"/>
      <c r="S18" s="156"/>
      <c r="T18" s="156"/>
      <c r="U18" s="156"/>
      <c r="V18" s="156"/>
      <c r="W18" s="156"/>
      <c r="X18" s="156"/>
      <c r="Y18" s="156"/>
      <c r="Z18" s="156"/>
      <c r="AA18" s="156"/>
      <c r="AB18" s="156"/>
      <c r="AC18" s="156"/>
      <c r="AD18" s="156"/>
      <c r="AE18" s="156"/>
      <c r="AF18" s="156"/>
      <c r="AG18" s="156"/>
      <c r="AH18" s="147" t="str">
        <f t="shared" si="729"/>
        <v xml:space="preserve">проверка пройдена</v>
      </c>
      <c r="AI18" s="147" t="str">
        <f t="shared" si="727"/>
        <v xml:space="preserve">проверка пройдена</v>
      </c>
    </row>
    <row r="19" ht="60">
      <c r="A19" s="143"/>
      <c r="B19" s="143"/>
      <c r="C19" s="242" t="s">
        <v>483</v>
      </c>
      <c r="D19" s="243" t="s">
        <v>484</v>
      </c>
      <c r="E19" s="153" t="s">
        <v>85</v>
      </c>
      <c r="F19" s="162" t="s">
        <v>86</v>
      </c>
      <c r="G19" s="156"/>
      <c r="H19" s="156"/>
      <c r="I19" s="156"/>
      <c r="J19" s="156"/>
      <c r="K19" s="156"/>
      <c r="L19" s="156"/>
      <c r="M19" s="156"/>
      <c r="N19" s="156"/>
      <c r="O19" s="156"/>
      <c r="P19" s="156"/>
      <c r="Q19" s="156"/>
      <c r="R19" s="156"/>
      <c r="S19" s="156"/>
      <c r="T19" s="156"/>
      <c r="U19" s="156"/>
      <c r="V19" s="156"/>
      <c r="W19" s="156"/>
      <c r="X19" s="156"/>
      <c r="Y19" s="156"/>
      <c r="Z19" s="156"/>
      <c r="AA19" s="156"/>
      <c r="AB19" s="156"/>
      <c r="AC19" s="156"/>
      <c r="AD19" s="156"/>
      <c r="AE19" s="156"/>
      <c r="AF19" s="156"/>
      <c r="AG19" s="156"/>
      <c r="AH19" s="147" t="str">
        <f t="shared" si="729"/>
        <v xml:space="preserve">проверка пройдена</v>
      </c>
      <c r="AI19" s="147" t="str">
        <f t="shared" si="727"/>
        <v xml:space="preserve">проверка пройдена</v>
      </c>
    </row>
    <row r="20" ht="75">
      <c r="A20" s="143"/>
      <c r="B20" s="143"/>
      <c r="C20" s="242" t="s">
        <v>483</v>
      </c>
      <c r="D20" s="243" t="s">
        <v>484</v>
      </c>
      <c r="E20" s="153" t="s">
        <v>90</v>
      </c>
      <c r="F20" s="162" t="s">
        <v>91</v>
      </c>
      <c r="G20" s="156"/>
      <c r="H20" s="156"/>
      <c r="I20" s="156"/>
      <c r="J20" s="156"/>
      <c r="K20" s="156"/>
      <c r="L20" s="156"/>
      <c r="M20" s="156"/>
      <c r="N20" s="156"/>
      <c r="O20" s="156"/>
      <c r="P20" s="156"/>
      <c r="Q20" s="156"/>
      <c r="R20" s="156"/>
      <c r="S20" s="156"/>
      <c r="T20" s="156"/>
      <c r="U20" s="156"/>
      <c r="V20" s="156"/>
      <c r="W20" s="156"/>
      <c r="X20" s="156"/>
      <c r="Y20" s="156"/>
      <c r="Z20" s="156"/>
      <c r="AA20" s="156"/>
      <c r="AB20" s="156"/>
      <c r="AC20" s="156"/>
      <c r="AD20" s="156"/>
      <c r="AE20" s="156"/>
      <c r="AF20" s="156"/>
      <c r="AG20" s="156"/>
      <c r="AH20" s="147" t="str">
        <f t="shared" si="729"/>
        <v xml:space="preserve">проверка пройдена</v>
      </c>
      <c r="AI20" s="147" t="str">
        <f t="shared" si="727"/>
        <v xml:space="preserve">проверка пройдена</v>
      </c>
    </row>
    <row r="21" ht="105.75" customHeight="1">
      <c r="A21" s="143"/>
      <c r="B21" s="143"/>
      <c r="C21" s="242" t="s">
        <v>483</v>
      </c>
      <c r="D21" s="243" t="s">
        <v>484</v>
      </c>
      <c r="E21" s="163" t="s">
        <v>1331</v>
      </c>
      <c r="F21" s="164" t="s">
        <v>1362</v>
      </c>
      <c r="G21" s="165" t="str">
        <f>IF(AND(G7&lt;=G6,G8&lt;=G7,G9&lt;=G6,G10&lt;=G6,G11=(G7+G9),G11=(G12+G13+G14+G15+G16+G17+G18),G19&lt;=G11,G20&lt;=G11,(G7+G9)&lt;=G6,G12&lt;=G11,G13&lt;=G11,G14&lt;=G11,G15&lt;=G11,G16&lt;=G11,G17&lt;=G11,G18&lt;=G11,G19&lt;=G10,G19&lt;=G11),"проверка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H21" s="165" t="str">
        <f t="shared" ref="H21:AF21" si="730">IF(AND(H7&lt;=H6,H8&lt;=H7,H9&lt;=H6,H10&lt;=H6,H11=(H7+H9),H11=(H12+H13+H14+H15+H16+H17+H18),H19&lt;=H11,H20&lt;=H11,(H7+H9)&lt;=H6,H12&lt;=H11,H13&lt;=H11,H14&lt;=H11,H15&lt;=H11,H16&lt;=H11,H17&lt;=H11,H18&lt;=H11,H19&lt;=H10,H19&lt;=H11),"проверка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I21" s="165" t="str">
        <f t="shared" si="730"/>
        <v xml:space="preserve">проверка пройдена</v>
      </c>
      <c r="J21" s="165" t="str">
        <f t="shared" si="730"/>
        <v xml:space="preserve">проверка пройдена</v>
      </c>
      <c r="K21" s="165" t="str">
        <f t="shared" si="730"/>
        <v xml:space="preserve">проверка пройдена</v>
      </c>
      <c r="L21" s="165" t="str">
        <f t="shared" si="730"/>
        <v xml:space="preserve">проверка пройдена</v>
      </c>
      <c r="M21" s="165" t="str">
        <f t="shared" si="730"/>
        <v xml:space="preserve">проверка пройдена</v>
      </c>
      <c r="N21" s="165" t="str">
        <f t="shared" si="730"/>
        <v xml:space="preserve">проверка пройдена</v>
      </c>
      <c r="O21" s="165" t="str">
        <f t="shared" si="730"/>
        <v xml:space="preserve">проверка пройдена</v>
      </c>
      <c r="P21" s="165" t="str">
        <f t="shared" si="730"/>
        <v xml:space="preserve">проверка пройдена</v>
      </c>
      <c r="Q21" s="165" t="str">
        <f t="shared" si="730"/>
        <v xml:space="preserve">проверка пройдена</v>
      </c>
      <c r="R21" s="165" t="str">
        <f t="shared" si="730"/>
        <v xml:space="preserve">проверка пройдена</v>
      </c>
      <c r="S21" s="165" t="str">
        <f t="shared" si="730"/>
        <v xml:space="preserve">проверка пройдена</v>
      </c>
      <c r="T21" s="165" t="str">
        <f t="shared" si="730"/>
        <v xml:space="preserve">проверка пройдена</v>
      </c>
      <c r="U21" s="165" t="str">
        <f t="shared" si="730"/>
        <v xml:space="preserve">проверка пройдена</v>
      </c>
      <c r="V21" s="165" t="str">
        <f t="shared" si="730"/>
        <v xml:space="preserve">проверка пройдена</v>
      </c>
      <c r="W21" s="165" t="str">
        <f t="shared" si="730"/>
        <v xml:space="preserve">проверка пройдена</v>
      </c>
      <c r="X21" s="165" t="str">
        <f t="shared" si="730"/>
        <v xml:space="preserve">проверка пройдена</v>
      </c>
      <c r="Y21" s="165" t="str">
        <f t="shared" si="730"/>
        <v xml:space="preserve">проверка пройдена</v>
      </c>
      <c r="Z21" s="165" t="str">
        <f t="shared" si="730"/>
        <v xml:space="preserve">проверка пройдена</v>
      </c>
      <c r="AA21" s="165" t="str">
        <f t="shared" si="730"/>
        <v xml:space="preserve">проверка пройдена</v>
      </c>
      <c r="AB21" s="165" t="str">
        <f t="shared" si="730"/>
        <v xml:space="preserve">проверка пройдена</v>
      </c>
      <c r="AC21" s="165" t="str">
        <f t="shared" si="730"/>
        <v xml:space="preserve">проверка пройдена</v>
      </c>
      <c r="AD21" s="165" t="str">
        <f t="shared" si="730"/>
        <v xml:space="preserve">проверка пройдена</v>
      </c>
      <c r="AE21" s="165" t="str">
        <f t="shared" si="730"/>
        <v xml:space="preserve">проверка пройдена</v>
      </c>
      <c r="AF21" s="165" t="str">
        <f t="shared" si="730"/>
        <v xml:space="preserve">проверка пройдена</v>
      </c>
      <c r="AG21" s="166"/>
      <c r="AH21" s="147"/>
      <c r="AI21" s="147"/>
    </row>
    <row r="22" ht="14.25">
      <c r="A22" s="141"/>
      <c r="B22" s="141"/>
      <c r="C22" s="141"/>
      <c r="D22" s="141"/>
      <c r="E22" s="141"/>
      <c r="F22" s="141"/>
      <c r="G22" s="141"/>
      <c r="H22" s="141"/>
      <c r="I22" s="141"/>
      <c r="J22" s="141"/>
      <c r="K22" s="141"/>
      <c r="L22" s="141"/>
      <c r="M22" s="141"/>
      <c r="N22" s="141"/>
      <c r="O22" s="141"/>
      <c r="P22" s="141"/>
      <c r="Q22" s="141"/>
      <c r="R22" s="141"/>
      <c r="S22" s="141"/>
      <c r="T22" s="141"/>
      <c r="U22" s="141"/>
      <c r="V22" s="141"/>
      <c r="W22" s="141"/>
      <c r="X22" s="141"/>
      <c r="Y22" s="141"/>
      <c r="Z22" s="141"/>
      <c r="AA22" s="141"/>
      <c r="AB22" s="141"/>
      <c r="AC22" s="141"/>
      <c r="AD22" s="141"/>
      <c r="AE22" s="141"/>
      <c r="AF22" s="141"/>
      <c r="AG22" s="141"/>
      <c r="AH22" s="141"/>
      <c r="AI22" s="141"/>
    </row>
    <row r="23" ht="14.25">
      <c r="A23" s="141"/>
      <c r="B23" s="141"/>
      <c r="C23" s="141"/>
      <c r="D23" s="141"/>
      <c r="E23" s="141"/>
      <c r="F23" s="141"/>
      <c r="G23" s="141"/>
      <c r="H23" s="141"/>
      <c r="I23" s="141"/>
      <c r="J23" s="141"/>
      <c r="K23" s="141"/>
      <c r="L23" s="141"/>
      <c r="M23" s="141"/>
      <c r="N23" s="141"/>
      <c r="O23" s="141"/>
      <c r="P23" s="141"/>
      <c r="Q23" s="141"/>
      <c r="R23" s="141"/>
      <c r="S23" s="141"/>
      <c r="T23" s="141"/>
      <c r="U23" s="141"/>
      <c r="V23" s="141"/>
      <c r="W23" s="141"/>
      <c r="X23" s="141"/>
      <c r="Y23" s="141"/>
      <c r="Z23" s="141"/>
      <c r="AA23" s="141"/>
      <c r="AB23" s="141"/>
      <c r="AC23" s="141"/>
      <c r="AD23" s="141"/>
      <c r="AE23" s="141"/>
      <c r="AF23" s="141"/>
      <c r="AG23" s="141"/>
      <c r="AH23" s="141"/>
      <c r="AI23" s="141"/>
    </row>
    <row r="24" ht="14.25">
      <c r="A24" s="141"/>
      <c r="B24" s="141"/>
      <c r="C24" s="141"/>
      <c r="D24" s="141"/>
      <c r="E24" s="141"/>
      <c r="F24" s="141"/>
      <c r="G24" s="141"/>
      <c r="H24" s="141"/>
      <c r="I24" s="141"/>
      <c r="J24" s="141"/>
      <c r="K24" s="141"/>
      <c r="L24" s="141"/>
      <c r="M24" s="141"/>
      <c r="N24" s="141"/>
      <c r="O24" s="141"/>
      <c r="P24" s="141"/>
      <c r="Q24" s="141"/>
      <c r="R24" s="141"/>
      <c r="S24" s="141"/>
      <c r="T24" s="141"/>
      <c r="U24" s="141"/>
      <c r="V24" s="141"/>
      <c r="W24" s="141"/>
      <c r="X24" s="141"/>
      <c r="Y24" s="141"/>
      <c r="Z24" s="141"/>
      <c r="AA24" s="141"/>
      <c r="AB24" s="141"/>
      <c r="AC24" s="141"/>
      <c r="AD24" s="141"/>
      <c r="AE24" s="141"/>
      <c r="AF24" s="141"/>
      <c r="AG24" s="141"/>
      <c r="AH24" s="141"/>
      <c r="AI24" s="141"/>
    </row>
    <row r="25" ht="14.25">
      <c r="A25" s="141"/>
      <c r="B25" s="141"/>
      <c r="C25" s="141"/>
      <c r="D25" s="141"/>
      <c r="E25" s="141"/>
      <c r="F25" s="141"/>
      <c r="G25" s="141"/>
      <c r="H25" s="141"/>
      <c r="I25" s="141"/>
      <c r="J25" s="141"/>
      <c r="K25" s="141"/>
      <c r="L25" s="141"/>
      <c r="M25" s="141"/>
      <c r="N25" s="141"/>
      <c r="O25" s="141"/>
      <c r="P25" s="141"/>
      <c r="Q25" s="141"/>
      <c r="R25" s="141"/>
      <c r="S25" s="141"/>
      <c r="T25" s="141"/>
      <c r="U25" s="141"/>
      <c r="V25" s="141"/>
      <c r="W25" s="141"/>
      <c r="X25" s="141"/>
      <c r="Y25" s="141"/>
      <c r="Z25" s="141"/>
      <c r="AA25" s="141"/>
      <c r="AB25" s="141"/>
      <c r="AC25" s="141"/>
      <c r="AD25" s="141"/>
      <c r="AE25" s="141"/>
      <c r="AF25" s="141"/>
      <c r="AG25" s="141"/>
      <c r="AH25" s="141"/>
      <c r="AI25" s="141"/>
    </row>
    <row r="26" ht="14.25">
      <c r="A26" s="141"/>
      <c r="B26" s="141"/>
      <c r="C26" s="141"/>
      <c r="D26" s="141"/>
      <c r="E26" s="141"/>
      <c r="F26" s="141"/>
      <c r="G26" s="141"/>
      <c r="H26" s="141"/>
      <c r="I26" s="141"/>
      <c r="J26" s="141"/>
      <c r="K26" s="141"/>
      <c r="L26" s="141"/>
      <c r="M26" s="141"/>
      <c r="N26" s="141"/>
      <c r="O26" s="141"/>
      <c r="P26" s="141"/>
      <c r="Q26" s="141"/>
      <c r="R26" s="141"/>
      <c r="S26" s="141"/>
      <c r="T26" s="141"/>
      <c r="U26" s="141"/>
      <c r="V26" s="141"/>
      <c r="W26" s="141"/>
      <c r="X26" s="141"/>
      <c r="Y26" s="141"/>
      <c r="Z26" s="141"/>
      <c r="AA26" s="141"/>
      <c r="AB26" s="141"/>
      <c r="AC26" s="141"/>
      <c r="AD26" s="141"/>
      <c r="AE26" s="141"/>
      <c r="AF26" s="141"/>
      <c r="AG26" s="141"/>
      <c r="AH26" s="141"/>
      <c r="AI26" s="141"/>
    </row>
    <row r="27" ht="14.25">
      <c r="A27" s="141"/>
      <c r="B27" s="141"/>
      <c r="C27" s="141"/>
      <c r="D27" s="141"/>
      <c r="E27" s="141"/>
      <c r="F27" s="141"/>
      <c r="G27" s="141"/>
      <c r="H27" s="141"/>
      <c r="I27" s="141"/>
      <c r="J27" s="141"/>
      <c r="K27" s="141"/>
      <c r="L27" s="141"/>
      <c r="M27" s="141"/>
      <c r="N27" s="141"/>
      <c r="O27" s="141"/>
      <c r="P27" s="141"/>
      <c r="Q27" s="141"/>
      <c r="R27" s="141"/>
      <c r="S27" s="141"/>
      <c r="T27" s="141"/>
      <c r="U27" s="141"/>
      <c r="V27" s="141"/>
      <c r="W27" s="141"/>
      <c r="X27" s="141"/>
      <c r="Y27" s="141"/>
      <c r="Z27" s="141"/>
      <c r="AA27" s="141"/>
      <c r="AB27" s="141"/>
      <c r="AC27" s="141"/>
      <c r="AD27" s="141"/>
      <c r="AE27" s="141"/>
      <c r="AF27" s="141"/>
      <c r="AG27" s="141"/>
      <c r="AH27" s="141"/>
      <c r="AI27" s="141"/>
    </row>
    <row r="28" ht="14.25">
      <c r="A28" s="141"/>
      <c r="B28" s="141"/>
      <c r="C28" s="141"/>
      <c r="D28" s="141"/>
      <c r="E28" s="141"/>
      <c r="F28" s="141"/>
      <c r="G28" s="141"/>
      <c r="H28" s="141"/>
      <c r="I28" s="141"/>
      <c r="J28" s="141"/>
      <c r="K28" s="141"/>
      <c r="L28" s="141"/>
      <c r="M28" s="141"/>
      <c r="N28" s="141"/>
      <c r="O28" s="141"/>
      <c r="P28" s="141"/>
      <c r="Q28" s="141"/>
      <c r="R28" s="141"/>
      <c r="S28" s="141"/>
      <c r="T28" s="141"/>
      <c r="U28" s="141"/>
      <c r="V28" s="141"/>
      <c r="W28" s="141"/>
      <c r="X28" s="141"/>
      <c r="Y28" s="141"/>
      <c r="Z28" s="141"/>
      <c r="AA28" s="141"/>
      <c r="AB28" s="141"/>
      <c r="AC28" s="141"/>
      <c r="AD28" s="141"/>
      <c r="AE28" s="141"/>
      <c r="AF28" s="141"/>
      <c r="AG28" s="141"/>
      <c r="AH28" s="141"/>
      <c r="AI28" s="141"/>
    </row>
    <row r="29" ht="14.25">
      <c r="A29" s="141"/>
      <c r="B29" s="141"/>
      <c r="C29" s="141"/>
      <c r="D29" s="141"/>
      <c r="E29" s="141"/>
      <c r="F29" s="141"/>
      <c r="G29" s="141"/>
      <c r="H29" s="141"/>
      <c r="I29" s="141"/>
      <c r="J29" s="141"/>
      <c r="K29" s="141"/>
      <c r="L29" s="141"/>
      <c r="M29" s="141"/>
      <c r="N29" s="141"/>
      <c r="O29" s="141"/>
      <c r="P29" s="141"/>
      <c r="Q29" s="141"/>
      <c r="R29" s="141"/>
      <c r="S29" s="141"/>
      <c r="T29" s="141"/>
      <c r="U29" s="141"/>
      <c r="V29" s="141"/>
      <c r="W29" s="141"/>
      <c r="X29" s="141"/>
      <c r="Y29" s="141"/>
      <c r="Z29" s="141"/>
      <c r="AA29" s="141"/>
      <c r="AB29" s="141"/>
      <c r="AC29" s="141"/>
      <c r="AD29" s="141"/>
      <c r="AE29" s="141"/>
      <c r="AF29" s="141"/>
      <c r="AG29" s="141"/>
      <c r="AH29" s="141"/>
      <c r="AI29" s="141"/>
    </row>
    <row r="30" ht="14.25">
      <c r="A30" s="141"/>
      <c r="B30" s="141"/>
      <c r="C30" s="141"/>
      <c r="D30" s="141"/>
      <c r="E30" s="141"/>
      <c r="F30" s="141"/>
      <c r="G30" s="141"/>
      <c r="H30" s="141"/>
      <c r="I30" s="141"/>
      <c r="J30" s="141"/>
      <c r="K30" s="141"/>
      <c r="L30" s="141"/>
      <c r="M30" s="141"/>
      <c r="N30" s="141"/>
      <c r="O30" s="141"/>
      <c r="P30" s="141"/>
      <c r="Q30" s="141"/>
      <c r="R30" s="141"/>
      <c r="S30" s="141"/>
      <c r="T30" s="141"/>
      <c r="U30" s="141"/>
      <c r="V30" s="141"/>
      <c r="W30" s="141"/>
      <c r="X30" s="141"/>
      <c r="Y30" s="141"/>
      <c r="Z30" s="141"/>
      <c r="AA30" s="141"/>
      <c r="AB30" s="141"/>
      <c r="AC30" s="141"/>
      <c r="AD30" s="141"/>
      <c r="AE30" s="141"/>
      <c r="AF30" s="141"/>
      <c r="AG30" s="141"/>
      <c r="AH30" s="141"/>
      <c r="AI30" s="141"/>
    </row>
    <row r="31" ht="14.25">
      <c r="A31" s="141"/>
      <c r="B31" s="141"/>
      <c r="C31" s="141"/>
      <c r="D31" s="141"/>
      <c r="E31" s="141"/>
      <c r="F31" s="141"/>
      <c r="G31" s="141"/>
      <c r="H31" s="141"/>
      <c r="I31" s="141"/>
      <c r="J31" s="141"/>
      <c r="K31" s="141"/>
      <c r="L31" s="141"/>
      <c r="M31" s="141"/>
      <c r="N31" s="141"/>
      <c r="O31" s="141"/>
      <c r="P31" s="141"/>
      <c r="Q31" s="141"/>
      <c r="R31" s="141"/>
      <c r="S31" s="141"/>
      <c r="T31" s="141"/>
      <c r="U31" s="141"/>
      <c r="V31" s="141"/>
      <c r="W31" s="141"/>
      <c r="X31" s="141"/>
      <c r="Y31" s="141"/>
      <c r="Z31" s="141"/>
      <c r="AA31" s="141"/>
      <c r="AB31" s="141"/>
      <c r="AC31" s="141"/>
      <c r="AD31" s="141"/>
      <c r="AE31" s="141"/>
      <c r="AF31" s="141"/>
      <c r="AG31" s="141"/>
      <c r="AH31" s="141"/>
      <c r="AI31" s="141"/>
    </row>
    <row r="32" ht="14.25">
      <c r="A32" s="141"/>
      <c r="B32" s="141"/>
      <c r="C32" s="141"/>
      <c r="D32" s="141"/>
      <c r="E32" s="141"/>
      <c r="F32" s="141"/>
      <c r="G32" s="141"/>
      <c r="H32" s="141"/>
      <c r="I32" s="141"/>
      <c r="J32" s="141"/>
      <c r="K32" s="141"/>
      <c r="L32" s="141"/>
      <c r="M32" s="141"/>
      <c r="N32" s="141"/>
      <c r="O32" s="141"/>
      <c r="P32" s="141"/>
      <c r="Q32" s="141"/>
      <c r="R32" s="141"/>
      <c r="S32" s="141"/>
      <c r="T32" s="141"/>
      <c r="U32" s="141"/>
      <c r="V32" s="141"/>
      <c r="W32" s="141"/>
      <c r="X32" s="141"/>
      <c r="Y32" s="141"/>
      <c r="Z32" s="141"/>
      <c r="AA32" s="141"/>
      <c r="AB32" s="141"/>
      <c r="AC32" s="141"/>
      <c r="AD32" s="141"/>
      <c r="AE32" s="141"/>
      <c r="AF32" s="141"/>
      <c r="AG32" s="141"/>
      <c r="AH32" s="141"/>
      <c r="AI32" s="141"/>
    </row>
    <row r="33" ht="14.25">
      <c r="A33" s="141"/>
      <c r="B33" s="141"/>
      <c r="C33" s="141"/>
      <c r="D33" s="141"/>
      <c r="E33" s="141"/>
      <c r="F33" s="141"/>
      <c r="G33" s="141"/>
      <c r="H33" s="141"/>
      <c r="I33" s="141"/>
      <c r="J33" s="141"/>
      <c r="K33" s="141"/>
      <c r="L33" s="141"/>
      <c r="M33" s="141"/>
      <c r="N33" s="141"/>
      <c r="O33" s="141"/>
      <c r="P33" s="141"/>
      <c r="Q33" s="141"/>
      <c r="R33" s="141"/>
      <c r="S33" s="141"/>
      <c r="T33" s="141"/>
      <c r="U33" s="141"/>
      <c r="V33" s="141"/>
      <c r="W33" s="141"/>
      <c r="X33" s="141"/>
      <c r="Y33" s="141"/>
      <c r="Z33" s="141"/>
      <c r="AA33" s="141"/>
      <c r="AB33" s="141"/>
      <c r="AC33" s="141"/>
      <c r="AD33" s="141"/>
      <c r="AE33" s="141"/>
      <c r="AF33" s="141"/>
      <c r="AG33" s="141"/>
      <c r="AH33" s="141"/>
      <c r="AI33" s="141"/>
    </row>
    <row r="34" ht="14.25">
      <c r="A34" s="141"/>
      <c r="B34" s="141"/>
      <c r="C34" s="141"/>
      <c r="D34" s="141"/>
      <c r="E34" s="141"/>
      <c r="F34" s="141"/>
      <c r="G34" s="141"/>
      <c r="H34" s="141"/>
      <c r="I34" s="141"/>
      <c r="J34" s="141"/>
      <c r="K34" s="141"/>
      <c r="L34" s="141"/>
      <c r="M34" s="141"/>
      <c r="N34" s="141"/>
      <c r="O34" s="141"/>
      <c r="P34" s="141"/>
      <c r="Q34" s="141"/>
      <c r="R34" s="141"/>
      <c r="S34" s="141"/>
      <c r="T34" s="141"/>
      <c r="U34" s="141"/>
      <c r="V34" s="141"/>
      <c r="W34" s="141"/>
      <c r="X34" s="141"/>
      <c r="Y34" s="141"/>
      <c r="Z34" s="141"/>
      <c r="AA34" s="141"/>
      <c r="AB34" s="141"/>
      <c r="AC34" s="141"/>
      <c r="AD34" s="141"/>
      <c r="AE34" s="141"/>
      <c r="AF34" s="141"/>
      <c r="AG34" s="141"/>
      <c r="AH34" s="141"/>
      <c r="AI34" s="141"/>
    </row>
    <row r="35" ht="14.25">
      <c r="A35" s="141"/>
      <c r="B35" s="141"/>
      <c r="C35" s="141"/>
      <c r="D35" s="141"/>
      <c r="E35" s="141"/>
      <c r="F35" s="141"/>
      <c r="G35" s="141"/>
      <c r="H35" s="141"/>
      <c r="I35" s="141"/>
      <c r="J35" s="141"/>
      <c r="K35" s="141"/>
      <c r="L35" s="141"/>
      <c r="M35" s="141"/>
      <c r="N35" s="141"/>
      <c r="O35" s="141"/>
      <c r="P35" s="141"/>
      <c r="Q35" s="141"/>
      <c r="R35" s="141"/>
      <c r="S35" s="141"/>
      <c r="T35" s="141"/>
      <c r="U35" s="141"/>
      <c r="V35" s="141"/>
      <c r="W35" s="141"/>
      <c r="X35" s="141"/>
      <c r="Y35" s="141"/>
      <c r="Z35" s="141"/>
      <c r="AA35" s="141"/>
      <c r="AB35" s="141"/>
      <c r="AC35" s="141"/>
      <c r="AD35" s="141"/>
      <c r="AE35" s="141"/>
      <c r="AF35" s="141"/>
      <c r="AG35" s="141"/>
      <c r="AH35" s="141"/>
      <c r="AI35" s="141"/>
    </row>
    <row r="36" ht="14.25">
      <c r="A36" s="141"/>
      <c r="B36" s="141"/>
      <c r="C36" s="141"/>
      <c r="D36" s="141"/>
      <c r="E36" s="141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1"/>
      <c r="Q36" s="141"/>
      <c r="R36" s="141"/>
      <c r="S36" s="141"/>
      <c r="T36" s="141"/>
      <c r="U36" s="141"/>
      <c r="V36" s="141"/>
      <c r="W36" s="141"/>
      <c r="X36" s="141"/>
      <c r="Y36" s="141"/>
      <c r="Z36" s="141"/>
      <c r="AA36" s="141"/>
      <c r="AB36" s="141"/>
      <c r="AC36" s="141"/>
      <c r="AD36" s="141"/>
      <c r="AE36" s="141"/>
      <c r="AF36" s="141"/>
      <c r="AG36" s="141"/>
      <c r="AH36" s="141"/>
      <c r="AI36" s="141"/>
    </row>
    <row r="37" ht="14.25">
      <c r="A37" s="141"/>
      <c r="B37" s="141"/>
      <c r="C37" s="141"/>
      <c r="D37" s="141"/>
      <c r="E37" s="141"/>
      <c r="F37" s="141"/>
      <c r="G37" s="141"/>
      <c r="H37" s="141"/>
      <c r="I37" s="141"/>
      <c r="J37" s="141"/>
      <c r="K37" s="141"/>
      <c r="L37" s="141"/>
      <c r="M37" s="141"/>
      <c r="N37" s="141"/>
      <c r="O37" s="141"/>
      <c r="P37" s="141"/>
      <c r="Q37" s="141"/>
      <c r="R37" s="141"/>
      <c r="S37" s="141"/>
      <c r="T37" s="141"/>
      <c r="U37" s="141"/>
      <c r="V37" s="141"/>
      <c r="W37" s="141"/>
      <c r="X37" s="141"/>
      <c r="Y37" s="141"/>
      <c r="Z37" s="141"/>
      <c r="AA37" s="141"/>
      <c r="AB37" s="141"/>
      <c r="AC37" s="141"/>
      <c r="AD37" s="141"/>
      <c r="AE37" s="141"/>
      <c r="AF37" s="141"/>
      <c r="AG37" s="141"/>
      <c r="AH37" s="141"/>
      <c r="AI37" s="141"/>
    </row>
    <row r="38" ht="14.25">
      <c r="A38" s="141"/>
      <c r="B38" s="141"/>
      <c r="C38" s="141"/>
      <c r="D38" s="141"/>
      <c r="E38" s="141"/>
      <c r="F38" s="141"/>
      <c r="G38" s="141"/>
      <c r="H38" s="141"/>
      <c r="I38" s="141"/>
      <c r="J38" s="141"/>
      <c r="K38" s="141"/>
      <c r="L38" s="141"/>
      <c r="M38" s="141"/>
      <c r="N38" s="141"/>
      <c r="O38" s="141"/>
      <c r="P38" s="141"/>
      <c r="Q38" s="141"/>
      <c r="R38" s="141"/>
      <c r="S38" s="141"/>
      <c r="T38" s="141"/>
      <c r="U38" s="141"/>
      <c r="V38" s="141"/>
      <c r="W38" s="141"/>
      <c r="X38" s="141"/>
      <c r="Y38" s="141"/>
      <c r="Z38" s="141"/>
      <c r="AA38" s="141"/>
      <c r="AB38" s="141"/>
      <c r="AC38" s="141"/>
      <c r="AD38" s="141"/>
      <c r="AE38" s="141"/>
      <c r="AF38" s="141"/>
      <c r="AG38" s="141"/>
      <c r="AH38" s="141"/>
      <c r="AI38" s="141"/>
    </row>
    <row r="39" ht="14.25">
      <c r="A39" s="141"/>
      <c r="B39" s="141"/>
      <c r="C39" s="141"/>
      <c r="D39" s="141"/>
      <c r="E39" s="141"/>
      <c r="F39" s="141"/>
      <c r="G39" s="141"/>
      <c r="H39" s="141"/>
      <c r="I39" s="141"/>
      <c r="J39" s="141"/>
      <c r="K39" s="141"/>
      <c r="L39" s="141"/>
      <c r="M39" s="141"/>
      <c r="N39" s="141"/>
      <c r="O39" s="141"/>
      <c r="P39" s="141"/>
      <c r="Q39" s="141"/>
      <c r="R39" s="141"/>
      <c r="S39" s="141"/>
      <c r="T39" s="141"/>
      <c r="U39" s="141"/>
      <c r="V39" s="141"/>
      <c r="W39" s="141"/>
      <c r="X39" s="141"/>
      <c r="Y39" s="141"/>
      <c r="Z39" s="141"/>
      <c r="AA39" s="141"/>
      <c r="AB39" s="141"/>
      <c r="AC39" s="141"/>
      <c r="AD39" s="141"/>
      <c r="AE39" s="141"/>
      <c r="AF39" s="141"/>
      <c r="AG39" s="141"/>
      <c r="AH39" s="141"/>
      <c r="AI39" s="141"/>
    </row>
    <row r="40" ht="14.25">
      <c r="A40" s="141"/>
      <c r="B40" s="141"/>
      <c r="C40" s="141"/>
      <c r="D40" s="141"/>
      <c r="E40" s="141"/>
      <c r="F40" s="141"/>
      <c r="G40" s="141"/>
      <c r="H40" s="141"/>
      <c r="I40" s="141"/>
      <c r="J40" s="141"/>
      <c r="K40" s="141"/>
      <c r="L40" s="141"/>
      <c r="M40" s="141"/>
      <c r="N40" s="141"/>
      <c r="O40" s="141"/>
      <c r="P40" s="141"/>
      <c r="Q40" s="141"/>
      <c r="R40" s="141"/>
      <c r="S40" s="141"/>
      <c r="T40" s="141"/>
      <c r="U40" s="141"/>
      <c r="V40" s="141"/>
      <c r="W40" s="141"/>
      <c r="X40" s="141"/>
      <c r="Y40" s="141"/>
      <c r="Z40" s="141"/>
      <c r="AA40" s="141"/>
      <c r="AB40" s="141"/>
      <c r="AC40" s="141"/>
      <c r="AD40" s="141"/>
      <c r="AE40" s="141"/>
      <c r="AF40" s="141"/>
      <c r="AG40" s="141"/>
      <c r="AH40" s="141"/>
      <c r="AI40" s="141"/>
    </row>
    <row r="41" ht="14.25">
      <c r="A41" s="141"/>
      <c r="B41" s="141"/>
      <c r="C41" s="141"/>
      <c r="D41" s="141"/>
      <c r="E41" s="141"/>
      <c r="F41" s="141"/>
      <c r="G41" s="141"/>
      <c r="H41" s="141"/>
      <c r="I41" s="141"/>
      <c r="J41" s="141"/>
      <c r="K41" s="141"/>
      <c r="L41" s="141"/>
      <c r="M41" s="141"/>
      <c r="N41" s="141"/>
      <c r="O41" s="141"/>
      <c r="P41" s="141"/>
      <c r="Q41" s="141"/>
      <c r="R41" s="141"/>
      <c r="S41" s="141"/>
      <c r="T41" s="141"/>
      <c r="U41" s="141"/>
      <c r="V41" s="141"/>
      <c r="W41" s="141"/>
      <c r="X41" s="141"/>
      <c r="Y41" s="141"/>
      <c r="Z41" s="141"/>
      <c r="AA41" s="141"/>
      <c r="AB41" s="141"/>
      <c r="AC41" s="141"/>
      <c r="AD41" s="141"/>
      <c r="AE41" s="141"/>
      <c r="AF41" s="141"/>
      <c r="AG41" s="141"/>
      <c r="AH41" s="141"/>
      <c r="AI41" s="141"/>
    </row>
    <row r="42" ht="14.25">
      <c r="A42" s="141"/>
      <c r="B42" s="141"/>
      <c r="C42" s="141"/>
      <c r="D42" s="141"/>
      <c r="E42" s="141"/>
      <c r="F42" s="141"/>
      <c r="G42" s="141"/>
      <c r="H42" s="141"/>
      <c r="I42" s="141"/>
      <c r="J42" s="141"/>
      <c r="K42" s="141"/>
      <c r="L42" s="141"/>
      <c r="M42" s="141"/>
      <c r="N42" s="141"/>
      <c r="O42" s="141"/>
      <c r="P42" s="141"/>
      <c r="Q42" s="141"/>
      <c r="R42" s="141"/>
      <c r="S42" s="141"/>
      <c r="T42" s="141"/>
      <c r="U42" s="141"/>
      <c r="V42" s="141"/>
      <c r="W42" s="141"/>
      <c r="X42" s="141"/>
      <c r="Y42" s="141"/>
      <c r="Z42" s="141"/>
      <c r="AA42" s="141"/>
      <c r="AB42" s="141"/>
      <c r="AC42" s="141"/>
      <c r="AD42" s="141"/>
      <c r="AE42" s="141"/>
      <c r="AF42" s="141"/>
      <c r="AG42" s="141"/>
      <c r="AH42" s="141"/>
      <c r="AI42" s="141"/>
    </row>
    <row r="43" ht="14.25">
      <c r="A43" s="141"/>
      <c r="B43" s="141"/>
      <c r="C43" s="141"/>
      <c r="D43" s="141"/>
      <c r="E43" s="141"/>
      <c r="F43" s="141"/>
      <c r="G43" s="141"/>
      <c r="H43" s="141"/>
      <c r="I43" s="141"/>
      <c r="J43" s="141"/>
      <c r="K43" s="141"/>
      <c r="L43" s="141"/>
      <c r="M43" s="141"/>
      <c r="N43" s="141"/>
      <c r="O43" s="141"/>
      <c r="P43" s="141"/>
      <c r="Q43" s="141"/>
      <c r="R43" s="141"/>
      <c r="S43" s="141"/>
      <c r="T43" s="141"/>
      <c r="U43" s="141"/>
      <c r="V43" s="141"/>
      <c r="W43" s="141"/>
      <c r="X43" s="141"/>
      <c r="Y43" s="141"/>
      <c r="Z43" s="141"/>
      <c r="AA43" s="141"/>
      <c r="AB43" s="141"/>
      <c r="AC43" s="141"/>
      <c r="AD43" s="141"/>
      <c r="AE43" s="141"/>
      <c r="AF43" s="141"/>
      <c r="AG43" s="141"/>
      <c r="AH43" s="141"/>
      <c r="AI43" s="141"/>
    </row>
    <row r="44" ht="14.25">
      <c r="A44" s="141"/>
      <c r="B44" s="141"/>
      <c r="C44" s="141"/>
      <c r="D44" s="141"/>
      <c r="E44" s="141"/>
      <c r="F44" s="141"/>
      <c r="G44" s="141"/>
      <c r="H44" s="141"/>
      <c r="I44" s="141"/>
      <c r="J44" s="141"/>
      <c r="K44" s="141"/>
      <c r="L44" s="141"/>
      <c r="M44" s="141"/>
      <c r="N44" s="141"/>
      <c r="O44" s="141"/>
      <c r="P44" s="141"/>
      <c r="Q44" s="141"/>
      <c r="R44" s="141"/>
      <c r="S44" s="141"/>
      <c r="T44" s="141"/>
      <c r="U44" s="141"/>
      <c r="V44" s="141"/>
      <c r="W44" s="141"/>
      <c r="X44" s="141"/>
      <c r="Y44" s="141"/>
      <c r="Z44" s="141"/>
      <c r="AA44" s="141"/>
      <c r="AB44" s="141"/>
      <c r="AC44" s="141"/>
      <c r="AD44" s="141"/>
      <c r="AE44" s="141"/>
      <c r="AF44" s="141"/>
      <c r="AG44" s="141"/>
      <c r="AH44" s="141"/>
      <c r="AI44" s="141"/>
    </row>
    <row r="45" ht="14.25">
      <c r="A45" s="141"/>
      <c r="B45" s="141"/>
      <c r="C45" s="141"/>
      <c r="D45" s="141"/>
      <c r="E45" s="141"/>
      <c r="F45" s="141"/>
      <c r="G45" s="141"/>
      <c r="H45" s="141"/>
      <c r="I45" s="141"/>
      <c r="J45" s="141"/>
      <c r="K45" s="141"/>
      <c r="L45" s="141"/>
      <c r="M45" s="141"/>
      <c r="N45" s="141"/>
      <c r="O45" s="141"/>
      <c r="P45" s="141"/>
      <c r="Q45" s="141"/>
      <c r="R45" s="141"/>
      <c r="S45" s="141"/>
      <c r="T45" s="141"/>
      <c r="U45" s="141"/>
      <c r="V45" s="141"/>
      <c r="W45" s="141"/>
      <c r="X45" s="141"/>
      <c r="Y45" s="141"/>
      <c r="Z45" s="141"/>
      <c r="AA45" s="141"/>
      <c r="AB45" s="141"/>
      <c r="AC45" s="141"/>
      <c r="AD45" s="141"/>
      <c r="AE45" s="141"/>
      <c r="AF45" s="141"/>
      <c r="AG45" s="141"/>
      <c r="AH45" s="141"/>
      <c r="AI45" s="141"/>
    </row>
    <row r="46" ht="14.25">
      <c r="A46" s="141"/>
      <c r="B46" s="141"/>
      <c r="C46" s="141"/>
      <c r="D46" s="141"/>
      <c r="E46" s="141"/>
      <c r="F46" s="141"/>
      <c r="G46" s="141"/>
      <c r="H46" s="141"/>
      <c r="I46" s="141"/>
      <c r="J46" s="141"/>
      <c r="K46" s="141"/>
      <c r="L46" s="141"/>
      <c r="M46" s="141"/>
      <c r="N46" s="141"/>
      <c r="O46" s="141"/>
      <c r="P46" s="141"/>
      <c r="Q46" s="141"/>
      <c r="R46" s="141"/>
      <c r="S46" s="141"/>
      <c r="T46" s="141"/>
      <c r="U46" s="141"/>
      <c r="V46" s="141"/>
      <c r="W46" s="141"/>
      <c r="X46" s="141"/>
      <c r="Y46" s="141"/>
      <c r="Z46" s="141"/>
      <c r="AA46" s="141"/>
      <c r="AB46" s="141"/>
      <c r="AC46" s="141"/>
      <c r="AD46" s="141"/>
      <c r="AE46" s="141"/>
      <c r="AF46" s="141"/>
      <c r="AG46" s="141"/>
      <c r="AH46" s="141"/>
      <c r="AI46" s="141"/>
    </row>
    <row r="47" ht="14.25">
      <c r="A47" s="141"/>
      <c r="B47" s="141"/>
      <c r="C47" s="141"/>
      <c r="D47" s="141"/>
      <c r="E47" s="141"/>
      <c r="F47" s="141"/>
      <c r="G47" s="141"/>
      <c r="H47" s="141"/>
      <c r="I47" s="141"/>
      <c r="J47" s="141"/>
      <c r="K47" s="141"/>
      <c r="L47" s="141"/>
      <c r="M47" s="141"/>
      <c r="N47" s="141"/>
      <c r="O47" s="141"/>
      <c r="P47" s="141"/>
      <c r="Q47" s="141"/>
      <c r="R47" s="141"/>
      <c r="S47" s="141"/>
      <c r="T47" s="141"/>
      <c r="U47" s="141"/>
      <c r="V47" s="141"/>
      <c r="W47" s="141"/>
      <c r="X47" s="141"/>
      <c r="Y47" s="141"/>
      <c r="Z47" s="141"/>
      <c r="AA47" s="141"/>
      <c r="AB47" s="141"/>
      <c r="AC47" s="141"/>
      <c r="AD47" s="141"/>
      <c r="AE47" s="141"/>
      <c r="AF47" s="141"/>
      <c r="AG47" s="141"/>
      <c r="AH47" s="141"/>
      <c r="AI47" s="141"/>
    </row>
    <row r="48" ht="14.25">
      <c r="A48" s="141"/>
      <c r="B48" s="141"/>
      <c r="C48" s="141"/>
      <c r="D48" s="141"/>
      <c r="E48" s="141"/>
      <c r="F48" s="141"/>
      <c r="G48" s="141"/>
      <c r="H48" s="141"/>
      <c r="I48" s="141"/>
      <c r="J48" s="141"/>
      <c r="K48" s="141"/>
      <c r="L48" s="141"/>
      <c r="M48" s="141"/>
      <c r="N48" s="141"/>
      <c r="O48" s="141"/>
      <c r="P48" s="141"/>
      <c r="Q48" s="141"/>
      <c r="R48" s="141"/>
      <c r="S48" s="141"/>
      <c r="T48" s="141"/>
      <c r="U48" s="141"/>
      <c r="V48" s="141"/>
      <c r="W48" s="141"/>
      <c r="X48" s="141"/>
      <c r="Y48" s="141"/>
      <c r="Z48" s="141"/>
      <c r="AA48" s="141"/>
      <c r="AB48" s="141"/>
      <c r="AC48" s="141"/>
      <c r="AD48" s="141"/>
      <c r="AE48" s="141"/>
      <c r="AF48" s="141"/>
      <c r="AG48" s="141"/>
      <c r="AH48" s="141"/>
      <c r="AI48" s="141"/>
    </row>
    <row r="49" ht="14.25">
      <c r="A49" s="141"/>
      <c r="B49" s="141"/>
      <c r="C49" s="141"/>
      <c r="D49" s="141"/>
      <c r="E49" s="141"/>
      <c r="F49" s="141"/>
      <c r="G49" s="141"/>
      <c r="H49" s="141"/>
      <c r="I49" s="141"/>
      <c r="J49" s="141"/>
      <c r="K49" s="141"/>
      <c r="L49" s="141"/>
      <c r="M49" s="141"/>
      <c r="N49" s="141"/>
      <c r="O49" s="141"/>
      <c r="P49" s="141"/>
      <c r="Q49" s="141"/>
      <c r="R49" s="141"/>
      <c r="S49" s="141"/>
      <c r="T49" s="141"/>
      <c r="U49" s="141"/>
      <c r="V49" s="141"/>
      <c r="W49" s="141"/>
      <c r="X49" s="141"/>
      <c r="Y49" s="141"/>
      <c r="Z49" s="141"/>
      <c r="AA49" s="141"/>
      <c r="AB49" s="141"/>
      <c r="AC49" s="141"/>
      <c r="AD49" s="141"/>
      <c r="AE49" s="141"/>
      <c r="AF49" s="141"/>
      <c r="AG49" s="141"/>
      <c r="AH49" s="141"/>
      <c r="AI49" s="141"/>
    </row>
    <row r="50" ht="14.25">
      <c r="A50" s="141"/>
      <c r="B50" s="141"/>
      <c r="C50" s="141"/>
      <c r="D50" s="141"/>
      <c r="E50" s="141"/>
      <c r="F50" s="141"/>
      <c r="G50" s="141"/>
      <c r="H50" s="141"/>
      <c r="I50" s="141"/>
      <c r="J50" s="141"/>
      <c r="K50" s="141"/>
      <c r="L50" s="141"/>
      <c r="M50" s="141"/>
      <c r="N50" s="141"/>
      <c r="O50" s="141"/>
      <c r="P50" s="141"/>
      <c r="Q50" s="141"/>
      <c r="R50" s="141"/>
      <c r="S50" s="141"/>
      <c r="T50" s="141"/>
      <c r="U50" s="141"/>
      <c r="V50" s="141"/>
      <c r="W50" s="141"/>
      <c r="X50" s="141"/>
      <c r="Y50" s="141"/>
      <c r="Z50" s="141"/>
      <c r="AA50" s="141"/>
      <c r="AB50" s="141"/>
      <c r="AC50" s="141"/>
      <c r="AD50" s="141"/>
      <c r="AE50" s="141"/>
      <c r="AF50" s="141"/>
      <c r="AG50" s="141"/>
      <c r="AH50" s="141"/>
      <c r="AI50" s="141"/>
    </row>
    <row r="51" ht="14.25">
      <c r="A51" s="141"/>
      <c r="B51" s="141"/>
      <c r="C51" s="141"/>
      <c r="D51" s="141"/>
      <c r="E51" s="141"/>
      <c r="F51" s="141"/>
      <c r="G51" s="141"/>
      <c r="H51" s="141"/>
      <c r="I51" s="141"/>
      <c r="J51" s="141"/>
      <c r="K51" s="141"/>
      <c r="L51" s="141"/>
      <c r="M51" s="141"/>
      <c r="N51" s="141"/>
      <c r="O51" s="141"/>
      <c r="P51" s="141"/>
      <c r="Q51" s="141"/>
      <c r="R51" s="141"/>
      <c r="S51" s="141"/>
      <c r="T51" s="141"/>
      <c r="U51" s="141"/>
      <c r="V51" s="141"/>
      <c r="W51" s="141"/>
      <c r="X51" s="141"/>
      <c r="Y51" s="141"/>
      <c r="Z51" s="141"/>
      <c r="AA51" s="141"/>
      <c r="AB51" s="141"/>
      <c r="AC51" s="141"/>
      <c r="AD51" s="141"/>
      <c r="AE51" s="141"/>
      <c r="AF51" s="141"/>
      <c r="AG51" s="141"/>
      <c r="AH51" s="141"/>
      <c r="AI51" s="141"/>
    </row>
    <row r="52" ht="14.25">
      <c r="A52" s="141"/>
      <c r="B52" s="141"/>
      <c r="C52" s="141"/>
      <c r="D52" s="141"/>
      <c r="E52" s="141"/>
      <c r="F52" s="141"/>
      <c r="G52" s="141"/>
      <c r="H52" s="141"/>
      <c r="I52" s="141"/>
      <c r="J52" s="141"/>
      <c r="K52" s="141"/>
      <c r="L52" s="141"/>
      <c r="M52" s="141"/>
      <c r="N52" s="141"/>
      <c r="O52" s="141"/>
      <c r="P52" s="141"/>
      <c r="Q52" s="141"/>
      <c r="R52" s="141"/>
      <c r="S52" s="141"/>
      <c r="T52" s="141"/>
      <c r="U52" s="141"/>
      <c r="V52" s="141"/>
      <c r="W52" s="141"/>
      <c r="X52" s="141"/>
      <c r="Y52" s="141"/>
      <c r="Z52" s="141"/>
      <c r="AA52" s="141"/>
      <c r="AB52" s="141"/>
      <c r="AC52" s="141"/>
      <c r="AD52" s="141"/>
      <c r="AE52" s="141"/>
      <c r="AF52" s="141"/>
      <c r="AG52" s="141"/>
      <c r="AH52" s="141"/>
      <c r="AI52" s="141"/>
    </row>
    <row r="53" ht="14.25">
      <c r="A53" s="141"/>
      <c r="B53" s="141"/>
      <c r="C53" s="141"/>
      <c r="D53" s="141"/>
      <c r="E53" s="141"/>
      <c r="F53" s="141"/>
      <c r="G53" s="141"/>
      <c r="H53" s="141"/>
      <c r="I53" s="141"/>
      <c r="J53" s="141"/>
      <c r="K53" s="141"/>
      <c r="L53" s="141"/>
      <c r="M53" s="141"/>
      <c r="N53" s="141"/>
      <c r="O53" s="141"/>
      <c r="P53" s="141"/>
      <c r="Q53" s="141"/>
      <c r="R53" s="141"/>
      <c r="S53" s="141"/>
      <c r="T53" s="141"/>
      <c r="U53" s="141"/>
      <c r="V53" s="141"/>
      <c r="W53" s="141"/>
      <c r="X53" s="141"/>
      <c r="Y53" s="141"/>
      <c r="Z53" s="141"/>
      <c r="AA53" s="141"/>
      <c r="AB53" s="141"/>
      <c r="AC53" s="141"/>
      <c r="AD53" s="141"/>
      <c r="AE53" s="141"/>
      <c r="AF53" s="141"/>
      <c r="AG53" s="141"/>
      <c r="AH53" s="141"/>
      <c r="AI53" s="141"/>
    </row>
    <row r="54" ht="14.25">
      <c r="A54" s="141"/>
      <c r="B54" s="141"/>
      <c r="C54" s="141"/>
      <c r="D54" s="141"/>
      <c r="E54" s="141"/>
      <c r="F54" s="141"/>
      <c r="G54" s="141"/>
      <c r="H54" s="141"/>
      <c r="I54" s="141"/>
      <c r="J54" s="141"/>
      <c r="K54" s="141"/>
      <c r="L54" s="141"/>
      <c r="M54" s="141"/>
      <c r="N54" s="141"/>
      <c r="O54" s="141"/>
      <c r="P54" s="141"/>
      <c r="Q54" s="141"/>
      <c r="R54" s="141"/>
      <c r="S54" s="141"/>
      <c r="T54" s="141"/>
      <c r="U54" s="141"/>
      <c r="V54" s="141"/>
      <c r="W54" s="141"/>
      <c r="X54" s="141"/>
      <c r="Y54" s="141"/>
      <c r="Z54" s="141"/>
      <c r="AA54" s="141"/>
      <c r="AB54" s="141"/>
      <c r="AC54" s="141"/>
      <c r="AD54" s="141"/>
      <c r="AE54" s="141"/>
      <c r="AF54" s="141"/>
      <c r="AG54" s="141"/>
      <c r="AH54" s="141"/>
      <c r="AI54" s="141"/>
    </row>
    <row r="55" ht="14.25">
      <c r="A55" s="141"/>
      <c r="B55" s="141"/>
      <c r="C55" s="141"/>
      <c r="D55" s="141"/>
      <c r="E55" s="141"/>
      <c r="F55" s="141"/>
      <c r="G55" s="141"/>
      <c r="H55" s="141"/>
      <c r="I55" s="141"/>
      <c r="J55" s="141"/>
      <c r="K55" s="141"/>
      <c r="L55" s="141"/>
      <c r="M55" s="141"/>
      <c r="N55" s="141"/>
      <c r="O55" s="141"/>
      <c r="P55" s="141"/>
      <c r="Q55" s="141"/>
      <c r="R55" s="141"/>
      <c r="S55" s="141"/>
      <c r="T55" s="141"/>
      <c r="U55" s="141"/>
      <c r="V55" s="141"/>
      <c r="W55" s="141"/>
      <c r="X55" s="141"/>
      <c r="Y55" s="141"/>
      <c r="Z55" s="141"/>
      <c r="AA55" s="141"/>
      <c r="AB55" s="141"/>
      <c r="AC55" s="141"/>
      <c r="AD55" s="141"/>
      <c r="AE55" s="141"/>
      <c r="AF55" s="141"/>
      <c r="AG55" s="141"/>
      <c r="AH55" s="141"/>
      <c r="AI55" s="141"/>
    </row>
    <row r="56" ht="14.25">
      <c r="A56" s="141"/>
      <c r="B56" s="141"/>
      <c r="C56" s="141"/>
      <c r="D56" s="141"/>
      <c r="E56" s="141"/>
      <c r="F56" s="141"/>
      <c r="G56" s="141"/>
      <c r="H56" s="141"/>
      <c r="I56" s="141"/>
      <c r="J56" s="141"/>
      <c r="K56" s="141"/>
      <c r="L56" s="141"/>
      <c r="M56" s="141"/>
      <c r="N56" s="141"/>
      <c r="O56" s="141"/>
      <c r="P56" s="141"/>
      <c r="Q56" s="141"/>
      <c r="R56" s="141"/>
      <c r="S56" s="141"/>
      <c r="T56" s="141"/>
      <c r="U56" s="141"/>
      <c r="V56" s="141"/>
      <c r="W56" s="141"/>
      <c r="X56" s="141"/>
      <c r="Y56" s="141"/>
      <c r="Z56" s="141"/>
      <c r="AA56" s="141"/>
      <c r="AB56" s="141"/>
      <c r="AC56" s="141"/>
      <c r="AD56" s="141"/>
      <c r="AE56" s="141"/>
      <c r="AF56" s="141"/>
      <c r="AG56" s="141"/>
      <c r="AH56" s="141"/>
      <c r="AI56" s="141"/>
    </row>
    <row r="57" ht="14.25">
      <c r="A57" s="141"/>
      <c r="B57" s="141"/>
      <c r="C57" s="141"/>
      <c r="D57" s="141"/>
      <c r="E57" s="141"/>
      <c r="F57" s="141"/>
      <c r="G57" s="141"/>
      <c r="H57" s="141"/>
      <c r="I57" s="141"/>
      <c r="J57" s="141"/>
      <c r="K57" s="141"/>
      <c r="L57" s="141"/>
      <c r="M57" s="141"/>
      <c r="N57" s="141"/>
      <c r="O57" s="141"/>
      <c r="P57" s="141"/>
      <c r="Q57" s="141"/>
      <c r="R57" s="141"/>
      <c r="S57" s="141"/>
      <c r="T57" s="141"/>
      <c r="U57" s="141"/>
      <c r="V57" s="141"/>
      <c r="W57" s="141"/>
      <c r="X57" s="141"/>
      <c r="Y57" s="141"/>
      <c r="Z57" s="141"/>
      <c r="AA57" s="141"/>
      <c r="AB57" s="141"/>
      <c r="AC57" s="141"/>
      <c r="AD57" s="141"/>
      <c r="AE57" s="141"/>
      <c r="AF57" s="141"/>
      <c r="AG57" s="141"/>
      <c r="AH57" s="141"/>
      <c r="AI57" s="141"/>
    </row>
    <row r="58" ht="14.25">
      <c r="A58" s="141"/>
      <c r="B58" s="141"/>
      <c r="C58" s="141"/>
      <c r="D58" s="141"/>
      <c r="E58" s="141"/>
      <c r="F58" s="141"/>
      <c r="G58" s="141"/>
      <c r="H58" s="141"/>
      <c r="I58" s="141"/>
      <c r="J58" s="141"/>
      <c r="K58" s="141"/>
      <c r="L58" s="141"/>
      <c r="M58" s="141"/>
      <c r="N58" s="141"/>
      <c r="O58" s="141"/>
      <c r="P58" s="141"/>
      <c r="Q58" s="141"/>
      <c r="R58" s="141"/>
      <c r="S58" s="141"/>
      <c r="T58" s="141"/>
      <c r="U58" s="141"/>
      <c r="V58" s="141"/>
      <c r="W58" s="141"/>
      <c r="X58" s="141"/>
      <c r="Y58" s="141"/>
      <c r="Z58" s="141"/>
      <c r="AA58" s="141"/>
      <c r="AB58" s="141"/>
      <c r="AC58" s="141"/>
      <c r="AD58" s="141"/>
      <c r="AE58" s="141"/>
      <c r="AF58" s="141"/>
      <c r="AG58" s="141"/>
      <c r="AH58" s="141"/>
      <c r="AI58" s="141"/>
    </row>
    <row r="59" ht="14.25">
      <c r="A59" s="141"/>
      <c r="B59" s="141"/>
      <c r="C59" s="141"/>
      <c r="D59" s="141"/>
      <c r="E59" s="141"/>
      <c r="F59" s="141"/>
      <c r="G59" s="141"/>
      <c r="H59" s="141"/>
      <c r="I59" s="141"/>
      <c r="J59" s="141"/>
      <c r="K59" s="141"/>
      <c r="L59" s="141"/>
      <c r="M59" s="141"/>
      <c r="N59" s="141"/>
      <c r="O59" s="141"/>
      <c r="P59" s="141"/>
      <c r="Q59" s="141"/>
      <c r="R59" s="141"/>
      <c r="S59" s="141"/>
      <c r="T59" s="141"/>
      <c r="U59" s="141"/>
      <c r="V59" s="141"/>
      <c r="W59" s="141"/>
      <c r="X59" s="141"/>
      <c r="Y59" s="141"/>
      <c r="Z59" s="141"/>
      <c r="AA59" s="141"/>
      <c r="AB59" s="141"/>
      <c r="AC59" s="141"/>
      <c r="AD59" s="141"/>
      <c r="AE59" s="141"/>
      <c r="AF59" s="141"/>
      <c r="AG59" s="141"/>
      <c r="AH59" s="141"/>
      <c r="AI59" s="141"/>
    </row>
    <row r="60" ht="14.25">
      <c r="A60" s="141"/>
      <c r="B60" s="141"/>
      <c r="C60" s="141"/>
      <c r="D60" s="141"/>
      <c r="E60" s="141"/>
      <c r="F60" s="141"/>
      <c r="G60" s="141"/>
      <c r="H60" s="141"/>
      <c r="I60" s="141"/>
      <c r="J60" s="141"/>
      <c r="K60" s="141"/>
      <c r="L60" s="141"/>
      <c r="M60" s="141"/>
      <c r="N60" s="141"/>
      <c r="O60" s="141"/>
      <c r="P60" s="141"/>
      <c r="Q60" s="141"/>
      <c r="R60" s="141"/>
      <c r="S60" s="141"/>
      <c r="T60" s="141"/>
      <c r="U60" s="141"/>
      <c r="V60" s="141"/>
      <c r="W60" s="141"/>
      <c r="X60" s="141"/>
      <c r="Y60" s="141"/>
      <c r="Z60" s="141"/>
      <c r="AA60" s="141"/>
      <c r="AB60" s="141"/>
      <c r="AC60" s="141"/>
      <c r="AD60" s="141"/>
      <c r="AE60" s="141"/>
      <c r="AF60" s="141"/>
      <c r="AG60" s="141"/>
      <c r="AH60" s="141"/>
      <c r="AI60" s="141"/>
    </row>
    <row r="61" ht="14.25">
      <c r="A61" s="141"/>
      <c r="B61" s="141"/>
      <c r="C61" s="141"/>
      <c r="D61" s="141"/>
      <c r="E61" s="141"/>
      <c r="F61" s="141"/>
      <c r="G61" s="141"/>
      <c r="H61" s="141"/>
      <c r="I61" s="141"/>
      <c r="J61" s="141"/>
      <c r="K61" s="141"/>
      <c r="L61" s="141"/>
      <c r="M61" s="141"/>
      <c r="N61" s="141"/>
      <c r="O61" s="141"/>
      <c r="P61" s="141"/>
      <c r="Q61" s="141"/>
      <c r="R61" s="141"/>
      <c r="S61" s="141"/>
      <c r="T61" s="141"/>
      <c r="U61" s="141"/>
      <c r="V61" s="141"/>
      <c r="W61" s="141"/>
      <c r="X61" s="141"/>
      <c r="Y61" s="141"/>
      <c r="Z61" s="141"/>
      <c r="AA61" s="141"/>
      <c r="AB61" s="141"/>
      <c r="AC61" s="141"/>
      <c r="AD61" s="141"/>
      <c r="AE61" s="141"/>
      <c r="AF61" s="141"/>
      <c r="AG61" s="141"/>
      <c r="AH61" s="141"/>
      <c r="AI61" s="141"/>
    </row>
    <row r="62" ht="14.25">
      <c r="A62" s="141"/>
      <c r="B62" s="141"/>
      <c r="C62" s="141"/>
      <c r="D62" s="141"/>
      <c r="E62" s="141"/>
      <c r="F62" s="141"/>
      <c r="G62" s="141"/>
      <c r="H62" s="141"/>
      <c r="I62" s="141"/>
      <c r="J62" s="141"/>
      <c r="K62" s="141"/>
      <c r="L62" s="141"/>
      <c r="M62" s="141"/>
      <c r="N62" s="141"/>
      <c r="O62" s="141"/>
      <c r="P62" s="141"/>
      <c r="Q62" s="141"/>
      <c r="R62" s="141"/>
      <c r="S62" s="141"/>
      <c r="T62" s="141"/>
      <c r="U62" s="141"/>
      <c r="V62" s="141"/>
      <c r="W62" s="141"/>
      <c r="X62" s="141"/>
      <c r="Y62" s="141"/>
      <c r="Z62" s="141"/>
      <c r="AA62" s="141"/>
      <c r="AB62" s="141"/>
      <c r="AC62" s="141"/>
      <c r="AD62" s="141"/>
      <c r="AE62" s="141"/>
      <c r="AF62" s="141"/>
      <c r="AG62" s="141"/>
      <c r="AH62" s="141"/>
      <c r="AI62" s="141"/>
    </row>
    <row r="63" ht="14.25">
      <c r="A63" s="141"/>
      <c r="B63" s="141"/>
      <c r="C63" s="141"/>
      <c r="D63" s="141"/>
      <c r="E63" s="141"/>
      <c r="F63" s="141"/>
      <c r="G63" s="141"/>
      <c r="H63" s="141"/>
      <c r="I63" s="141"/>
      <c r="J63" s="141"/>
      <c r="K63" s="141"/>
      <c r="L63" s="141"/>
      <c r="M63" s="141"/>
      <c r="N63" s="141"/>
      <c r="O63" s="141"/>
      <c r="P63" s="141"/>
      <c r="Q63" s="141"/>
      <c r="R63" s="141"/>
      <c r="S63" s="141"/>
      <c r="T63" s="141"/>
      <c r="U63" s="141"/>
      <c r="V63" s="141"/>
      <c r="W63" s="141"/>
      <c r="X63" s="141"/>
      <c r="Y63" s="141"/>
      <c r="Z63" s="141"/>
      <c r="AA63" s="141"/>
      <c r="AB63" s="141"/>
      <c r="AC63" s="141"/>
      <c r="AD63" s="141"/>
      <c r="AE63" s="141"/>
      <c r="AF63" s="141"/>
      <c r="AG63" s="141"/>
      <c r="AH63" s="141"/>
      <c r="AI63" s="141"/>
    </row>
    <row r="64" ht="14.25">
      <c r="A64" s="141"/>
      <c r="B64" s="141"/>
      <c r="C64" s="141"/>
      <c r="D64" s="141"/>
      <c r="E64" s="141"/>
      <c r="F64" s="141"/>
      <c r="G64" s="141"/>
      <c r="H64" s="141"/>
      <c r="I64" s="141"/>
      <c r="J64" s="141"/>
      <c r="K64" s="141"/>
      <c r="L64" s="141"/>
      <c r="M64" s="141"/>
      <c r="N64" s="141"/>
      <c r="O64" s="141"/>
      <c r="P64" s="141"/>
      <c r="Q64" s="141"/>
      <c r="R64" s="141"/>
      <c r="S64" s="141"/>
      <c r="T64" s="141"/>
      <c r="U64" s="141"/>
      <c r="V64" s="141"/>
      <c r="W64" s="141"/>
      <c r="X64" s="141"/>
      <c r="Y64" s="141"/>
      <c r="Z64" s="141"/>
      <c r="AA64" s="141"/>
      <c r="AB64" s="141"/>
      <c r="AC64" s="141"/>
      <c r="AD64" s="141"/>
      <c r="AE64" s="141"/>
      <c r="AF64" s="141"/>
      <c r="AG64" s="141"/>
      <c r="AH64" s="141"/>
      <c r="AI64" s="141"/>
    </row>
    <row r="65" ht="14.25">
      <c r="A65" s="141"/>
      <c r="B65" s="141"/>
      <c r="C65" s="141"/>
      <c r="D65" s="141"/>
      <c r="E65" s="141"/>
      <c r="F65" s="141"/>
      <c r="G65" s="141"/>
      <c r="H65" s="141"/>
      <c r="I65" s="141"/>
      <c r="J65" s="141"/>
      <c r="K65" s="141"/>
      <c r="L65" s="141"/>
      <c r="M65" s="141"/>
      <c r="N65" s="141"/>
      <c r="O65" s="141"/>
      <c r="P65" s="141"/>
      <c r="Q65" s="141"/>
      <c r="R65" s="141"/>
      <c r="S65" s="141"/>
      <c r="T65" s="141"/>
      <c r="U65" s="141"/>
      <c r="V65" s="141"/>
      <c r="W65" s="141"/>
      <c r="X65" s="141"/>
      <c r="Y65" s="141"/>
      <c r="Z65" s="141"/>
      <c r="AA65" s="141"/>
      <c r="AB65" s="141"/>
      <c r="AC65" s="141"/>
      <c r="AD65" s="141"/>
      <c r="AE65" s="141"/>
      <c r="AF65" s="141"/>
      <c r="AG65" s="141"/>
      <c r="AH65" s="141"/>
      <c r="AI65" s="141"/>
    </row>
    <row r="66" ht="14.25">
      <c r="A66" s="141"/>
      <c r="B66" s="141"/>
      <c r="C66" s="141"/>
      <c r="D66" s="141"/>
      <c r="E66" s="141"/>
      <c r="F66" s="141"/>
      <c r="G66" s="141"/>
      <c r="H66" s="141"/>
      <c r="I66" s="141"/>
      <c r="J66" s="141"/>
      <c r="K66" s="141"/>
      <c r="L66" s="141"/>
      <c r="M66" s="141"/>
      <c r="N66" s="141"/>
      <c r="O66" s="141"/>
      <c r="P66" s="141"/>
      <c r="Q66" s="141"/>
      <c r="R66" s="141"/>
      <c r="S66" s="141"/>
      <c r="T66" s="141"/>
      <c r="U66" s="141"/>
      <c r="V66" s="141"/>
      <c r="W66" s="141"/>
      <c r="X66" s="141"/>
      <c r="Y66" s="141"/>
      <c r="Z66" s="141"/>
      <c r="AA66" s="141"/>
      <c r="AB66" s="141"/>
      <c r="AC66" s="141"/>
      <c r="AD66" s="141"/>
      <c r="AE66" s="141"/>
      <c r="AF66" s="141"/>
      <c r="AG66" s="141"/>
      <c r="AH66" s="141"/>
      <c r="AI66" s="141"/>
    </row>
    <row r="67" ht="14.25">
      <c r="A67" s="141"/>
      <c r="B67" s="141"/>
      <c r="C67" s="141"/>
      <c r="D67" s="141"/>
      <c r="E67" s="141"/>
      <c r="F67" s="141"/>
      <c r="G67" s="141"/>
      <c r="H67" s="141"/>
      <c r="I67" s="141"/>
      <c r="J67" s="141"/>
      <c r="K67" s="141"/>
      <c r="L67" s="141"/>
      <c r="M67" s="141"/>
      <c r="N67" s="141"/>
      <c r="O67" s="141"/>
      <c r="P67" s="141"/>
      <c r="Q67" s="141"/>
      <c r="R67" s="141"/>
      <c r="S67" s="141"/>
      <c r="T67" s="141"/>
      <c r="U67" s="141"/>
      <c r="V67" s="141"/>
      <c r="W67" s="141"/>
      <c r="X67" s="141"/>
      <c r="Y67" s="141"/>
      <c r="Z67" s="141"/>
      <c r="AA67" s="141"/>
      <c r="AB67" s="141"/>
      <c r="AC67" s="141"/>
      <c r="AD67" s="141"/>
      <c r="AE67" s="141"/>
      <c r="AF67" s="141"/>
      <c r="AG67" s="141"/>
      <c r="AH67" s="141"/>
      <c r="AI67" s="141"/>
    </row>
    <row r="68" ht="14.25">
      <c r="A68" s="141"/>
      <c r="B68" s="141"/>
      <c r="C68" s="141"/>
      <c r="D68" s="141"/>
      <c r="E68" s="141"/>
      <c r="F68" s="141"/>
      <c r="G68" s="141"/>
      <c r="H68" s="141"/>
      <c r="I68" s="141"/>
      <c r="J68" s="141"/>
      <c r="K68" s="141"/>
      <c r="L68" s="141"/>
      <c r="M68" s="141"/>
      <c r="N68" s="141"/>
      <c r="O68" s="141"/>
      <c r="P68" s="141"/>
      <c r="Q68" s="141"/>
      <c r="R68" s="141"/>
      <c r="S68" s="141"/>
      <c r="T68" s="141"/>
      <c r="U68" s="141"/>
      <c r="V68" s="141"/>
      <c r="W68" s="141"/>
      <c r="X68" s="141"/>
      <c r="Y68" s="141"/>
      <c r="Z68" s="141"/>
      <c r="AA68" s="141"/>
      <c r="AB68" s="141"/>
      <c r="AC68" s="141"/>
      <c r="AD68" s="141"/>
      <c r="AE68" s="141"/>
      <c r="AF68" s="141"/>
      <c r="AG68" s="141"/>
      <c r="AH68" s="141"/>
      <c r="AI68" s="141"/>
    </row>
    <row r="69" ht="14.25">
      <c r="A69" s="141"/>
      <c r="B69" s="141"/>
      <c r="C69" s="141"/>
      <c r="D69" s="141"/>
      <c r="E69" s="141"/>
      <c r="F69" s="141"/>
      <c r="G69" s="141"/>
      <c r="H69" s="141"/>
      <c r="I69" s="141"/>
      <c r="J69" s="141"/>
      <c r="K69" s="141"/>
      <c r="L69" s="141"/>
      <c r="M69" s="141"/>
      <c r="N69" s="141"/>
      <c r="O69" s="141"/>
      <c r="P69" s="141"/>
      <c r="Q69" s="141"/>
      <c r="R69" s="141"/>
      <c r="S69" s="141"/>
      <c r="T69" s="141"/>
      <c r="U69" s="141"/>
      <c r="V69" s="141"/>
      <c r="W69" s="141"/>
      <c r="X69" s="141"/>
      <c r="Y69" s="141"/>
      <c r="Z69" s="141"/>
      <c r="AA69" s="141"/>
      <c r="AB69" s="141"/>
      <c r="AC69" s="141"/>
      <c r="AD69" s="141"/>
      <c r="AE69" s="141"/>
      <c r="AF69" s="141"/>
      <c r="AG69" s="141"/>
      <c r="AH69" s="141"/>
      <c r="AI69" s="141"/>
    </row>
    <row r="70" ht="14.25">
      <c r="A70" s="141"/>
      <c r="B70" s="141"/>
      <c r="C70" s="141"/>
      <c r="D70" s="141"/>
      <c r="E70" s="141"/>
      <c r="F70" s="141"/>
      <c r="G70" s="141"/>
      <c r="H70" s="141"/>
      <c r="I70" s="141"/>
      <c r="J70" s="141"/>
      <c r="K70" s="141"/>
      <c r="L70" s="141"/>
      <c r="M70" s="141"/>
      <c r="N70" s="141"/>
      <c r="O70" s="141"/>
      <c r="P70" s="141"/>
      <c r="Q70" s="141"/>
      <c r="R70" s="141"/>
      <c r="S70" s="141"/>
      <c r="T70" s="141"/>
      <c r="U70" s="141"/>
      <c r="V70" s="141"/>
      <c r="W70" s="141"/>
      <c r="X70" s="141"/>
      <c r="Y70" s="141"/>
      <c r="Z70" s="141"/>
      <c r="AA70" s="141"/>
      <c r="AB70" s="141"/>
      <c r="AC70" s="141"/>
      <c r="AD70" s="141"/>
      <c r="AE70" s="141"/>
      <c r="AF70" s="141"/>
      <c r="AG70" s="141"/>
      <c r="AH70" s="141"/>
      <c r="AI70" s="141"/>
    </row>
    <row r="71" ht="14.25">
      <c r="A71" s="141"/>
      <c r="B71" s="141"/>
      <c r="C71" s="141"/>
      <c r="D71" s="141"/>
      <c r="E71" s="141"/>
      <c r="F71" s="141"/>
      <c r="G71" s="141"/>
      <c r="H71" s="141"/>
      <c r="I71" s="141"/>
      <c r="J71" s="141"/>
      <c r="K71" s="141"/>
      <c r="L71" s="141"/>
      <c r="M71" s="141"/>
      <c r="N71" s="141"/>
      <c r="O71" s="141"/>
      <c r="P71" s="141"/>
      <c r="Q71" s="141"/>
      <c r="R71" s="141"/>
      <c r="S71" s="141"/>
      <c r="T71" s="141"/>
      <c r="U71" s="141"/>
      <c r="V71" s="141"/>
      <c r="W71" s="141"/>
      <c r="X71" s="141"/>
      <c r="Y71" s="141"/>
      <c r="Z71" s="141"/>
      <c r="AA71" s="141"/>
      <c r="AB71" s="141"/>
      <c r="AC71" s="141"/>
      <c r="AD71" s="141"/>
      <c r="AE71" s="141"/>
      <c r="AF71" s="141"/>
      <c r="AG71" s="141"/>
      <c r="AH71" s="141"/>
      <c r="AI71" s="141"/>
    </row>
    <row r="72" ht="14.25">
      <c r="A72" s="141"/>
      <c r="B72" s="141"/>
      <c r="C72" s="141"/>
      <c r="D72" s="141"/>
      <c r="E72" s="141"/>
      <c r="F72" s="141"/>
      <c r="G72" s="141"/>
      <c r="H72" s="141"/>
      <c r="I72" s="141"/>
      <c r="J72" s="141"/>
      <c r="K72" s="141"/>
      <c r="L72" s="141"/>
      <c r="M72" s="141"/>
      <c r="N72" s="141"/>
      <c r="O72" s="141"/>
      <c r="P72" s="141"/>
      <c r="Q72" s="141"/>
      <c r="R72" s="141"/>
      <c r="S72" s="141"/>
      <c r="T72" s="141"/>
      <c r="U72" s="141"/>
      <c r="V72" s="141"/>
      <c r="W72" s="141"/>
      <c r="X72" s="141"/>
      <c r="Y72" s="141"/>
      <c r="Z72" s="141"/>
      <c r="AA72" s="141"/>
      <c r="AB72" s="141"/>
      <c r="AC72" s="141"/>
      <c r="AD72" s="141"/>
      <c r="AE72" s="141"/>
      <c r="AF72" s="141"/>
      <c r="AG72" s="141"/>
      <c r="AH72" s="141"/>
      <c r="AI72" s="141"/>
    </row>
    <row r="73" ht="14.25">
      <c r="A73" s="141"/>
      <c r="B73" s="141"/>
      <c r="C73" s="141"/>
      <c r="D73" s="141"/>
      <c r="E73" s="141"/>
      <c r="F73" s="141"/>
      <c r="G73" s="141"/>
      <c r="H73" s="141"/>
      <c r="I73" s="141"/>
      <c r="J73" s="141"/>
      <c r="K73" s="141"/>
      <c r="L73" s="141"/>
      <c r="M73" s="141"/>
      <c r="N73" s="141"/>
      <c r="O73" s="141"/>
      <c r="P73" s="141"/>
      <c r="Q73" s="141"/>
      <c r="R73" s="141"/>
      <c r="S73" s="141"/>
      <c r="T73" s="141"/>
      <c r="U73" s="141"/>
      <c r="V73" s="141"/>
      <c r="W73" s="141"/>
      <c r="X73" s="141"/>
      <c r="Y73" s="141"/>
      <c r="Z73" s="141"/>
      <c r="AA73" s="141"/>
      <c r="AB73" s="141"/>
      <c r="AC73" s="141"/>
      <c r="AD73" s="141"/>
      <c r="AE73" s="141"/>
      <c r="AF73" s="141"/>
      <c r="AG73" s="141"/>
      <c r="AH73" s="141"/>
      <c r="AI73" s="141"/>
    </row>
    <row r="74" ht="14.25">
      <c r="A74" s="141"/>
      <c r="B74" s="141"/>
      <c r="C74" s="141"/>
      <c r="D74" s="141"/>
      <c r="E74" s="141"/>
      <c r="F74" s="141"/>
      <c r="G74" s="141"/>
      <c r="H74" s="141"/>
      <c r="I74" s="141"/>
      <c r="J74" s="141"/>
      <c r="K74" s="141"/>
      <c r="L74" s="141"/>
      <c r="M74" s="141"/>
      <c r="N74" s="141"/>
      <c r="O74" s="141"/>
      <c r="P74" s="141"/>
      <c r="Q74" s="141"/>
      <c r="R74" s="141"/>
      <c r="S74" s="141"/>
      <c r="T74" s="141"/>
      <c r="U74" s="141"/>
      <c r="V74" s="141"/>
      <c r="W74" s="141"/>
      <c r="X74" s="141"/>
      <c r="Y74" s="141"/>
      <c r="Z74" s="141"/>
      <c r="AA74" s="141"/>
      <c r="AB74" s="141"/>
      <c r="AC74" s="141"/>
      <c r="AD74" s="141"/>
      <c r="AE74" s="141"/>
      <c r="AF74" s="141"/>
      <c r="AG74" s="141"/>
      <c r="AH74" s="141"/>
      <c r="AI74" s="141"/>
    </row>
    <row r="75" ht="14.25">
      <c r="A75" s="141"/>
      <c r="B75" s="141"/>
      <c r="C75" s="141"/>
      <c r="D75" s="141"/>
      <c r="E75" s="141"/>
      <c r="F75" s="141"/>
      <c r="G75" s="141"/>
      <c r="H75" s="141"/>
      <c r="I75" s="141"/>
      <c r="J75" s="141"/>
      <c r="K75" s="141"/>
      <c r="L75" s="141"/>
      <c r="M75" s="141"/>
      <c r="N75" s="141"/>
      <c r="O75" s="141"/>
      <c r="P75" s="141"/>
      <c r="Q75" s="141"/>
      <c r="R75" s="141"/>
      <c r="S75" s="141"/>
      <c r="T75" s="141"/>
      <c r="U75" s="141"/>
      <c r="V75" s="141"/>
      <c r="W75" s="141"/>
      <c r="X75" s="141"/>
      <c r="Y75" s="141"/>
      <c r="Z75" s="141"/>
      <c r="AA75" s="141"/>
      <c r="AB75" s="141"/>
      <c r="AC75" s="141"/>
      <c r="AD75" s="141"/>
      <c r="AE75" s="141"/>
      <c r="AF75" s="141"/>
      <c r="AG75" s="141"/>
      <c r="AH75" s="141"/>
      <c r="AI75" s="141"/>
    </row>
    <row r="76" ht="14.25">
      <c r="A76" s="141"/>
      <c r="B76" s="141"/>
      <c r="C76" s="141"/>
      <c r="D76" s="141"/>
      <c r="E76" s="141"/>
      <c r="F76" s="141"/>
      <c r="G76" s="141"/>
      <c r="H76" s="141"/>
      <c r="I76" s="141"/>
      <c r="J76" s="141"/>
      <c r="K76" s="141"/>
      <c r="L76" s="141"/>
      <c r="M76" s="141"/>
      <c r="N76" s="141"/>
      <c r="O76" s="141"/>
      <c r="P76" s="141"/>
      <c r="Q76" s="141"/>
      <c r="R76" s="141"/>
      <c r="S76" s="141"/>
      <c r="T76" s="141"/>
      <c r="U76" s="141"/>
      <c r="V76" s="141"/>
      <c r="W76" s="141"/>
      <c r="X76" s="141"/>
      <c r="Y76" s="141"/>
      <c r="Z76" s="141"/>
      <c r="AA76" s="141"/>
      <c r="AB76" s="141"/>
      <c r="AC76" s="141"/>
      <c r="AD76" s="141"/>
      <c r="AE76" s="141"/>
      <c r="AF76" s="141"/>
      <c r="AG76" s="141"/>
      <c r="AH76" s="141"/>
      <c r="AI76" s="141"/>
    </row>
    <row r="77" ht="14.25">
      <c r="A77" s="141"/>
      <c r="B77" s="141"/>
      <c r="C77" s="141"/>
      <c r="D77" s="141"/>
      <c r="E77" s="141"/>
      <c r="F77" s="141"/>
      <c r="G77" s="141"/>
      <c r="H77" s="141"/>
      <c r="I77" s="141"/>
      <c r="J77" s="141"/>
      <c r="K77" s="141"/>
      <c r="L77" s="141"/>
      <c r="M77" s="141"/>
      <c r="N77" s="141"/>
      <c r="O77" s="141"/>
      <c r="P77" s="141"/>
      <c r="Q77" s="141"/>
      <c r="R77" s="141"/>
      <c r="S77" s="141"/>
      <c r="T77" s="141"/>
      <c r="U77" s="141"/>
      <c r="V77" s="141"/>
      <c r="W77" s="141"/>
      <c r="X77" s="141"/>
      <c r="Y77" s="141"/>
      <c r="Z77" s="141"/>
      <c r="AA77" s="141"/>
      <c r="AB77" s="141"/>
      <c r="AC77" s="141"/>
      <c r="AD77" s="141"/>
      <c r="AE77" s="141"/>
      <c r="AF77" s="141"/>
      <c r="AG77" s="141"/>
      <c r="AH77" s="141"/>
      <c r="AI77" s="141"/>
    </row>
    <row r="78" ht="14.25">
      <c r="A78" s="141"/>
      <c r="B78" s="141"/>
      <c r="C78" s="141"/>
      <c r="D78" s="141"/>
      <c r="E78" s="141"/>
      <c r="F78" s="141"/>
      <c r="G78" s="141"/>
      <c r="H78" s="141"/>
      <c r="I78" s="141"/>
      <c r="J78" s="141"/>
      <c r="K78" s="141"/>
      <c r="L78" s="141"/>
      <c r="M78" s="141"/>
      <c r="N78" s="141"/>
      <c r="O78" s="141"/>
      <c r="P78" s="141"/>
      <c r="Q78" s="141"/>
      <c r="R78" s="141"/>
      <c r="S78" s="141"/>
      <c r="T78" s="141"/>
      <c r="U78" s="141"/>
      <c r="V78" s="141"/>
      <c r="W78" s="141"/>
      <c r="X78" s="141"/>
      <c r="Y78" s="141"/>
      <c r="Z78" s="141"/>
      <c r="AA78" s="141"/>
      <c r="AB78" s="141"/>
      <c r="AC78" s="141"/>
      <c r="AD78" s="141"/>
      <c r="AE78" s="141"/>
      <c r="AF78" s="141"/>
      <c r="AG78" s="141"/>
      <c r="AH78" s="141"/>
      <c r="AI78" s="141"/>
    </row>
    <row r="79" ht="14.25">
      <c r="A79" s="141"/>
      <c r="B79" s="141"/>
      <c r="C79" s="141"/>
      <c r="D79" s="141"/>
      <c r="E79" s="141"/>
      <c r="F79" s="141"/>
      <c r="G79" s="141"/>
      <c r="H79" s="141"/>
      <c r="I79" s="141"/>
      <c r="J79" s="141"/>
      <c r="K79" s="141"/>
      <c r="L79" s="141"/>
      <c r="M79" s="141"/>
      <c r="N79" s="141"/>
      <c r="O79" s="141"/>
      <c r="P79" s="141"/>
      <c r="Q79" s="141"/>
      <c r="R79" s="141"/>
      <c r="S79" s="141"/>
      <c r="T79" s="141"/>
      <c r="U79" s="141"/>
      <c r="V79" s="141"/>
      <c r="W79" s="141"/>
      <c r="X79" s="141"/>
      <c r="Y79" s="141"/>
      <c r="Z79" s="141"/>
      <c r="AA79" s="141"/>
      <c r="AB79" s="141"/>
      <c r="AC79" s="141"/>
      <c r="AD79" s="141"/>
      <c r="AE79" s="141"/>
      <c r="AF79" s="141"/>
      <c r="AG79" s="141"/>
      <c r="AH79" s="141"/>
      <c r="AI79" s="141"/>
    </row>
    <row r="80" ht="14.25">
      <c r="A80" s="141"/>
      <c r="B80" s="141"/>
      <c r="C80" s="141"/>
      <c r="D80" s="141"/>
      <c r="E80" s="141"/>
      <c r="F80" s="141"/>
      <c r="G80" s="141"/>
      <c r="H80" s="141"/>
      <c r="I80" s="141"/>
      <c r="J80" s="141"/>
      <c r="K80" s="141"/>
      <c r="L80" s="141"/>
      <c r="M80" s="141"/>
      <c r="N80" s="141"/>
      <c r="O80" s="141"/>
      <c r="P80" s="141"/>
      <c r="Q80" s="141"/>
      <c r="R80" s="141"/>
      <c r="S80" s="141"/>
      <c r="T80" s="141"/>
      <c r="U80" s="141"/>
      <c r="V80" s="141"/>
      <c r="W80" s="141"/>
      <c r="X80" s="141"/>
      <c r="Y80" s="141"/>
      <c r="Z80" s="141"/>
      <c r="AA80" s="141"/>
      <c r="AB80" s="141"/>
      <c r="AC80" s="141"/>
      <c r="AD80" s="141"/>
      <c r="AE80" s="141"/>
      <c r="AF80" s="141"/>
      <c r="AG80" s="141"/>
      <c r="AH80" s="141"/>
      <c r="AI80" s="141"/>
    </row>
    <row r="81" ht="14.25">
      <c r="A81" s="141"/>
      <c r="B81" s="141"/>
      <c r="C81" s="141"/>
      <c r="D81" s="141"/>
      <c r="E81" s="141"/>
      <c r="F81" s="141"/>
      <c r="G81" s="141"/>
      <c r="H81" s="141"/>
      <c r="I81" s="141"/>
      <c r="J81" s="141"/>
      <c r="K81" s="141"/>
      <c r="L81" s="141"/>
      <c r="M81" s="141"/>
      <c r="N81" s="141"/>
      <c r="O81" s="141"/>
      <c r="P81" s="141"/>
      <c r="Q81" s="141"/>
      <c r="R81" s="141"/>
      <c r="S81" s="141"/>
      <c r="T81" s="141"/>
      <c r="U81" s="141"/>
      <c r="V81" s="141"/>
      <c r="W81" s="141"/>
      <c r="X81" s="141"/>
      <c r="Y81" s="141"/>
      <c r="Z81" s="141"/>
      <c r="AA81" s="141"/>
      <c r="AB81" s="141"/>
      <c r="AC81" s="141"/>
      <c r="AD81" s="141"/>
      <c r="AE81" s="141"/>
      <c r="AF81" s="141"/>
      <c r="AG81" s="141"/>
      <c r="AH81" s="141"/>
      <c r="AI81" s="141"/>
    </row>
    <row r="82" ht="14.25">
      <c r="A82" s="141"/>
      <c r="B82" s="141"/>
      <c r="C82" s="141"/>
      <c r="D82" s="141"/>
      <c r="E82" s="141"/>
      <c r="F82" s="141"/>
      <c r="G82" s="141"/>
      <c r="H82" s="141"/>
      <c r="I82" s="141"/>
      <c r="J82" s="141"/>
      <c r="K82" s="141"/>
      <c r="L82" s="141"/>
      <c r="M82" s="141"/>
      <c r="N82" s="141"/>
      <c r="O82" s="141"/>
      <c r="P82" s="141"/>
      <c r="Q82" s="141"/>
      <c r="R82" s="141"/>
      <c r="S82" s="141"/>
      <c r="T82" s="141"/>
      <c r="U82" s="141"/>
      <c r="V82" s="141"/>
      <c r="W82" s="141"/>
      <c r="X82" s="141"/>
      <c r="Y82" s="141"/>
      <c r="Z82" s="141"/>
      <c r="AA82" s="141"/>
      <c r="AB82" s="141"/>
      <c r="AC82" s="141"/>
      <c r="AD82" s="141"/>
      <c r="AE82" s="141"/>
      <c r="AF82" s="141"/>
      <c r="AG82" s="141"/>
      <c r="AH82" s="141"/>
      <c r="AI82" s="141"/>
    </row>
    <row r="83" ht="14.25">
      <c r="A83" s="141"/>
      <c r="B83" s="141"/>
      <c r="C83" s="141"/>
      <c r="D83" s="141"/>
      <c r="E83" s="141"/>
      <c r="F83" s="141"/>
      <c r="G83" s="141"/>
      <c r="H83" s="141"/>
      <c r="I83" s="141"/>
      <c r="J83" s="141"/>
      <c r="K83" s="141"/>
      <c r="L83" s="141"/>
      <c r="M83" s="141"/>
      <c r="N83" s="141"/>
      <c r="O83" s="141"/>
      <c r="P83" s="141"/>
      <c r="Q83" s="141"/>
      <c r="R83" s="141"/>
      <c r="S83" s="141"/>
      <c r="T83" s="141"/>
      <c r="U83" s="141"/>
      <c r="V83" s="141"/>
      <c r="W83" s="141"/>
      <c r="X83" s="141"/>
      <c r="Y83" s="141"/>
      <c r="Z83" s="141"/>
      <c r="AA83" s="141"/>
      <c r="AB83" s="141"/>
      <c r="AC83" s="141"/>
      <c r="AD83" s="141"/>
      <c r="AE83" s="141"/>
      <c r="AF83" s="141"/>
      <c r="AG83" s="141"/>
      <c r="AH83" s="141"/>
      <c r="AI83" s="141"/>
    </row>
    <row r="84" ht="14.25">
      <c r="A84" s="141"/>
      <c r="B84" s="141"/>
      <c r="C84" s="141"/>
      <c r="D84" s="141"/>
      <c r="E84" s="141"/>
      <c r="F84" s="141"/>
      <c r="G84" s="141"/>
      <c r="H84" s="141"/>
      <c r="I84" s="141"/>
      <c r="J84" s="141"/>
      <c r="K84" s="141"/>
      <c r="L84" s="141"/>
      <c r="M84" s="141"/>
      <c r="N84" s="141"/>
      <c r="O84" s="141"/>
      <c r="P84" s="141"/>
      <c r="Q84" s="141"/>
      <c r="R84" s="141"/>
      <c r="S84" s="141"/>
      <c r="T84" s="141"/>
      <c r="U84" s="141"/>
      <c r="V84" s="141"/>
      <c r="W84" s="141"/>
      <c r="X84" s="141"/>
      <c r="Y84" s="141"/>
      <c r="Z84" s="141"/>
      <c r="AA84" s="141"/>
      <c r="AB84" s="141"/>
      <c r="AC84" s="141"/>
      <c r="AD84" s="141"/>
      <c r="AE84" s="141"/>
      <c r="AF84" s="141"/>
      <c r="AG84" s="141"/>
      <c r="AH84" s="141"/>
      <c r="AI84" s="141"/>
    </row>
    <row r="85" ht="14.25">
      <c r="A85" s="141"/>
      <c r="B85" s="141"/>
      <c r="C85" s="141"/>
      <c r="D85" s="141"/>
      <c r="E85" s="141"/>
      <c r="F85" s="141"/>
      <c r="G85" s="141"/>
      <c r="H85" s="141"/>
      <c r="I85" s="141"/>
      <c r="J85" s="141"/>
      <c r="K85" s="141"/>
      <c r="L85" s="141"/>
      <c r="M85" s="141"/>
      <c r="N85" s="141"/>
      <c r="O85" s="141"/>
      <c r="P85" s="141"/>
      <c r="Q85" s="141"/>
      <c r="R85" s="141"/>
      <c r="S85" s="141"/>
      <c r="T85" s="141"/>
      <c r="U85" s="141"/>
      <c r="V85" s="141"/>
      <c r="W85" s="141"/>
      <c r="X85" s="141"/>
      <c r="Y85" s="141"/>
      <c r="Z85" s="141"/>
      <c r="AA85" s="141"/>
      <c r="AB85" s="141"/>
      <c r="AC85" s="141"/>
      <c r="AD85" s="141"/>
      <c r="AE85" s="141"/>
      <c r="AF85" s="141"/>
      <c r="AG85" s="141"/>
      <c r="AH85" s="141"/>
      <c r="AI85" s="141"/>
    </row>
    <row r="86" ht="14.25">
      <c r="A86" s="141"/>
      <c r="B86" s="141"/>
      <c r="C86" s="141"/>
      <c r="D86" s="141"/>
      <c r="E86" s="141"/>
      <c r="F86" s="141"/>
      <c r="G86" s="141"/>
      <c r="H86" s="141"/>
      <c r="I86" s="141"/>
      <c r="J86" s="141"/>
      <c r="K86" s="141"/>
      <c r="L86" s="141"/>
      <c r="M86" s="141"/>
      <c r="N86" s="141"/>
      <c r="O86" s="141"/>
      <c r="P86" s="141"/>
      <c r="Q86" s="141"/>
      <c r="R86" s="141"/>
      <c r="S86" s="141"/>
      <c r="T86" s="141"/>
      <c r="U86" s="141"/>
      <c r="V86" s="141"/>
      <c r="W86" s="141"/>
      <c r="X86" s="141"/>
      <c r="Y86" s="141"/>
      <c r="Z86" s="141"/>
      <c r="AA86" s="141"/>
      <c r="AB86" s="141"/>
      <c r="AC86" s="141"/>
      <c r="AD86" s="141"/>
      <c r="AE86" s="141"/>
      <c r="AF86" s="141"/>
      <c r="AG86" s="141"/>
      <c r="AH86" s="141"/>
      <c r="AI86" s="141"/>
    </row>
    <row r="87" ht="14.25">
      <c r="A87" s="141"/>
      <c r="B87" s="141"/>
      <c r="C87" s="141"/>
      <c r="D87" s="141"/>
      <c r="E87" s="141"/>
      <c r="F87" s="141"/>
      <c r="G87" s="141"/>
      <c r="H87" s="141"/>
      <c r="I87" s="141"/>
      <c r="J87" s="141"/>
      <c r="K87" s="141"/>
      <c r="L87" s="141"/>
      <c r="M87" s="141"/>
      <c r="N87" s="141"/>
      <c r="O87" s="141"/>
      <c r="P87" s="141"/>
      <c r="Q87" s="141"/>
      <c r="R87" s="141"/>
      <c r="S87" s="141"/>
      <c r="T87" s="141"/>
      <c r="U87" s="141"/>
      <c r="V87" s="141"/>
      <c r="W87" s="141"/>
      <c r="X87" s="141"/>
      <c r="Y87" s="141"/>
      <c r="Z87" s="141"/>
      <c r="AA87" s="141"/>
      <c r="AB87" s="141"/>
      <c r="AC87" s="141"/>
      <c r="AD87" s="141"/>
      <c r="AE87" s="141"/>
      <c r="AF87" s="141"/>
      <c r="AG87" s="141"/>
      <c r="AH87" s="141"/>
      <c r="AI87" s="141"/>
    </row>
    <row r="88" ht="14.25">
      <c r="A88" s="141"/>
      <c r="B88" s="141"/>
      <c r="C88" s="141"/>
      <c r="D88" s="141"/>
      <c r="E88" s="141"/>
      <c r="F88" s="141"/>
      <c r="G88" s="141"/>
      <c r="H88" s="141"/>
      <c r="I88" s="141"/>
      <c r="J88" s="141"/>
      <c r="K88" s="141"/>
      <c r="L88" s="141"/>
      <c r="M88" s="141"/>
      <c r="N88" s="141"/>
      <c r="O88" s="141"/>
      <c r="P88" s="141"/>
      <c r="Q88" s="141"/>
      <c r="R88" s="141"/>
      <c r="S88" s="141"/>
      <c r="T88" s="141"/>
      <c r="U88" s="141"/>
      <c r="V88" s="141"/>
      <c r="W88" s="141"/>
      <c r="X88" s="141"/>
      <c r="Y88" s="141"/>
      <c r="Z88" s="141"/>
      <c r="AA88" s="141"/>
      <c r="AB88" s="141"/>
      <c r="AC88" s="141"/>
      <c r="AD88" s="141"/>
      <c r="AE88" s="141"/>
      <c r="AF88" s="141"/>
      <c r="AG88" s="141"/>
      <c r="AH88" s="141"/>
      <c r="AI88" s="141"/>
    </row>
    <row r="89" ht="14.25">
      <c r="A89" s="141"/>
      <c r="B89" s="141"/>
      <c r="C89" s="141"/>
      <c r="D89" s="141"/>
      <c r="E89" s="141"/>
      <c r="F89" s="141"/>
      <c r="G89" s="141"/>
      <c r="H89" s="141"/>
      <c r="I89" s="141"/>
      <c r="J89" s="141"/>
      <c r="K89" s="141"/>
      <c r="L89" s="141"/>
      <c r="M89" s="141"/>
      <c r="N89" s="141"/>
      <c r="O89" s="141"/>
      <c r="P89" s="141"/>
      <c r="Q89" s="141"/>
      <c r="R89" s="141"/>
      <c r="S89" s="141"/>
      <c r="T89" s="141"/>
      <c r="U89" s="141"/>
      <c r="V89" s="141"/>
      <c r="W89" s="141"/>
      <c r="X89" s="141"/>
      <c r="Y89" s="141"/>
      <c r="Z89" s="141"/>
      <c r="AA89" s="141"/>
      <c r="AB89" s="141"/>
      <c r="AC89" s="141"/>
      <c r="AD89" s="141"/>
      <c r="AE89" s="141"/>
      <c r="AF89" s="141"/>
      <c r="AG89" s="141"/>
      <c r="AH89" s="141"/>
      <c r="AI89" s="141"/>
    </row>
    <row r="90" ht="14.25">
      <c r="A90" s="141"/>
      <c r="B90" s="141"/>
      <c r="C90" s="141"/>
      <c r="D90" s="141"/>
      <c r="E90" s="141"/>
      <c r="F90" s="141"/>
      <c r="G90" s="141"/>
      <c r="H90" s="141"/>
      <c r="I90" s="141"/>
      <c r="J90" s="141"/>
      <c r="K90" s="141"/>
      <c r="L90" s="141"/>
      <c r="M90" s="141"/>
      <c r="N90" s="141"/>
      <c r="O90" s="141"/>
      <c r="P90" s="141"/>
      <c r="Q90" s="141"/>
      <c r="R90" s="141"/>
      <c r="S90" s="141"/>
      <c r="T90" s="141"/>
      <c r="U90" s="141"/>
      <c r="V90" s="141"/>
      <c r="W90" s="141"/>
      <c r="X90" s="141"/>
      <c r="Y90" s="141"/>
      <c r="Z90" s="141"/>
      <c r="AA90" s="141"/>
      <c r="AB90" s="141"/>
      <c r="AC90" s="141"/>
      <c r="AD90" s="141"/>
      <c r="AE90" s="141"/>
      <c r="AF90" s="141"/>
      <c r="AG90" s="141"/>
      <c r="AH90" s="141"/>
      <c r="AI90" s="141"/>
    </row>
    <row r="91" ht="14.25">
      <c r="A91" s="141"/>
      <c r="B91" s="141"/>
      <c r="C91" s="141"/>
      <c r="D91" s="141"/>
      <c r="E91" s="141"/>
      <c r="F91" s="141"/>
      <c r="G91" s="141"/>
      <c r="H91" s="141"/>
      <c r="I91" s="141"/>
      <c r="J91" s="141"/>
      <c r="K91" s="141"/>
      <c r="L91" s="141"/>
      <c r="M91" s="141"/>
      <c r="N91" s="141"/>
      <c r="O91" s="141"/>
      <c r="P91" s="141"/>
      <c r="Q91" s="141"/>
      <c r="R91" s="141"/>
      <c r="S91" s="141"/>
      <c r="T91" s="141"/>
      <c r="U91" s="141"/>
      <c r="V91" s="141"/>
      <c r="W91" s="141"/>
      <c r="X91" s="141"/>
      <c r="Y91" s="141"/>
      <c r="Z91" s="141"/>
      <c r="AA91" s="141"/>
      <c r="AB91" s="141"/>
      <c r="AC91" s="141"/>
      <c r="AD91" s="141"/>
      <c r="AE91" s="141"/>
      <c r="AF91" s="141"/>
      <c r="AG91" s="141"/>
      <c r="AH91" s="141"/>
      <c r="AI91" s="141"/>
    </row>
    <row r="92" ht="14.25">
      <c r="A92" s="141"/>
      <c r="B92" s="141"/>
      <c r="C92" s="141"/>
      <c r="D92" s="141"/>
      <c r="E92" s="141"/>
      <c r="F92" s="141"/>
      <c r="G92" s="141"/>
      <c r="H92" s="141"/>
      <c r="I92" s="141"/>
      <c r="J92" s="141"/>
      <c r="K92" s="141"/>
      <c r="L92" s="141"/>
      <c r="M92" s="141"/>
      <c r="N92" s="141"/>
      <c r="O92" s="141"/>
      <c r="P92" s="141"/>
      <c r="Q92" s="141"/>
      <c r="R92" s="141"/>
      <c r="S92" s="141"/>
      <c r="T92" s="141"/>
      <c r="U92" s="141"/>
      <c r="V92" s="141"/>
      <c r="W92" s="141"/>
      <c r="X92" s="141"/>
      <c r="Y92" s="141"/>
      <c r="Z92" s="141"/>
      <c r="AA92" s="141"/>
      <c r="AB92" s="141"/>
      <c r="AC92" s="141"/>
      <c r="AD92" s="141"/>
      <c r="AE92" s="141"/>
      <c r="AF92" s="141"/>
      <c r="AG92" s="141"/>
      <c r="AH92" s="141"/>
      <c r="AI92" s="141"/>
    </row>
    <row r="93" ht="14.25">
      <c r="A93" s="141"/>
      <c r="B93" s="141"/>
      <c r="C93" s="141"/>
      <c r="D93" s="141"/>
      <c r="E93" s="141"/>
      <c r="F93" s="141"/>
      <c r="G93" s="141"/>
      <c r="H93" s="141"/>
      <c r="I93" s="141"/>
      <c r="J93" s="141"/>
      <c r="K93" s="141"/>
      <c r="L93" s="141"/>
      <c r="M93" s="141"/>
      <c r="N93" s="141"/>
      <c r="O93" s="141"/>
      <c r="P93" s="141"/>
      <c r="Q93" s="141"/>
      <c r="R93" s="141"/>
      <c r="S93" s="141"/>
      <c r="T93" s="141"/>
      <c r="U93" s="141"/>
      <c r="V93" s="141"/>
      <c r="W93" s="141"/>
      <c r="X93" s="141"/>
      <c r="Y93" s="141"/>
      <c r="Z93" s="141"/>
      <c r="AA93" s="141"/>
      <c r="AB93" s="141"/>
      <c r="AC93" s="141"/>
      <c r="AD93" s="141"/>
      <c r="AE93" s="141"/>
      <c r="AF93" s="141"/>
      <c r="AG93" s="141"/>
      <c r="AH93" s="141"/>
      <c r="AI93" s="141"/>
    </row>
    <row r="94" ht="14.25">
      <c r="A94" s="141"/>
      <c r="B94" s="141"/>
      <c r="C94" s="141"/>
      <c r="D94" s="141"/>
      <c r="E94" s="141"/>
      <c r="F94" s="141"/>
      <c r="G94" s="141"/>
      <c r="H94" s="141"/>
      <c r="I94" s="141"/>
      <c r="J94" s="141"/>
      <c r="K94" s="141"/>
      <c r="L94" s="141"/>
      <c r="M94" s="141"/>
      <c r="N94" s="141"/>
      <c r="O94" s="141"/>
      <c r="P94" s="141"/>
      <c r="Q94" s="141"/>
      <c r="R94" s="141"/>
      <c r="S94" s="141"/>
      <c r="T94" s="141"/>
      <c r="U94" s="141"/>
      <c r="V94" s="141"/>
      <c r="W94" s="141"/>
      <c r="X94" s="141"/>
      <c r="Y94" s="141"/>
      <c r="Z94" s="141"/>
      <c r="AA94" s="141"/>
      <c r="AB94" s="141"/>
      <c r="AC94" s="141"/>
      <c r="AD94" s="141"/>
      <c r="AE94" s="141"/>
      <c r="AF94" s="141"/>
      <c r="AG94" s="141"/>
      <c r="AH94" s="141"/>
      <c r="AI94" s="141"/>
    </row>
    <row r="95" ht="14.25">
      <c r="A95" s="141"/>
      <c r="B95" s="141"/>
      <c r="C95" s="141"/>
      <c r="D95" s="141"/>
      <c r="E95" s="141"/>
      <c r="F95" s="141"/>
      <c r="G95" s="141"/>
      <c r="H95" s="141"/>
      <c r="I95" s="141"/>
      <c r="J95" s="141"/>
      <c r="K95" s="141"/>
      <c r="L95" s="141"/>
      <c r="M95" s="141"/>
      <c r="N95" s="141"/>
      <c r="O95" s="141"/>
      <c r="P95" s="141"/>
      <c r="Q95" s="141"/>
      <c r="R95" s="141"/>
      <c r="S95" s="141"/>
      <c r="T95" s="141"/>
      <c r="U95" s="141"/>
      <c r="V95" s="141"/>
      <c r="W95" s="141"/>
      <c r="X95" s="141"/>
      <c r="Y95" s="141"/>
      <c r="Z95" s="141"/>
      <c r="AA95" s="141"/>
      <c r="AB95" s="141"/>
      <c r="AC95" s="141"/>
      <c r="AD95" s="141"/>
      <c r="AE95" s="141"/>
      <c r="AF95" s="141"/>
      <c r="AG95" s="141"/>
      <c r="AH95" s="141"/>
      <c r="AI95" s="141"/>
    </row>
    <row r="96" ht="14.25">
      <c r="A96" s="141"/>
      <c r="B96" s="141"/>
      <c r="C96" s="141"/>
      <c r="D96" s="141"/>
      <c r="E96" s="141"/>
      <c r="F96" s="141"/>
      <c r="G96" s="141"/>
      <c r="H96" s="141"/>
      <c r="I96" s="141"/>
      <c r="J96" s="141"/>
      <c r="K96" s="141"/>
      <c r="L96" s="141"/>
      <c r="M96" s="141"/>
      <c r="N96" s="141"/>
      <c r="O96" s="141"/>
      <c r="P96" s="141"/>
      <c r="Q96" s="141"/>
      <c r="R96" s="141"/>
      <c r="S96" s="141"/>
      <c r="T96" s="141"/>
      <c r="U96" s="141"/>
      <c r="V96" s="141"/>
      <c r="W96" s="141"/>
      <c r="X96" s="141"/>
      <c r="Y96" s="141"/>
      <c r="Z96" s="141"/>
      <c r="AA96" s="141"/>
      <c r="AB96" s="141"/>
      <c r="AC96" s="141"/>
      <c r="AD96" s="141"/>
      <c r="AE96" s="141"/>
      <c r="AF96" s="141"/>
      <c r="AG96" s="141"/>
      <c r="AH96" s="141"/>
      <c r="AI96" s="141"/>
    </row>
    <row r="97" ht="14.25">
      <c r="A97" s="141"/>
      <c r="B97" s="141"/>
      <c r="C97" s="141"/>
      <c r="D97" s="141"/>
      <c r="E97" s="141"/>
      <c r="F97" s="141"/>
      <c r="G97" s="141"/>
      <c r="H97" s="141"/>
      <c r="I97" s="141"/>
      <c r="J97" s="141"/>
      <c r="K97" s="141"/>
      <c r="L97" s="141"/>
      <c r="M97" s="141"/>
      <c r="N97" s="141"/>
      <c r="O97" s="141"/>
      <c r="P97" s="141"/>
      <c r="Q97" s="141"/>
      <c r="R97" s="141"/>
      <c r="S97" s="141"/>
      <c r="T97" s="141"/>
      <c r="U97" s="141"/>
      <c r="V97" s="141"/>
      <c r="W97" s="141"/>
      <c r="X97" s="141"/>
      <c r="Y97" s="141"/>
      <c r="Z97" s="141"/>
      <c r="AA97" s="141"/>
      <c r="AB97" s="141"/>
      <c r="AC97" s="141"/>
      <c r="AD97" s="141"/>
      <c r="AE97" s="141"/>
      <c r="AF97" s="141"/>
      <c r="AG97" s="141"/>
      <c r="AH97" s="141"/>
      <c r="AI97" s="141"/>
    </row>
    <row r="98" ht="14.25">
      <c r="A98" s="141"/>
      <c r="B98" s="141"/>
      <c r="C98" s="141"/>
      <c r="D98" s="141"/>
      <c r="E98" s="141"/>
      <c r="F98" s="141"/>
      <c r="G98" s="141"/>
      <c r="H98" s="141"/>
      <c r="I98" s="141"/>
      <c r="J98" s="141"/>
      <c r="K98" s="141"/>
      <c r="L98" s="141"/>
      <c r="M98" s="141"/>
      <c r="N98" s="141"/>
      <c r="O98" s="141"/>
      <c r="P98" s="141"/>
      <c r="Q98" s="141"/>
      <c r="R98" s="141"/>
      <c r="S98" s="141"/>
      <c r="T98" s="141"/>
      <c r="U98" s="141"/>
      <c r="V98" s="141"/>
      <c r="W98" s="141"/>
      <c r="X98" s="141"/>
      <c r="Y98" s="141"/>
      <c r="Z98" s="141"/>
      <c r="AA98" s="141"/>
      <c r="AB98" s="141"/>
      <c r="AC98" s="141"/>
      <c r="AD98" s="141"/>
      <c r="AE98" s="141"/>
      <c r="AF98" s="141"/>
      <c r="AG98" s="141"/>
      <c r="AH98" s="141"/>
      <c r="AI98" s="141"/>
    </row>
    <row r="99" ht="14.25">
      <c r="A99" s="141"/>
      <c r="B99" s="141"/>
      <c r="C99" s="141"/>
      <c r="D99" s="141"/>
      <c r="E99" s="141"/>
      <c r="F99" s="141"/>
      <c r="G99" s="141"/>
      <c r="H99" s="141"/>
      <c r="I99" s="141"/>
      <c r="J99" s="141"/>
      <c r="K99" s="141"/>
      <c r="L99" s="141"/>
      <c r="M99" s="141"/>
      <c r="N99" s="141"/>
      <c r="O99" s="141"/>
      <c r="P99" s="141"/>
      <c r="Q99" s="141"/>
      <c r="R99" s="141"/>
      <c r="S99" s="141"/>
      <c r="T99" s="141"/>
      <c r="U99" s="141"/>
      <c r="V99" s="141"/>
      <c r="W99" s="141"/>
      <c r="X99" s="141"/>
      <c r="Y99" s="141"/>
      <c r="Z99" s="141"/>
      <c r="AA99" s="141"/>
      <c r="AB99" s="141"/>
      <c r="AC99" s="141"/>
      <c r="AD99" s="141"/>
      <c r="AE99" s="141"/>
      <c r="AF99" s="141"/>
      <c r="AG99" s="141"/>
      <c r="AH99" s="141"/>
      <c r="AI99" s="141"/>
    </row>
    <row r="100" ht="14.25">
      <c r="A100" s="141"/>
      <c r="B100" s="141"/>
      <c r="C100" s="141"/>
      <c r="D100" s="141"/>
      <c r="E100" s="141"/>
      <c r="F100" s="141"/>
      <c r="G100" s="141"/>
      <c r="H100" s="141"/>
      <c r="I100" s="141"/>
      <c r="J100" s="141"/>
      <c r="K100" s="141"/>
      <c r="L100" s="141"/>
      <c r="M100" s="141"/>
      <c r="N100" s="141"/>
      <c r="O100" s="141"/>
      <c r="P100" s="141"/>
      <c r="Q100" s="141"/>
      <c r="R100" s="141"/>
      <c r="S100" s="141"/>
      <c r="T100" s="141"/>
      <c r="U100" s="141"/>
      <c r="V100" s="141"/>
      <c r="W100" s="141"/>
      <c r="X100" s="141"/>
      <c r="Y100" s="141"/>
      <c r="Z100" s="141"/>
      <c r="AA100" s="141"/>
      <c r="AB100" s="141"/>
      <c r="AC100" s="141"/>
      <c r="AD100" s="141"/>
      <c r="AE100" s="141"/>
      <c r="AF100" s="141"/>
      <c r="AG100" s="141"/>
      <c r="AH100" s="141"/>
      <c r="AI100" s="141"/>
    </row>
    <row r="101" ht="14.25">
      <c r="A101" s="141"/>
      <c r="B101" s="141"/>
      <c r="C101" s="141"/>
      <c r="D101" s="141"/>
      <c r="E101" s="141"/>
      <c r="F101" s="141"/>
      <c r="G101" s="141"/>
      <c r="H101" s="141"/>
      <c r="I101" s="141"/>
      <c r="J101" s="141"/>
      <c r="K101" s="141"/>
      <c r="L101" s="141"/>
      <c r="M101" s="141"/>
      <c r="N101" s="141"/>
      <c r="O101" s="141"/>
      <c r="P101" s="141"/>
      <c r="Q101" s="141"/>
      <c r="R101" s="141"/>
      <c r="S101" s="141"/>
      <c r="T101" s="141"/>
      <c r="U101" s="141"/>
      <c r="V101" s="141"/>
      <c r="W101" s="141"/>
      <c r="X101" s="141"/>
      <c r="Y101" s="141"/>
      <c r="Z101" s="141"/>
      <c r="AA101" s="141"/>
      <c r="AB101" s="141"/>
      <c r="AC101" s="141"/>
      <c r="AD101" s="141"/>
      <c r="AE101" s="141"/>
      <c r="AF101" s="141"/>
      <c r="AG101" s="141"/>
      <c r="AH101" s="141"/>
      <c r="AI101" s="141"/>
    </row>
    <row r="102" ht="14.25">
      <c r="A102" s="141"/>
      <c r="B102" s="141"/>
      <c r="C102" s="141"/>
      <c r="D102" s="141"/>
      <c r="E102" s="141"/>
      <c r="F102" s="141"/>
      <c r="G102" s="141"/>
      <c r="H102" s="141"/>
      <c r="I102" s="141"/>
      <c r="J102" s="141"/>
      <c r="K102" s="141"/>
      <c r="L102" s="141"/>
      <c r="M102" s="141"/>
      <c r="N102" s="141"/>
      <c r="O102" s="141"/>
      <c r="P102" s="141"/>
      <c r="Q102" s="141"/>
      <c r="R102" s="141"/>
      <c r="S102" s="141"/>
      <c r="T102" s="141"/>
      <c r="U102" s="141"/>
      <c r="V102" s="141"/>
      <c r="W102" s="141"/>
      <c r="X102" s="141"/>
      <c r="Y102" s="141"/>
      <c r="Z102" s="141"/>
      <c r="AA102" s="141"/>
      <c r="AB102" s="141"/>
      <c r="AC102" s="141"/>
      <c r="AD102" s="141"/>
      <c r="AE102" s="141"/>
      <c r="AF102" s="141"/>
      <c r="AG102" s="141"/>
      <c r="AH102" s="141"/>
      <c r="AI102" s="141"/>
    </row>
    <row r="103" ht="14.25">
      <c r="A103" s="141"/>
      <c r="B103" s="141"/>
      <c r="C103" s="141"/>
      <c r="D103" s="141"/>
      <c r="E103" s="141"/>
      <c r="F103" s="141"/>
      <c r="G103" s="141"/>
      <c r="H103" s="141"/>
      <c r="I103" s="141"/>
      <c r="J103" s="141"/>
      <c r="K103" s="141"/>
      <c r="L103" s="141"/>
      <c r="M103" s="141"/>
      <c r="N103" s="141"/>
      <c r="O103" s="141"/>
      <c r="P103" s="141"/>
      <c r="Q103" s="141"/>
      <c r="R103" s="141"/>
      <c r="S103" s="141"/>
      <c r="T103" s="141"/>
      <c r="U103" s="141"/>
      <c r="V103" s="141"/>
      <c r="W103" s="141"/>
      <c r="X103" s="141"/>
      <c r="Y103" s="141"/>
      <c r="Z103" s="141"/>
      <c r="AA103" s="141"/>
      <c r="AB103" s="141"/>
      <c r="AC103" s="141"/>
      <c r="AD103" s="141"/>
      <c r="AE103" s="141"/>
      <c r="AF103" s="141"/>
      <c r="AG103" s="141"/>
      <c r="AH103" s="141"/>
      <c r="AI103" s="141"/>
    </row>
    <row r="104" ht="14.25">
      <c r="A104" s="141"/>
      <c r="B104" s="141"/>
      <c r="C104" s="141"/>
      <c r="D104" s="141"/>
      <c r="E104" s="141"/>
      <c r="F104" s="141"/>
      <c r="G104" s="141"/>
      <c r="H104" s="141"/>
      <c r="I104" s="141"/>
      <c r="J104" s="141"/>
      <c r="K104" s="141"/>
      <c r="L104" s="141"/>
      <c r="M104" s="141"/>
      <c r="N104" s="141"/>
      <c r="O104" s="141"/>
      <c r="P104" s="141"/>
      <c r="Q104" s="141"/>
      <c r="R104" s="141"/>
      <c r="S104" s="141"/>
      <c r="T104" s="141"/>
      <c r="U104" s="141"/>
      <c r="V104" s="141"/>
      <c r="W104" s="141"/>
      <c r="X104" s="141"/>
      <c r="Y104" s="141"/>
      <c r="Z104" s="141"/>
      <c r="AA104" s="141"/>
      <c r="AB104" s="141"/>
      <c r="AC104" s="141"/>
      <c r="AD104" s="141"/>
      <c r="AE104" s="141"/>
      <c r="AF104" s="141"/>
      <c r="AG104" s="141"/>
      <c r="AH104" s="141"/>
      <c r="AI104" s="141"/>
    </row>
    <row r="105" ht="14.25">
      <c r="A105" s="141"/>
      <c r="B105" s="141"/>
      <c r="C105" s="141"/>
      <c r="D105" s="141"/>
      <c r="E105" s="141"/>
      <c r="F105" s="141"/>
      <c r="G105" s="141"/>
      <c r="H105" s="141"/>
      <c r="I105" s="141"/>
      <c r="J105" s="141"/>
      <c r="K105" s="141"/>
      <c r="L105" s="141"/>
      <c r="M105" s="141"/>
      <c r="N105" s="141"/>
      <c r="O105" s="141"/>
      <c r="P105" s="141"/>
      <c r="Q105" s="141"/>
      <c r="R105" s="141"/>
      <c r="S105" s="141"/>
      <c r="T105" s="141"/>
      <c r="U105" s="141"/>
      <c r="V105" s="141"/>
      <c r="W105" s="141"/>
      <c r="X105" s="141"/>
      <c r="Y105" s="141"/>
      <c r="Z105" s="141"/>
      <c r="AA105" s="141"/>
      <c r="AB105" s="141"/>
      <c r="AC105" s="141"/>
      <c r="AD105" s="141"/>
      <c r="AE105" s="141"/>
      <c r="AF105" s="141"/>
      <c r="AG105" s="141"/>
      <c r="AH105" s="141"/>
      <c r="AI105" s="141"/>
    </row>
    <row r="106" ht="14.25">
      <c r="D106" s="141"/>
      <c r="G106" s="141"/>
      <c r="H106" s="141"/>
      <c r="I106" s="141"/>
      <c r="J106" s="141"/>
      <c r="K106" s="141"/>
      <c r="L106" s="141"/>
      <c r="M106" s="141"/>
      <c r="N106" s="141"/>
      <c r="O106" s="141"/>
      <c r="P106" s="141"/>
      <c r="Q106" s="141"/>
      <c r="R106" s="141"/>
      <c r="S106" s="141"/>
      <c r="T106" s="141"/>
      <c r="U106" s="141"/>
      <c r="V106" s="141"/>
      <c r="W106" s="141"/>
      <c r="X106" s="141"/>
      <c r="Y106" s="141"/>
      <c r="Z106" s="141"/>
      <c r="AA106" s="141"/>
      <c r="AB106" s="141"/>
      <c r="AC106" s="141"/>
      <c r="AD106" s="141"/>
      <c r="AE106" s="141"/>
      <c r="AF106" s="141"/>
    </row>
    <row r="107" ht="14.25">
      <c r="D107" s="141"/>
      <c r="G107" s="141"/>
      <c r="H107" s="141"/>
      <c r="I107" s="141"/>
      <c r="J107" s="141"/>
      <c r="K107" s="141"/>
      <c r="L107" s="141"/>
      <c r="M107" s="141"/>
      <c r="N107" s="141"/>
      <c r="O107" s="141"/>
      <c r="P107" s="141"/>
      <c r="Q107" s="141"/>
      <c r="R107" s="141"/>
      <c r="S107" s="141"/>
      <c r="T107" s="141"/>
      <c r="U107" s="141"/>
      <c r="V107" s="141"/>
      <c r="W107" s="141"/>
      <c r="X107" s="141"/>
      <c r="Y107" s="141"/>
      <c r="Z107" s="141"/>
      <c r="AA107" s="141"/>
      <c r="AB107" s="141"/>
      <c r="AC107" s="141"/>
      <c r="AD107" s="141"/>
      <c r="AE107" s="141"/>
      <c r="AF107" s="141"/>
    </row>
    <row r="108" ht="14.25">
      <c r="D108" s="141"/>
      <c r="G108" s="141"/>
      <c r="H108" s="141"/>
      <c r="I108" s="141"/>
      <c r="J108" s="141"/>
      <c r="K108" s="141"/>
      <c r="L108" s="141"/>
      <c r="M108" s="141"/>
      <c r="N108" s="141"/>
      <c r="O108" s="141"/>
      <c r="P108" s="141"/>
      <c r="Q108" s="141"/>
      <c r="R108" s="141"/>
      <c r="S108" s="141"/>
      <c r="T108" s="141"/>
      <c r="U108" s="141"/>
      <c r="V108" s="141"/>
      <c r="W108" s="141"/>
      <c r="X108" s="141"/>
      <c r="Y108" s="141"/>
      <c r="Z108" s="141"/>
      <c r="AA108" s="141"/>
      <c r="AB108" s="141"/>
      <c r="AC108" s="141"/>
      <c r="AD108" s="141"/>
      <c r="AE108" s="141"/>
      <c r="AF108" s="141"/>
    </row>
    <row r="109" ht="14.25">
      <c r="D109" s="141"/>
      <c r="G109" s="141"/>
      <c r="H109" s="141"/>
      <c r="I109" s="141"/>
      <c r="J109" s="141"/>
      <c r="K109" s="141"/>
      <c r="L109" s="141"/>
      <c r="M109" s="141"/>
      <c r="N109" s="141"/>
      <c r="O109" s="141"/>
      <c r="P109" s="141"/>
      <c r="Q109" s="141"/>
      <c r="R109" s="141"/>
      <c r="S109" s="141"/>
      <c r="T109" s="141"/>
      <c r="U109" s="141"/>
      <c r="V109" s="141"/>
      <c r="W109" s="141"/>
      <c r="X109" s="141"/>
      <c r="Y109" s="141"/>
      <c r="Z109" s="141"/>
      <c r="AA109" s="141"/>
      <c r="AB109" s="141"/>
      <c r="AC109" s="141"/>
      <c r="AD109" s="141"/>
      <c r="AE109" s="141"/>
      <c r="AF109" s="141"/>
    </row>
    <row r="110" ht="14.25">
      <c r="D110" s="141"/>
      <c r="G110" s="141"/>
      <c r="H110" s="141"/>
      <c r="I110" s="141"/>
      <c r="J110" s="141"/>
      <c r="K110" s="141"/>
      <c r="L110" s="141"/>
      <c r="M110" s="141"/>
      <c r="N110" s="141"/>
      <c r="O110" s="141"/>
      <c r="P110" s="141"/>
      <c r="Q110" s="141"/>
      <c r="R110" s="141"/>
      <c r="S110" s="141"/>
      <c r="T110" s="141"/>
      <c r="U110" s="141"/>
      <c r="V110" s="141"/>
      <c r="W110" s="141"/>
      <c r="X110" s="141"/>
      <c r="Y110" s="141"/>
      <c r="Z110" s="141"/>
      <c r="AA110" s="141"/>
      <c r="AB110" s="141"/>
      <c r="AC110" s="141"/>
      <c r="AD110" s="141"/>
      <c r="AE110" s="141"/>
      <c r="AF110" s="141"/>
    </row>
    <row r="111" ht="14.25">
      <c r="D111" s="141"/>
      <c r="G111" s="141"/>
      <c r="H111" s="141"/>
      <c r="I111" s="141"/>
      <c r="J111" s="141"/>
      <c r="K111" s="141"/>
      <c r="L111" s="141"/>
      <c r="M111" s="141"/>
      <c r="N111" s="141"/>
      <c r="O111" s="141"/>
      <c r="P111" s="141"/>
      <c r="Q111" s="141"/>
      <c r="R111" s="141"/>
      <c r="S111" s="141"/>
      <c r="T111" s="141"/>
      <c r="U111" s="141"/>
      <c r="V111" s="141"/>
      <c r="W111" s="141"/>
      <c r="X111" s="141"/>
      <c r="Y111" s="141"/>
      <c r="Z111" s="141"/>
      <c r="AA111" s="141"/>
      <c r="AB111" s="141"/>
      <c r="AC111" s="141"/>
      <c r="AD111" s="141"/>
      <c r="AE111" s="141"/>
      <c r="AF111" s="141"/>
    </row>
    <row r="112" ht="14.25">
      <c r="D112" s="141"/>
      <c r="G112" s="141"/>
      <c r="H112" s="141"/>
      <c r="I112" s="141"/>
      <c r="J112" s="141"/>
      <c r="K112" s="141"/>
      <c r="L112" s="141"/>
      <c r="M112" s="141"/>
      <c r="N112" s="141"/>
      <c r="O112" s="141"/>
      <c r="P112" s="141"/>
      <c r="Q112" s="141"/>
      <c r="R112" s="141"/>
      <c r="S112" s="141"/>
      <c r="T112" s="141"/>
      <c r="U112" s="141"/>
      <c r="V112" s="141"/>
      <c r="W112" s="141"/>
      <c r="X112" s="141"/>
      <c r="Y112" s="141"/>
      <c r="Z112" s="141"/>
      <c r="AA112" s="141"/>
      <c r="AB112" s="141"/>
      <c r="AC112" s="141"/>
      <c r="AD112" s="141"/>
      <c r="AE112" s="141"/>
      <c r="AF112" s="141"/>
    </row>
    <row r="113" ht="14.25">
      <c r="D113" s="141"/>
      <c r="G113" s="141"/>
      <c r="H113" s="141"/>
      <c r="I113" s="141"/>
      <c r="J113" s="141"/>
      <c r="K113" s="141"/>
      <c r="L113" s="141"/>
      <c r="M113" s="141"/>
      <c r="N113" s="141"/>
      <c r="O113" s="141"/>
      <c r="P113" s="141"/>
      <c r="Q113" s="141"/>
      <c r="R113" s="141"/>
      <c r="S113" s="141"/>
      <c r="T113" s="141"/>
      <c r="U113" s="141"/>
      <c r="V113" s="141"/>
      <c r="W113" s="141"/>
      <c r="X113" s="141"/>
      <c r="Y113" s="141"/>
      <c r="Z113" s="141"/>
      <c r="AA113" s="141"/>
      <c r="AB113" s="141"/>
      <c r="AC113" s="141"/>
      <c r="AD113" s="141"/>
      <c r="AE113" s="141"/>
      <c r="AF113" s="141"/>
    </row>
    <row r="114" ht="14.25">
      <c r="D114" s="141"/>
      <c r="G114" s="141"/>
      <c r="H114" s="141"/>
      <c r="I114" s="141"/>
      <c r="J114" s="141"/>
      <c r="K114" s="141"/>
      <c r="L114" s="141"/>
      <c r="M114" s="141"/>
      <c r="N114" s="141"/>
      <c r="O114" s="141"/>
      <c r="P114" s="141"/>
      <c r="Q114" s="141"/>
      <c r="R114" s="141"/>
      <c r="S114" s="141"/>
      <c r="T114" s="141"/>
      <c r="U114" s="141"/>
      <c r="V114" s="141"/>
      <c r="W114" s="141"/>
      <c r="X114" s="141"/>
      <c r="Y114" s="141"/>
      <c r="Z114" s="141"/>
      <c r="AA114" s="141"/>
      <c r="AB114" s="141"/>
      <c r="AC114" s="141"/>
      <c r="AD114" s="141"/>
      <c r="AE114" s="141"/>
      <c r="AF114" s="141"/>
    </row>
    <row r="115" ht="14.25">
      <c r="D115" s="141"/>
      <c r="G115" s="141"/>
      <c r="H115" s="141"/>
      <c r="I115" s="141"/>
      <c r="J115" s="141"/>
      <c r="K115" s="141"/>
      <c r="L115" s="141"/>
      <c r="M115" s="141"/>
      <c r="N115" s="141"/>
      <c r="O115" s="141"/>
      <c r="P115" s="141"/>
      <c r="Q115" s="141"/>
      <c r="R115" s="141"/>
      <c r="S115" s="141"/>
      <c r="T115" s="141"/>
      <c r="U115" s="141"/>
      <c r="V115" s="141"/>
      <c r="W115" s="141"/>
      <c r="X115" s="141"/>
      <c r="Y115" s="141"/>
      <c r="Z115" s="141"/>
      <c r="AA115" s="141"/>
      <c r="AB115" s="141"/>
      <c r="AC115" s="141"/>
      <c r="AD115" s="141"/>
      <c r="AE115" s="141"/>
      <c r="AF115" s="141"/>
    </row>
    <row r="116" ht="14.25">
      <c r="D116" s="141"/>
      <c r="G116" s="141"/>
      <c r="H116" s="141"/>
      <c r="I116" s="141"/>
      <c r="J116" s="141"/>
      <c r="K116" s="141"/>
      <c r="L116" s="141"/>
      <c r="M116" s="141"/>
      <c r="N116" s="141"/>
      <c r="O116" s="141"/>
      <c r="P116" s="141"/>
      <c r="Q116" s="141"/>
      <c r="R116" s="141"/>
      <c r="S116" s="141"/>
      <c r="T116" s="141"/>
      <c r="U116" s="141"/>
      <c r="V116" s="141"/>
      <c r="W116" s="141"/>
      <c r="X116" s="141"/>
      <c r="Y116" s="141"/>
      <c r="Z116" s="141"/>
      <c r="AA116" s="141"/>
      <c r="AB116" s="141"/>
      <c r="AC116" s="141"/>
      <c r="AD116" s="141"/>
      <c r="AE116" s="141"/>
      <c r="AF116" s="141"/>
    </row>
    <row r="117" ht="14.25">
      <c r="D117" s="141"/>
      <c r="G117" s="141"/>
      <c r="H117" s="141"/>
      <c r="I117" s="141"/>
      <c r="J117" s="141"/>
      <c r="K117" s="141"/>
      <c r="L117" s="141"/>
      <c r="M117" s="141"/>
      <c r="N117" s="141"/>
      <c r="O117" s="141"/>
      <c r="P117" s="141"/>
      <c r="Q117" s="141"/>
      <c r="R117" s="141"/>
      <c r="S117" s="141"/>
      <c r="T117" s="141"/>
      <c r="U117" s="141"/>
      <c r="V117" s="141"/>
      <c r="W117" s="141"/>
      <c r="X117" s="141"/>
      <c r="Y117" s="141"/>
      <c r="Z117" s="141"/>
      <c r="AA117" s="141"/>
      <c r="AB117" s="141"/>
      <c r="AC117" s="141"/>
      <c r="AD117" s="141"/>
      <c r="AE117" s="141"/>
      <c r="AF117" s="141"/>
    </row>
    <row r="118" ht="14.25">
      <c r="D118" s="141"/>
      <c r="G118" s="141"/>
      <c r="H118" s="141"/>
      <c r="I118" s="141"/>
      <c r="J118" s="141"/>
      <c r="K118" s="141"/>
      <c r="L118" s="141"/>
      <c r="M118" s="141"/>
      <c r="N118" s="141"/>
      <c r="O118" s="141"/>
      <c r="P118" s="141"/>
      <c r="Q118" s="141"/>
      <c r="R118" s="141"/>
      <c r="S118" s="141"/>
      <c r="T118" s="141"/>
      <c r="U118" s="141"/>
      <c r="V118" s="141"/>
      <c r="W118" s="141"/>
      <c r="X118" s="141"/>
      <c r="Y118" s="141"/>
      <c r="Z118" s="141"/>
      <c r="AA118" s="141"/>
      <c r="AB118" s="141"/>
      <c r="AC118" s="141"/>
      <c r="AD118" s="141"/>
      <c r="AE118" s="141"/>
      <c r="AF118" s="141"/>
    </row>
    <row r="119" ht="14.25">
      <c r="D119" s="141"/>
      <c r="G119" s="141"/>
      <c r="H119" s="141"/>
      <c r="I119" s="141"/>
      <c r="J119" s="141"/>
      <c r="K119" s="141"/>
      <c r="L119" s="141"/>
      <c r="M119" s="141"/>
      <c r="N119" s="141"/>
      <c r="O119" s="141"/>
      <c r="P119" s="141"/>
      <c r="Q119" s="141"/>
      <c r="R119" s="141"/>
      <c r="S119" s="141"/>
      <c r="T119" s="141"/>
      <c r="U119" s="141"/>
      <c r="V119" s="141"/>
      <c r="W119" s="141"/>
      <c r="X119" s="141"/>
      <c r="Y119" s="141"/>
      <c r="Z119" s="141"/>
      <c r="AA119" s="141"/>
      <c r="AB119" s="141"/>
      <c r="AC119" s="141"/>
      <c r="AD119" s="141"/>
      <c r="AE119" s="141"/>
      <c r="AF119" s="141"/>
    </row>
    <row r="120" ht="14.25">
      <c r="D120" s="141"/>
      <c r="G120" s="141"/>
      <c r="H120" s="141"/>
      <c r="I120" s="141"/>
      <c r="J120" s="141"/>
      <c r="K120" s="141"/>
      <c r="L120" s="141"/>
      <c r="M120" s="141"/>
      <c r="N120" s="141"/>
      <c r="O120" s="141"/>
      <c r="P120" s="141"/>
      <c r="Q120" s="141"/>
      <c r="R120" s="141"/>
      <c r="S120" s="141"/>
      <c r="T120" s="141"/>
      <c r="U120" s="141"/>
      <c r="V120" s="141"/>
      <c r="W120" s="141"/>
      <c r="X120" s="141"/>
      <c r="Y120" s="141"/>
      <c r="Z120" s="141"/>
      <c r="AA120" s="141"/>
      <c r="AB120" s="141"/>
      <c r="AC120" s="141"/>
      <c r="AD120" s="141"/>
      <c r="AE120" s="141"/>
      <c r="AF120" s="141"/>
    </row>
    <row r="121" ht="14.25">
      <c r="D121" s="141"/>
      <c r="G121" s="141"/>
      <c r="H121" s="141"/>
      <c r="I121" s="141"/>
      <c r="J121" s="141"/>
      <c r="K121" s="141"/>
      <c r="L121" s="141"/>
      <c r="M121" s="141"/>
      <c r="N121" s="141"/>
      <c r="O121" s="141"/>
      <c r="P121" s="141"/>
      <c r="Q121" s="141"/>
      <c r="R121" s="141"/>
      <c r="S121" s="141"/>
      <c r="T121" s="141"/>
      <c r="U121" s="141"/>
      <c r="V121" s="141"/>
      <c r="W121" s="141"/>
      <c r="X121" s="141"/>
      <c r="Y121" s="141"/>
      <c r="Z121" s="141"/>
      <c r="AA121" s="141"/>
      <c r="AB121" s="141"/>
      <c r="AC121" s="141"/>
      <c r="AD121" s="141"/>
      <c r="AE121" s="141"/>
      <c r="AF121" s="141"/>
    </row>
    <row r="122" ht="14.25">
      <c r="D122" s="141"/>
      <c r="G122" s="141"/>
      <c r="H122" s="141"/>
      <c r="I122" s="141"/>
      <c r="J122" s="141"/>
      <c r="K122" s="141"/>
      <c r="L122" s="141"/>
      <c r="M122" s="141"/>
      <c r="N122" s="141"/>
      <c r="O122" s="141"/>
      <c r="P122" s="141"/>
      <c r="Q122" s="141"/>
      <c r="R122" s="141"/>
      <c r="S122" s="141"/>
      <c r="T122" s="141"/>
      <c r="U122" s="141"/>
      <c r="V122" s="141"/>
      <c r="W122" s="141"/>
      <c r="X122" s="141"/>
      <c r="Y122" s="141"/>
      <c r="Z122" s="141"/>
      <c r="AA122" s="141"/>
      <c r="AB122" s="141"/>
      <c r="AC122" s="141"/>
      <c r="AD122" s="141"/>
      <c r="AE122" s="141"/>
      <c r="AF122" s="141"/>
    </row>
    <row r="123" ht="14.25">
      <c r="D123" s="141"/>
      <c r="G123" s="141"/>
      <c r="H123" s="141"/>
      <c r="I123" s="141"/>
      <c r="J123" s="141"/>
      <c r="K123" s="141"/>
      <c r="L123" s="141"/>
      <c r="M123" s="141"/>
      <c r="N123" s="141"/>
      <c r="O123" s="141"/>
      <c r="P123" s="141"/>
      <c r="Q123" s="141"/>
      <c r="R123" s="141"/>
      <c r="S123" s="141"/>
      <c r="T123" s="141"/>
      <c r="U123" s="141"/>
      <c r="V123" s="141"/>
      <c r="W123" s="141"/>
      <c r="X123" s="141"/>
      <c r="Y123" s="141"/>
      <c r="Z123" s="141"/>
      <c r="AA123" s="141"/>
      <c r="AB123" s="141"/>
      <c r="AC123" s="141"/>
      <c r="AD123" s="141"/>
      <c r="AE123" s="141"/>
      <c r="AF123" s="141"/>
    </row>
    <row r="124" ht="14.25">
      <c r="D124" s="141"/>
      <c r="G124" s="141"/>
      <c r="H124" s="141"/>
      <c r="I124" s="141"/>
      <c r="J124" s="141"/>
      <c r="K124" s="141"/>
      <c r="L124" s="141"/>
      <c r="M124" s="141"/>
      <c r="N124" s="141"/>
      <c r="O124" s="141"/>
      <c r="P124" s="141"/>
      <c r="Q124" s="141"/>
      <c r="R124" s="141"/>
      <c r="S124" s="141"/>
      <c r="T124" s="141"/>
      <c r="U124" s="141"/>
      <c r="V124" s="141"/>
      <c r="W124" s="141"/>
      <c r="X124" s="141"/>
      <c r="Y124" s="141"/>
      <c r="Z124" s="141"/>
      <c r="AA124" s="141"/>
      <c r="AB124" s="141"/>
      <c r="AC124" s="141"/>
      <c r="AD124" s="141"/>
      <c r="AE124" s="141"/>
      <c r="AF124" s="141"/>
    </row>
    <row r="125" ht="14.25">
      <c r="D125" s="141"/>
      <c r="G125" s="141"/>
      <c r="H125" s="141"/>
      <c r="I125" s="141"/>
      <c r="J125" s="141"/>
      <c r="K125" s="141"/>
      <c r="L125" s="141"/>
      <c r="M125" s="141"/>
      <c r="N125" s="141"/>
      <c r="O125" s="141"/>
      <c r="P125" s="141"/>
      <c r="Q125" s="141"/>
      <c r="R125" s="141"/>
      <c r="S125" s="141"/>
      <c r="T125" s="141"/>
      <c r="U125" s="141"/>
      <c r="V125" s="141"/>
      <c r="W125" s="141"/>
      <c r="X125" s="141"/>
      <c r="Y125" s="141"/>
      <c r="Z125" s="141"/>
      <c r="AA125" s="141"/>
      <c r="AB125" s="141"/>
      <c r="AC125" s="141"/>
      <c r="AD125" s="141"/>
      <c r="AE125" s="141"/>
      <c r="AF125" s="141"/>
    </row>
    <row r="126" ht="14.25">
      <c r="D126" s="141"/>
      <c r="G126" s="141"/>
      <c r="H126" s="141"/>
      <c r="I126" s="141"/>
      <c r="J126" s="141"/>
      <c r="K126" s="141"/>
      <c r="L126" s="141"/>
      <c r="M126" s="141"/>
      <c r="N126" s="141"/>
      <c r="O126" s="141"/>
      <c r="P126" s="141"/>
      <c r="Q126" s="141"/>
      <c r="R126" s="141"/>
      <c r="S126" s="141"/>
      <c r="T126" s="141"/>
      <c r="U126" s="141"/>
      <c r="V126" s="141"/>
      <c r="W126" s="141"/>
      <c r="X126" s="141"/>
      <c r="Y126" s="141"/>
      <c r="Z126" s="141"/>
      <c r="AA126" s="141"/>
      <c r="AB126" s="141"/>
      <c r="AC126" s="141"/>
      <c r="AD126" s="141"/>
      <c r="AE126" s="141"/>
      <c r="AF126" s="141"/>
    </row>
    <row r="127" ht="14.25">
      <c r="D127" s="141"/>
      <c r="G127" s="141"/>
      <c r="H127" s="141"/>
      <c r="I127" s="141"/>
      <c r="J127" s="141"/>
      <c r="K127" s="141"/>
      <c r="L127" s="141"/>
      <c r="M127" s="141"/>
      <c r="N127" s="141"/>
      <c r="O127" s="141"/>
      <c r="P127" s="141"/>
      <c r="Q127" s="141"/>
      <c r="R127" s="141"/>
      <c r="S127" s="141"/>
      <c r="T127" s="141"/>
      <c r="U127" s="141"/>
      <c r="V127" s="141"/>
      <c r="W127" s="141"/>
      <c r="X127" s="141"/>
      <c r="Y127" s="141"/>
      <c r="Z127" s="141"/>
      <c r="AA127" s="141"/>
      <c r="AB127" s="141"/>
      <c r="AC127" s="141"/>
      <c r="AD127" s="141"/>
      <c r="AE127" s="141"/>
      <c r="AF127" s="141"/>
    </row>
    <row r="128" ht="14.25">
      <c r="D128" s="141"/>
      <c r="G128" s="141"/>
      <c r="H128" s="141"/>
      <c r="I128" s="141"/>
      <c r="J128" s="141"/>
      <c r="K128" s="141"/>
      <c r="L128" s="141"/>
      <c r="M128" s="141"/>
      <c r="N128" s="141"/>
      <c r="O128" s="141"/>
      <c r="P128" s="141"/>
      <c r="Q128" s="141"/>
      <c r="R128" s="141"/>
      <c r="S128" s="141"/>
      <c r="T128" s="141"/>
      <c r="U128" s="141"/>
      <c r="V128" s="141"/>
      <c r="W128" s="141"/>
      <c r="X128" s="141"/>
      <c r="Y128" s="141"/>
      <c r="Z128" s="141"/>
      <c r="AA128" s="141"/>
      <c r="AB128" s="141"/>
      <c r="AC128" s="141"/>
      <c r="AD128" s="141"/>
      <c r="AE128" s="141"/>
      <c r="AF128" s="141"/>
    </row>
    <row r="129" ht="14.25">
      <c r="D129" s="141"/>
    </row>
    <row r="130" ht="14.25">
      <c r="D130" s="141"/>
      <c r="G130" s="141"/>
      <c r="H130" s="141"/>
      <c r="I130" s="141"/>
      <c r="J130" s="141"/>
      <c r="K130" s="141"/>
      <c r="L130" s="141"/>
      <c r="M130" s="141"/>
      <c r="N130" s="141"/>
      <c r="O130" s="141"/>
      <c r="P130" s="141"/>
      <c r="Q130" s="141"/>
      <c r="R130" s="141"/>
      <c r="S130" s="141"/>
      <c r="T130" s="141"/>
      <c r="U130" s="141"/>
      <c r="V130" s="141"/>
      <c r="W130" s="141"/>
      <c r="X130" s="141"/>
      <c r="Y130" s="141"/>
      <c r="Z130" s="141"/>
      <c r="AA130" s="141"/>
      <c r="AB130" s="141"/>
      <c r="AC130" s="141"/>
      <c r="AD130" s="141"/>
      <c r="AE130" s="141"/>
      <c r="AF130" s="141"/>
    </row>
    <row r="131" ht="14.25">
      <c r="D131" s="141"/>
      <c r="G131" s="141"/>
      <c r="H131" s="141"/>
      <c r="I131" s="141"/>
      <c r="J131" s="141"/>
      <c r="K131" s="141"/>
      <c r="L131" s="141"/>
      <c r="M131" s="141"/>
      <c r="N131" s="141"/>
      <c r="O131" s="141"/>
      <c r="P131" s="141"/>
      <c r="Q131" s="141"/>
      <c r="R131" s="141"/>
      <c r="S131" s="141"/>
      <c r="T131" s="141"/>
      <c r="U131" s="141"/>
      <c r="V131" s="141"/>
      <c r="W131" s="141"/>
      <c r="X131" s="141"/>
      <c r="Y131" s="141"/>
      <c r="Z131" s="141"/>
      <c r="AA131" s="141"/>
      <c r="AB131" s="141"/>
      <c r="AC131" s="141"/>
      <c r="AD131" s="141"/>
      <c r="AE131" s="141"/>
      <c r="AF131" s="141"/>
    </row>
    <row r="132" ht="14.25">
      <c r="D132" s="141"/>
      <c r="G132" s="141"/>
      <c r="H132" s="141"/>
      <c r="I132" s="141"/>
      <c r="J132" s="141"/>
      <c r="K132" s="141"/>
      <c r="L132" s="141"/>
      <c r="M132" s="141"/>
      <c r="N132" s="141"/>
      <c r="O132" s="141"/>
      <c r="P132" s="141"/>
      <c r="Q132" s="141"/>
      <c r="R132" s="141"/>
      <c r="S132" s="141"/>
      <c r="T132" s="141"/>
      <c r="U132" s="141"/>
      <c r="V132" s="141"/>
      <c r="W132" s="141"/>
      <c r="X132" s="141"/>
      <c r="Y132" s="141"/>
      <c r="Z132" s="141"/>
      <c r="AA132" s="141"/>
      <c r="AB132" s="141"/>
      <c r="AC132" s="141"/>
      <c r="AD132" s="141"/>
      <c r="AE132" s="141"/>
      <c r="AF132" s="141"/>
    </row>
    <row r="133" ht="14.25">
      <c r="D133" s="141"/>
      <c r="G133" s="141"/>
      <c r="H133" s="141"/>
      <c r="I133" s="141"/>
      <c r="J133" s="141"/>
      <c r="K133" s="141"/>
      <c r="L133" s="141"/>
      <c r="M133" s="141"/>
      <c r="N133" s="141"/>
      <c r="O133" s="141"/>
      <c r="P133" s="141"/>
      <c r="Q133" s="141"/>
      <c r="R133" s="141"/>
      <c r="S133" s="141"/>
      <c r="T133" s="141"/>
      <c r="U133" s="141"/>
      <c r="V133" s="141"/>
      <c r="W133" s="141"/>
      <c r="X133" s="141"/>
      <c r="Y133" s="141"/>
      <c r="Z133" s="141"/>
      <c r="AA133" s="141"/>
      <c r="AB133" s="141"/>
      <c r="AC133" s="141"/>
      <c r="AD133" s="141"/>
      <c r="AE133" s="141"/>
      <c r="AF133" s="141"/>
    </row>
    <row r="134" ht="14.25">
      <c r="D134" s="141"/>
      <c r="G134" s="141"/>
      <c r="H134" s="141"/>
      <c r="I134" s="141"/>
      <c r="J134" s="141"/>
      <c r="K134" s="141"/>
      <c r="L134" s="141"/>
      <c r="M134" s="141"/>
      <c r="N134" s="141"/>
      <c r="O134" s="141"/>
      <c r="P134" s="141"/>
      <c r="Q134" s="141"/>
      <c r="R134" s="141"/>
      <c r="S134" s="141"/>
      <c r="T134" s="141"/>
      <c r="U134" s="141"/>
      <c r="V134" s="141"/>
      <c r="W134" s="141"/>
      <c r="X134" s="141"/>
      <c r="Y134" s="141"/>
      <c r="Z134" s="141"/>
      <c r="AA134" s="141"/>
      <c r="AB134" s="141"/>
      <c r="AC134" s="141"/>
      <c r="AD134" s="141"/>
      <c r="AE134" s="141"/>
      <c r="AF134" s="141"/>
    </row>
    <row r="135" ht="14.25">
      <c r="D135" s="141"/>
      <c r="G135" s="141"/>
      <c r="H135" s="141"/>
      <c r="I135" s="141"/>
      <c r="J135" s="141"/>
      <c r="K135" s="141"/>
      <c r="L135" s="141"/>
      <c r="M135" s="141"/>
      <c r="N135" s="141"/>
      <c r="O135" s="141"/>
      <c r="P135" s="141"/>
      <c r="Q135" s="141"/>
      <c r="R135" s="141"/>
      <c r="S135" s="141"/>
      <c r="T135" s="141"/>
      <c r="U135" s="141"/>
      <c r="V135" s="141"/>
      <c r="W135" s="141"/>
      <c r="X135" s="141"/>
      <c r="Y135" s="141"/>
      <c r="Z135" s="141"/>
      <c r="AA135" s="141"/>
      <c r="AB135" s="141"/>
      <c r="AC135" s="141"/>
      <c r="AD135" s="141"/>
      <c r="AE135" s="141"/>
      <c r="AF135" s="141"/>
    </row>
    <row r="136" ht="14.25">
      <c r="D136" s="141"/>
      <c r="G136" s="141"/>
      <c r="H136" s="141"/>
      <c r="I136" s="141"/>
      <c r="J136" s="141"/>
      <c r="K136" s="141"/>
      <c r="L136" s="141"/>
      <c r="M136" s="141"/>
      <c r="N136" s="141"/>
      <c r="O136" s="141"/>
      <c r="P136" s="141"/>
      <c r="Q136" s="141"/>
      <c r="R136" s="141"/>
      <c r="S136" s="141"/>
      <c r="T136" s="141"/>
      <c r="U136" s="141"/>
      <c r="V136" s="141"/>
      <c r="W136" s="141"/>
      <c r="X136" s="141"/>
      <c r="Y136" s="141"/>
      <c r="Z136" s="141"/>
      <c r="AA136" s="141"/>
      <c r="AB136" s="141"/>
      <c r="AC136" s="141"/>
      <c r="AD136" s="141"/>
      <c r="AE136" s="141"/>
      <c r="AF136" s="141"/>
    </row>
    <row r="137" ht="14.25">
      <c r="D137" s="141"/>
      <c r="G137" s="141"/>
      <c r="H137" s="141"/>
      <c r="I137" s="141"/>
      <c r="J137" s="141"/>
      <c r="K137" s="141"/>
      <c r="L137" s="141"/>
      <c r="M137" s="141"/>
      <c r="N137" s="141"/>
      <c r="O137" s="141"/>
      <c r="P137" s="141"/>
      <c r="Q137" s="141"/>
      <c r="R137" s="141"/>
      <c r="S137" s="141"/>
      <c r="T137" s="141"/>
      <c r="U137" s="141"/>
      <c r="V137" s="141"/>
      <c r="W137" s="141"/>
      <c r="X137" s="141"/>
      <c r="Y137" s="141"/>
      <c r="Z137" s="141"/>
      <c r="AA137" s="141"/>
      <c r="AB137" s="141"/>
      <c r="AC137" s="141"/>
      <c r="AD137" s="141"/>
      <c r="AE137" s="141"/>
      <c r="AF137" s="141"/>
    </row>
    <row r="138" ht="14.25">
      <c r="D138" s="141"/>
      <c r="G138" s="141"/>
      <c r="H138" s="141"/>
      <c r="I138" s="141"/>
      <c r="J138" s="141"/>
      <c r="K138" s="141"/>
      <c r="L138" s="141"/>
      <c r="M138" s="141"/>
      <c r="N138" s="141"/>
      <c r="O138" s="141"/>
      <c r="P138" s="141"/>
      <c r="Q138" s="141"/>
      <c r="R138" s="141"/>
      <c r="S138" s="141"/>
      <c r="T138" s="141"/>
      <c r="U138" s="141"/>
      <c r="V138" s="141"/>
      <c r="W138" s="141"/>
      <c r="X138" s="141"/>
      <c r="Y138" s="141"/>
      <c r="Z138" s="141"/>
      <c r="AA138" s="141"/>
      <c r="AB138" s="141"/>
      <c r="AC138" s="141"/>
      <c r="AD138" s="141"/>
      <c r="AE138" s="141"/>
      <c r="AF138" s="141"/>
    </row>
    <row r="139" ht="14.25">
      <c r="D139" s="141"/>
      <c r="G139" s="141"/>
      <c r="H139" s="141"/>
      <c r="I139" s="141"/>
      <c r="J139" s="141"/>
      <c r="K139" s="141"/>
      <c r="L139" s="141"/>
      <c r="M139" s="141"/>
      <c r="N139" s="141"/>
      <c r="O139" s="141"/>
      <c r="P139" s="141"/>
      <c r="Q139" s="141"/>
      <c r="R139" s="141"/>
      <c r="S139" s="141"/>
      <c r="T139" s="141"/>
      <c r="U139" s="141"/>
      <c r="V139" s="141"/>
      <c r="W139" s="141"/>
      <c r="X139" s="141"/>
      <c r="Y139" s="141"/>
      <c r="Z139" s="141"/>
      <c r="AA139" s="141"/>
      <c r="AB139" s="141"/>
      <c r="AC139" s="141"/>
      <c r="AD139" s="141"/>
      <c r="AE139" s="141"/>
      <c r="AF139" s="141"/>
    </row>
    <row r="140" ht="14.25">
      <c r="D140" s="141"/>
    </row>
    <row r="141" ht="14.25">
      <c r="D141" s="141"/>
      <c r="G141" s="141"/>
      <c r="H141" s="141"/>
      <c r="I141" s="141"/>
      <c r="J141" s="141"/>
      <c r="K141" s="141"/>
      <c r="L141" s="141"/>
      <c r="M141" s="141"/>
      <c r="N141" s="141"/>
      <c r="O141" s="141"/>
      <c r="P141" s="141"/>
      <c r="Q141" s="141"/>
      <c r="R141" s="141"/>
      <c r="S141" s="141"/>
      <c r="T141" s="141"/>
      <c r="U141" s="141"/>
      <c r="V141" s="141"/>
      <c r="W141" s="141"/>
      <c r="X141" s="141"/>
      <c r="Y141" s="141"/>
      <c r="Z141" s="141"/>
      <c r="AA141" s="141"/>
      <c r="AB141" s="141"/>
      <c r="AC141" s="141"/>
      <c r="AD141" s="141"/>
      <c r="AE141" s="141"/>
      <c r="AF141" s="141"/>
    </row>
    <row r="142" ht="14.25">
      <c r="D142" s="141"/>
      <c r="G142" s="141"/>
      <c r="H142" s="141"/>
      <c r="I142" s="141"/>
      <c r="J142" s="141"/>
      <c r="K142" s="141"/>
      <c r="L142" s="141"/>
      <c r="M142" s="141"/>
      <c r="N142" s="141"/>
      <c r="O142" s="141"/>
      <c r="P142" s="141"/>
      <c r="Q142" s="141"/>
      <c r="R142" s="141"/>
      <c r="S142" s="141"/>
      <c r="T142" s="141"/>
      <c r="U142" s="141"/>
      <c r="V142" s="141"/>
      <c r="W142" s="141"/>
      <c r="X142" s="141"/>
      <c r="Y142" s="141"/>
      <c r="Z142" s="141"/>
      <c r="AA142" s="141"/>
      <c r="AB142" s="141"/>
      <c r="AC142" s="141"/>
      <c r="AD142" s="141"/>
      <c r="AE142" s="141"/>
      <c r="AF142" s="141"/>
    </row>
    <row r="143" ht="14.25">
      <c r="D143" s="141"/>
      <c r="G143" s="141"/>
      <c r="H143" s="141"/>
      <c r="I143" s="141"/>
      <c r="J143" s="141"/>
      <c r="K143" s="141"/>
      <c r="L143" s="141"/>
      <c r="M143" s="141"/>
      <c r="N143" s="141"/>
      <c r="O143" s="141"/>
      <c r="P143" s="141"/>
      <c r="Q143" s="141"/>
      <c r="R143" s="141"/>
      <c r="S143" s="141"/>
      <c r="T143" s="141"/>
      <c r="U143" s="141"/>
      <c r="V143" s="141"/>
      <c r="W143" s="141"/>
      <c r="X143" s="141"/>
      <c r="Y143" s="141"/>
      <c r="Z143" s="141"/>
      <c r="AA143" s="141"/>
      <c r="AB143" s="141"/>
      <c r="AC143" s="141"/>
      <c r="AD143" s="141"/>
      <c r="AE143" s="141"/>
      <c r="AF143" s="141"/>
    </row>
    <row r="144" ht="14.25">
      <c r="D144" s="141"/>
      <c r="G144" s="141"/>
      <c r="H144" s="141"/>
      <c r="I144" s="141"/>
      <c r="J144" s="141"/>
      <c r="K144" s="141"/>
      <c r="L144" s="141"/>
      <c r="M144" s="141"/>
      <c r="N144" s="141"/>
      <c r="O144" s="141"/>
      <c r="P144" s="141"/>
      <c r="Q144" s="141"/>
      <c r="R144" s="141"/>
      <c r="S144" s="141"/>
      <c r="T144" s="141"/>
      <c r="U144" s="141"/>
      <c r="V144" s="141"/>
      <c r="W144" s="141"/>
      <c r="X144" s="141"/>
      <c r="Y144" s="141"/>
      <c r="Z144" s="141"/>
      <c r="AA144" s="141"/>
      <c r="AB144" s="141"/>
      <c r="AC144" s="141"/>
      <c r="AD144" s="141"/>
      <c r="AE144" s="141"/>
      <c r="AF144" s="141"/>
    </row>
    <row r="145" ht="14.25">
      <c r="D145" s="141"/>
    </row>
    <row r="146" ht="14.25">
      <c r="D146" s="141"/>
      <c r="G146" s="141"/>
      <c r="H146" s="141"/>
      <c r="I146" s="141"/>
      <c r="J146" s="141"/>
      <c r="K146" s="141"/>
      <c r="L146" s="141"/>
      <c r="M146" s="141"/>
      <c r="N146" s="141"/>
      <c r="O146" s="141"/>
      <c r="P146" s="141"/>
      <c r="Q146" s="141"/>
      <c r="R146" s="141"/>
      <c r="S146" s="141"/>
      <c r="T146" s="141"/>
      <c r="U146" s="141"/>
      <c r="V146" s="141"/>
      <c r="W146" s="141"/>
      <c r="X146" s="141"/>
      <c r="Y146" s="141"/>
      <c r="Z146" s="141"/>
      <c r="AA146" s="141"/>
      <c r="AB146" s="141"/>
      <c r="AC146" s="141"/>
      <c r="AD146" s="141"/>
      <c r="AE146" s="141"/>
      <c r="AF146" s="141"/>
    </row>
    <row r="147" ht="14.25">
      <c r="D147" s="141"/>
      <c r="G147" s="141"/>
      <c r="H147" s="141"/>
      <c r="I147" s="141"/>
      <c r="J147" s="141"/>
      <c r="K147" s="141"/>
      <c r="L147" s="141"/>
      <c r="M147" s="141"/>
      <c r="N147" s="141"/>
      <c r="O147" s="141"/>
      <c r="P147" s="141"/>
      <c r="Q147" s="141"/>
      <c r="R147" s="141"/>
      <c r="S147" s="141"/>
      <c r="T147" s="141"/>
      <c r="U147" s="141"/>
      <c r="V147" s="141"/>
      <c r="W147" s="141"/>
      <c r="X147" s="141"/>
      <c r="Y147" s="141"/>
      <c r="Z147" s="141"/>
      <c r="AA147" s="141"/>
      <c r="AB147" s="141"/>
      <c r="AC147" s="141"/>
      <c r="AD147" s="141"/>
      <c r="AE147" s="141"/>
      <c r="AF147" s="141"/>
    </row>
    <row r="148" ht="14.25">
      <c r="D148" s="141"/>
      <c r="G148" s="141"/>
      <c r="H148" s="141"/>
      <c r="I148" s="141"/>
      <c r="J148" s="141"/>
      <c r="K148" s="141"/>
      <c r="L148" s="141"/>
      <c r="M148" s="141"/>
      <c r="N148" s="141"/>
      <c r="O148" s="141"/>
      <c r="P148" s="141"/>
      <c r="Q148" s="141"/>
      <c r="R148" s="141"/>
      <c r="S148" s="141"/>
      <c r="T148" s="141"/>
      <c r="U148" s="141"/>
      <c r="V148" s="141"/>
      <c r="W148" s="141"/>
      <c r="X148" s="141"/>
      <c r="Y148" s="141"/>
      <c r="Z148" s="141"/>
      <c r="AA148" s="141"/>
      <c r="AB148" s="141"/>
      <c r="AC148" s="141"/>
      <c r="AD148" s="141"/>
      <c r="AE148" s="141"/>
      <c r="AF148" s="141"/>
    </row>
    <row r="149" ht="14.25">
      <c r="C149" s="141"/>
      <c r="D149" s="141"/>
      <c r="G149" s="141"/>
      <c r="H149" s="141"/>
      <c r="I149" s="141"/>
      <c r="J149" s="141"/>
      <c r="K149" s="141"/>
      <c r="L149" s="141"/>
      <c r="M149" s="141"/>
      <c r="N149" s="141"/>
      <c r="O149" s="141"/>
      <c r="P149" s="141"/>
      <c r="Q149" s="141"/>
      <c r="R149" s="141"/>
      <c r="S149" s="141"/>
      <c r="T149" s="141"/>
      <c r="U149" s="141"/>
      <c r="V149" s="141"/>
      <c r="W149" s="141"/>
      <c r="X149" s="141"/>
      <c r="Y149" s="141"/>
      <c r="Z149" s="141"/>
      <c r="AA149" s="141"/>
      <c r="AB149" s="141"/>
      <c r="AC149" s="141"/>
      <c r="AD149" s="141"/>
      <c r="AE149" s="141"/>
      <c r="AF149" s="141"/>
    </row>
    <row r="150" ht="14.25">
      <c r="D150" s="141"/>
      <c r="G150" s="141"/>
      <c r="H150" s="141"/>
      <c r="I150" s="141"/>
      <c r="J150" s="141"/>
      <c r="K150" s="141"/>
      <c r="L150" s="141"/>
      <c r="M150" s="141"/>
      <c r="N150" s="141"/>
      <c r="O150" s="141"/>
      <c r="P150" s="141"/>
      <c r="Q150" s="141"/>
      <c r="R150" s="141"/>
      <c r="S150" s="141"/>
      <c r="T150" s="141"/>
      <c r="U150" s="141"/>
      <c r="V150" s="141"/>
      <c r="W150" s="141"/>
      <c r="X150" s="141"/>
      <c r="Y150" s="141"/>
      <c r="Z150" s="141"/>
      <c r="AA150" s="141"/>
      <c r="AB150" s="141"/>
      <c r="AC150" s="141"/>
      <c r="AD150" s="141"/>
      <c r="AE150" s="141"/>
      <c r="AF150" s="141"/>
    </row>
    <row r="151" ht="14.25">
      <c r="D151" s="141"/>
      <c r="G151" s="141"/>
      <c r="H151" s="141"/>
      <c r="I151" s="141"/>
      <c r="J151" s="141"/>
      <c r="K151" s="141"/>
      <c r="L151" s="141"/>
      <c r="M151" s="141"/>
      <c r="N151" s="141"/>
      <c r="O151" s="141"/>
      <c r="P151" s="141"/>
      <c r="Q151" s="141"/>
      <c r="R151" s="141"/>
      <c r="S151" s="141"/>
      <c r="T151" s="141"/>
      <c r="U151" s="141"/>
      <c r="V151" s="141"/>
      <c r="W151" s="141"/>
      <c r="X151" s="141"/>
      <c r="Y151" s="141"/>
      <c r="Z151" s="141"/>
      <c r="AA151" s="141"/>
      <c r="AB151" s="141"/>
      <c r="AC151" s="141"/>
      <c r="AD151" s="141"/>
      <c r="AE151" s="141"/>
      <c r="AF151" s="141"/>
    </row>
    <row r="152" ht="14.25">
      <c r="D152" s="141"/>
      <c r="G152" s="141"/>
      <c r="H152" s="141"/>
      <c r="I152" s="141"/>
      <c r="J152" s="141"/>
      <c r="K152" s="141"/>
      <c r="L152" s="141"/>
      <c r="M152" s="141"/>
      <c r="N152" s="141"/>
      <c r="O152" s="141"/>
      <c r="P152" s="141"/>
      <c r="Q152" s="141"/>
      <c r="R152" s="141"/>
      <c r="S152" s="141"/>
      <c r="T152" s="141"/>
      <c r="U152" s="141"/>
      <c r="V152" s="141"/>
      <c r="W152" s="141"/>
      <c r="X152" s="141"/>
      <c r="Y152" s="141"/>
      <c r="Z152" s="141"/>
      <c r="AA152" s="141"/>
      <c r="AB152" s="141"/>
      <c r="AC152" s="141"/>
      <c r="AD152" s="141"/>
      <c r="AE152" s="141"/>
      <c r="AF152" s="141"/>
    </row>
    <row r="153" ht="14.25">
      <c r="D153" s="141"/>
      <c r="G153" s="141"/>
      <c r="H153" s="141"/>
      <c r="I153" s="141"/>
      <c r="J153" s="141"/>
      <c r="K153" s="141"/>
      <c r="L153" s="141"/>
      <c r="M153" s="141"/>
      <c r="N153" s="141"/>
      <c r="O153" s="141"/>
      <c r="P153" s="141"/>
      <c r="Q153" s="141"/>
      <c r="R153" s="141"/>
      <c r="S153" s="141"/>
      <c r="T153" s="141"/>
      <c r="U153" s="141"/>
      <c r="V153" s="141"/>
      <c r="W153" s="141"/>
      <c r="X153" s="141"/>
      <c r="Y153" s="141"/>
      <c r="Z153" s="141"/>
      <c r="AA153" s="141"/>
      <c r="AB153" s="141"/>
      <c r="AC153" s="141"/>
      <c r="AD153" s="141"/>
      <c r="AE153" s="141"/>
      <c r="AF153" s="141"/>
    </row>
    <row r="154" ht="14.25">
      <c r="D154" s="141"/>
      <c r="G154" s="141"/>
      <c r="H154" s="141"/>
      <c r="I154" s="141"/>
      <c r="J154" s="141"/>
      <c r="K154" s="141"/>
      <c r="L154" s="141"/>
      <c r="M154" s="141"/>
      <c r="N154" s="141"/>
      <c r="O154" s="141"/>
      <c r="P154" s="141"/>
      <c r="Q154" s="141"/>
      <c r="R154" s="141"/>
      <c r="S154" s="141"/>
      <c r="T154" s="141"/>
      <c r="U154" s="141"/>
      <c r="V154" s="141"/>
      <c r="W154" s="141"/>
      <c r="X154" s="141"/>
      <c r="Y154" s="141"/>
      <c r="Z154" s="141"/>
      <c r="AA154" s="141"/>
      <c r="AB154" s="141"/>
      <c r="AC154" s="141"/>
      <c r="AD154" s="141"/>
      <c r="AE154" s="141"/>
      <c r="AF154" s="141"/>
    </row>
    <row r="155" ht="14.25">
      <c r="D155" s="141"/>
      <c r="G155" s="141"/>
      <c r="H155" s="141"/>
      <c r="I155" s="141"/>
      <c r="J155" s="141"/>
      <c r="K155" s="141"/>
      <c r="L155" s="141"/>
      <c r="M155" s="141"/>
      <c r="N155" s="141"/>
      <c r="O155" s="141"/>
      <c r="P155" s="141"/>
      <c r="Q155" s="141"/>
      <c r="R155" s="141"/>
      <c r="S155" s="141"/>
      <c r="T155" s="141"/>
      <c r="U155" s="141"/>
      <c r="V155" s="141"/>
      <c r="W155" s="141"/>
      <c r="X155" s="141"/>
      <c r="Y155" s="141"/>
      <c r="Z155" s="141"/>
      <c r="AA155" s="141"/>
      <c r="AB155" s="141"/>
      <c r="AC155" s="141"/>
      <c r="AD155" s="141"/>
      <c r="AE155" s="141"/>
      <c r="AF155" s="141"/>
    </row>
    <row r="156" ht="14.25">
      <c r="D156" s="141"/>
    </row>
    <row r="157" ht="14.25">
      <c r="D157" s="141"/>
      <c r="G157" s="141"/>
      <c r="H157" s="141"/>
      <c r="I157" s="141"/>
      <c r="J157" s="141"/>
      <c r="K157" s="141"/>
      <c r="L157" s="141"/>
      <c r="M157" s="141"/>
      <c r="N157" s="141"/>
      <c r="O157" s="141"/>
      <c r="P157" s="141"/>
      <c r="Q157" s="141"/>
      <c r="R157" s="141"/>
      <c r="S157" s="141"/>
      <c r="T157" s="141"/>
      <c r="U157" s="141"/>
      <c r="V157" s="141"/>
      <c r="W157" s="141"/>
      <c r="X157" s="141"/>
      <c r="Y157" s="141"/>
      <c r="Z157" s="141"/>
      <c r="AA157" s="141"/>
      <c r="AB157" s="141"/>
      <c r="AC157" s="141"/>
      <c r="AD157" s="141"/>
      <c r="AE157" s="141"/>
      <c r="AF157" s="141"/>
    </row>
    <row r="158" ht="14.25">
      <c r="D158" s="141"/>
      <c r="G158" s="141"/>
      <c r="H158" s="141"/>
      <c r="I158" s="141"/>
      <c r="J158" s="141"/>
      <c r="K158" s="141"/>
      <c r="L158" s="141"/>
      <c r="M158" s="141"/>
      <c r="N158" s="141"/>
      <c r="O158" s="141"/>
      <c r="P158" s="141"/>
      <c r="Q158" s="141"/>
      <c r="R158" s="141"/>
      <c r="S158" s="141"/>
      <c r="T158" s="141"/>
      <c r="U158" s="141"/>
      <c r="V158" s="141"/>
      <c r="W158" s="141"/>
      <c r="X158" s="141"/>
      <c r="Y158" s="141"/>
      <c r="Z158" s="141"/>
      <c r="AA158" s="141"/>
      <c r="AB158" s="141"/>
      <c r="AC158" s="141"/>
      <c r="AD158" s="141"/>
      <c r="AE158" s="141"/>
      <c r="AF158" s="141"/>
    </row>
    <row r="159" ht="14.25">
      <c r="D159" s="141"/>
      <c r="G159" s="141"/>
      <c r="H159" s="141"/>
      <c r="I159" s="141"/>
      <c r="J159" s="141"/>
      <c r="K159" s="141"/>
      <c r="L159" s="141"/>
      <c r="M159" s="141"/>
      <c r="N159" s="141"/>
      <c r="O159" s="141"/>
      <c r="P159" s="141"/>
      <c r="Q159" s="141"/>
      <c r="R159" s="141"/>
      <c r="S159" s="141"/>
      <c r="T159" s="141"/>
      <c r="U159" s="141"/>
      <c r="V159" s="141"/>
      <c r="W159" s="141"/>
      <c r="X159" s="141"/>
      <c r="Y159" s="141"/>
      <c r="Z159" s="141"/>
      <c r="AA159" s="141"/>
      <c r="AB159" s="141"/>
      <c r="AC159" s="141"/>
      <c r="AD159" s="141"/>
      <c r="AE159" s="141"/>
      <c r="AF159" s="141"/>
    </row>
    <row r="160" ht="14.25">
      <c r="D160" s="141"/>
      <c r="G160" s="141"/>
      <c r="H160" s="141"/>
      <c r="I160" s="141"/>
      <c r="J160" s="141"/>
      <c r="K160" s="141"/>
      <c r="L160" s="141"/>
      <c r="M160" s="141"/>
      <c r="N160" s="141"/>
      <c r="O160" s="141"/>
      <c r="P160" s="141"/>
      <c r="Q160" s="141"/>
      <c r="R160" s="141"/>
      <c r="S160" s="141"/>
      <c r="T160" s="141"/>
      <c r="U160" s="141"/>
      <c r="V160" s="141"/>
      <c r="W160" s="141"/>
      <c r="X160" s="141"/>
      <c r="Y160" s="141"/>
      <c r="Z160" s="141"/>
      <c r="AA160" s="141"/>
      <c r="AB160" s="141"/>
      <c r="AC160" s="141"/>
      <c r="AD160" s="141"/>
      <c r="AE160" s="141"/>
      <c r="AF160" s="141"/>
    </row>
    <row r="161" ht="14.25">
      <c r="D161" s="141"/>
    </row>
    <row r="162" ht="14.25">
      <c r="D162" s="141"/>
      <c r="G162" s="141"/>
      <c r="H162" s="141"/>
      <c r="I162" s="141"/>
      <c r="J162" s="141"/>
      <c r="K162" s="141"/>
      <c r="L162" s="141"/>
      <c r="M162" s="141"/>
      <c r="N162" s="141"/>
      <c r="O162" s="141"/>
      <c r="P162" s="141"/>
      <c r="Q162" s="141"/>
      <c r="R162" s="141"/>
      <c r="S162" s="141"/>
      <c r="T162" s="141"/>
      <c r="U162" s="141"/>
      <c r="V162" s="141"/>
      <c r="W162" s="141"/>
      <c r="X162" s="141"/>
      <c r="Y162" s="141"/>
      <c r="Z162" s="141"/>
      <c r="AA162" s="141"/>
      <c r="AB162" s="141"/>
      <c r="AC162" s="141"/>
      <c r="AD162" s="141"/>
      <c r="AE162" s="141"/>
      <c r="AF162" s="141"/>
    </row>
    <row r="163" ht="14.25">
      <c r="D163" s="141"/>
      <c r="G163" s="141"/>
      <c r="H163" s="141"/>
      <c r="I163" s="141"/>
      <c r="J163" s="141"/>
      <c r="K163" s="141"/>
      <c r="L163" s="141"/>
      <c r="M163" s="141"/>
      <c r="N163" s="141"/>
      <c r="O163" s="141"/>
      <c r="P163" s="141"/>
      <c r="Q163" s="141"/>
      <c r="R163" s="141"/>
      <c r="S163" s="141"/>
      <c r="T163" s="141"/>
      <c r="U163" s="141"/>
      <c r="V163" s="141"/>
      <c r="W163" s="141"/>
      <c r="X163" s="141"/>
      <c r="Y163" s="141"/>
      <c r="Z163" s="141"/>
      <c r="AA163" s="141"/>
      <c r="AB163" s="141"/>
      <c r="AC163" s="141"/>
      <c r="AD163" s="141"/>
      <c r="AE163" s="141"/>
      <c r="AF163" s="141"/>
    </row>
    <row r="164" ht="14.25">
      <c r="D164" s="141"/>
      <c r="G164" s="141"/>
      <c r="H164" s="141"/>
      <c r="I164" s="141"/>
      <c r="J164" s="141"/>
      <c r="K164" s="141"/>
      <c r="L164" s="141"/>
      <c r="M164" s="141"/>
      <c r="N164" s="141"/>
      <c r="O164" s="141"/>
      <c r="P164" s="141"/>
      <c r="Q164" s="141"/>
      <c r="R164" s="141"/>
      <c r="S164" s="141"/>
      <c r="T164" s="141"/>
      <c r="U164" s="141"/>
      <c r="V164" s="141"/>
      <c r="W164" s="141"/>
      <c r="X164" s="141"/>
      <c r="Y164" s="141"/>
      <c r="Z164" s="141"/>
      <c r="AA164" s="141"/>
      <c r="AB164" s="141"/>
      <c r="AC164" s="141"/>
      <c r="AD164" s="141"/>
      <c r="AE164" s="141"/>
      <c r="AF164" s="141"/>
    </row>
    <row r="165" ht="14.25">
      <c r="D165" s="141"/>
      <c r="G165" s="141"/>
      <c r="H165" s="141"/>
      <c r="I165" s="141"/>
      <c r="J165" s="141"/>
      <c r="K165" s="141"/>
      <c r="L165" s="141"/>
      <c r="M165" s="141"/>
      <c r="N165" s="141"/>
      <c r="O165" s="141"/>
      <c r="P165" s="141"/>
      <c r="Q165" s="141"/>
      <c r="R165" s="141"/>
      <c r="S165" s="141"/>
      <c r="T165" s="141"/>
      <c r="U165" s="141"/>
      <c r="V165" s="141"/>
      <c r="W165" s="141"/>
      <c r="X165" s="141"/>
      <c r="Y165" s="141"/>
      <c r="Z165" s="141"/>
      <c r="AA165" s="141"/>
      <c r="AB165" s="141"/>
      <c r="AC165" s="141"/>
      <c r="AD165" s="141"/>
      <c r="AE165" s="141"/>
      <c r="AF165" s="141"/>
    </row>
    <row r="166" ht="14.25">
      <c r="D166" s="141"/>
      <c r="G166" s="141"/>
      <c r="H166" s="141"/>
      <c r="I166" s="141"/>
      <c r="J166" s="141"/>
      <c r="K166" s="141"/>
      <c r="L166" s="141"/>
      <c r="M166" s="141"/>
      <c r="N166" s="141"/>
      <c r="O166" s="141"/>
      <c r="P166" s="141"/>
      <c r="Q166" s="141"/>
      <c r="R166" s="141"/>
      <c r="S166" s="141"/>
      <c r="T166" s="141"/>
      <c r="U166" s="141"/>
      <c r="V166" s="141"/>
      <c r="W166" s="141"/>
      <c r="X166" s="141"/>
      <c r="Y166" s="141"/>
      <c r="Z166" s="141"/>
      <c r="AA166" s="141"/>
      <c r="AB166" s="141"/>
      <c r="AC166" s="141"/>
      <c r="AD166" s="141"/>
      <c r="AE166" s="141"/>
      <c r="AF166" s="141"/>
    </row>
    <row r="167" ht="14.25">
      <c r="D167" s="141"/>
      <c r="G167" s="141"/>
      <c r="H167" s="141"/>
      <c r="I167" s="141"/>
      <c r="J167" s="141"/>
      <c r="K167" s="141"/>
      <c r="L167" s="141"/>
      <c r="M167" s="141"/>
      <c r="N167" s="141"/>
      <c r="O167" s="141"/>
      <c r="P167" s="141"/>
      <c r="Q167" s="141"/>
      <c r="R167" s="141"/>
      <c r="S167" s="141"/>
      <c r="T167" s="141"/>
      <c r="U167" s="141"/>
      <c r="V167" s="141"/>
      <c r="W167" s="141"/>
      <c r="X167" s="141"/>
      <c r="Y167" s="141"/>
      <c r="Z167" s="141"/>
      <c r="AA167" s="141"/>
      <c r="AB167" s="141"/>
      <c r="AC167" s="141"/>
      <c r="AD167" s="141"/>
      <c r="AE167" s="141"/>
      <c r="AF167" s="141"/>
    </row>
    <row r="168" ht="14.25">
      <c r="D168" s="141"/>
      <c r="G168" s="141"/>
      <c r="H168" s="141"/>
      <c r="I168" s="141"/>
      <c r="J168" s="141"/>
      <c r="K168" s="141"/>
      <c r="L168" s="141"/>
      <c r="M168" s="141"/>
      <c r="N168" s="141"/>
      <c r="O168" s="141"/>
      <c r="P168" s="141"/>
      <c r="Q168" s="141"/>
      <c r="R168" s="141"/>
      <c r="S168" s="141"/>
      <c r="T168" s="141"/>
      <c r="U168" s="141"/>
      <c r="V168" s="141"/>
      <c r="W168" s="141"/>
      <c r="X168" s="141"/>
      <c r="Y168" s="141"/>
      <c r="Z168" s="141"/>
      <c r="AA168" s="141"/>
      <c r="AB168" s="141"/>
      <c r="AC168" s="141"/>
      <c r="AD168" s="141"/>
      <c r="AE168" s="141"/>
      <c r="AF168" s="141"/>
    </row>
    <row r="169" ht="14.25">
      <c r="D169" s="141"/>
      <c r="G169" s="141"/>
      <c r="H169" s="141"/>
      <c r="I169" s="141"/>
      <c r="J169" s="141"/>
      <c r="K169" s="141"/>
      <c r="L169" s="141"/>
      <c r="M169" s="141"/>
      <c r="N169" s="141"/>
      <c r="O169" s="141"/>
      <c r="P169" s="141"/>
      <c r="Q169" s="141"/>
      <c r="R169" s="141"/>
      <c r="S169" s="141"/>
      <c r="T169" s="141"/>
      <c r="U169" s="141"/>
      <c r="V169" s="141"/>
      <c r="W169" s="141"/>
      <c r="X169" s="141"/>
      <c r="Y169" s="141"/>
      <c r="Z169" s="141"/>
      <c r="AA169" s="141"/>
      <c r="AB169" s="141"/>
      <c r="AC169" s="141"/>
      <c r="AD169" s="141"/>
      <c r="AE169" s="141"/>
      <c r="AF169" s="141"/>
    </row>
    <row r="170" ht="14.25">
      <c r="D170" s="141"/>
      <c r="G170" s="141"/>
      <c r="H170" s="141"/>
      <c r="I170" s="141"/>
      <c r="J170" s="141"/>
      <c r="K170" s="141"/>
      <c r="L170" s="141"/>
      <c r="M170" s="141"/>
      <c r="N170" s="141"/>
      <c r="O170" s="141"/>
      <c r="P170" s="141"/>
      <c r="Q170" s="141"/>
      <c r="R170" s="141"/>
      <c r="S170" s="141"/>
      <c r="T170" s="141"/>
      <c r="U170" s="141"/>
      <c r="V170" s="141"/>
      <c r="W170" s="141"/>
      <c r="X170" s="141"/>
      <c r="Y170" s="141"/>
      <c r="Z170" s="141"/>
      <c r="AA170" s="141"/>
      <c r="AB170" s="141"/>
      <c r="AC170" s="141"/>
      <c r="AD170" s="141"/>
      <c r="AE170" s="141"/>
      <c r="AF170" s="141"/>
    </row>
    <row r="171" ht="14.25">
      <c r="D171" s="141"/>
      <c r="G171" s="141"/>
      <c r="H171" s="141"/>
      <c r="I171" s="141"/>
      <c r="J171" s="141"/>
      <c r="K171" s="141"/>
      <c r="L171" s="141"/>
      <c r="M171" s="141"/>
      <c r="N171" s="141"/>
      <c r="O171" s="141"/>
      <c r="P171" s="141"/>
      <c r="Q171" s="141"/>
      <c r="R171" s="141"/>
      <c r="S171" s="141"/>
      <c r="T171" s="141"/>
      <c r="U171" s="141"/>
      <c r="V171" s="141"/>
      <c r="W171" s="141"/>
      <c r="X171" s="141"/>
      <c r="Y171" s="141"/>
      <c r="Z171" s="141"/>
      <c r="AA171" s="141"/>
      <c r="AB171" s="141"/>
      <c r="AC171" s="141"/>
      <c r="AD171" s="141"/>
      <c r="AE171" s="141"/>
      <c r="AF171" s="141"/>
    </row>
    <row r="172" ht="14.25">
      <c r="D172" s="141"/>
    </row>
    <row r="173" ht="14.25">
      <c r="D173" s="141"/>
      <c r="G173" s="141"/>
      <c r="H173" s="141"/>
      <c r="I173" s="141"/>
      <c r="J173" s="141"/>
      <c r="K173" s="141"/>
      <c r="L173" s="141"/>
      <c r="M173" s="141"/>
      <c r="N173" s="141"/>
      <c r="O173" s="141"/>
      <c r="P173" s="141"/>
      <c r="Q173" s="141"/>
      <c r="R173" s="141"/>
      <c r="S173" s="141"/>
      <c r="T173" s="141"/>
      <c r="U173" s="141"/>
      <c r="V173" s="141"/>
      <c r="W173" s="141"/>
      <c r="X173" s="141"/>
      <c r="Y173" s="141"/>
      <c r="Z173" s="141"/>
      <c r="AA173" s="141"/>
      <c r="AB173" s="141"/>
      <c r="AC173" s="141"/>
      <c r="AD173" s="141"/>
      <c r="AE173" s="141"/>
      <c r="AF173" s="141"/>
    </row>
    <row r="174" ht="14.25">
      <c r="D174" s="141"/>
      <c r="G174" s="141"/>
      <c r="H174" s="141"/>
      <c r="I174" s="141"/>
      <c r="J174" s="141"/>
      <c r="K174" s="141"/>
      <c r="L174" s="141"/>
      <c r="M174" s="141"/>
      <c r="N174" s="141"/>
      <c r="O174" s="141"/>
      <c r="P174" s="141"/>
      <c r="Q174" s="141"/>
      <c r="R174" s="141"/>
      <c r="S174" s="141"/>
      <c r="T174" s="141"/>
      <c r="U174" s="141"/>
      <c r="V174" s="141"/>
      <c r="W174" s="141"/>
      <c r="X174" s="141"/>
      <c r="Y174" s="141"/>
      <c r="Z174" s="141"/>
      <c r="AA174" s="141"/>
      <c r="AB174" s="141"/>
      <c r="AC174" s="141"/>
      <c r="AD174" s="141"/>
      <c r="AE174" s="141"/>
      <c r="AF174" s="141"/>
    </row>
    <row r="175" ht="14.25">
      <c r="D175" s="141"/>
      <c r="G175" s="141"/>
      <c r="H175" s="141"/>
      <c r="I175" s="141"/>
      <c r="J175" s="141"/>
      <c r="K175" s="141"/>
      <c r="L175" s="141"/>
      <c r="M175" s="141"/>
      <c r="N175" s="141"/>
      <c r="O175" s="141"/>
      <c r="P175" s="141"/>
      <c r="Q175" s="141"/>
      <c r="R175" s="141"/>
      <c r="S175" s="141"/>
      <c r="T175" s="141"/>
      <c r="U175" s="141"/>
      <c r="V175" s="141"/>
      <c r="W175" s="141"/>
      <c r="X175" s="141"/>
      <c r="Y175" s="141"/>
      <c r="Z175" s="141"/>
      <c r="AA175" s="141"/>
      <c r="AB175" s="141"/>
      <c r="AC175" s="141"/>
      <c r="AD175" s="141"/>
      <c r="AE175" s="141"/>
      <c r="AF175" s="141"/>
    </row>
    <row r="176" ht="14.25">
      <c r="D176" s="141"/>
      <c r="G176" s="141"/>
      <c r="H176" s="141"/>
      <c r="I176" s="141"/>
      <c r="J176" s="141"/>
      <c r="K176" s="141"/>
      <c r="L176" s="141"/>
      <c r="M176" s="141"/>
      <c r="N176" s="141"/>
      <c r="O176" s="141"/>
      <c r="P176" s="141"/>
      <c r="Q176" s="141"/>
      <c r="R176" s="141"/>
      <c r="S176" s="141"/>
      <c r="T176" s="141"/>
      <c r="U176" s="141"/>
      <c r="V176" s="141"/>
      <c r="W176" s="141"/>
      <c r="X176" s="141"/>
      <c r="Y176" s="141"/>
      <c r="Z176" s="141"/>
      <c r="AA176" s="141"/>
      <c r="AB176" s="141"/>
      <c r="AC176" s="141"/>
      <c r="AD176" s="141"/>
      <c r="AE176" s="141"/>
      <c r="AF176" s="141"/>
    </row>
    <row r="177" ht="14.25">
      <c r="D177" s="141"/>
    </row>
    <row r="178" ht="14.25">
      <c r="D178" s="141"/>
      <c r="G178" s="141"/>
      <c r="H178" s="141"/>
      <c r="I178" s="141"/>
      <c r="J178" s="141"/>
      <c r="K178" s="141"/>
      <c r="L178" s="141"/>
      <c r="M178" s="141"/>
      <c r="N178" s="141"/>
      <c r="O178" s="141"/>
      <c r="P178" s="141"/>
      <c r="Q178" s="141"/>
      <c r="R178" s="141"/>
      <c r="S178" s="141"/>
      <c r="T178" s="141"/>
      <c r="U178" s="141"/>
      <c r="V178" s="141"/>
      <c r="W178" s="141"/>
      <c r="X178" s="141"/>
      <c r="Y178" s="141"/>
      <c r="Z178" s="141"/>
      <c r="AA178" s="141"/>
      <c r="AB178" s="141"/>
      <c r="AC178" s="141"/>
      <c r="AD178" s="141"/>
      <c r="AE178" s="141"/>
      <c r="AF178" s="141"/>
    </row>
    <row r="179" ht="14.25">
      <c r="D179" s="141"/>
      <c r="G179" s="141"/>
      <c r="H179" s="141"/>
      <c r="I179" s="141"/>
      <c r="J179" s="141"/>
      <c r="K179" s="141"/>
      <c r="L179" s="141"/>
      <c r="M179" s="141"/>
      <c r="N179" s="141"/>
      <c r="O179" s="141"/>
      <c r="P179" s="141"/>
      <c r="Q179" s="141"/>
      <c r="R179" s="141"/>
      <c r="S179" s="141"/>
      <c r="T179" s="141"/>
      <c r="U179" s="141"/>
      <c r="V179" s="141"/>
      <c r="W179" s="141"/>
      <c r="X179" s="141"/>
      <c r="Y179" s="141"/>
      <c r="Z179" s="141"/>
      <c r="AA179" s="141"/>
      <c r="AB179" s="141"/>
      <c r="AC179" s="141"/>
      <c r="AD179" s="141"/>
      <c r="AE179" s="141"/>
      <c r="AF179" s="141"/>
    </row>
    <row r="180" ht="14.25">
      <c r="D180" s="141"/>
      <c r="G180" s="141"/>
      <c r="H180" s="141"/>
      <c r="I180" s="141"/>
      <c r="J180" s="141"/>
      <c r="K180" s="141"/>
      <c r="L180" s="141"/>
      <c r="M180" s="141"/>
      <c r="N180" s="141"/>
      <c r="O180" s="141"/>
      <c r="P180" s="141"/>
      <c r="Q180" s="141"/>
      <c r="R180" s="141"/>
      <c r="S180" s="141"/>
      <c r="T180" s="141"/>
      <c r="U180" s="141"/>
      <c r="V180" s="141"/>
      <c r="W180" s="141"/>
      <c r="X180" s="141"/>
      <c r="Y180" s="141"/>
      <c r="Z180" s="141"/>
      <c r="AA180" s="141"/>
      <c r="AB180" s="141"/>
      <c r="AC180" s="141"/>
      <c r="AD180" s="141"/>
      <c r="AE180" s="141"/>
      <c r="AF180" s="141"/>
    </row>
    <row r="181" ht="14.25">
      <c r="D181" s="141"/>
      <c r="G181" s="141"/>
      <c r="H181" s="141"/>
      <c r="I181" s="141"/>
      <c r="J181" s="141"/>
      <c r="K181" s="141"/>
      <c r="L181" s="141"/>
      <c r="M181" s="141"/>
      <c r="N181" s="141"/>
      <c r="O181" s="141"/>
      <c r="P181" s="141"/>
      <c r="Q181" s="141"/>
      <c r="R181" s="141"/>
      <c r="S181" s="141"/>
      <c r="T181" s="141"/>
      <c r="U181" s="141"/>
      <c r="V181" s="141"/>
      <c r="W181" s="141"/>
      <c r="X181" s="141"/>
      <c r="Y181" s="141"/>
      <c r="Z181" s="141"/>
      <c r="AA181" s="141"/>
      <c r="AB181" s="141"/>
      <c r="AC181" s="141"/>
      <c r="AD181" s="141"/>
      <c r="AE181" s="141"/>
      <c r="AF181" s="141"/>
    </row>
    <row r="182" ht="14.25">
      <c r="D182" s="141"/>
      <c r="G182" s="141"/>
      <c r="H182" s="141"/>
      <c r="I182" s="141"/>
      <c r="J182" s="141"/>
      <c r="K182" s="141"/>
      <c r="L182" s="141"/>
      <c r="M182" s="141"/>
      <c r="N182" s="141"/>
      <c r="O182" s="141"/>
      <c r="P182" s="141"/>
      <c r="Q182" s="141"/>
      <c r="R182" s="141"/>
      <c r="S182" s="141"/>
      <c r="T182" s="141"/>
      <c r="U182" s="141"/>
      <c r="V182" s="141"/>
      <c r="W182" s="141"/>
      <c r="X182" s="141"/>
      <c r="Y182" s="141"/>
      <c r="Z182" s="141"/>
      <c r="AA182" s="141"/>
      <c r="AB182" s="141"/>
      <c r="AC182" s="141"/>
      <c r="AD182" s="141"/>
      <c r="AE182" s="141"/>
      <c r="AF182" s="141"/>
    </row>
    <row r="183" ht="14.25">
      <c r="D183" s="141"/>
      <c r="G183" s="141"/>
      <c r="H183" s="141"/>
      <c r="I183" s="141"/>
      <c r="J183" s="141"/>
      <c r="K183" s="141"/>
      <c r="L183" s="141"/>
      <c r="M183" s="141"/>
      <c r="N183" s="141"/>
      <c r="O183" s="141"/>
      <c r="P183" s="141"/>
      <c r="Q183" s="141"/>
      <c r="R183" s="141"/>
      <c r="S183" s="141"/>
      <c r="T183" s="141"/>
      <c r="U183" s="141"/>
      <c r="V183" s="141"/>
      <c r="W183" s="141"/>
      <c r="X183" s="141"/>
      <c r="Y183" s="141"/>
      <c r="Z183" s="141"/>
      <c r="AA183" s="141"/>
      <c r="AB183" s="141"/>
      <c r="AC183" s="141"/>
      <c r="AD183" s="141"/>
      <c r="AE183" s="141"/>
      <c r="AF183" s="141"/>
    </row>
    <row r="184" ht="14.25">
      <c r="D184" s="141"/>
      <c r="G184" s="141"/>
      <c r="H184" s="141"/>
      <c r="I184" s="141"/>
      <c r="J184" s="141"/>
      <c r="K184" s="141"/>
      <c r="L184" s="141"/>
      <c r="M184" s="141"/>
      <c r="N184" s="141"/>
      <c r="O184" s="141"/>
      <c r="P184" s="141"/>
      <c r="Q184" s="141"/>
      <c r="R184" s="141"/>
      <c r="S184" s="141"/>
      <c r="T184" s="141"/>
      <c r="U184" s="141"/>
      <c r="V184" s="141"/>
      <c r="W184" s="141"/>
      <c r="X184" s="141"/>
      <c r="Y184" s="141"/>
      <c r="Z184" s="141"/>
      <c r="AA184" s="141"/>
      <c r="AB184" s="141"/>
      <c r="AC184" s="141"/>
      <c r="AD184" s="141"/>
      <c r="AE184" s="141"/>
      <c r="AF184" s="141"/>
    </row>
    <row r="185" ht="14.25">
      <c r="D185" s="141"/>
      <c r="G185" s="141"/>
      <c r="H185" s="141"/>
      <c r="I185" s="141"/>
      <c r="J185" s="141"/>
      <c r="K185" s="141"/>
      <c r="L185" s="141"/>
      <c r="M185" s="141"/>
      <c r="N185" s="141"/>
      <c r="O185" s="141"/>
      <c r="P185" s="141"/>
      <c r="Q185" s="141"/>
      <c r="R185" s="141"/>
      <c r="S185" s="141"/>
      <c r="T185" s="141"/>
      <c r="U185" s="141"/>
      <c r="V185" s="141"/>
      <c r="W185" s="141"/>
      <c r="X185" s="141"/>
      <c r="Y185" s="141"/>
      <c r="Z185" s="141"/>
      <c r="AA185" s="141"/>
      <c r="AB185" s="141"/>
      <c r="AC185" s="141"/>
      <c r="AD185" s="141"/>
      <c r="AE185" s="141"/>
      <c r="AF185" s="141"/>
    </row>
    <row r="186" ht="14.25">
      <c r="D186" s="141"/>
      <c r="G186" s="141"/>
      <c r="H186" s="141"/>
      <c r="I186" s="141"/>
      <c r="J186" s="141"/>
      <c r="K186" s="141"/>
      <c r="L186" s="141"/>
      <c r="M186" s="141"/>
      <c r="N186" s="141"/>
      <c r="O186" s="141"/>
      <c r="P186" s="141"/>
      <c r="Q186" s="141"/>
      <c r="R186" s="141"/>
      <c r="S186" s="141"/>
      <c r="T186" s="141"/>
      <c r="U186" s="141"/>
      <c r="V186" s="141"/>
      <c r="W186" s="141"/>
      <c r="X186" s="141"/>
      <c r="Y186" s="141"/>
      <c r="Z186" s="141"/>
      <c r="AA186" s="141"/>
      <c r="AB186" s="141"/>
      <c r="AC186" s="141"/>
      <c r="AD186" s="141"/>
      <c r="AE186" s="141"/>
      <c r="AF186" s="141"/>
    </row>
    <row r="187" ht="14.25">
      <c r="D187" s="141"/>
      <c r="G187" s="141"/>
      <c r="H187" s="141"/>
      <c r="I187" s="141"/>
      <c r="J187" s="141"/>
      <c r="K187" s="141"/>
      <c r="L187" s="141"/>
      <c r="M187" s="141"/>
      <c r="N187" s="141"/>
      <c r="O187" s="141"/>
      <c r="P187" s="141"/>
      <c r="Q187" s="141"/>
      <c r="R187" s="141"/>
      <c r="S187" s="141"/>
      <c r="T187" s="141"/>
      <c r="U187" s="141"/>
      <c r="V187" s="141"/>
      <c r="W187" s="141"/>
      <c r="X187" s="141"/>
      <c r="Y187" s="141"/>
      <c r="Z187" s="141"/>
      <c r="AA187" s="141"/>
      <c r="AB187" s="141"/>
      <c r="AC187" s="141"/>
      <c r="AD187" s="141"/>
      <c r="AE187" s="141"/>
      <c r="AF187" s="141"/>
    </row>
    <row r="188" ht="14.25">
      <c r="D188" s="141"/>
    </row>
    <row r="189" ht="14.25">
      <c r="D189" s="141"/>
      <c r="G189" s="141"/>
      <c r="H189" s="141"/>
      <c r="I189" s="141"/>
      <c r="J189" s="141"/>
      <c r="K189" s="141"/>
      <c r="L189" s="141"/>
      <c r="M189" s="141"/>
      <c r="N189" s="141"/>
      <c r="O189" s="141"/>
      <c r="P189" s="141"/>
      <c r="Q189" s="141"/>
      <c r="R189" s="141"/>
      <c r="S189" s="141"/>
      <c r="T189" s="141"/>
      <c r="U189" s="141"/>
      <c r="V189" s="141"/>
      <c r="W189" s="141"/>
      <c r="X189" s="141"/>
      <c r="Y189" s="141"/>
      <c r="Z189" s="141"/>
      <c r="AA189" s="141"/>
      <c r="AB189" s="141"/>
      <c r="AC189" s="141"/>
      <c r="AD189" s="141"/>
      <c r="AE189" s="141"/>
      <c r="AF189" s="141"/>
    </row>
    <row r="190" ht="14.25">
      <c r="D190" s="141"/>
      <c r="G190" s="141"/>
      <c r="H190" s="141"/>
      <c r="I190" s="141"/>
      <c r="J190" s="141"/>
      <c r="K190" s="141"/>
      <c r="L190" s="141"/>
      <c r="M190" s="141"/>
      <c r="N190" s="141"/>
      <c r="O190" s="141"/>
      <c r="P190" s="141"/>
      <c r="Q190" s="141"/>
      <c r="R190" s="141"/>
      <c r="S190" s="141"/>
      <c r="T190" s="141"/>
      <c r="U190" s="141"/>
      <c r="V190" s="141"/>
      <c r="W190" s="141"/>
      <c r="X190" s="141"/>
      <c r="Y190" s="141"/>
      <c r="Z190" s="141"/>
      <c r="AA190" s="141"/>
      <c r="AB190" s="141"/>
      <c r="AC190" s="141"/>
      <c r="AD190" s="141"/>
      <c r="AE190" s="141"/>
      <c r="AF190" s="141"/>
    </row>
    <row r="191" ht="14.25">
      <c r="D191" s="141"/>
      <c r="G191" s="141"/>
      <c r="H191" s="141"/>
      <c r="I191" s="141"/>
      <c r="J191" s="141"/>
      <c r="K191" s="141"/>
      <c r="L191" s="141"/>
      <c r="M191" s="141"/>
      <c r="N191" s="141"/>
      <c r="O191" s="141"/>
      <c r="P191" s="141"/>
      <c r="Q191" s="141"/>
      <c r="R191" s="141"/>
      <c r="S191" s="141"/>
      <c r="T191" s="141"/>
      <c r="U191" s="141"/>
      <c r="V191" s="141"/>
      <c r="W191" s="141"/>
      <c r="X191" s="141"/>
      <c r="Y191" s="141"/>
      <c r="Z191" s="141"/>
      <c r="AA191" s="141"/>
      <c r="AB191" s="141"/>
      <c r="AC191" s="141"/>
      <c r="AD191" s="141"/>
      <c r="AE191" s="141"/>
      <c r="AF191" s="141"/>
    </row>
    <row r="192" ht="14.25">
      <c r="D192" s="141"/>
      <c r="G192" s="141"/>
      <c r="H192" s="141"/>
      <c r="I192" s="141"/>
      <c r="J192" s="141"/>
      <c r="K192" s="141"/>
      <c r="L192" s="141"/>
      <c r="M192" s="141"/>
      <c r="N192" s="141"/>
      <c r="O192" s="141"/>
      <c r="P192" s="141"/>
      <c r="Q192" s="141"/>
      <c r="R192" s="141"/>
      <c r="S192" s="141"/>
      <c r="T192" s="141"/>
      <c r="U192" s="141"/>
      <c r="V192" s="141"/>
      <c r="W192" s="141"/>
      <c r="X192" s="141"/>
      <c r="Y192" s="141"/>
      <c r="Z192" s="141"/>
      <c r="AA192" s="141"/>
      <c r="AB192" s="141"/>
      <c r="AC192" s="141"/>
      <c r="AD192" s="141"/>
      <c r="AE192" s="141"/>
      <c r="AF192" s="141"/>
    </row>
    <row r="193" ht="14.25">
      <c r="D193" s="141"/>
    </row>
    <row r="194" ht="14.25">
      <c r="D194" s="141"/>
      <c r="G194" s="141"/>
      <c r="H194" s="141"/>
      <c r="I194" s="141"/>
      <c r="J194" s="141"/>
      <c r="K194" s="141"/>
      <c r="L194" s="141"/>
      <c r="M194" s="141"/>
      <c r="N194" s="141"/>
      <c r="O194" s="141"/>
      <c r="P194" s="141"/>
      <c r="Q194" s="141"/>
      <c r="R194" s="141"/>
      <c r="S194" s="141"/>
      <c r="T194" s="141"/>
      <c r="U194" s="141"/>
      <c r="V194" s="141"/>
      <c r="W194" s="141"/>
      <c r="X194" s="141"/>
      <c r="Y194" s="141"/>
      <c r="Z194" s="141"/>
      <c r="AA194" s="141"/>
      <c r="AB194" s="141"/>
      <c r="AC194" s="141"/>
      <c r="AD194" s="141"/>
      <c r="AE194" s="141"/>
      <c r="AF194" s="141"/>
    </row>
    <row r="195" ht="14.25">
      <c r="D195" s="141"/>
    </row>
    <row r="196" ht="14.25">
      <c r="D196" s="141"/>
      <c r="G196" s="141"/>
      <c r="H196" s="141"/>
      <c r="I196" s="141"/>
      <c r="J196" s="141"/>
      <c r="K196" s="141"/>
      <c r="L196" s="141"/>
      <c r="M196" s="141"/>
      <c r="N196" s="141"/>
      <c r="O196" s="141"/>
      <c r="P196" s="141"/>
      <c r="Q196" s="141"/>
      <c r="R196" s="141"/>
      <c r="S196" s="141"/>
      <c r="T196" s="141"/>
      <c r="U196" s="141"/>
      <c r="V196" s="141"/>
      <c r="W196" s="141"/>
      <c r="X196" s="141"/>
      <c r="Y196" s="141"/>
      <c r="Z196" s="141"/>
      <c r="AA196" s="141"/>
      <c r="AB196" s="141"/>
      <c r="AC196" s="141"/>
      <c r="AD196" s="141"/>
      <c r="AE196" s="141"/>
      <c r="AF196" s="141"/>
    </row>
    <row r="197" ht="14.25">
      <c r="D197" s="141"/>
      <c r="G197" s="141"/>
      <c r="H197" s="141"/>
      <c r="I197" s="141"/>
      <c r="J197" s="141"/>
      <c r="K197" s="141"/>
      <c r="L197" s="141"/>
      <c r="M197" s="141"/>
      <c r="N197" s="141"/>
      <c r="O197" s="141"/>
      <c r="P197" s="141"/>
      <c r="Q197" s="141"/>
      <c r="R197" s="141"/>
      <c r="S197" s="141"/>
      <c r="T197" s="141"/>
      <c r="U197" s="141"/>
      <c r="V197" s="141"/>
      <c r="W197" s="141"/>
      <c r="X197" s="141"/>
      <c r="Y197" s="141"/>
      <c r="Z197" s="141"/>
      <c r="AA197" s="141"/>
      <c r="AB197" s="141"/>
      <c r="AC197" s="141"/>
      <c r="AD197" s="141"/>
      <c r="AE197" s="141"/>
      <c r="AF197" s="141"/>
    </row>
    <row r="198" ht="14.25">
      <c r="D198" s="141"/>
      <c r="G198" s="141"/>
      <c r="H198" s="141"/>
      <c r="I198" s="141"/>
      <c r="J198" s="141"/>
      <c r="K198" s="141"/>
      <c r="L198" s="141"/>
      <c r="M198" s="141"/>
      <c r="N198" s="141"/>
      <c r="O198" s="141"/>
      <c r="P198" s="141"/>
      <c r="Q198" s="141"/>
      <c r="R198" s="141"/>
      <c r="S198" s="141"/>
      <c r="T198" s="141"/>
      <c r="U198" s="141"/>
      <c r="V198" s="141"/>
      <c r="W198" s="141"/>
      <c r="X198" s="141"/>
      <c r="Y198" s="141"/>
      <c r="Z198" s="141"/>
      <c r="AA198" s="141"/>
      <c r="AB198" s="141"/>
      <c r="AC198" s="141"/>
      <c r="AD198" s="141"/>
      <c r="AE198" s="141"/>
      <c r="AF198" s="141"/>
    </row>
    <row r="199" ht="14.25">
      <c r="D199" s="141"/>
      <c r="G199" s="141"/>
      <c r="H199" s="141"/>
      <c r="I199" s="141"/>
      <c r="J199" s="141"/>
      <c r="K199" s="141"/>
      <c r="L199" s="141"/>
      <c r="M199" s="141"/>
      <c r="N199" s="141"/>
      <c r="O199" s="141"/>
      <c r="P199" s="141"/>
      <c r="Q199" s="141"/>
      <c r="R199" s="141"/>
      <c r="S199" s="141"/>
      <c r="T199" s="141"/>
      <c r="U199" s="141"/>
      <c r="V199" s="141"/>
      <c r="W199" s="141"/>
      <c r="X199" s="141"/>
      <c r="Y199" s="141"/>
      <c r="Z199" s="141"/>
      <c r="AA199" s="141"/>
      <c r="AB199" s="141"/>
      <c r="AC199" s="141"/>
      <c r="AD199" s="141"/>
      <c r="AE199" s="141"/>
      <c r="AF199" s="141"/>
    </row>
    <row r="200" ht="14.25">
      <c r="D200" s="141"/>
      <c r="G200" s="141"/>
      <c r="H200" s="141"/>
      <c r="I200" s="141"/>
      <c r="J200" s="141"/>
      <c r="K200" s="141"/>
      <c r="L200" s="141"/>
      <c r="M200" s="141"/>
      <c r="N200" s="141"/>
      <c r="O200" s="141"/>
      <c r="P200" s="141"/>
      <c r="Q200" s="141"/>
      <c r="R200" s="141"/>
      <c r="S200" s="141"/>
      <c r="T200" s="141"/>
      <c r="U200" s="141"/>
      <c r="V200" s="141"/>
      <c r="W200" s="141"/>
      <c r="X200" s="141"/>
      <c r="Y200" s="141"/>
      <c r="Z200" s="141"/>
      <c r="AA200" s="141"/>
      <c r="AB200" s="141"/>
      <c r="AC200" s="141"/>
      <c r="AD200" s="141"/>
      <c r="AE200" s="141"/>
      <c r="AF200" s="141"/>
    </row>
    <row r="201" ht="14.25">
      <c r="D201" s="141"/>
      <c r="G201" s="141"/>
      <c r="H201" s="141"/>
      <c r="I201" s="141"/>
      <c r="J201" s="141"/>
      <c r="K201" s="141"/>
      <c r="L201" s="141"/>
      <c r="M201" s="141"/>
      <c r="N201" s="141"/>
      <c r="O201" s="141"/>
      <c r="P201" s="141"/>
      <c r="Q201" s="141"/>
      <c r="R201" s="141"/>
      <c r="S201" s="141"/>
      <c r="T201" s="141"/>
      <c r="U201" s="141"/>
      <c r="V201" s="141"/>
      <c r="W201" s="141"/>
      <c r="X201" s="141"/>
      <c r="Y201" s="141"/>
      <c r="Z201" s="141"/>
      <c r="AA201" s="141"/>
      <c r="AB201" s="141"/>
      <c r="AC201" s="141"/>
      <c r="AD201" s="141"/>
      <c r="AE201" s="141"/>
      <c r="AF201" s="141"/>
    </row>
    <row r="202" ht="14.25">
      <c r="D202" s="141"/>
      <c r="G202" s="141"/>
      <c r="H202" s="141"/>
      <c r="I202" s="141"/>
      <c r="J202" s="141"/>
      <c r="K202" s="141"/>
      <c r="L202" s="141"/>
      <c r="M202" s="141"/>
      <c r="N202" s="141"/>
      <c r="O202" s="141"/>
      <c r="P202" s="141"/>
      <c r="Q202" s="141"/>
      <c r="R202" s="141"/>
      <c r="S202" s="141"/>
      <c r="T202" s="141"/>
      <c r="U202" s="141"/>
      <c r="V202" s="141"/>
      <c r="W202" s="141"/>
      <c r="X202" s="141"/>
      <c r="Y202" s="141"/>
      <c r="Z202" s="141"/>
      <c r="AA202" s="141"/>
      <c r="AB202" s="141"/>
      <c r="AC202" s="141"/>
      <c r="AD202" s="141"/>
      <c r="AE202" s="141"/>
      <c r="AF202" s="141"/>
    </row>
    <row r="203" ht="14.25">
      <c r="D203" s="141"/>
      <c r="G203" s="141"/>
      <c r="H203" s="141"/>
      <c r="I203" s="141"/>
      <c r="J203" s="141"/>
      <c r="K203" s="141"/>
      <c r="L203" s="141"/>
      <c r="M203" s="141"/>
      <c r="N203" s="141"/>
      <c r="O203" s="141"/>
      <c r="P203" s="141"/>
      <c r="Q203" s="141"/>
      <c r="R203" s="141"/>
      <c r="S203" s="141"/>
      <c r="T203" s="141"/>
      <c r="U203" s="141"/>
      <c r="V203" s="141"/>
      <c r="W203" s="141"/>
      <c r="X203" s="141"/>
      <c r="Y203" s="141"/>
      <c r="Z203" s="141"/>
      <c r="AA203" s="141"/>
      <c r="AB203" s="141"/>
      <c r="AC203" s="141"/>
      <c r="AD203" s="141"/>
      <c r="AE203" s="141"/>
      <c r="AF203" s="141"/>
    </row>
    <row r="204" ht="14.25">
      <c r="D204" s="141"/>
    </row>
    <row r="205" ht="14.25">
      <c r="D205" s="141"/>
      <c r="G205" s="141"/>
      <c r="H205" s="141"/>
      <c r="I205" s="141"/>
      <c r="J205" s="141"/>
      <c r="K205" s="141"/>
      <c r="L205" s="141"/>
      <c r="M205" s="141"/>
      <c r="N205" s="141"/>
      <c r="O205" s="141"/>
      <c r="P205" s="141"/>
      <c r="Q205" s="141"/>
      <c r="R205" s="141"/>
      <c r="S205" s="141"/>
      <c r="T205" s="141"/>
      <c r="U205" s="141"/>
      <c r="V205" s="141"/>
      <c r="W205" s="141"/>
      <c r="X205" s="141"/>
      <c r="Y205" s="141"/>
      <c r="Z205" s="141"/>
      <c r="AA205" s="141"/>
      <c r="AB205" s="141"/>
      <c r="AC205" s="141"/>
      <c r="AD205" s="141"/>
      <c r="AE205" s="141"/>
      <c r="AF205" s="141"/>
    </row>
    <row r="206" ht="14.25">
      <c r="D206" s="141"/>
      <c r="G206" s="141"/>
      <c r="H206" s="141"/>
      <c r="I206" s="141"/>
      <c r="J206" s="141"/>
      <c r="K206" s="141"/>
      <c r="L206" s="141"/>
      <c r="M206" s="141"/>
      <c r="N206" s="141"/>
      <c r="O206" s="141"/>
      <c r="P206" s="141"/>
      <c r="Q206" s="141"/>
      <c r="R206" s="141"/>
      <c r="S206" s="141"/>
      <c r="T206" s="141"/>
      <c r="U206" s="141"/>
      <c r="V206" s="141"/>
      <c r="W206" s="141"/>
      <c r="X206" s="141"/>
      <c r="Y206" s="141"/>
      <c r="Z206" s="141"/>
      <c r="AA206" s="141"/>
      <c r="AB206" s="141"/>
      <c r="AC206" s="141"/>
      <c r="AD206" s="141"/>
      <c r="AE206" s="141"/>
      <c r="AF206" s="141"/>
    </row>
    <row r="207" ht="14.25">
      <c r="D207" s="141"/>
      <c r="G207" s="141"/>
      <c r="H207" s="141"/>
      <c r="I207" s="141"/>
      <c r="J207" s="141"/>
      <c r="K207" s="141"/>
      <c r="L207" s="141"/>
      <c r="M207" s="141"/>
      <c r="N207" s="141"/>
      <c r="O207" s="141"/>
      <c r="P207" s="141"/>
      <c r="Q207" s="141"/>
      <c r="R207" s="141"/>
      <c r="S207" s="141"/>
      <c r="T207" s="141"/>
      <c r="U207" s="141"/>
      <c r="V207" s="141"/>
      <c r="W207" s="141"/>
      <c r="X207" s="141"/>
      <c r="Y207" s="141"/>
      <c r="Z207" s="141"/>
      <c r="AA207" s="141"/>
      <c r="AB207" s="141"/>
      <c r="AC207" s="141"/>
      <c r="AD207" s="141"/>
      <c r="AE207" s="141"/>
      <c r="AF207" s="141"/>
    </row>
    <row r="208" ht="14.25">
      <c r="D208" s="141"/>
      <c r="G208" s="141"/>
      <c r="H208" s="141"/>
      <c r="I208" s="141"/>
      <c r="J208" s="141"/>
      <c r="K208" s="141"/>
      <c r="L208" s="141"/>
      <c r="M208" s="141"/>
      <c r="N208" s="141"/>
      <c r="O208" s="141"/>
      <c r="P208" s="141"/>
      <c r="Q208" s="141"/>
      <c r="R208" s="141"/>
      <c r="S208" s="141"/>
      <c r="T208" s="141"/>
      <c r="U208" s="141"/>
      <c r="V208" s="141"/>
      <c r="W208" s="141"/>
      <c r="X208" s="141"/>
      <c r="Y208" s="141"/>
      <c r="Z208" s="141"/>
      <c r="AA208" s="141"/>
      <c r="AB208" s="141"/>
      <c r="AC208" s="141"/>
      <c r="AD208" s="141"/>
      <c r="AE208" s="141"/>
      <c r="AF208" s="141"/>
    </row>
    <row r="209" ht="14.25">
      <c r="D209" s="141"/>
    </row>
    <row r="210" ht="14.25">
      <c r="D210" s="141"/>
      <c r="G210" s="141"/>
      <c r="H210" s="141"/>
      <c r="I210" s="141"/>
      <c r="J210" s="141"/>
      <c r="K210" s="141"/>
      <c r="L210" s="141"/>
      <c r="M210" s="141"/>
      <c r="N210" s="141"/>
      <c r="O210" s="141"/>
      <c r="P210" s="141"/>
      <c r="Q210" s="141"/>
      <c r="R210" s="141"/>
      <c r="S210" s="141"/>
      <c r="T210" s="141"/>
      <c r="U210" s="141"/>
      <c r="V210" s="141"/>
      <c r="W210" s="141"/>
      <c r="X210" s="141"/>
      <c r="Y210" s="141"/>
      <c r="Z210" s="141"/>
      <c r="AA210" s="141"/>
      <c r="AB210" s="141"/>
      <c r="AC210" s="141"/>
      <c r="AD210" s="141"/>
      <c r="AE210" s="141"/>
      <c r="AF210" s="141"/>
    </row>
    <row r="211" ht="14.25">
      <c r="D211" s="141"/>
    </row>
    <row r="212" ht="14.25">
      <c r="D212" s="141"/>
      <c r="G212" s="141"/>
      <c r="H212" s="141"/>
      <c r="I212" s="141"/>
      <c r="J212" s="141"/>
      <c r="K212" s="141"/>
      <c r="L212" s="141"/>
      <c r="M212" s="141"/>
      <c r="N212" s="141"/>
      <c r="O212" s="141"/>
      <c r="P212" s="141"/>
      <c r="Q212" s="141"/>
      <c r="R212" s="141"/>
      <c r="S212" s="141"/>
      <c r="T212" s="141"/>
      <c r="U212" s="141"/>
      <c r="V212" s="141"/>
      <c r="W212" s="141"/>
      <c r="X212" s="141"/>
      <c r="Y212" s="141"/>
      <c r="Z212" s="141"/>
      <c r="AA212" s="141"/>
      <c r="AB212" s="141"/>
      <c r="AC212" s="141"/>
      <c r="AD212" s="141"/>
      <c r="AE212" s="141"/>
      <c r="AF212" s="141"/>
    </row>
    <row r="213" ht="14.25">
      <c r="D213" s="141"/>
      <c r="G213" s="141"/>
      <c r="H213" s="141"/>
      <c r="I213" s="141"/>
      <c r="J213" s="141"/>
      <c r="K213" s="141"/>
      <c r="L213" s="141"/>
      <c r="M213" s="141"/>
      <c r="N213" s="141"/>
      <c r="O213" s="141"/>
      <c r="P213" s="141"/>
      <c r="Q213" s="141"/>
      <c r="R213" s="141"/>
      <c r="S213" s="141"/>
      <c r="T213" s="141"/>
      <c r="U213" s="141"/>
      <c r="V213" s="141"/>
      <c r="W213" s="141"/>
      <c r="X213" s="141"/>
      <c r="Y213" s="141"/>
      <c r="Z213" s="141"/>
      <c r="AA213" s="141"/>
      <c r="AB213" s="141"/>
      <c r="AC213" s="141"/>
      <c r="AD213" s="141"/>
      <c r="AE213" s="141"/>
      <c r="AF213" s="141"/>
    </row>
    <row r="214" ht="14.25">
      <c r="D214" s="141"/>
      <c r="G214" s="141"/>
      <c r="H214" s="141"/>
      <c r="I214" s="141"/>
      <c r="J214" s="141"/>
      <c r="K214" s="141"/>
      <c r="L214" s="141"/>
      <c r="M214" s="141"/>
      <c r="N214" s="141"/>
      <c r="O214" s="141"/>
      <c r="P214" s="141"/>
      <c r="Q214" s="141"/>
      <c r="R214" s="141"/>
      <c r="S214" s="141"/>
      <c r="T214" s="141"/>
      <c r="U214" s="141"/>
      <c r="V214" s="141"/>
      <c r="W214" s="141"/>
      <c r="X214" s="141"/>
      <c r="Y214" s="141"/>
      <c r="Z214" s="141"/>
      <c r="AA214" s="141"/>
      <c r="AB214" s="141"/>
      <c r="AC214" s="141"/>
      <c r="AD214" s="141"/>
      <c r="AE214" s="141"/>
      <c r="AF214" s="141"/>
    </row>
    <row r="215" ht="14.25">
      <c r="D215" s="141"/>
      <c r="G215" s="141"/>
      <c r="H215" s="141"/>
      <c r="I215" s="141"/>
      <c r="J215" s="141"/>
      <c r="K215" s="141"/>
      <c r="L215" s="141"/>
      <c r="M215" s="141"/>
      <c r="N215" s="141"/>
      <c r="O215" s="141"/>
      <c r="P215" s="141"/>
      <c r="Q215" s="141"/>
      <c r="R215" s="141"/>
      <c r="S215" s="141"/>
      <c r="T215" s="141"/>
      <c r="U215" s="141"/>
      <c r="V215" s="141"/>
      <c r="W215" s="141"/>
      <c r="X215" s="141"/>
      <c r="Y215" s="141"/>
      <c r="Z215" s="141"/>
      <c r="AA215" s="141"/>
      <c r="AB215" s="141"/>
      <c r="AC215" s="141"/>
      <c r="AD215" s="141"/>
      <c r="AE215" s="141"/>
      <c r="AF215" s="141"/>
    </row>
    <row r="216" ht="14.25">
      <c r="D216" s="141"/>
      <c r="G216" s="141"/>
      <c r="H216" s="141"/>
      <c r="I216" s="141"/>
      <c r="J216" s="141"/>
      <c r="K216" s="141"/>
      <c r="L216" s="141"/>
      <c r="M216" s="141"/>
      <c r="N216" s="141"/>
      <c r="O216" s="141"/>
      <c r="P216" s="141"/>
      <c r="Q216" s="141"/>
      <c r="R216" s="141"/>
      <c r="S216" s="141"/>
      <c r="T216" s="141"/>
      <c r="U216" s="141"/>
      <c r="V216" s="141"/>
      <c r="W216" s="141"/>
      <c r="X216" s="141"/>
      <c r="Y216" s="141"/>
      <c r="Z216" s="141"/>
      <c r="AA216" s="141"/>
      <c r="AB216" s="141"/>
      <c r="AC216" s="141"/>
      <c r="AD216" s="141"/>
      <c r="AE216" s="141"/>
      <c r="AF216" s="141"/>
    </row>
    <row r="217" ht="14.25">
      <c r="D217" s="141"/>
    </row>
    <row r="218" ht="14.25">
      <c r="D218" s="141"/>
      <c r="G218" s="141"/>
      <c r="H218" s="141"/>
      <c r="I218" s="141"/>
      <c r="J218" s="141"/>
      <c r="K218" s="141"/>
      <c r="L218" s="141"/>
      <c r="M218" s="141"/>
      <c r="N218" s="141"/>
      <c r="O218" s="141"/>
      <c r="P218" s="141"/>
      <c r="Q218" s="141"/>
      <c r="R218" s="141"/>
      <c r="S218" s="141"/>
      <c r="T218" s="141"/>
      <c r="U218" s="141"/>
      <c r="V218" s="141"/>
      <c r="W218" s="141"/>
      <c r="X218" s="141"/>
      <c r="Y218" s="141"/>
      <c r="Z218" s="141"/>
      <c r="AA218" s="141"/>
      <c r="AB218" s="141"/>
      <c r="AC218" s="141"/>
      <c r="AD218" s="141"/>
      <c r="AE218" s="141"/>
      <c r="AF218" s="141"/>
    </row>
    <row r="219" ht="14.25">
      <c r="D219" s="141"/>
      <c r="G219" s="141"/>
      <c r="H219" s="141"/>
      <c r="I219" s="141"/>
      <c r="J219" s="141"/>
      <c r="K219" s="141"/>
      <c r="L219" s="141"/>
      <c r="M219" s="141"/>
      <c r="N219" s="141"/>
      <c r="O219" s="141"/>
      <c r="P219" s="141"/>
      <c r="Q219" s="141"/>
      <c r="R219" s="141"/>
      <c r="S219" s="141"/>
      <c r="T219" s="141"/>
      <c r="U219" s="141"/>
      <c r="V219" s="141"/>
      <c r="W219" s="141"/>
      <c r="X219" s="141"/>
      <c r="Y219" s="141"/>
      <c r="Z219" s="141"/>
      <c r="AA219" s="141"/>
      <c r="AB219" s="141"/>
      <c r="AC219" s="141"/>
      <c r="AD219" s="141"/>
      <c r="AE219" s="141"/>
      <c r="AF219" s="141"/>
    </row>
    <row r="220" ht="14.25">
      <c r="D220" s="141"/>
    </row>
    <row r="221" ht="14.25">
      <c r="D221" s="141"/>
      <c r="G221" s="141"/>
      <c r="H221" s="141"/>
      <c r="I221" s="141"/>
      <c r="J221" s="141"/>
      <c r="K221" s="141"/>
      <c r="L221" s="141"/>
      <c r="M221" s="141"/>
      <c r="N221" s="141"/>
      <c r="O221" s="141"/>
      <c r="P221" s="141"/>
      <c r="Q221" s="141"/>
      <c r="R221" s="141"/>
      <c r="S221" s="141"/>
      <c r="T221" s="141"/>
      <c r="U221" s="141"/>
      <c r="V221" s="141"/>
      <c r="W221" s="141"/>
      <c r="X221" s="141"/>
      <c r="Y221" s="141"/>
      <c r="Z221" s="141"/>
      <c r="AA221" s="141"/>
      <c r="AB221" s="141"/>
      <c r="AC221" s="141"/>
      <c r="AD221" s="141"/>
      <c r="AE221" s="141"/>
      <c r="AF221" s="141"/>
    </row>
    <row r="222" ht="14.25">
      <c r="D222" s="141"/>
      <c r="G222" s="141"/>
      <c r="H222" s="141"/>
      <c r="I222" s="141"/>
      <c r="J222" s="141"/>
      <c r="K222" s="141"/>
      <c r="L222" s="141"/>
      <c r="M222" s="141"/>
      <c r="N222" s="141"/>
      <c r="O222" s="141"/>
      <c r="P222" s="141"/>
      <c r="Q222" s="141"/>
      <c r="R222" s="141"/>
      <c r="S222" s="141"/>
      <c r="T222" s="141"/>
      <c r="U222" s="141"/>
      <c r="V222" s="141"/>
      <c r="W222" s="141"/>
      <c r="X222" s="141"/>
      <c r="Y222" s="141"/>
      <c r="Z222" s="141"/>
      <c r="AA222" s="141"/>
      <c r="AB222" s="141"/>
      <c r="AC222" s="141"/>
      <c r="AD222" s="141"/>
      <c r="AE222" s="141"/>
      <c r="AF222" s="141"/>
    </row>
    <row r="223" ht="14.25">
      <c r="D223" s="141"/>
      <c r="G223" s="141"/>
      <c r="H223" s="141"/>
      <c r="I223" s="141"/>
      <c r="J223" s="141"/>
      <c r="K223" s="141"/>
      <c r="L223" s="141"/>
      <c r="M223" s="141"/>
      <c r="N223" s="141"/>
      <c r="O223" s="141"/>
      <c r="P223" s="141"/>
      <c r="Q223" s="141"/>
      <c r="R223" s="141"/>
      <c r="S223" s="141"/>
      <c r="T223" s="141"/>
      <c r="U223" s="141"/>
      <c r="V223" s="141"/>
      <c r="W223" s="141"/>
      <c r="X223" s="141"/>
      <c r="Y223" s="141"/>
      <c r="Z223" s="141"/>
      <c r="AA223" s="141"/>
      <c r="AB223" s="141"/>
      <c r="AC223" s="141"/>
      <c r="AD223" s="141"/>
      <c r="AE223" s="141"/>
      <c r="AF223" s="141"/>
    </row>
    <row r="224" ht="14.25">
      <c r="D224" s="141"/>
      <c r="G224" s="141"/>
      <c r="H224" s="141"/>
      <c r="I224" s="141"/>
      <c r="J224" s="141"/>
      <c r="K224" s="141"/>
      <c r="L224" s="141"/>
      <c r="M224" s="141"/>
      <c r="N224" s="141"/>
      <c r="O224" s="141"/>
      <c r="P224" s="141"/>
      <c r="Q224" s="141"/>
      <c r="R224" s="141"/>
      <c r="S224" s="141"/>
      <c r="T224" s="141"/>
      <c r="U224" s="141"/>
      <c r="V224" s="141"/>
      <c r="W224" s="141"/>
      <c r="X224" s="141"/>
      <c r="Y224" s="141"/>
      <c r="Z224" s="141"/>
      <c r="AA224" s="141"/>
      <c r="AB224" s="141"/>
      <c r="AC224" s="141"/>
      <c r="AD224" s="141"/>
      <c r="AE224" s="141"/>
      <c r="AF224" s="141"/>
    </row>
    <row r="225" ht="14.25">
      <c r="D225" s="141"/>
    </row>
    <row r="226" ht="14.25">
      <c r="D226" s="141"/>
      <c r="G226" s="141"/>
      <c r="H226" s="141"/>
      <c r="I226" s="141"/>
      <c r="J226" s="141"/>
      <c r="K226" s="141"/>
      <c r="L226" s="141"/>
      <c r="M226" s="141"/>
      <c r="N226" s="141"/>
      <c r="O226" s="141"/>
      <c r="P226" s="141"/>
      <c r="Q226" s="141"/>
      <c r="R226" s="141"/>
      <c r="S226" s="141"/>
      <c r="T226" s="141"/>
      <c r="U226" s="141"/>
      <c r="V226" s="141"/>
      <c r="W226" s="141"/>
      <c r="X226" s="141"/>
      <c r="Y226" s="141"/>
      <c r="Z226" s="141"/>
      <c r="AA226" s="141"/>
      <c r="AB226" s="141"/>
      <c r="AC226" s="141"/>
      <c r="AD226" s="141"/>
      <c r="AE226" s="141"/>
      <c r="AF226" s="141"/>
    </row>
    <row r="227" ht="14.25">
      <c r="D227" s="141"/>
    </row>
    <row r="228" ht="14.25">
      <c r="D228" s="141"/>
      <c r="G228" s="141"/>
      <c r="H228" s="141"/>
      <c r="I228" s="141"/>
      <c r="J228" s="141"/>
      <c r="K228" s="141"/>
      <c r="L228" s="141"/>
      <c r="M228" s="141"/>
      <c r="N228" s="141"/>
      <c r="O228" s="141"/>
      <c r="P228" s="141"/>
      <c r="Q228" s="141"/>
      <c r="R228" s="141"/>
      <c r="S228" s="141"/>
      <c r="T228" s="141"/>
      <c r="U228" s="141"/>
      <c r="V228" s="141"/>
      <c r="W228" s="141"/>
      <c r="X228" s="141"/>
      <c r="Y228" s="141"/>
      <c r="Z228" s="141"/>
      <c r="AA228" s="141"/>
      <c r="AB228" s="141"/>
      <c r="AC228" s="141"/>
      <c r="AD228" s="141"/>
      <c r="AE228" s="141"/>
      <c r="AF228" s="141"/>
    </row>
    <row r="229" ht="14.25">
      <c r="D229" s="141"/>
      <c r="G229" s="141"/>
      <c r="H229" s="141"/>
      <c r="I229" s="141"/>
      <c r="J229" s="141"/>
      <c r="K229" s="141"/>
      <c r="L229" s="141"/>
      <c r="M229" s="141"/>
      <c r="N229" s="141"/>
      <c r="O229" s="141"/>
      <c r="P229" s="141"/>
      <c r="Q229" s="141"/>
      <c r="R229" s="141"/>
      <c r="S229" s="141"/>
      <c r="T229" s="141"/>
      <c r="U229" s="141"/>
      <c r="V229" s="141"/>
      <c r="W229" s="141"/>
      <c r="X229" s="141"/>
      <c r="Y229" s="141"/>
      <c r="Z229" s="141"/>
      <c r="AA229" s="141"/>
      <c r="AB229" s="141"/>
      <c r="AC229" s="141"/>
      <c r="AD229" s="141"/>
      <c r="AE229" s="141"/>
      <c r="AF229" s="141"/>
    </row>
    <row r="230" ht="14.25">
      <c r="D230" s="141"/>
      <c r="G230" s="141"/>
      <c r="H230" s="141"/>
      <c r="I230" s="141"/>
      <c r="J230" s="141"/>
      <c r="K230" s="141"/>
      <c r="L230" s="141"/>
      <c r="M230" s="141"/>
      <c r="N230" s="141"/>
      <c r="O230" s="141"/>
      <c r="P230" s="141"/>
      <c r="Q230" s="141"/>
      <c r="R230" s="141"/>
      <c r="S230" s="141"/>
      <c r="T230" s="141"/>
      <c r="U230" s="141"/>
      <c r="V230" s="141"/>
      <c r="W230" s="141"/>
      <c r="X230" s="141"/>
      <c r="Y230" s="141"/>
      <c r="Z230" s="141"/>
      <c r="AA230" s="141"/>
      <c r="AB230" s="141"/>
      <c r="AC230" s="141"/>
      <c r="AD230" s="141"/>
      <c r="AE230" s="141"/>
      <c r="AF230" s="141"/>
    </row>
    <row r="231" ht="14.25">
      <c r="D231" s="141"/>
      <c r="G231" s="141"/>
      <c r="H231" s="141"/>
      <c r="I231" s="141"/>
      <c r="J231" s="141"/>
      <c r="K231" s="141"/>
      <c r="L231" s="141"/>
      <c r="M231" s="141"/>
      <c r="N231" s="141"/>
      <c r="O231" s="141"/>
      <c r="P231" s="141"/>
      <c r="Q231" s="141"/>
      <c r="R231" s="141"/>
      <c r="S231" s="141"/>
      <c r="T231" s="141"/>
      <c r="U231" s="141"/>
      <c r="V231" s="141"/>
      <c r="W231" s="141"/>
      <c r="X231" s="141"/>
      <c r="Y231" s="141"/>
      <c r="Z231" s="141"/>
      <c r="AA231" s="141"/>
      <c r="AB231" s="141"/>
      <c r="AC231" s="141"/>
      <c r="AD231" s="141"/>
      <c r="AE231" s="141"/>
      <c r="AF231" s="141"/>
    </row>
    <row r="232" ht="14.25">
      <c r="D232" s="141"/>
      <c r="G232" s="141"/>
      <c r="H232" s="141"/>
      <c r="I232" s="141"/>
      <c r="J232" s="141"/>
      <c r="K232" s="141"/>
      <c r="L232" s="141"/>
      <c r="M232" s="141"/>
      <c r="N232" s="141"/>
      <c r="O232" s="141"/>
      <c r="P232" s="141"/>
      <c r="Q232" s="141"/>
      <c r="R232" s="141"/>
      <c r="S232" s="141"/>
      <c r="T232" s="141"/>
      <c r="U232" s="141"/>
      <c r="V232" s="141"/>
      <c r="W232" s="141"/>
      <c r="X232" s="141"/>
      <c r="Y232" s="141"/>
      <c r="Z232" s="141"/>
      <c r="AA232" s="141"/>
      <c r="AB232" s="141"/>
      <c r="AC232" s="141"/>
      <c r="AD232" s="141"/>
      <c r="AE232" s="141"/>
      <c r="AF232" s="141"/>
    </row>
    <row r="233" ht="14.25">
      <c r="D233" s="141"/>
    </row>
    <row r="234" ht="14.25">
      <c r="D234" s="141"/>
      <c r="G234" s="141"/>
      <c r="H234" s="141"/>
      <c r="I234" s="141"/>
      <c r="J234" s="141"/>
      <c r="K234" s="141"/>
      <c r="L234" s="141"/>
      <c r="M234" s="141"/>
      <c r="N234" s="141"/>
      <c r="O234" s="141"/>
      <c r="P234" s="141"/>
      <c r="Q234" s="141"/>
      <c r="R234" s="141"/>
      <c r="S234" s="141"/>
      <c r="T234" s="141"/>
      <c r="U234" s="141"/>
      <c r="V234" s="141"/>
      <c r="W234" s="141"/>
      <c r="X234" s="141"/>
      <c r="Y234" s="141"/>
      <c r="Z234" s="141"/>
      <c r="AA234" s="141"/>
      <c r="AB234" s="141"/>
      <c r="AC234" s="141"/>
      <c r="AD234" s="141"/>
      <c r="AE234" s="141"/>
      <c r="AF234" s="141"/>
    </row>
    <row r="235" ht="14.25">
      <c r="D235" s="141"/>
      <c r="G235" s="141"/>
      <c r="H235" s="141"/>
      <c r="I235" s="141"/>
      <c r="J235" s="141"/>
      <c r="K235" s="141"/>
      <c r="L235" s="141"/>
      <c r="M235" s="141"/>
      <c r="N235" s="141"/>
      <c r="O235" s="141"/>
      <c r="P235" s="141"/>
      <c r="Q235" s="141"/>
      <c r="R235" s="141"/>
      <c r="S235" s="141"/>
      <c r="T235" s="141"/>
      <c r="U235" s="141"/>
      <c r="V235" s="141"/>
      <c r="W235" s="141"/>
      <c r="X235" s="141"/>
      <c r="Y235" s="141"/>
      <c r="Z235" s="141"/>
      <c r="AA235" s="141"/>
      <c r="AB235" s="141"/>
      <c r="AC235" s="141"/>
      <c r="AD235" s="141"/>
      <c r="AE235" s="141"/>
      <c r="AF235" s="141"/>
    </row>
    <row r="236" ht="14.25">
      <c r="D236" s="141"/>
    </row>
    <row r="237" ht="14.25">
      <c r="D237" s="141"/>
      <c r="G237" s="141"/>
      <c r="H237" s="141"/>
      <c r="I237" s="141"/>
      <c r="J237" s="141"/>
      <c r="K237" s="141"/>
      <c r="L237" s="141"/>
      <c r="M237" s="141"/>
      <c r="N237" s="141"/>
      <c r="O237" s="141"/>
      <c r="P237" s="141"/>
      <c r="Q237" s="141"/>
      <c r="R237" s="141"/>
      <c r="S237" s="141"/>
      <c r="T237" s="141"/>
      <c r="U237" s="141"/>
      <c r="V237" s="141"/>
      <c r="W237" s="141"/>
      <c r="X237" s="141"/>
      <c r="Y237" s="141"/>
      <c r="Z237" s="141"/>
      <c r="AA237" s="141"/>
      <c r="AB237" s="141"/>
      <c r="AC237" s="141"/>
      <c r="AD237" s="141"/>
      <c r="AE237" s="141"/>
      <c r="AF237" s="141"/>
    </row>
    <row r="238" ht="14.25">
      <c r="D238" s="141"/>
      <c r="G238" s="141"/>
      <c r="H238" s="141"/>
      <c r="I238" s="141"/>
      <c r="J238" s="141"/>
      <c r="K238" s="141"/>
      <c r="L238" s="141"/>
      <c r="M238" s="141"/>
      <c r="N238" s="141"/>
      <c r="O238" s="141"/>
      <c r="P238" s="141"/>
      <c r="Q238" s="141"/>
      <c r="R238" s="141"/>
      <c r="S238" s="141"/>
      <c r="T238" s="141"/>
      <c r="U238" s="141"/>
      <c r="V238" s="141"/>
      <c r="W238" s="141"/>
      <c r="X238" s="141"/>
      <c r="Y238" s="141"/>
      <c r="Z238" s="141"/>
      <c r="AA238" s="141"/>
      <c r="AB238" s="141"/>
      <c r="AC238" s="141"/>
      <c r="AD238" s="141"/>
      <c r="AE238" s="141"/>
      <c r="AF238" s="141"/>
    </row>
    <row r="239" ht="14.25">
      <c r="D239" s="141"/>
    </row>
    <row r="240" ht="14.25">
      <c r="D240" s="141"/>
      <c r="G240" s="141"/>
      <c r="H240" s="141"/>
      <c r="I240" s="141"/>
      <c r="J240" s="141"/>
      <c r="K240" s="141"/>
      <c r="L240" s="141"/>
      <c r="M240" s="141"/>
      <c r="N240" s="141"/>
      <c r="O240" s="141"/>
      <c r="P240" s="141"/>
      <c r="Q240" s="141"/>
      <c r="R240" s="141"/>
      <c r="S240" s="141"/>
      <c r="T240" s="141"/>
      <c r="U240" s="141"/>
      <c r="V240" s="141"/>
      <c r="W240" s="141"/>
      <c r="X240" s="141"/>
      <c r="Y240" s="141"/>
      <c r="Z240" s="141"/>
      <c r="AA240" s="141"/>
      <c r="AB240" s="141"/>
      <c r="AC240" s="141"/>
      <c r="AD240" s="141"/>
      <c r="AE240" s="141"/>
      <c r="AF240" s="141"/>
    </row>
    <row r="241" ht="14.25">
      <c r="D241" s="141"/>
    </row>
    <row r="242" ht="14.25">
      <c r="D242" s="141"/>
      <c r="G242" s="141"/>
      <c r="H242" s="141"/>
      <c r="I242" s="141"/>
      <c r="J242" s="141"/>
      <c r="K242" s="141"/>
      <c r="L242" s="141"/>
      <c r="M242" s="141"/>
      <c r="N242" s="141"/>
      <c r="O242" s="141"/>
      <c r="P242" s="141"/>
      <c r="Q242" s="141"/>
      <c r="R242" s="141"/>
      <c r="S242" s="141"/>
      <c r="T242" s="141"/>
      <c r="U242" s="141"/>
      <c r="V242" s="141"/>
      <c r="W242" s="141"/>
      <c r="X242" s="141"/>
      <c r="Y242" s="141"/>
      <c r="Z242" s="141"/>
      <c r="AA242" s="141"/>
      <c r="AB242" s="141"/>
      <c r="AC242" s="141"/>
      <c r="AD242" s="141"/>
      <c r="AE242" s="141"/>
      <c r="AF242" s="141"/>
    </row>
    <row r="243" ht="14.25">
      <c r="D243" s="141"/>
    </row>
    <row r="244" ht="14.25">
      <c r="D244" s="141"/>
      <c r="G244" s="141"/>
      <c r="H244" s="141"/>
      <c r="I244" s="141"/>
      <c r="J244" s="141"/>
      <c r="K244" s="141"/>
      <c r="L244" s="141"/>
      <c r="M244" s="141"/>
      <c r="N244" s="141"/>
      <c r="O244" s="141"/>
      <c r="P244" s="141"/>
      <c r="Q244" s="141"/>
      <c r="R244" s="141"/>
      <c r="S244" s="141"/>
      <c r="T244" s="141"/>
      <c r="U244" s="141"/>
      <c r="V244" s="141"/>
      <c r="W244" s="141"/>
      <c r="X244" s="141"/>
      <c r="Y244" s="141"/>
      <c r="Z244" s="141"/>
      <c r="AA244" s="141"/>
      <c r="AB244" s="141"/>
      <c r="AC244" s="141"/>
      <c r="AD244" s="141"/>
      <c r="AE244" s="141"/>
      <c r="AF244" s="141"/>
    </row>
    <row r="245" ht="14.25">
      <c r="D245" s="141"/>
      <c r="G245" s="141"/>
      <c r="H245" s="141"/>
      <c r="I245" s="141"/>
      <c r="J245" s="141"/>
      <c r="K245" s="141"/>
      <c r="L245" s="141"/>
      <c r="M245" s="141"/>
      <c r="N245" s="141"/>
      <c r="O245" s="141"/>
      <c r="P245" s="141"/>
      <c r="Q245" s="141"/>
      <c r="R245" s="141"/>
      <c r="S245" s="141"/>
      <c r="T245" s="141"/>
      <c r="U245" s="141"/>
      <c r="V245" s="141"/>
      <c r="W245" s="141"/>
      <c r="X245" s="141"/>
      <c r="Y245" s="141"/>
      <c r="Z245" s="141"/>
      <c r="AA245" s="141"/>
      <c r="AB245" s="141"/>
      <c r="AC245" s="141"/>
      <c r="AD245" s="141"/>
      <c r="AE245" s="141"/>
      <c r="AF245" s="141"/>
    </row>
    <row r="246" ht="14.25">
      <c r="D246" s="141"/>
    </row>
    <row r="247" ht="14.25">
      <c r="D247" s="141"/>
      <c r="G247" s="141"/>
      <c r="H247" s="141"/>
      <c r="I247" s="141"/>
      <c r="J247" s="141"/>
      <c r="K247" s="141"/>
      <c r="L247" s="141"/>
      <c r="M247" s="141"/>
      <c r="N247" s="141"/>
      <c r="O247" s="141"/>
      <c r="P247" s="141"/>
      <c r="Q247" s="141"/>
      <c r="R247" s="141"/>
      <c r="S247" s="141"/>
      <c r="T247" s="141"/>
      <c r="U247" s="141"/>
      <c r="V247" s="141"/>
      <c r="W247" s="141"/>
      <c r="X247" s="141"/>
      <c r="Y247" s="141"/>
      <c r="Z247" s="141"/>
      <c r="AA247" s="141"/>
      <c r="AB247" s="141"/>
      <c r="AC247" s="141"/>
      <c r="AD247" s="141"/>
      <c r="AE247" s="141"/>
      <c r="AF247" s="141"/>
    </row>
    <row r="248" ht="14.25">
      <c r="D248" s="141"/>
      <c r="G248" s="141"/>
      <c r="H248" s="141"/>
      <c r="I248" s="141"/>
      <c r="J248" s="141"/>
      <c r="K248" s="141"/>
      <c r="L248" s="141"/>
      <c r="M248" s="141"/>
      <c r="N248" s="141"/>
      <c r="O248" s="141"/>
      <c r="P248" s="141"/>
      <c r="Q248" s="141"/>
      <c r="R248" s="141"/>
      <c r="S248" s="141"/>
      <c r="T248" s="141"/>
      <c r="U248" s="141"/>
      <c r="V248" s="141"/>
      <c r="W248" s="141"/>
      <c r="X248" s="141"/>
      <c r="Y248" s="141"/>
      <c r="Z248" s="141"/>
      <c r="AA248" s="141"/>
      <c r="AB248" s="141"/>
      <c r="AC248" s="141"/>
      <c r="AD248" s="141"/>
      <c r="AE248" s="141"/>
      <c r="AF248" s="141"/>
    </row>
    <row r="249" ht="14.25">
      <c r="D249" s="141"/>
    </row>
    <row r="250" ht="14.25">
      <c r="D250" s="141"/>
      <c r="G250" s="141"/>
      <c r="H250" s="141"/>
      <c r="I250" s="141"/>
      <c r="J250" s="141"/>
      <c r="K250" s="141"/>
      <c r="L250" s="141"/>
      <c r="M250" s="141"/>
      <c r="N250" s="141"/>
      <c r="O250" s="141"/>
      <c r="P250" s="141"/>
      <c r="Q250" s="141"/>
      <c r="R250" s="141"/>
      <c r="S250" s="141"/>
      <c r="T250" s="141"/>
      <c r="U250" s="141"/>
      <c r="V250" s="141"/>
      <c r="W250" s="141"/>
      <c r="X250" s="141"/>
      <c r="Y250" s="141"/>
      <c r="Z250" s="141"/>
      <c r="AA250" s="141"/>
      <c r="AB250" s="141"/>
      <c r="AC250" s="141"/>
      <c r="AD250" s="141"/>
      <c r="AE250" s="141"/>
      <c r="AF250" s="141"/>
    </row>
    <row r="251" ht="14.25">
      <c r="D251" s="141"/>
      <c r="G251" s="141"/>
      <c r="H251" s="141"/>
      <c r="I251" s="141"/>
      <c r="J251" s="141"/>
      <c r="K251" s="141"/>
      <c r="L251" s="141"/>
      <c r="M251" s="141"/>
      <c r="N251" s="141"/>
      <c r="O251" s="141"/>
      <c r="P251" s="141"/>
      <c r="Q251" s="141"/>
      <c r="R251" s="141"/>
      <c r="S251" s="141"/>
      <c r="T251" s="141"/>
      <c r="U251" s="141"/>
      <c r="V251" s="141"/>
      <c r="W251" s="141"/>
      <c r="X251" s="141"/>
      <c r="Y251" s="141"/>
      <c r="Z251" s="141"/>
      <c r="AA251" s="141"/>
      <c r="AB251" s="141"/>
      <c r="AC251" s="141"/>
      <c r="AD251" s="141"/>
      <c r="AE251" s="141"/>
      <c r="AF251" s="141"/>
    </row>
    <row r="252" ht="14.25">
      <c r="D252" s="141"/>
    </row>
    <row r="253" ht="14.25">
      <c r="D253" s="141"/>
    </row>
    <row r="254" ht="14.25">
      <c r="D254" s="141"/>
      <c r="G254" s="141"/>
      <c r="H254" s="141"/>
      <c r="I254" s="141"/>
      <c r="J254" s="141"/>
      <c r="K254" s="141"/>
      <c r="L254" s="141"/>
      <c r="M254" s="141"/>
      <c r="N254" s="141"/>
      <c r="O254" s="141"/>
      <c r="P254" s="141"/>
      <c r="Q254" s="141"/>
      <c r="R254" s="141"/>
      <c r="S254" s="141"/>
      <c r="T254" s="141"/>
      <c r="U254" s="141"/>
      <c r="V254" s="141"/>
      <c r="W254" s="141"/>
      <c r="X254" s="141"/>
      <c r="Y254" s="141"/>
      <c r="Z254" s="141"/>
      <c r="AA254" s="141"/>
      <c r="AB254" s="141"/>
      <c r="AC254" s="141"/>
      <c r="AD254" s="141"/>
      <c r="AE254" s="141"/>
      <c r="AF254" s="141"/>
    </row>
    <row r="258" ht="14.25">
      <c r="G258" s="141"/>
      <c r="H258" s="141"/>
      <c r="I258" s="141"/>
      <c r="J258" s="141"/>
      <c r="K258" s="141"/>
      <c r="L258" s="141"/>
      <c r="M258" s="141"/>
      <c r="N258" s="141"/>
      <c r="O258" s="141"/>
      <c r="P258" s="141"/>
      <c r="Q258" s="141"/>
      <c r="R258" s="141"/>
      <c r="S258" s="141"/>
      <c r="T258" s="141"/>
      <c r="U258" s="141"/>
      <c r="V258" s="141"/>
      <c r="W258" s="141"/>
      <c r="X258" s="141"/>
      <c r="Y258" s="141"/>
      <c r="Z258" s="141"/>
      <c r="AA258" s="141"/>
      <c r="AB258" s="141"/>
      <c r="AC258" s="141"/>
      <c r="AD258" s="141"/>
      <c r="AE258" s="141"/>
      <c r="AF258" s="141"/>
    </row>
    <row r="261" ht="14.25">
      <c r="G261" s="141"/>
      <c r="H261" s="141"/>
      <c r="I261" s="141"/>
      <c r="J261" s="141"/>
      <c r="K261" s="141"/>
      <c r="L261" s="141"/>
      <c r="M261" s="141"/>
      <c r="N261" s="141"/>
      <c r="O261" s="141"/>
      <c r="P261" s="141"/>
      <c r="Q261" s="141"/>
      <c r="R261" s="141"/>
      <c r="S261" s="141"/>
      <c r="T261" s="141"/>
      <c r="U261" s="141"/>
      <c r="V261" s="141"/>
      <c r="W261" s="141"/>
      <c r="X261" s="141"/>
      <c r="Y261" s="141"/>
      <c r="Z261" s="141"/>
      <c r="AA261" s="141"/>
      <c r="AB261" s="141"/>
      <c r="AC261" s="141"/>
      <c r="AD261" s="141"/>
      <c r="AE261" s="141"/>
      <c r="AF261" s="141"/>
    </row>
    <row r="264" ht="14.25">
      <c r="G264" s="141"/>
      <c r="H264" s="141"/>
      <c r="I264" s="141"/>
      <c r="J264" s="141"/>
      <c r="K264" s="141"/>
      <c r="L264" s="141"/>
      <c r="M264" s="141"/>
      <c r="N264" s="141"/>
      <c r="O264" s="141"/>
      <c r="P264" s="141"/>
      <c r="Q264" s="141"/>
      <c r="R264" s="141"/>
      <c r="S264" s="141"/>
      <c r="T264" s="141"/>
      <c r="U264" s="141"/>
      <c r="V264" s="141"/>
      <c r="W264" s="141"/>
      <c r="X264" s="141"/>
      <c r="Y264" s="141"/>
      <c r="Z264" s="141"/>
      <c r="AA264" s="141"/>
      <c r="AB264" s="141"/>
      <c r="AC264" s="141"/>
      <c r="AD264" s="141"/>
      <c r="AE264" s="141"/>
      <c r="AF264" s="141"/>
    </row>
    <row r="267" ht="14.25">
      <c r="G267" s="141"/>
      <c r="H267" s="141"/>
      <c r="I267" s="141"/>
      <c r="J267" s="141"/>
      <c r="K267" s="141"/>
      <c r="L267" s="141"/>
      <c r="M267" s="141"/>
      <c r="N267" s="141"/>
      <c r="O267" s="141"/>
      <c r="P267" s="141"/>
      <c r="Q267" s="141"/>
      <c r="R267" s="141"/>
      <c r="S267" s="141"/>
      <c r="T267" s="141"/>
      <c r="U267" s="141"/>
      <c r="V267" s="141"/>
      <c r="W267" s="141"/>
      <c r="X267" s="141"/>
      <c r="Y267" s="141"/>
      <c r="Z267" s="141"/>
      <c r="AA267" s="141"/>
      <c r="AB267" s="141"/>
      <c r="AC267" s="141"/>
      <c r="AD267" s="141"/>
      <c r="AE267" s="141"/>
      <c r="AF267" s="141"/>
    </row>
    <row r="274" ht="14.25">
      <c r="G274" s="141"/>
      <c r="H274" s="141"/>
      <c r="I274" s="141"/>
      <c r="J274" s="141"/>
      <c r="K274" s="141"/>
      <c r="L274" s="141"/>
      <c r="M274" s="141"/>
      <c r="N274" s="141"/>
      <c r="O274" s="141"/>
      <c r="P274" s="141"/>
      <c r="Q274" s="141"/>
      <c r="R274" s="141"/>
      <c r="S274" s="141"/>
      <c r="T274" s="141"/>
      <c r="U274" s="141"/>
      <c r="V274" s="141"/>
      <c r="W274" s="141"/>
      <c r="X274" s="141"/>
      <c r="Y274" s="141"/>
      <c r="Z274" s="141"/>
      <c r="AA274" s="141"/>
      <c r="AB274" s="141"/>
      <c r="AC274" s="141"/>
      <c r="AD274" s="141"/>
      <c r="AE274" s="141"/>
      <c r="AF274" s="141"/>
    </row>
    <row r="277" ht="14.25">
      <c r="G277" s="141"/>
      <c r="H277" s="141"/>
      <c r="I277" s="141"/>
      <c r="J277" s="141"/>
      <c r="K277" s="141"/>
      <c r="L277" s="141"/>
      <c r="M277" s="141"/>
      <c r="N277" s="141"/>
      <c r="O277" s="141"/>
      <c r="P277" s="141"/>
      <c r="Q277" s="141"/>
      <c r="R277" s="141"/>
      <c r="S277" s="141"/>
      <c r="T277" s="141"/>
      <c r="U277" s="141"/>
      <c r="V277" s="141"/>
      <c r="W277" s="141"/>
      <c r="X277" s="141"/>
      <c r="Y277" s="141"/>
      <c r="Z277" s="141"/>
      <c r="AA277" s="141"/>
      <c r="AB277" s="141"/>
      <c r="AC277" s="141"/>
      <c r="AD277" s="141"/>
      <c r="AE277" s="141"/>
      <c r="AF277" s="141"/>
    </row>
    <row r="280" ht="14.25">
      <c r="G280" s="141"/>
      <c r="H280" s="141"/>
      <c r="I280" s="141"/>
      <c r="J280" s="141"/>
      <c r="K280" s="141"/>
      <c r="L280" s="141"/>
      <c r="M280" s="141"/>
      <c r="N280" s="141"/>
      <c r="O280" s="141"/>
      <c r="P280" s="141"/>
      <c r="Q280" s="141"/>
      <c r="R280" s="141"/>
      <c r="S280" s="141"/>
      <c r="T280" s="141"/>
      <c r="U280" s="141"/>
      <c r="V280" s="141"/>
      <c r="W280" s="141"/>
      <c r="X280" s="141"/>
      <c r="Y280" s="141"/>
      <c r="Z280" s="141"/>
      <c r="AA280" s="141"/>
      <c r="AB280" s="141"/>
      <c r="AC280" s="141"/>
      <c r="AD280" s="141"/>
      <c r="AE280" s="141"/>
      <c r="AF280" s="141"/>
    </row>
    <row r="283" ht="14.25">
      <c r="G283" s="141"/>
      <c r="H283" s="141"/>
      <c r="I283" s="141"/>
      <c r="J283" s="141"/>
      <c r="K283" s="141"/>
      <c r="L283" s="141"/>
      <c r="M283" s="141"/>
      <c r="N283" s="141"/>
      <c r="O283" s="141"/>
      <c r="P283" s="141"/>
      <c r="Q283" s="141"/>
      <c r="R283" s="141"/>
      <c r="S283" s="141"/>
      <c r="T283" s="141"/>
      <c r="U283" s="141"/>
      <c r="V283" s="141"/>
      <c r="W283" s="141"/>
      <c r="X283" s="141"/>
      <c r="Y283" s="141"/>
      <c r="Z283" s="141"/>
      <c r="AA283" s="141"/>
      <c r="AB283" s="141"/>
      <c r="AC283" s="141"/>
      <c r="AD283" s="141"/>
      <c r="AE283" s="141"/>
      <c r="AF283" s="141"/>
    </row>
    <row r="290" ht="14.25">
      <c r="G290" s="141"/>
      <c r="H290" s="141"/>
      <c r="I290" s="141"/>
      <c r="J290" s="141"/>
      <c r="K290" s="141"/>
      <c r="L290" s="141"/>
      <c r="M290" s="141"/>
      <c r="N290" s="141"/>
      <c r="O290" s="141"/>
      <c r="P290" s="141"/>
      <c r="Q290" s="141"/>
      <c r="R290" s="141"/>
      <c r="S290" s="141"/>
      <c r="T290" s="141"/>
      <c r="U290" s="141"/>
      <c r="V290" s="141"/>
      <c r="W290" s="141"/>
      <c r="X290" s="141"/>
      <c r="Y290" s="141"/>
      <c r="Z290" s="141"/>
      <c r="AA290" s="141"/>
      <c r="AB290" s="141"/>
      <c r="AC290" s="141"/>
      <c r="AD290" s="141"/>
      <c r="AE290" s="141"/>
      <c r="AF290" s="141"/>
    </row>
    <row r="293" ht="14.25">
      <c r="G293" s="141"/>
      <c r="H293" s="141"/>
      <c r="I293" s="141"/>
      <c r="J293" s="141"/>
      <c r="K293" s="141"/>
      <c r="L293" s="141"/>
      <c r="M293" s="141"/>
      <c r="N293" s="141"/>
      <c r="O293" s="141"/>
      <c r="P293" s="141"/>
      <c r="Q293" s="141"/>
      <c r="R293" s="141"/>
      <c r="S293" s="141"/>
      <c r="T293" s="141"/>
      <c r="U293" s="141"/>
      <c r="V293" s="141"/>
      <c r="W293" s="141"/>
      <c r="X293" s="141"/>
      <c r="Y293" s="141"/>
      <c r="Z293" s="141"/>
      <c r="AA293" s="141"/>
      <c r="AB293" s="141"/>
      <c r="AC293" s="141"/>
      <c r="AD293" s="141"/>
      <c r="AE293" s="141"/>
      <c r="AF293" s="141"/>
    </row>
    <row r="296" ht="14.25">
      <c r="G296" s="141"/>
      <c r="H296" s="141"/>
      <c r="I296" s="141"/>
      <c r="J296" s="141"/>
      <c r="K296" s="141"/>
      <c r="L296" s="141"/>
      <c r="M296" s="141"/>
      <c r="N296" s="141"/>
      <c r="O296" s="141"/>
      <c r="P296" s="141"/>
      <c r="Q296" s="141"/>
      <c r="R296" s="141"/>
      <c r="S296" s="141"/>
      <c r="T296" s="141"/>
      <c r="U296" s="141"/>
      <c r="V296" s="141"/>
      <c r="W296" s="141"/>
      <c r="X296" s="141"/>
      <c r="Y296" s="141"/>
      <c r="Z296" s="141"/>
      <c r="AA296" s="141"/>
      <c r="AB296" s="141"/>
      <c r="AC296" s="141"/>
      <c r="AD296" s="141"/>
      <c r="AE296" s="141"/>
      <c r="AF296" s="141"/>
    </row>
    <row r="299" ht="14.25">
      <c r="G299" s="141"/>
      <c r="H299" s="141"/>
      <c r="I299" s="141"/>
      <c r="J299" s="141"/>
      <c r="K299" s="141"/>
      <c r="L299" s="141"/>
      <c r="M299" s="141"/>
      <c r="N299" s="141"/>
      <c r="O299" s="141"/>
      <c r="P299" s="141"/>
      <c r="Q299" s="141"/>
      <c r="R299" s="141"/>
      <c r="S299" s="141"/>
      <c r="T299" s="141"/>
      <c r="U299" s="141"/>
      <c r="V299" s="141"/>
      <c r="W299" s="141"/>
      <c r="X299" s="141"/>
      <c r="Y299" s="141"/>
      <c r="Z299" s="141"/>
      <c r="AA299" s="141"/>
      <c r="AB299" s="141"/>
      <c r="AC299" s="141"/>
      <c r="AD299" s="141"/>
      <c r="AE299" s="141"/>
      <c r="AF299" s="141"/>
    </row>
    <row r="306" ht="14.25">
      <c r="G306" s="141"/>
      <c r="H306" s="141"/>
      <c r="I306" s="141"/>
      <c r="J306" s="141"/>
      <c r="K306" s="141"/>
      <c r="L306" s="141"/>
      <c r="M306" s="141"/>
      <c r="N306" s="141"/>
      <c r="O306" s="141"/>
      <c r="P306" s="141"/>
      <c r="Q306" s="141"/>
      <c r="R306" s="141"/>
      <c r="S306" s="141"/>
      <c r="T306" s="141"/>
      <c r="U306" s="141"/>
      <c r="V306" s="141"/>
      <c r="W306" s="141"/>
      <c r="X306" s="141"/>
      <c r="Y306" s="141"/>
      <c r="Z306" s="141"/>
      <c r="AA306" s="141"/>
      <c r="AB306" s="141"/>
      <c r="AC306" s="141"/>
      <c r="AD306" s="141"/>
      <c r="AE306" s="141"/>
      <c r="AF306" s="141"/>
    </row>
    <row r="309" ht="14.25">
      <c r="G309" s="141"/>
      <c r="H309" s="141"/>
      <c r="I309" s="141"/>
      <c r="J309" s="141"/>
      <c r="K309" s="141"/>
      <c r="L309" s="141"/>
      <c r="M309" s="141"/>
      <c r="N309" s="141"/>
      <c r="O309" s="141"/>
      <c r="P309" s="141"/>
      <c r="Q309" s="141"/>
      <c r="R309" s="141"/>
      <c r="S309" s="141"/>
      <c r="T309" s="141"/>
      <c r="U309" s="141"/>
      <c r="V309" s="141"/>
      <c r="W309" s="141"/>
      <c r="X309" s="141"/>
      <c r="Y309" s="141"/>
      <c r="Z309" s="141"/>
      <c r="AA309" s="141"/>
      <c r="AB309" s="141"/>
      <c r="AC309" s="141"/>
      <c r="AD309" s="141"/>
      <c r="AE309" s="141"/>
      <c r="AF309" s="141"/>
    </row>
    <row r="312" ht="14.25">
      <c r="G312" s="141"/>
      <c r="H312" s="141"/>
      <c r="I312" s="141"/>
      <c r="J312" s="141"/>
      <c r="K312" s="141"/>
      <c r="L312" s="141"/>
      <c r="M312" s="141"/>
      <c r="N312" s="141"/>
      <c r="O312" s="141"/>
      <c r="P312" s="141"/>
      <c r="Q312" s="141"/>
      <c r="R312" s="141"/>
      <c r="S312" s="141"/>
      <c r="T312" s="141"/>
      <c r="U312" s="141"/>
      <c r="V312" s="141"/>
      <c r="W312" s="141"/>
      <c r="X312" s="141"/>
      <c r="Y312" s="141"/>
      <c r="Z312" s="141"/>
      <c r="AA312" s="141"/>
      <c r="AB312" s="141"/>
      <c r="AC312" s="141"/>
      <c r="AD312" s="141"/>
      <c r="AE312" s="141"/>
      <c r="AF312" s="141"/>
    </row>
    <row r="315" ht="14.25">
      <c r="G315" s="141"/>
      <c r="H315" s="141"/>
      <c r="I315" s="141"/>
      <c r="J315" s="141"/>
      <c r="K315" s="141"/>
      <c r="L315" s="141"/>
      <c r="M315" s="141"/>
      <c r="N315" s="141"/>
      <c r="O315" s="141"/>
      <c r="P315" s="141"/>
      <c r="Q315" s="141"/>
      <c r="R315" s="141"/>
      <c r="S315" s="141"/>
      <c r="T315" s="141"/>
      <c r="U315" s="141"/>
      <c r="V315" s="141"/>
      <c r="W315" s="141"/>
      <c r="X315" s="141"/>
      <c r="Y315" s="141"/>
      <c r="Z315" s="141"/>
      <c r="AA315" s="141"/>
      <c r="AB315" s="141"/>
      <c r="AC315" s="141"/>
      <c r="AD315" s="141"/>
      <c r="AE315" s="141"/>
      <c r="AF315" s="141"/>
    </row>
    <row r="322" ht="14.25">
      <c r="G322" s="141"/>
      <c r="H322" s="141"/>
      <c r="I322" s="141"/>
      <c r="J322" s="141"/>
      <c r="K322" s="141"/>
      <c r="L322" s="141"/>
      <c r="M322" s="141"/>
      <c r="N322" s="141"/>
      <c r="O322" s="141"/>
      <c r="P322" s="141"/>
      <c r="Q322" s="141"/>
      <c r="R322" s="141"/>
      <c r="S322" s="141"/>
      <c r="T322" s="141"/>
      <c r="U322" s="141"/>
      <c r="V322" s="141"/>
      <c r="W322" s="141"/>
      <c r="X322" s="141"/>
      <c r="Y322" s="141"/>
      <c r="Z322" s="141"/>
      <c r="AA322" s="141"/>
      <c r="AB322" s="141"/>
      <c r="AC322" s="141"/>
      <c r="AD322" s="141"/>
      <c r="AE322" s="141"/>
      <c r="AF322" s="141"/>
    </row>
    <row r="325" ht="14.25">
      <c r="G325" s="141"/>
      <c r="H325" s="141"/>
      <c r="I325" s="141"/>
      <c r="J325" s="141"/>
      <c r="K325" s="141"/>
      <c r="L325" s="141"/>
      <c r="M325" s="141"/>
      <c r="N325" s="141"/>
      <c r="O325" s="141"/>
      <c r="P325" s="141"/>
      <c r="Q325" s="141"/>
      <c r="R325" s="141"/>
      <c r="S325" s="141"/>
      <c r="T325" s="141"/>
      <c r="U325" s="141"/>
      <c r="V325" s="141"/>
      <c r="W325" s="141"/>
      <c r="X325" s="141"/>
      <c r="Y325" s="141"/>
      <c r="Z325" s="141"/>
      <c r="AA325" s="141"/>
      <c r="AB325" s="141"/>
      <c r="AC325" s="141"/>
      <c r="AD325" s="141"/>
      <c r="AE325" s="141"/>
      <c r="AF325" s="141"/>
    </row>
    <row r="328" ht="14.25">
      <c r="G328" s="141"/>
      <c r="H328" s="141"/>
      <c r="I328" s="141"/>
      <c r="J328" s="141"/>
      <c r="K328" s="141"/>
      <c r="L328" s="141"/>
      <c r="M328" s="141"/>
      <c r="N328" s="141"/>
      <c r="O328" s="141"/>
      <c r="P328" s="141"/>
      <c r="Q328" s="141"/>
      <c r="R328" s="141"/>
      <c r="S328" s="141"/>
      <c r="T328" s="141"/>
      <c r="U328" s="141"/>
      <c r="V328" s="141"/>
      <c r="W328" s="141"/>
      <c r="X328" s="141"/>
      <c r="Y328" s="141"/>
      <c r="Z328" s="141"/>
      <c r="AA328" s="141"/>
      <c r="AB328" s="141"/>
      <c r="AC328" s="141"/>
      <c r="AD328" s="141"/>
      <c r="AE328" s="141"/>
      <c r="AF328" s="141"/>
    </row>
    <row r="331" ht="14.25">
      <c r="G331" s="141"/>
      <c r="H331" s="141"/>
      <c r="I331" s="141"/>
      <c r="J331" s="141"/>
      <c r="K331" s="141"/>
      <c r="L331" s="141"/>
      <c r="M331" s="141"/>
      <c r="N331" s="141"/>
      <c r="O331" s="141"/>
      <c r="P331" s="141"/>
      <c r="Q331" s="141"/>
      <c r="R331" s="141"/>
      <c r="S331" s="141"/>
      <c r="T331" s="141"/>
      <c r="U331" s="141"/>
      <c r="V331" s="141"/>
      <c r="W331" s="141"/>
      <c r="X331" s="141"/>
      <c r="Y331" s="141"/>
      <c r="Z331" s="141"/>
      <c r="AA331" s="141"/>
      <c r="AB331" s="141"/>
      <c r="AC331" s="141"/>
      <c r="AD331" s="141"/>
      <c r="AE331" s="141"/>
      <c r="AF331" s="141"/>
    </row>
    <row r="338" ht="14.25">
      <c r="G338" s="141"/>
      <c r="H338" s="141"/>
      <c r="I338" s="141"/>
      <c r="J338" s="141"/>
      <c r="K338" s="141"/>
      <c r="L338" s="141"/>
      <c r="M338" s="141"/>
      <c r="N338" s="141"/>
      <c r="O338" s="141"/>
      <c r="P338" s="141"/>
      <c r="Q338" s="141"/>
      <c r="R338" s="141"/>
      <c r="S338" s="141"/>
      <c r="T338" s="141"/>
      <c r="U338" s="141"/>
      <c r="V338" s="141"/>
      <c r="W338" s="141"/>
      <c r="X338" s="141"/>
      <c r="Y338" s="141"/>
      <c r="Z338" s="141"/>
      <c r="AA338" s="141"/>
      <c r="AB338" s="141"/>
      <c r="AC338" s="141"/>
      <c r="AD338" s="141"/>
      <c r="AE338" s="141"/>
      <c r="AF338" s="141"/>
    </row>
    <row r="341" ht="14.25">
      <c r="G341" s="141"/>
      <c r="H341" s="141"/>
      <c r="I341" s="141"/>
      <c r="J341" s="141"/>
      <c r="K341" s="141"/>
      <c r="L341" s="141"/>
      <c r="M341" s="141"/>
      <c r="N341" s="141"/>
      <c r="O341" s="141"/>
      <c r="P341" s="141"/>
      <c r="Q341" s="141"/>
      <c r="R341" s="141"/>
      <c r="S341" s="141"/>
      <c r="T341" s="141"/>
      <c r="U341" s="141"/>
      <c r="V341" s="141"/>
      <c r="W341" s="141"/>
      <c r="X341" s="141"/>
      <c r="Y341" s="141"/>
      <c r="Z341" s="141"/>
      <c r="AA341" s="141"/>
      <c r="AB341" s="141"/>
      <c r="AC341" s="141"/>
      <c r="AD341" s="141"/>
      <c r="AE341" s="141"/>
      <c r="AF341" s="141"/>
    </row>
  </sheetData>
  <protectedRanges>
    <protectedRange name="ввод1" sqref="D9:D21 D22 D22:D26 D22:D24 D22:D25 D22:D23 D22:D23 D22 D22:D27 D22:D25 D22:D26 D22:D24 D22:D25 D22:D23 D22:D24 D22 D22:D23 D22:D28 D22 D22:D27" algorithmName="SHA-512" hashValue="GW7X72CgT5kfNKMAQ5RXw8zSPlLyPUS4QqwXG9sR8+qMkBJE2bDTuecG3RNJReDXotN7euRBl8kQ8a9yKvoyEg==" saltValue="RiWOGPvwSkg95pxpMuU1rA==" spinCount="100000"/>
    <protectedRange name="ввод2" sqref="H9:AH21 H22:AH22 H22:AH26 H22:AH24 H22:AH25 H22:AH23 H22:AH23 H22:AH22 H22:AH27 H22:AH25 H22:AH26 H22:AH24 H22:AH25 H22:AH23 H22:AH24 H22:AH22 H22:AH23 H22:AH28 H22:AH22 H22:AH27" algorithmName="SHA-512" hashValue="8OjUuei0GKjXlhPGbC6fhalowLVThDWn14kTKnDxloxiO6m5sw/HhAupWvvtw/w1NJxwhcjWEe986YaxCcLl9w==" saltValue="S2/cmaMnFKDUom1y/sh1IQ==" spinCount="100000"/>
    <protectedRange name="ввод1_1" sqref="C8:C21" algorithmName="SHA-512" hashValue="GW7X72CgT5kfNKMAQ5RXw8zSPlLyPUS4QqwXG9sR8+qMkBJE2bDTuecG3RNJReDXotN7euRBl8kQ8a9yKvoyEg==" saltValue="RiWOGPvwSkg95pxpMuU1rA==" spinCount="100000"/>
  </protectedRanges>
  <mergeCells count="17">
    <mergeCell ref="A1:AG1"/>
    <mergeCell ref="A2:A4"/>
    <mergeCell ref="B2:B4"/>
    <mergeCell ref="C2:C4"/>
    <mergeCell ref="D2:D4"/>
    <mergeCell ref="E2:E4"/>
    <mergeCell ref="F2:F4"/>
    <mergeCell ref="G2:G4"/>
    <mergeCell ref="H2:AF2"/>
    <mergeCell ref="AG2:AG4"/>
    <mergeCell ref="AH2:AH4"/>
    <mergeCell ref="AI2:AI4"/>
    <mergeCell ref="H3:M3"/>
    <mergeCell ref="N3:P3"/>
    <mergeCell ref="Q3:T3"/>
    <mergeCell ref="U3:Z3"/>
    <mergeCell ref="AA3:AF3"/>
  </mergeCells>
  <printOptions headings="0" gridLines="0"/>
  <pageMargins left="0.25" right="0.25" top="0.75" bottom="0.75" header="0.30000001192092901" footer="0.30000001192092901"/>
  <pageSetup paperSize="9" scale="41" fitToWidth="1" fitToHeight="1" pageOrder="downThenOver" orientation="portrait" usePrinterDefaults="1" blackAndWhite="0" draft="0" cellComments="none" useFirstPageNumber="0" errors="displayed" horizontalDpi="600" verticalDpi="600" copies="1"/>
  <headerFooter/>
</worksheet>
</file>

<file path=xl/worksheets/sheet3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zoomScale="100" workbookViewId="0">
      <selection activeCell="A1" activeCellId="0" sqref="A1"/>
    </sheetView>
  </sheetViews>
  <sheetFormatPr defaultRowHeight="14.25"/>
  <sheetData/>
  <printOptions headings="0" gridLines="0"/>
  <pageMargins left="0.70078740157480324" right="0.70078740157480324" top="0.75196850393700787" bottom="0.75196850393700787" header="0.29999999999999999" footer="0.29999999999999999"/>
  <pageSetup paperSize="9" scale="100" fitToWidth="1" fitToHeight="1" pageOrder="downThenOver" orientation="portrait" usePrinterDefaults="1" blackAndWhite="0" draft="0" cellComments="none" useFirstPageNumber="0" errors="displayed" horizontalDpi="600" verticalDpi="600" copies="1"/>
  <headerFooter/>
</worksheet>
</file>

<file path=xl/worksheets/sheet3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topLeftCell="D97" zoomScale="70" workbookViewId="0">
      <selection activeCell="D314" activeCellId="0" sqref="D314"/>
    </sheetView>
  </sheetViews>
  <sheetFormatPr defaultColWidth="9.1796875" defaultRowHeight="14.25"/>
  <cols>
    <col customWidth="1" min="1" max="1" style="54" width="19.1796875"/>
    <col customWidth="1" min="2" max="2" style="54" width="19.453125"/>
    <col customWidth="1" min="3" max="3" style="54" width="21"/>
    <col customWidth="1" min="4" max="4" style="54" width="27"/>
    <col customWidth="1" min="5" max="5" style="54" width="8.81640625"/>
    <col customWidth="1" min="6" max="6" style="54" width="39.26953125"/>
    <col customWidth="1" min="7" max="7" style="54" width="27.453125"/>
    <col customWidth="1" min="8" max="9" style="54" width="21.81640625"/>
    <col customWidth="1" min="10" max="10" style="54" width="22.54296875"/>
    <col customWidth="1" min="11" max="11" style="54" width="14.453125"/>
    <col customWidth="1" min="12" max="12" style="54" width="18.1796875"/>
    <col customWidth="1" min="13" max="13" style="54" width="15.81640625"/>
    <col customWidth="1" min="14" max="14" style="54" width="19.453125"/>
    <col customWidth="1" min="15" max="15" style="54" width="33"/>
    <col customWidth="1" min="16" max="17" style="54" width="18.26953125"/>
    <col customWidth="1" min="18" max="18" style="54" width="21"/>
    <col customWidth="1" min="19" max="19" style="54" width="22"/>
    <col customWidth="1" min="20" max="20" style="54" width="21.54296875"/>
    <col customWidth="1" min="21" max="21" style="54" width="20.26953125"/>
    <col customWidth="1" min="22" max="23" style="54" width="18.26953125"/>
    <col customWidth="1" min="24" max="25" style="54" width="20"/>
    <col customWidth="1" min="26" max="26" style="54" width="23.1796875"/>
    <col customWidth="1" min="27" max="27" style="54" width="20"/>
    <col customWidth="1" min="28" max="28" style="54" width="18.1796875"/>
    <col customWidth="1" min="29" max="29" style="54" width="20"/>
    <col customWidth="1" min="30" max="30" style="54" width="15.26953125"/>
    <col customWidth="1" min="31" max="31" style="54" width="32"/>
    <col customWidth="1" min="32" max="32" style="54" width="15.54296875"/>
    <col customWidth="1" min="33" max="33" style="54" width="24"/>
    <col customWidth="1" min="34" max="34" style="54" width="53"/>
    <col customWidth="1" min="35" max="35" style="54" width="44.453125"/>
    <col min="36" max="16384" style="54" width="9.1796875"/>
  </cols>
  <sheetData>
    <row r="1" ht="193" customHeight="1">
      <c r="A1" s="55" t="s">
        <v>1350</v>
      </c>
      <c r="B1" s="56"/>
      <c r="C1" s="57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</row>
    <row r="2" s="58" customFormat="1" ht="42.75" customHeight="1">
      <c r="A2" s="59" t="s">
        <v>1291</v>
      </c>
      <c r="B2" s="59" t="s">
        <v>1351</v>
      </c>
      <c r="C2" s="59" t="s">
        <v>1293</v>
      </c>
      <c r="D2" s="59" t="s">
        <v>1294</v>
      </c>
      <c r="E2" s="59" t="s">
        <v>1295</v>
      </c>
      <c r="F2" s="59" t="s">
        <v>1352</v>
      </c>
      <c r="G2" s="60" t="s">
        <v>1353</v>
      </c>
      <c r="H2" s="61" t="s">
        <v>1298</v>
      </c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2" t="s">
        <v>1354</v>
      </c>
      <c r="AH2" s="63" t="s">
        <v>1300</v>
      </c>
      <c r="AI2" s="63" t="s">
        <v>1355</v>
      </c>
    </row>
    <row r="3" s="58" customFormat="1" ht="51.75" customHeight="1">
      <c r="A3" s="59"/>
      <c r="B3" s="59"/>
      <c r="C3" s="59"/>
      <c r="D3" s="59"/>
      <c r="E3" s="59"/>
      <c r="F3" s="59"/>
      <c r="G3" s="60"/>
      <c r="H3" s="64" t="s">
        <v>1301</v>
      </c>
      <c r="I3" s="64"/>
      <c r="J3" s="64"/>
      <c r="K3" s="64"/>
      <c r="L3" s="64"/>
      <c r="M3" s="64"/>
      <c r="N3" s="65" t="s">
        <v>1302</v>
      </c>
      <c r="O3" s="65"/>
      <c r="P3" s="65"/>
      <c r="Q3" s="65" t="s">
        <v>1303</v>
      </c>
      <c r="R3" s="65"/>
      <c r="S3" s="65"/>
      <c r="T3" s="65"/>
      <c r="U3" s="64" t="s">
        <v>1304</v>
      </c>
      <c r="V3" s="64"/>
      <c r="W3" s="64"/>
      <c r="X3" s="64"/>
      <c r="Y3" s="64"/>
      <c r="Z3" s="64"/>
      <c r="AA3" s="61" t="s">
        <v>1305</v>
      </c>
      <c r="AB3" s="61"/>
      <c r="AC3" s="61"/>
      <c r="AD3" s="61"/>
      <c r="AE3" s="61"/>
      <c r="AF3" s="61"/>
      <c r="AG3" s="62"/>
      <c r="AH3" s="63"/>
      <c r="AI3" s="63"/>
    </row>
    <row r="4" s="66" customFormat="1" ht="255.75" customHeight="1">
      <c r="A4" s="59"/>
      <c r="B4" s="59"/>
      <c r="C4" s="59"/>
      <c r="D4" s="59"/>
      <c r="E4" s="59"/>
      <c r="F4" s="59"/>
      <c r="G4" s="59"/>
      <c r="H4" s="60" t="s">
        <v>1306</v>
      </c>
      <c r="I4" s="67" t="s">
        <v>1307</v>
      </c>
      <c r="J4" s="67" t="s">
        <v>1308</v>
      </c>
      <c r="K4" s="60" t="s">
        <v>1309</v>
      </c>
      <c r="L4" s="59" t="s">
        <v>1310</v>
      </c>
      <c r="M4" s="60" t="s">
        <v>1311</v>
      </c>
      <c r="N4" s="60" t="s">
        <v>1312</v>
      </c>
      <c r="O4" s="68" t="s">
        <v>1356</v>
      </c>
      <c r="P4" s="60" t="s">
        <v>1314</v>
      </c>
      <c r="Q4" s="60" t="s">
        <v>1357</v>
      </c>
      <c r="R4" s="59" t="s">
        <v>1316</v>
      </c>
      <c r="S4" s="59" t="s">
        <v>1317</v>
      </c>
      <c r="T4" s="59" t="s">
        <v>1318</v>
      </c>
      <c r="U4" s="60" t="s">
        <v>1319</v>
      </c>
      <c r="V4" s="60" t="s">
        <v>1320</v>
      </c>
      <c r="W4" s="60" t="s">
        <v>1358</v>
      </c>
      <c r="X4" s="60" t="s">
        <v>1322</v>
      </c>
      <c r="Y4" s="60" t="s">
        <v>1323</v>
      </c>
      <c r="Z4" s="60" t="s">
        <v>1324</v>
      </c>
      <c r="AA4" s="60" t="s">
        <v>1325</v>
      </c>
      <c r="AB4" s="60" t="s">
        <v>1326</v>
      </c>
      <c r="AC4" s="60" t="s">
        <v>1327</v>
      </c>
      <c r="AD4" s="60" t="s">
        <v>1328</v>
      </c>
      <c r="AE4" s="60" t="s">
        <v>1359</v>
      </c>
      <c r="AF4" s="60" t="s">
        <v>1330</v>
      </c>
      <c r="AG4" s="62"/>
      <c r="AH4" s="63"/>
      <c r="AI4" s="63"/>
    </row>
    <row r="5" s="66" customFormat="1" ht="18.75" customHeight="1">
      <c r="A5" s="69" t="s">
        <v>6</v>
      </c>
      <c r="B5" s="69" t="s">
        <v>14</v>
      </c>
      <c r="C5" s="69" t="s">
        <v>22</v>
      </c>
      <c r="D5" s="69" t="s">
        <v>29</v>
      </c>
      <c r="E5" s="69" t="s">
        <v>36</v>
      </c>
      <c r="F5" s="69" t="s">
        <v>42</v>
      </c>
      <c r="G5" s="69" t="s">
        <v>48</v>
      </c>
      <c r="H5" s="69" t="s">
        <v>54</v>
      </c>
      <c r="I5" s="69" t="s">
        <v>60</v>
      </c>
      <c r="J5" s="69" t="s">
        <v>65</v>
      </c>
      <c r="K5" s="69" t="s">
        <v>70</v>
      </c>
      <c r="L5" s="69" t="s">
        <v>75</v>
      </c>
      <c r="M5" s="69" t="s">
        <v>80</v>
      </c>
      <c r="N5" s="69" t="s">
        <v>85</v>
      </c>
      <c r="O5" s="69" t="s">
        <v>90</v>
      </c>
      <c r="P5" s="69" t="s">
        <v>1331</v>
      </c>
      <c r="Q5" s="69" t="s">
        <v>1332</v>
      </c>
      <c r="R5" s="69" t="s">
        <v>1333</v>
      </c>
      <c r="S5" s="69" t="s">
        <v>1334</v>
      </c>
      <c r="T5" s="69" t="s">
        <v>1335</v>
      </c>
      <c r="U5" s="69" t="s">
        <v>1336</v>
      </c>
      <c r="V5" s="69" t="s">
        <v>1337</v>
      </c>
      <c r="W5" s="69" t="s">
        <v>1338</v>
      </c>
      <c r="X5" s="69" t="s">
        <v>1339</v>
      </c>
      <c r="Y5" s="69" t="s">
        <v>1340</v>
      </c>
      <c r="Z5" s="69" t="s">
        <v>1341</v>
      </c>
      <c r="AA5" s="69" t="s">
        <v>1342</v>
      </c>
      <c r="AB5" s="69" t="s">
        <v>1343</v>
      </c>
      <c r="AC5" s="69" t="s">
        <v>1344</v>
      </c>
      <c r="AD5" s="69" t="s">
        <v>1345</v>
      </c>
      <c r="AE5" s="69" t="s">
        <v>1346</v>
      </c>
      <c r="AF5" s="69" t="s">
        <v>1347</v>
      </c>
      <c r="AG5" s="69" t="s">
        <v>1348</v>
      </c>
      <c r="AH5" s="69" t="s">
        <v>1349</v>
      </c>
      <c r="AI5" s="69" t="s">
        <v>1360</v>
      </c>
    </row>
    <row r="6" s="66" customFormat="1" ht="35.25" customHeight="1">
      <c r="A6" s="59" t="s">
        <v>1396</v>
      </c>
      <c r="B6" s="59" t="s">
        <v>280</v>
      </c>
      <c r="C6" s="87" t="s">
        <v>221</v>
      </c>
      <c r="D6" s="59" t="str">
        <f>VLOOKUP(C6,'Коды программ'!$A$2:$B$578,2,FALSE)</f>
        <v xml:space="preserve">Монтажник радиоэлектронной аппаратуры и приборов</v>
      </c>
      <c r="E6" s="73" t="s">
        <v>6</v>
      </c>
      <c r="F6" s="74" t="s">
        <v>7</v>
      </c>
      <c r="G6" s="244">
        <v>17</v>
      </c>
      <c r="H6" s="245">
        <v>4</v>
      </c>
      <c r="I6" s="245">
        <v>1</v>
      </c>
      <c r="J6" s="245">
        <v>4</v>
      </c>
      <c r="K6" s="245">
        <v>0</v>
      </c>
      <c r="L6" s="245">
        <v>0</v>
      </c>
      <c r="M6" s="245">
        <v>2</v>
      </c>
      <c r="N6" s="245">
        <v>3</v>
      </c>
      <c r="O6" s="245">
        <v>0</v>
      </c>
      <c r="P6" s="245">
        <v>2</v>
      </c>
      <c r="Q6" s="245">
        <v>5</v>
      </c>
      <c r="R6" s="245">
        <v>0</v>
      </c>
      <c r="S6" s="245">
        <v>1</v>
      </c>
      <c r="T6" s="245">
        <v>0</v>
      </c>
      <c r="U6" s="245">
        <v>0</v>
      </c>
      <c r="V6" s="245">
        <v>0</v>
      </c>
      <c r="W6" s="245">
        <v>0</v>
      </c>
      <c r="X6" s="245">
        <v>0</v>
      </c>
      <c r="Y6" s="245">
        <v>0</v>
      </c>
      <c r="Z6" s="245">
        <v>0</v>
      </c>
      <c r="AA6" s="245">
        <v>0</v>
      </c>
      <c r="AB6" s="245">
        <v>0</v>
      </c>
      <c r="AC6" s="245">
        <v>0</v>
      </c>
      <c r="AD6" s="245">
        <v>0</v>
      </c>
      <c r="AE6" s="245">
        <v>0</v>
      </c>
      <c r="AF6" s="245">
        <v>0</v>
      </c>
      <c r="AG6" s="76"/>
      <c r="AH6" s="63" t="str">
        <f t="shared" ref="AH6:AH10" si="731">IF(G6=H6+K6+L6+M6+N6+O6+P6+Q6+R6+S6+T6+U6+V6+W6+X6+Y6+Z6+AA6+AB6+AC6+AD6+AE6+AF6,"проверка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 xml:space="preserve">проверка пройдена</v>
      </c>
      <c r="AI6" s="63" t="str">
        <f t="shared" ref="AI6:AI20" si="732">IF(OR(I6&gt;H6,J6&gt;H6),"ВНИМАНИЕ! В гр.09 и/или 10 не может стоять значение большее, чем в гр.08","проверка пройдена")</f>
        <v xml:space="preserve">проверка пройдена</v>
      </c>
    </row>
    <row r="7" s="66" customFormat="1" ht="35.25" customHeight="1">
      <c r="A7" s="59" t="s">
        <v>1361</v>
      </c>
      <c r="B7" s="95" t="s">
        <v>280</v>
      </c>
      <c r="C7" s="217" t="s">
        <v>221</v>
      </c>
      <c r="D7" s="59" t="str">
        <f>VLOOKUP(C7,'Коды программ'!$A$2:$B$578,2,FALSE)</f>
        <v xml:space="preserve">Монтажник радиоэлектронной аппаратуры и приборов</v>
      </c>
      <c r="E7" s="73" t="s">
        <v>14</v>
      </c>
      <c r="F7" s="77" t="s">
        <v>15</v>
      </c>
      <c r="G7" s="246">
        <v>0</v>
      </c>
      <c r="H7" s="247">
        <v>0</v>
      </c>
      <c r="I7" s="247">
        <v>0</v>
      </c>
      <c r="J7" s="247">
        <v>0</v>
      </c>
      <c r="K7" s="247">
        <v>0</v>
      </c>
      <c r="L7" s="247">
        <v>0</v>
      </c>
      <c r="M7" s="247">
        <v>0</v>
      </c>
      <c r="N7" s="247">
        <v>0</v>
      </c>
      <c r="O7" s="247">
        <v>0</v>
      </c>
      <c r="P7" s="247">
        <v>0</v>
      </c>
      <c r="Q7" s="247">
        <v>0</v>
      </c>
      <c r="R7" s="247">
        <v>0</v>
      </c>
      <c r="S7" s="247">
        <v>0</v>
      </c>
      <c r="T7" s="247">
        <v>0</v>
      </c>
      <c r="U7" s="247">
        <v>0</v>
      </c>
      <c r="V7" s="247">
        <v>0</v>
      </c>
      <c r="W7" s="247">
        <v>0</v>
      </c>
      <c r="X7" s="247">
        <v>0</v>
      </c>
      <c r="Y7" s="247">
        <v>0</v>
      </c>
      <c r="Z7" s="247">
        <v>0</v>
      </c>
      <c r="AA7" s="247">
        <v>0</v>
      </c>
      <c r="AB7" s="247">
        <v>0</v>
      </c>
      <c r="AC7" s="247">
        <v>0</v>
      </c>
      <c r="AD7" s="247">
        <v>0</v>
      </c>
      <c r="AE7" s="247">
        <v>0</v>
      </c>
      <c r="AF7" s="247">
        <v>0</v>
      </c>
      <c r="AG7" s="76"/>
      <c r="AH7" s="63" t="str">
        <f t="shared" si="731"/>
        <v xml:space="preserve">проверка пройдена</v>
      </c>
      <c r="AI7" s="63" t="str">
        <f t="shared" si="732"/>
        <v xml:space="preserve">проверка пройдена</v>
      </c>
    </row>
    <row r="8" s="66" customFormat="1" ht="35.25" customHeight="1">
      <c r="A8" s="59" t="s">
        <v>1361</v>
      </c>
      <c r="B8" s="95" t="s">
        <v>280</v>
      </c>
      <c r="C8" s="217" t="s">
        <v>221</v>
      </c>
      <c r="D8" s="59" t="str">
        <f>VLOOKUP(C8,'Коды программ'!$A$2:$B$578,2,FALSE)</f>
        <v xml:space="preserve">Монтажник радиоэлектронной аппаратуры и приборов</v>
      </c>
      <c r="E8" s="73" t="s">
        <v>22</v>
      </c>
      <c r="F8" s="77" t="s">
        <v>23</v>
      </c>
      <c r="G8" s="246">
        <v>0</v>
      </c>
      <c r="H8" s="247">
        <v>0</v>
      </c>
      <c r="I8" s="247">
        <v>0</v>
      </c>
      <c r="J8" s="247">
        <v>0</v>
      </c>
      <c r="K8" s="247">
        <v>0</v>
      </c>
      <c r="L8" s="247">
        <v>0</v>
      </c>
      <c r="M8" s="247">
        <v>0</v>
      </c>
      <c r="N8" s="247">
        <v>0</v>
      </c>
      <c r="O8" s="247">
        <v>0</v>
      </c>
      <c r="P8" s="247">
        <v>0</v>
      </c>
      <c r="Q8" s="247">
        <v>0</v>
      </c>
      <c r="R8" s="247">
        <v>0</v>
      </c>
      <c r="S8" s="247">
        <v>0</v>
      </c>
      <c r="T8" s="247">
        <v>0</v>
      </c>
      <c r="U8" s="247">
        <v>0</v>
      </c>
      <c r="V8" s="247">
        <v>0</v>
      </c>
      <c r="W8" s="247">
        <v>0</v>
      </c>
      <c r="X8" s="247">
        <v>0</v>
      </c>
      <c r="Y8" s="247">
        <v>0</v>
      </c>
      <c r="Z8" s="247">
        <v>0</v>
      </c>
      <c r="AA8" s="247">
        <v>0</v>
      </c>
      <c r="AB8" s="247">
        <v>0</v>
      </c>
      <c r="AC8" s="247">
        <v>0</v>
      </c>
      <c r="AD8" s="247">
        <v>0</v>
      </c>
      <c r="AE8" s="247">
        <v>0</v>
      </c>
      <c r="AF8" s="247">
        <v>0</v>
      </c>
      <c r="AG8" s="76"/>
      <c r="AH8" s="63" t="str">
        <f t="shared" si="731"/>
        <v xml:space="preserve">проверка пройдена</v>
      </c>
      <c r="AI8" s="63" t="str">
        <f t="shared" si="732"/>
        <v xml:space="preserve">проверка пройдена</v>
      </c>
    </row>
    <row r="9" s="66" customFormat="1" ht="36.75" customHeight="1">
      <c r="A9" s="59" t="s">
        <v>1361</v>
      </c>
      <c r="B9" s="95" t="s">
        <v>280</v>
      </c>
      <c r="C9" s="248" t="s">
        <v>221</v>
      </c>
      <c r="D9" s="59" t="str">
        <f>VLOOKUP(C9,'Коды программ'!$A$2:$B$578,2,FALSE)</f>
        <v xml:space="preserve">Монтажник радиоэлектронной аппаратуры и приборов</v>
      </c>
      <c r="E9" s="73" t="s">
        <v>29</v>
      </c>
      <c r="F9" s="77" t="s">
        <v>30</v>
      </c>
      <c r="G9" s="246">
        <v>0</v>
      </c>
      <c r="H9" s="247">
        <v>0</v>
      </c>
      <c r="I9" s="247">
        <v>0</v>
      </c>
      <c r="J9" s="247">
        <v>0</v>
      </c>
      <c r="K9" s="247">
        <v>0</v>
      </c>
      <c r="L9" s="247">
        <v>0</v>
      </c>
      <c r="M9" s="247">
        <v>0</v>
      </c>
      <c r="N9" s="247">
        <v>0</v>
      </c>
      <c r="O9" s="247">
        <v>0</v>
      </c>
      <c r="P9" s="247">
        <v>0</v>
      </c>
      <c r="Q9" s="247">
        <v>0</v>
      </c>
      <c r="R9" s="247">
        <v>0</v>
      </c>
      <c r="S9" s="247">
        <v>0</v>
      </c>
      <c r="T9" s="247">
        <v>0</v>
      </c>
      <c r="U9" s="247">
        <v>0</v>
      </c>
      <c r="V9" s="247">
        <v>0</v>
      </c>
      <c r="W9" s="247">
        <v>0</v>
      </c>
      <c r="X9" s="247">
        <v>0</v>
      </c>
      <c r="Y9" s="247">
        <v>0</v>
      </c>
      <c r="Z9" s="247">
        <v>0</v>
      </c>
      <c r="AA9" s="247">
        <v>0</v>
      </c>
      <c r="AB9" s="247">
        <v>0</v>
      </c>
      <c r="AC9" s="247">
        <v>0</v>
      </c>
      <c r="AD9" s="247">
        <v>0</v>
      </c>
      <c r="AE9" s="247">
        <v>0</v>
      </c>
      <c r="AF9" s="247">
        <v>0</v>
      </c>
      <c r="AG9" s="76"/>
      <c r="AH9" s="63" t="str">
        <f t="shared" si="731"/>
        <v xml:space="preserve">проверка пройдена</v>
      </c>
      <c r="AI9" s="63" t="str">
        <f t="shared" si="732"/>
        <v xml:space="preserve">проверка пройдена</v>
      </c>
    </row>
    <row r="10" s="66" customFormat="1" ht="45">
      <c r="A10" s="59" t="s">
        <v>1361</v>
      </c>
      <c r="B10" s="95" t="s">
        <v>280</v>
      </c>
      <c r="C10" s="248" t="s">
        <v>221</v>
      </c>
      <c r="D10" s="59" t="str">
        <f>VLOOKUP(C10,'Коды программ'!$A$2:$B$578,2,FALSE)</f>
        <v xml:space="preserve">Монтажник радиоэлектронной аппаратуры и приборов</v>
      </c>
      <c r="E10" s="73" t="s">
        <v>36</v>
      </c>
      <c r="F10" s="77" t="s">
        <v>37</v>
      </c>
      <c r="G10" s="246">
        <v>0</v>
      </c>
      <c r="H10" s="247">
        <v>0</v>
      </c>
      <c r="I10" s="247">
        <v>0</v>
      </c>
      <c r="J10" s="247">
        <v>0</v>
      </c>
      <c r="K10" s="247">
        <v>0</v>
      </c>
      <c r="L10" s="247">
        <v>0</v>
      </c>
      <c r="M10" s="247">
        <v>0</v>
      </c>
      <c r="N10" s="247">
        <v>0</v>
      </c>
      <c r="O10" s="247">
        <v>0</v>
      </c>
      <c r="P10" s="247">
        <v>0</v>
      </c>
      <c r="Q10" s="247">
        <v>0</v>
      </c>
      <c r="R10" s="247">
        <v>0</v>
      </c>
      <c r="S10" s="247">
        <v>0</v>
      </c>
      <c r="T10" s="247">
        <v>0</v>
      </c>
      <c r="U10" s="247">
        <v>0</v>
      </c>
      <c r="V10" s="247">
        <v>0</v>
      </c>
      <c r="W10" s="247">
        <v>0</v>
      </c>
      <c r="X10" s="247">
        <v>0</v>
      </c>
      <c r="Y10" s="247">
        <v>0</v>
      </c>
      <c r="Z10" s="247">
        <v>0</v>
      </c>
      <c r="AA10" s="247">
        <v>0</v>
      </c>
      <c r="AB10" s="247">
        <v>0</v>
      </c>
      <c r="AC10" s="247">
        <v>0</v>
      </c>
      <c r="AD10" s="247">
        <v>0</v>
      </c>
      <c r="AE10" s="247">
        <v>0</v>
      </c>
      <c r="AF10" s="247">
        <v>0</v>
      </c>
      <c r="AG10" s="76"/>
      <c r="AH10" s="63" t="str">
        <f t="shared" si="731"/>
        <v xml:space="preserve">проверка пройдена</v>
      </c>
      <c r="AI10" s="63" t="str">
        <f t="shared" si="732"/>
        <v xml:space="preserve">проверка пройдена</v>
      </c>
    </row>
    <row r="11" s="66" customFormat="1" ht="60" customHeight="1">
      <c r="A11" s="59" t="s">
        <v>1361</v>
      </c>
      <c r="B11" s="95" t="s">
        <v>280</v>
      </c>
      <c r="C11" s="248" t="s">
        <v>221</v>
      </c>
      <c r="D11" s="59" t="str">
        <f>VLOOKUP(C11,'Коды программ'!$A$2:$B$578,2,FALSE)</f>
        <v xml:space="preserve">Монтажник радиоэлектронной аппаратуры и приборов</v>
      </c>
      <c r="E11" s="69" t="s">
        <v>42</v>
      </c>
      <c r="F11" s="78" t="s">
        <v>43</v>
      </c>
      <c r="G11" s="249">
        <v>0</v>
      </c>
      <c r="H11" s="247">
        <v>0</v>
      </c>
      <c r="I11" s="247">
        <v>0</v>
      </c>
      <c r="J11" s="247">
        <v>0</v>
      </c>
      <c r="K11" s="247">
        <v>0</v>
      </c>
      <c r="L11" s="247">
        <v>0</v>
      </c>
      <c r="M11" s="247">
        <v>0</v>
      </c>
      <c r="N11" s="247">
        <v>0</v>
      </c>
      <c r="O11" s="247">
        <v>0</v>
      </c>
      <c r="P11" s="247">
        <v>0</v>
      </c>
      <c r="Q11" s="247">
        <v>0</v>
      </c>
      <c r="R11" s="247">
        <v>0</v>
      </c>
      <c r="S11" s="247">
        <v>0</v>
      </c>
      <c r="T11" s="247">
        <v>0</v>
      </c>
      <c r="U11" s="247">
        <v>0</v>
      </c>
      <c r="V11" s="247">
        <v>0</v>
      </c>
      <c r="W11" s="247">
        <v>0</v>
      </c>
      <c r="X11" s="247">
        <v>0</v>
      </c>
      <c r="Y11" s="247">
        <v>0</v>
      </c>
      <c r="Z11" s="247">
        <v>0</v>
      </c>
      <c r="AA11" s="247">
        <v>0</v>
      </c>
      <c r="AB11" s="247">
        <v>0</v>
      </c>
      <c r="AC11" s="247">
        <v>0</v>
      </c>
      <c r="AD11" s="247">
        <v>0</v>
      </c>
      <c r="AE11" s="247">
        <v>0</v>
      </c>
      <c r="AF11" s="247">
        <v>0</v>
      </c>
      <c r="AG11" s="76"/>
      <c r="AH11" s="63" t="str">
        <f t="shared" ref="AH11:AH74" si="733">IF(G11=H11+K11+L11+M11+N11+O11+P11+Q11+R11+S11+T11+U11+V11+W11+X11+Y11+Z11+AA11+AB11+AC11+AD11+AE11+AF11,"проверка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 xml:space="preserve">проверка пройдена</v>
      </c>
      <c r="AI11" s="63" t="str">
        <f t="shared" si="732"/>
        <v xml:space="preserve">проверка пройдена</v>
      </c>
    </row>
    <row r="12" ht="87" customHeight="1">
      <c r="A12" s="59" t="s">
        <v>1361</v>
      </c>
      <c r="B12" s="95" t="s">
        <v>280</v>
      </c>
      <c r="C12" s="217" t="s">
        <v>221</v>
      </c>
      <c r="D12" s="59" t="str">
        <f>VLOOKUP(C12,'Коды программ'!$A$2:$B$578,2,FALSE)</f>
        <v xml:space="preserve">Монтажник радиоэлектронной аппаратуры и приборов</v>
      </c>
      <c r="E12" s="69" t="s">
        <v>48</v>
      </c>
      <c r="F12" s="78" t="s">
        <v>49</v>
      </c>
      <c r="G12" s="249">
        <v>0</v>
      </c>
      <c r="H12" s="247">
        <v>0</v>
      </c>
      <c r="I12" s="247">
        <v>0</v>
      </c>
      <c r="J12" s="247">
        <v>0</v>
      </c>
      <c r="K12" s="247">
        <v>0</v>
      </c>
      <c r="L12" s="247">
        <v>0</v>
      </c>
      <c r="M12" s="247">
        <v>0</v>
      </c>
      <c r="N12" s="247">
        <v>0</v>
      </c>
      <c r="O12" s="247">
        <v>0</v>
      </c>
      <c r="P12" s="247">
        <v>0</v>
      </c>
      <c r="Q12" s="247">
        <v>0</v>
      </c>
      <c r="R12" s="247">
        <v>0</v>
      </c>
      <c r="S12" s="247">
        <v>0</v>
      </c>
      <c r="T12" s="247">
        <v>0</v>
      </c>
      <c r="U12" s="247">
        <v>0</v>
      </c>
      <c r="V12" s="247">
        <v>0</v>
      </c>
      <c r="W12" s="247">
        <v>0</v>
      </c>
      <c r="X12" s="247">
        <v>0</v>
      </c>
      <c r="Y12" s="247">
        <v>0</v>
      </c>
      <c r="Z12" s="247">
        <v>0</v>
      </c>
      <c r="AA12" s="247">
        <v>0</v>
      </c>
      <c r="AB12" s="247">
        <v>0</v>
      </c>
      <c r="AC12" s="247">
        <v>0</v>
      </c>
      <c r="AD12" s="247">
        <v>0</v>
      </c>
      <c r="AE12" s="247">
        <v>0</v>
      </c>
      <c r="AF12" s="247">
        <v>0</v>
      </c>
      <c r="AG12" s="76"/>
      <c r="AH12" s="63" t="str">
        <f t="shared" si="733"/>
        <v xml:space="preserve">проверка пройдена</v>
      </c>
      <c r="AI12" s="63" t="str">
        <f t="shared" si="732"/>
        <v xml:space="preserve">проверка пройдена</v>
      </c>
    </row>
    <row r="13" ht="45">
      <c r="A13" s="59" t="s">
        <v>1361</v>
      </c>
      <c r="B13" s="95" t="s">
        <v>280</v>
      </c>
      <c r="C13" s="217" t="s">
        <v>221</v>
      </c>
      <c r="D13" s="59" t="str">
        <f>VLOOKUP(C13,'Коды программ'!$A$2:$B$578,2,FALSE)</f>
        <v xml:space="preserve">Монтажник радиоэлектронной аппаратуры и приборов</v>
      </c>
      <c r="E13" s="69" t="s">
        <v>54</v>
      </c>
      <c r="F13" s="78" t="s">
        <v>55</v>
      </c>
      <c r="G13" s="249">
        <v>0</v>
      </c>
      <c r="H13" s="247">
        <v>0</v>
      </c>
      <c r="I13" s="247">
        <v>0</v>
      </c>
      <c r="J13" s="247">
        <v>0</v>
      </c>
      <c r="K13" s="247">
        <v>0</v>
      </c>
      <c r="L13" s="247">
        <v>0</v>
      </c>
      <c r="M13" s="247">
        <v>0</v>
      </c>
      <c r="N13" s="247">
        <v>0</v>
      </c>
      <c r="O13" s="247">
        <v>0</v>
      </c>
      <c r="P13" s="247">
        <v>0</v>
      </c>
      <c r="Q13" s="247">
        <v>0</v>
      </c>
      <c r="R13" s="247">
        <v>0</v>
      </c>
      <c r="S13" s="247">
        <v>0</v>
      </c>
      <c r="T13" s="247">
        <v>0</v>
      </c>
      <c r="U13" s="247">
        <v>0</v>
      </c>
      <c r="V13" s="247">
        <v>0</v>
      </c>
      <c r="W13" s="247">
        <v>0</v>
      </c>
      <c r="X13" s="247">
        <v>0</v>
      </c>
      <c r="Y13" s="247">
        <v>0</v>
      </c>
      <c r="Z13" s="247">
        <v>0</v>
      </c>
      <c r="AA13" s="247">
        <v>0</v>
      </c>
      <c r="AB13" s="247">
        <v>0</v>
      </c>
      <c r="AC13" s="247">
        <v>0</v>
      </c>
      <c r="AD13" s="247">
        <v>0</v>
      </c>
      <c r="AE13" s="247">
        <v>0</v>
      </c>
      <c r="AF13" s="247">
        <v>0</v>
      </c>
      <c r="AG13" s="76"/>
      <c r="AH13" s="63" t="str">
        <f t="shared" si="733"/>
        <v xml:space="preserve">проверка пройдена</v>
      </c>
      <c r="AI13" s="63" t="str">
        <f t="shared" si="732"/>
        <v xml:space="preserve">проверка пройдена</v>
      </c>
    </row>
    <row r="14" ht="45">
      <c r="A14" s="59" t="s">
        <v>1361</v>
      </c>
      <c r="B14" s="95" t="s">
        <v>280</v>
      </c>
      <c r="C14" s="217" t="s">
        <v>221</v>
      </c>
      <c r="D14" s="59" t="str">
        <f>VLOOKUP(C14,'Коды программ'!$A$2:$B$578,2,FALSE)</f>
        <v xml:space="preserve">Монтажник радиоэлектронной аппаратуры и приборов</v>
      </c>
      <c r="E14" s="69" t="s">
        <v>60</v>
      </c>
      <c r="F14" s="78" t="s">
        <v>61</v>
      </c>
      <c r="G14" s="249">
        <v>0</v>
      </c>
      <c r="H14" s="247">
        <v>0</v>
      </c>
      <c r="I14" s="247">
        <v>0</v>
      </c>
      <c r="J14" s="247">
        <v>0</v>
      </c>
      <c r="K14" s="247">
        <v>0</v>
      </c>
      <c r="L14" s="247">
        <v>0</v>
      </c>
      <c r="M14" s="247">
        <v>0</v>
      </c>
      <c r="N14" s="247">
        <v>0</v>
      </c>
      <c r="O14" s="247">
        <v>0</v>
      </c>
      <c r="P14" s="247">
        <v>0</v>
      </c>
      <c r="Q14" s="247">
        <v>0</v>
      </c>
      <c r="R14" s="247">
        <v>0</v>
      </c>
      <c r="S14" s="247">
        <v>0</v>
      </c>
      <c r="T14" s="247">
        <v>0</v>
      </c>
      <c r="U14" s="247">
        <v>0</v>
      </c>
      <c r="V14" s="247">
        <v>0</v>
      </c>
      <c r="W14" s="247">
        <v>0</v>
      </c>
      <c r="X14" s="247">
        <v>0</v>
      </c>
      <c r="Y14" s="247">
        <v>0</v>
      </c>
      <c r="Z14" s="247">
        <v>0</v>
      </c>
      <c r="AA14" s="247">
        <v>0</v>
      </c>
      <c r="AB14" s="247">
        <v>0</v>
      </c>
      <c r="AC14" s="247">
        <v>0</v>
      </c>
      <c r="AD14" s="247">
        <v>0</v>
      </c>
      <c r="AE14" s="247">
        <v>0</v>
      </c>
      <c r="AF14" s="247">
        <v>0</v>
      </c>
      <c r="AG14" s="76"/>
      <c r="AH14" s="63" t="str">
        <f t="shared" si="733"/>
        <v xml:space="preserve">проверка пройдена</v>
      </c>
      <c r="AI14" s="63" t="str">
        <f t="shared" si="732"/>
        <v xml:space="preserve">проверка пройдена</v>
      </c>
    </row>
    <row r="15" ht="45" customHeight="1">
      <c r="A15" s="59" t="s">
        <v>1361</v>
      </c>
      <c r="B15" s="95" t="s">
        <v>280</v>
      </c>
      <c r="C15" s="248" t="s">
        <v>221</v>
      </c>
      <c r="D15" s="59" t="str">
        <f>VLOOKUP(C15,'Коды программ'!$A$2:$B$578,2,FALSE)</f>
        <v xml:space="preserve">Монтажник радиоэлектронной аппаратуры и приборов</v>
      </c>
      <c r="E15" s="79" t="s">
        <v>65</v>
      </c>
      <c r="F15" s="80" t="s">
        <v>66</v>
      </c>
      <c r="G15" s="249">
        <v>0</v>
      </c>
      <c r="H15" s="247">
        <v>0</v>
      </c>
      <c r="I15" s="247">
        <v>0</v>
      </c>
      <c r="J15" s="247">
        <v>0</v>
      </c>
      <c r="K15" s="247">
        <v>0</v>
      </c>
      <c r="L15" s="247">
        <v>0</v>
      </c>
      <c r="M15" s="247">
        <v>0</v>
      </c>
      <c r="N15" s="247">
        <v>0</v>
      </c>
      <c r="O15" s="247">
        <v>0</v>
      </c>
      <c r="P15" s="247">
        <v>0</v>
      </c>
      <c r="Q15" s="247">
        <v>0</v>
      </c>
      <c r="R15" s="247">
        <v>0</v>
      </c>
      <c r="S15" s="247">
        <v>0</v>
      </c>
      <c r="T15" s="247">
        <v>0</v>
      </c>
      <c r="U15" s="247">
        <v>0</v>
      </c>
      <c r="V15" s="247">
        <v>0</v>
      </c>
      <c r="W15" s="247">
        <v>0</v>
      </c>
      <c r="X15" s="247">
        <v>0</v>
      </c>
      <c r="Y15" s="247">
        <v>0</v>
      </c>
      <c r="Z15" s="247">
        <v>0</v>
      </c>
      <c r="AA15" s="247">
        <v>0</v>
      </c>
      <c r="AB15" s="247">
        <v>0</v>
      </c>
      <c r="AC15" s="247">
        <v>0</v>
      </c>
      <c r="AD15" s="247">
        <v>0</v>
      </c>
      <c r="AE15" s="247">
        <v>0</v>
      </c>
      <c r="AF15" s="247">
        <v>0</v>
      </c>
      <c r="AG15" s="76"/>
      <c r="AH15" s="63" t="str">
        <f t="shared" si="733"/>
        <v xml:space="preserve">проверка пройдена</v>
      </c>
      <c r="AI15" s="63" t="str">
        <f t="shared" si="732"/>
        <v xml:space="preserve">проверка пройдена</v>
      </c>
    </row>
    <row r="16" ht="21.649999999999999" customHeight="1">
      <c r="A16" s="59" t="s">
        <v>1361</v>
      </c>
      <c r="B16" s="95" t="s">
        <v>280</v>
      </c>
      <c r="C16" s="248" t="s">
        <v>221</v>
      </c>
      <c r="D16" s="59" t="str">
        <f>VLOOKUP(C16,'Коды программ'!$A$2:$B$578,2,FALSE)</f>
        <v xml:space="preserve">Монтажник радиоэлектронной аппаратуры и приборов</v>
      </c>
      <c r="E16" s="79" t="s">
        <v>70</v>
      </c>
      <c r="F16" s="80" t="s">
        <v>71</v>
      </c>
      <c r="G16" s="249">
        <v>0</v>
      </c>
      <c r="H16" s="247">
        <v>0</v>
      </c>
      <c r="I16" s="247">
        <v>0</v>
      </c>
      <c r="J16" s="247">
        <v>0</v>
      </c>
      <c r="K16" s="247">
        <v>0</v>
      </c>
      <c r="L16" s="247">
        <v>0</v>
      </c>
      <c r="M16" s="247">
        <v>0</v>
      </c>
      <c r="N16" s="247">
        <v>0</v>
      </c>
      <c r="O16" s="247">
        <v>0</v>
      </c>
      <c r="P16" s="247">
        <v>0</v>
      </c>
      <c r="Q16" s="247">
        <v>0</v>
      </c>
      <c r="R16" s="247">
        <v>0</v>
      </c>
      <c r="S16" s="247">
        <v>0</v>
      </c>
      <c r="T16" s="247">
        <v>0</v>
      </c>
      <c r="U16" s="247">
        <v>0</v>
      </c>
      <c r="V16" s="247">
        <v>0</v>
      </c>
      <c r="W16" s="247">
        <v>0</v>
      </c>
      <c r="X16" s="247">
        <v>0</v>
      </c>
      <c r="Y16" s="247">
        <v>0</v>
      </c>
      <c r="Z16" s="247">
        <v>0</v>
      </c>
      <c r="AA16" s="247">
        <v>0</v>
      </c>
      <c r="AB16" s="247">
        <v>0</v>
      </c>
      <c r="AC16" s="247">
        <v>0</v>
      </c>
      <c r="AD16" s="247">
        <v>0</v>
      </c>
      <c r="AE16" s="247">
        <v>0</v>
      </c>
      <c r="AF16" s="247">
        <v>0</v>
      </c>
      <c r="AG16" s="76"/>
      <c r="AH16" s="63" t="str">
        <f t="shared" si="733"/>
        <v xml:space="preserve">проверка пройдена</v>
      </c>
      <c r="AI16" s="63" t="str">
        <f t="shared" si="732"/>
        <v xml:space="preserve">проверка пройдена</v>
      </c>
    </row>
    <row r="17" ht="45">
      <c r="A17" s="59" t="s">
        <v>1361</v>
      </c>
      <c r="B17" s="95" t="s">
        <v>280</v>
      </c>
      <c r="C17" s="248" t="s">
        <v>221</v>
      </c>
      <c r="D17" s="59" t="str">
        <f>VLOOKUP(C17,'Коды программ'!$A$2:$B$578,2,FALSE)</f>
        <v xml:space="preserve">Монтажник радиоэлектронной аппаратуры и приборов</v>
      </c>
      <c r="E17" s="79" t="s">
        <v>75</v>
      </c>
      <c r="F17" s="80" t="s">
        <v>76</v>
      </c>
      <c r="G17" s="249">
        <v>0</v>
      </c>
      <c r="H17" s="247">
        <v>0</v>
      </c>
      <c r="I17" s="247">
        <v>0</v>
      </c>
      <c r="J17" s="247">
        <v>0</v>
      </c>
      <c r="K17" s="247">
        <v>0</v>
      </c>
      <c r="L17" s="247">
        <v>0</v>
      </c>
      <c r="M17" s="247">
        <v>0</v>
      </c>
      <c r="N17" s="247">
        <v>0</v>
      </c>
      <c r="O17" s="247">
        <v>0</v>
      </c>
      <c r="P17" s="247">
        <v>0</v>
      </c>
      <c r="Q17" s="247">
        <v>0</v>
      </c>
      <c r="R17" s="247">
        <v>0</v>
      </c>
      <c r="S17" s="247">
        <v>0</v>
      </c>
      <c r="T17" s="247">
        <v>0</v>
      </c>
      <c r="U17" s="247">
        <v>0</v>
      </c>
      <c r="V17" s="247">
        <v>0</v>
      </c>
      <c r="W17" s="247">
        <v>0</v>
      </c>
      <c r="X17" s="247">
        <v>0</v>
      </c>
      <c r="Y17" s="247">
        <v>0</v>
      </c>
      <c r="Z17" s="247">
        <v>0</v>
      </c>
      <c r="AA17" s="247">
        <v>0</v>
      </c>
      <c r="AB17" s="247">
        <v>0</v>
      </c>
      <c r="AC17" s="247">
        <v>0</v>
      </c>
      <c r="AD17" s="247">
        <v>0</v>
      </c>
      <c r="AE17" s="247">
        <v>0</v>
      </c>
      <c r="AF17" s="247">
        <v>0</v>
      </c>
      <c r="AG17" s="76"/>
      <c r="AH17" s="63" t="str">
        <f t="shared" si="733"/>
        <v xml:space="preserve">проверка пройдена</v>
      </c>
      <c r="AI17" s="63" t="str">
        <f t="shared" si="732"/>
        <v xml:space="preserve">проверка пройдена</v>
      </c>
    </row>
    <row r="18" ht="37.5" customHeight="1">
      <c r="A18" s="59" t="s">
        <v>1361</v>
      </c>
      <c r="B18" s="95" t="s">
        <v>280</v>
      </c>
      <c r="C18" s="248" t="s">
        <v>221</v>
      </c>
      <c r="D18" s="59" t="str">
        <f>VLOOKUP(C18,'Коды программ'!$A$2:$B$578,2,FALSE)</f>
        <v xml:space="preserve">Монтажник радиоэлектронной аппаратуры и приборов</v>
      </c>
      <c r="E18" s="79" t="s">
        <v>80</v>
      </c>
      <c r="F18" s="80" t="s">
        <v>81</v>
      </c>
      <c r="G18" s="249">
        <v>0</v>
      </c>
      <c r="H18" s="247">
        <v>0</v>
      </c>
      <c r="I18" s="247">
        <v>0</v>
      </c>
      <c r="J18" s="247">
        <v>0</v>
      </c>
      <c r="K18" s="247">
        <v>0</v>
      </c>
      <c r="L18" s="247">
        <v>0</v>
      </c>
      <c r="M18" s="247">
        <v>0</v>
      </c>
      <c r="N18" s="247">
        <v>0</v>
      </c>
      <c r="O18" s="247">
        <v>0</v>
      </c>
      <c r="P18" s="247">
        <v>0</v>
      </c>
      <c r="Q18" s="247">
        <v>0</v>
      </c>
      <c r="R18" s="247">
        <v>0</v>
      </c>
      <c r="S18" s="247">
        <v>0</v>
      </c>
      <c r="T18" s="247">
        <v>0</v>
      </c>
      <c r="U18" s="247">
        <v>0</v>
      </c>
      <c r="V18" s="247">
        <v>0</v>
      </c>
      <c r="W18" s="247">
        <v>0</v>
      </c>
      <c r="X18" s="247">
        <v>0</v>
      </c>
      <c r="Y18" s="247">
        <v>0</v>
      </c>
      <c r="Z18" s="247">
        <v>0</v>
      </c>
      <c r="AA18" s="247">
        <v>0</v>
      </c>
      <c r="AB18" s="247">
        <v>0</v>
      </c>
      <c r="AC18" s="247">
        <v>0</v>
      </c>
      <c r="AD18" s="247">
        <v>0</v>
      </c>
      <c r="AE18" s="247">
        <v>0</v>
      </c>
      <c r="AF18" s="247">
        <v>0</v>
      </c>
      <c r="AG18" s="76"/>
      <c r="AH18" s="63" t="str">
        <f t="shared" si="733"/>
        <v xml:space="preserve">проверка пройдена</v>
      </c>
      <c r="AI18" s="63" t="str">
        <f t="shared" si="732"/>
        <v xml:space="preserve">проверка пройдена</v>
      </c>
    </row>
    <row r="19" ht="60">
      <c r="A19" s="59" t="s">
        <v>1361</v>
      </c>
      <c r="B19" s="95" t="s">
        <v>280</v>
      </c>
      <c r="C19" s="248" t="s">
        <v>221</v>
      </c>
      <c r="D19" s="59" t="str">
        <f>VLOOKUP(C19,'Коды программ'!$A$2:$B$578,2,FALSE)</f>
        <v xml:space="preserve">Монтажник радиоэлектронной аппаратуры и приборов</v>
      </c>
      <c r="E19" s="69" t="s">
        <v>85</v>
      </c>
      <c r="F19" s="81" t="s">
        <v>86</v>
      </c>
      <c r="G19" s="249">
        <v>0</v>
      </c>
      <c r="H19" s="247">
        <v>0</v>
      </c>
      <c r="I19" s="247">
        <v>0</v>
      </c>
      <c r="J19" s="247">
        <v>0</v>
      </c>
      <c r="K19" s="247">
        <v>0</v>
      </c>
      <c r="L19" s="247">
        <v>0</v>
      </c>
      <c r="M19" s="247">
        <v>0</v>
      </c>
      <c r="N19" s="247">
        <v>0</v>
      </c>
      <c r="O19" s="247">
        <v>0</v>
      </c>
      <c r="P19" s="247">
        <v>0</v>
      </c>
      <c r="Q19" s="247">
        <v>0</v>
      </c>
      <c r="R19" s="247">
        <v>0</v>
      </c>
      <c r="S19" s="247">
        <v>0</v>
      </c>
      <c r="T19" s="247">
        <v>0</v>
      </c>
      <c r="U19" s="247">
        <v>0</v>
      </c>
      <c r="V19" s="247">
        <v>0</v>
      </c>
      <c r="W19" s="247">
        <v>0</v>
      </c>
      <c r="X19" s="247">
        <v>0</v>
      </c>
      <c r="Y19" s="247">
        <v>0</v>
      </c>
      <c r="Z19" s="247">
        <v>0</v>
      </c>
      <c r="AA19" s="247">
        <v>0</v>
      </c>
      <c r="AB19" s="247">
        <v>0</v>
      </c>
      <c r="AC19" s="247">
        <v>0</v>
      </c>
      <c r="AD19" s="247">
        <v>0</v>
      </c>
      <c r="AE19" s="247">
        <v>0</v>
      </c>
      <c r="AF19" s="247">
        <v>0</v>
      </c>
      <c r="AG19" s="76"/>
      <c r="AH19" s="63" t="str">
        <f t="shared" si="733"/>
        <v xml:space="preserve">проверка пройдена</v>
      </c>
      <c r="AI19" s="63" t="str">
        <f t="shared" si="732"/>
        <v xml:space="preserve">проверка пройдена</v>
      </c>
    </row>
    <row r="20" ht="75">
      <c r="A20" s="59" t="s">
        <v>1361</v>
      </c>
      <c r="B20" s="95" t="s">
        <v>280</v>
      </c>
      <c r="C20" s="248" t="s">
        <v>221</v>
      </c>
      <c r="D20" s="59" t="str">
        <f>VLOOKUP(C20,'Коды программ'!$A$2:$B$578,2,FALSE)</f>
        <v xml:space="preserve">Монтажник радиоэлектронной аппаратуры и приборов</v>
      </c>
      <c r="E20" s="69" t="s">
        <v>90</v>
      </c>
      <c r="F20" s="81" t="s">
        <v>91</v>
      </c>
      <c r="G20" s="249">
        <v>0</v>
      </c>
      <c r="H20" s="247">
        <v>0</v>
      </c>
      <c r="I20" s="247">
        <v>0</v>
      </c>
      <c r="J20" s="247">
        <v>0</v>
      </c>
      <c r="K20" s="247">
        <v>0</v>
      </c>
      <c r="L20" s="247">
        <v>0</v>
      </c>
      <c r="M20" s="247">
        <v>0</v>
      </c>
      <c r="N20" s="247">
        <v>0</v>
      </c>
      <c r="O20" s="247">
        <v>0</v>
      </c>
      <c r="P20" s="247">
        <v>0</v>
      </c>
      <c r="Q20" s="247">
        <v>0</v>
      </c>
      <c r="R20" s="247">
        <v>0</v>
      </c>
      <c r="S20" s="247">
        <v>0</v>
      </c>
      <c r="T20" s="247">
        <v>0</v>
      </c>
      <c r="U20" s="247">
        <v>0</v>
      </c>
      <c r="V20" s="247">
        <v>0</v>
      </c>
      <c r="W20" s="247">
        <v>0</v>
      </c>
      <c r="X20" s="247">
        <v>0</v>
      </c>
      <c r="Y20" s="247">
        <v>0</v>
      </c>
      <c r="Z20" s="247">
        <v>0</v>
      </c>
      <c r="AA20" s="247">
        <v>0</v>
      </c>
      <c r="AB20" s="247">
        <v>0</v>
      </c>
      <c r="AC20" s="247">
        <v>0</v>
      </c>
      <c r="AD20" s="247">
        <v>0</v>
      </c>
      <c r="AE20" s="247">
        <v>0</v>
      </c>
      <c r="AF20" s="247">
        <v>0</v>
      </c>
      <c r="AG20" s="76"/>
      <c r="AH20" s="63" t="str">
        <f t="shared" si="733"/>
        <v xml:space="preserve">проверка пройдена</v>
      </c>
      <c r="AI20" s="63" t="str">
        <f t="shared" si="732"/>
        <v xml:space="preserve">проверка пройдена</v>
      </c>
    </row>
    <row r="21" ht="105.75" customHeight="1">
      <c r="A21" s="59" t="s">
        <v>1361</v>
      </c>
      <c r="B21" s="95" t="s">
        <v>280</v>
      </c>
      <c r="C21" s="248" t="s">
        <v>221</v>
      </c>
      <c r="D21" s="59" t="str">
        <f>VLOOKUP(C21,'Коды программ'!$A$2:$B$578,2,FALSE)</f>
        <v xml:space="preserve">Монтажник радиоэлектронной аппаратуры и приборов</v>
      </c>
      <c r="E21" s="82" t="s">
        <v>1331</v>
      </c>
      <c r="F21" s="83" t="s">
        <v>1362</v>
      </c>
      <c r="G21" s="84" t="str">
        <f>IF(AND(G7&lt;=G6,G8&lt;=G7,G9&lt;=G6,G10&lt;=G6,G11=(G7+G9),G11=(G12+G13+G14+G15+G16+G17+G18),G19&lt;=G11,G20&lt;=G11,(G7+G9)&lt;=G6,G12&lt;=G11,G13&lt;=G11,G14&lt;=G11,G15&lt;=G11,G16&lt;=G11,G17&lt;=G11,G18&lt;=G11,G19&lt;=G10,G19&lt;=G11),"проверка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H21" s="84" t="str">
        <f t="shared" ref="H21:AF21" si="734">IF(AND(H7&lt;=H6,H8&lt;=H7,H9&lt;=H6,H10&lt;=H6,H11=(H7+H9),H11=(H12+H13+H14+H15+H16+H17+H18),H19&lt;=H11,H20&lt;=H11,(H7+H9)&lt;=H6,H12&lt;=H11,H13&lt;=H11,H14&lt;=H11,H15&lt;=H11,H16&lt;=H11,H17&lt;=H11,H18&lt;=H11,H19&lt;=H10,H19&lt;=H11),"проверка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I21" s="84" t="str">
        <f t="shared" si="734"/>
        <v xml:space="preserve">проверка пройдена</v>
      </c>
      <c r="J21" s="84" t="str">
        <f t="shared" si="734"/>
        <v xml:space="preserve">проверка пройдена</v>
      </c>
      <c r="K21" s="84" t="str">
        <f t="shared" si="734"/>
        <v xml:space="preserve">проверка пройдена</v>
      </c>
      <c r="L21" s="84" t="str">
        <f t="shared" si="734"/>
        <v xml:space="preserve">проверка пройдена</v>
      </c>
      <c r="M21" s="84" t="str">
        <f t="shared" si="734"/>
        <v xml:space="preserve">проверка пройдена</v>
      </c>
      <c r="N21" s="84" t="str">
        <f t="shared" si="734"/>
        <v xml:space="preserve">проверка пройдена</v>
      </c>
      <c r="O21" s="84" t="str">
        <f t="shared" si="734"/>
        <v xml:space="preserve">проверка пройдена</v>
      </c>
      <c r="P21" s="84" t="str">
        <f t="shared" si="734"/>
        <v xml:space="preserve">проверка пройдена</v>
      </c>
      <c r="Q21" s="84" t="str">
        <f t="shared" si="734"/>
        <v xml:space="preserve">проверка пройдена</v>
      </c>
      <c r="R21" s="84" t="str">
        <f t="shared" si="734"/>
        <v xml:space="preserve">проверка пройдена</v>
      </c>
      <c r="S21" s="84" t="str">
        <f t="shared" si="734"/>
        <v xml:space="preserve">проверка пройдена</v>
      </c>
      <c r="T21" s="84" t="str">
        <f t="shared" si="734"/>
        <v xml:space="preserve">проверка пройдена</v>
      </c>
      <c r="U21" s="84" t="str">
        <f t="shared" si="734"/>
        <v xml:space="preserve">проверка пройдена</v>
      </c>
      <c r="V21" s="84" t="str">
        <f t="shared" si="734"/>
        <v xml:space="preserve">проверка пройдена</v>
      </c>
      <c r="W21" s="84" t="str">
        <f t="shared" si="734"/>
        <v xml:space="preserve">проверка пройдена</v>
      </c>
      <c r="X21" s="84" t="str">
        <f t="shared" si="734"/>
        <v xml:space="preserve">проверка пройдена</v>
      </c>
      <c r="Y21" s="84" t="str">
        <f t="shared" si="734"/>
        <v xml:space="preserve">проверка пройдена</v>
      </c>
      <c r="Z21" s="84" t="str">
        <f t="shared" si="734"/>
        <v xml:space="preserve">проверка пройдена</v>
      </c>
      <c r="AA21" s="84" t="str">
        <f t="shared" si="734"/>
        <v xml:space="preserve">проверка пройдена</v>
      </c>
      <c r="AB21" s="84" t="str">
        <f t="shared" si="734"/>
        <v xml:space="preserve">проверка пройдена</v>
      </c>
      <c r="AC21" s="84" t="str">
        <f t="shared" si="734"/>
        <v xml:space="preserve">проверка пройдена</v>
      </c>
      <c r="AD21" s="84" t="str">
        <f t="shared" si="734"/>
        <v xml:space="preserve">проверка пройдена</v>
      </c>
      <c r="AE21" s="84" t="str">
        <f t="shared" si="734"/>
        <v xml:space="preserve">проверка пройдена</v>
      </c>
      <c r="AF21" s="84" t="str">
        <f t="shared" si="734"/>
        <v xml:space="preserve">проверка пройдена</v>
      </c>
      <c r="AG21" s="85"/>
      <c r="AH21" s="63"/>
      <c r="AI21" s="63"/>
    </row>
    <row r="22" ht="60">
      <c r="A22" s="59" t="s">
        <v>1361</v>
      </c>
      <c r="B22" s="95" t="s">
        <v>280</v>
      </c>
      <c r="C22" s="232" t="s">
        <v>263</v>
      </c>
      <c r="D22" s="59" t="str">
        <f>VLOOKUP(C22,'Коды программ'!$A$2:$B$578,2,FALSE)</f>
        <v xml:space="preserve">Техническое обслуживание и ремонт радиоэлектронной техники (по отраслям)</v>
      </c>
      <c r="E22" s="73" t="s">
        <v>6</v>
      </c>
      <c r="F22" s="74" t="s">
        <v>7</v>
      </c>
      <c r="G22" s="244">
        <v>18</v>
      </c>
      <c r="H22" s="245">
        <v>7</v>
      </c>
      <c r="I22" s="245">
        <v>4</v>
      </c>
      <c r="J22" s="245">
        <v>6</v>
      </c>
      <c r="K22" s="245">
        <v>0</v>
      </c>
      <c r="L22" s="245">
        <v>0</v>
      </c>
      <c r="M22" s="245">
        <v>2</v>
      </c>
      <c r="N22" s="245">
        <v>1</v>
      </c>
      <c r="O22" s="245">
        <v>2</v>
      </c>
      <c r="P22" s="245">
        <v>0</v>
      </c>
      <c r="Q22" s="245">
        <v>1</v>
      </c>
      <c r="R22" s="245">
        <v>0</v>
      </c>
      <c r="S22" s="245">
        <v>1</v>
      </c>
      <c r="T22" s="245">
        <v>2</v>
      </c>
      <c r="U22" s="245">
        <v>0</v>
      </c>
      <c r="V22" s="245">
        <v>0</v>
      </c>
      <c r="W22" s="245">
        <v>0</v>
      </c>
      <c r="X22" s="245">
        <v>0</v>
      </c>
      <c r="Y22" s="245">
        <v>0</v>
      </c>
      <c r="Z22" s="245">
        <v>0</v>
      </c>
      <c r="AA22" s="245">
        <v>2</v>
      </c>
      <c r="AB22" s="245">
        <v>0</v>
      </c>
      <c r="AC22" s="245">
        <v>0</v>
      </c>
      <c r="AD22" s="245">
        <v>0</v>
      </c>
      <c r="AE22" s="245">
        <v>0</v>
      </c>
      <c r="AF22" s="245">
        <v>0</v>
      </c>
      <c r="AG22" s="76"/>
      <c r="AH22" s="63" t="str">
        <f t="shared" si="733"/>
        <v xml:space="preserve">проверка пройдена</v>
      </c>
      <c r="AI22" s="63" t="str">
        <f t="shared" ref="AI22:AI85" si="735">IF(OR(I22&gt;H22,J22&gt;H22),"ВНИМАНИЕ! В гр.09 и/или 10 не может стоять значение большее, чем в гр.08","проверка пройдена")</f>
        <v xml:space="preserve">проверка пройдена</v>
      </c>
    </row>
    <row r="23" ht="60">
      <c r="A23" s="59" t="s">
        <v>1361</v>
      </c>
      <c r="B23" s="95" t="s">
        <v>280</v>
      </c>
      <c r="C23" s="248" t="s">
        <v>263</v>
      </c>
      <c r="D23" s="59" t="str">
        <f>VLOOKUP(C23,'Коды программ'!$A$2:$B$578,2,FALSE)</f>
        <v xml:space="preserve">Техническое обслуживание и ремонт радиоэлектронной техники (по отраслям)</v>
      </c>
      <c r="E23" s="73" t="s">
        <v>14</v>
      </c>
      <c r="F23" s="77" t="s">
        <v>15</v>
      </c>
      <c r="G23" s="246">
        <v>0</v>
      </c>
      <c r="H23" s="247">
        <v>0</v>
      </c>
      <c r="I23" s="247">
        <v>0</v>
      </c>
      <c r="J23" s="247">
        <v>0</v>
      </c>
      <c r="K23" s="247">
        <v>0</v>
      </c>
      <c r="L23" s="247">
        <v>0</v>
      </c>
      <c r="M23" s="247">
        <v>0</v>
      </c>
      <c r="N23" s="247">
        <v>0</v>
      </c>
      <c r="O23" s="247">
        <v>0</v>
      </c>
      <c r="P23" s="247">
        <v>0</v>
      </c>
      <c r="Q23" s="247">
        <v>0</v>
      </c>
      <c r="R23" s="247">
        <v>0</v>
      </c>
      <c r="S23" s="247">
        <v>0</v>
      </c>
      <c r="T23" s="247">
        <v>0</v>
      </c>
      <c r="U23" s="247">
        <v>0</v>
      </c>
      <c r="V23" s="247">
        <v>0</v>
      </c>
      <c r="W23" s="247">
        <v>0</v>
      </c>
      <c r="X23" s="247">
        <v>0</v>
      </c>
      <c r="Y23" s="247">
        <v>0</v>
      </c>
      <c r="Z23" s="247">
        <v>0</v>
      </c>
      <c r="AA23" s="247">
        <v>0</v>
      </c>
      <c r="AB23" s="247">
        <v>0</v>
      </c>
      <c r="AC23" s="247">
        <v>0</v>
      </c>
      <c r="AD23" s="247">
        <v>0</v>
      </c>
      <c r="AE23" s="247">
        <v>0</v>
      </c>
      <c r="AF23" s="247">
        <v>0</v>
      </c>
      <c r="AG23" s="76"/>
      <c r="AH23" s="63" t="str">
        <f t="shared" si="733"/>
        <v xml:space="preserve">проверка пройдена</v>
      </c>
      <c r="AI23" s="63" t="str">
        <f t="shared" si="735"/>
        <v xml:space="preserve">проверка пройдена</v>
      </c>
    </row>
    <row r="24" ht="60">
      <c r="A24" s="59" t="s">
        <v>1361</v>
      </c>
      <c r="B24" s="95" t="s">
        <v>280</v>
      </c>
      <c r="C24" s="248" t="s">
        <v>263</v>
      </c>
      <c r="D24" s="59" t="str">
        <f>VLOOKUP(C24,'Коды программ'!$A$2:$B$578,2,FALSE)</f>
        <v xml:space="preserve">Техническое обслуживание и ремонт радиоэлектронной техники (по отраслям)</v>
      </c>
      <c r="E24" s="73" t="s">
        <v>22</v>
      </c>
      <c r="F24" s="77" t="s">
        <v>23</v>
      </c>
      <c r="G24" s="246">
        <v>0</v>
      </c>
      <c r="H24" s="247">
        <v>0</v>
      </c>
      <c r="I24" s="247">
        <v>0</v>
      </c>
      <c r="J24" s="247">
        <v>0</v>
      </c>
      <c r="K24" s="247">
        <v>0</v>
      </c>
      <c r="L24" s="247">
        <v>0</v>
      </c>
      <c r="M24" s="247">
        <v>0</v>
      </c>
      <c r="N24" s="247">
        <v>0</v>
      </c>
      <c r="O24" s="247">
        <v>0</v>
      </c>
      <c r="P24" s="247">
        <v>0</v>
      </c>
      <c r="Q24" s="247">
        <v>0</v>
      </c>
      <c r="R24" s="247">
        <v>0</v>
      </c>
      <c r="S24" s="247">
        <v>0</v>
      </c>
      <c r="T24" s="247">
        <v>0</v>
      </c>
      <c r="U24" s="247">
        <v>0</v>
      </c>
      <c r="V24" s="247">
        <v>0</v>
      </c>
      <c r="W24" s="247">
        <v>0</v>
      </c>
      <c r="X24" s="247">
        <v>0</v>
      </c>
      <c r="Y24" s="247">
        <v>0</v>
      </c>
      <c r="Z24" s="247">
        <v>0</v>
      </c>
      <c r="AA24" s="247">
        <v>0</v>
      </c>
      <c r="AB24" s="247">
        <v>0</v>
      </c>
      <c r="AC24" s="247">
        <v>0</v>
      </c>
      <c r="AD24" s="247">
        <v>0</v>
      </c>
      <c r="AE24" s="247">
        <v>0</v>
      </c>
      <c r="AF24" s="247">
        <v>0</v>
      </c>
      <c r="AG24" s="76"/>
      <c r="AH24" s="63" t="str">
        <f t="shared" si="733"/>
        <v xml:space="preserve">проверка пройдена</v>
      </c>
      <c r="AI24" s="63" t="str">
        <f t="shared" si="735"/>
        <v xml:space="preserve">проверка пройдена</v>
      </c>
    </row>
    <row r="25" ht="60">
      <c r="A25" s="59" t="s">
        <v>1361</v>
      </c>
      <c r="B25" s="95" t="s">
        <v>280</v>
      </c>
      <c r="C25" s="248" t="s">
        <v>263</v>
      </c>
      <c r="D25" s="59" t="str">
        <f>VLOOKUP(C25,'Коды программ'!$A$2:$B$578,2,FALSE)</f>
        <v xml:space="preserve">Техническое обслуживание и ремонт радиоэлектронной техники (по отраслям)</v>
      </c>
      <c r="E25" s="73" t="s">
        <v>29</v>
      </c>
      <c r="F25" s="77" t="s">
        <v>30</v>
      </c>
      <c r="G25" s="246">
        <v>0</v>
      </c>
      <c r="H25" s="247">
        <v>0</v>
      </c>
      <c r="I25" s="247">
        <v>0</v>
      </c>
      <c r="J25" s="247">
        <v>0</v>
      </c>
      <c r="K25" s="247">
        <v>0</v>
      </c>
      <c r="L25" s="247">
        <v>0</v>
      </c>
      <c r="M25" s="247">
        <v>0</v>
      </c>
      <c r="N25" s="247">
        <v>0</v>
      </c>
      <c r="O25" s="247">
        <v>0</v>
      </c>
      <c r="P25" s="247">
        <v>0</v>
      </c>
      <c r="Q25" s="247">
        <v>0</v>
      </c>
      <c r="R25" s="247">
        <v>0</v>
      </c>
      <c r="S25" s="247">
        <v>0</v>
      </c>
      <c r="T25" s="247">
        <v>0</v>
      </c>
      <c r="U25" s="247">
        <v>0</v>
      </c>
      <c r="V25" s="247">
        <v>0</v>
      </c>
      <c r="W25" s="247">
        <v>0</v>
      </c>
      <c r="X25" s="247">
        <v>0</v>
      </c>
      <c r="Y25" s="247">
        <v>0</v>
      </c>
      <c r="Z25" s="247">
        <v>0</v>
      </c>
      <c r="AA25" s="247">
        <v>0</v>
      </c>
      <c r="AB25" s="247">
        <v>0</v>
      </c>
      <c r="AC25" s="247">
        <v>0</v>
      </c>
      <c r="AD25" s="247">
        <v>0</v>
      </c>
      <c r="AE25" s="247">
        <v>0</v>
      </c>
      <c r="AF25" s="247">
        <v>0</v>
      </c>
      <c r="AG25" s="76"/>
      <c r="AH25" s="63" t="str">
        <f t="shared" si="733"/>
        <v xml:space="preserve">проверка пройдена</v>
      </c>
      <c r="AI25" s="63" t="str">
        <f t="shared" si="735"/>
        <v xml:space="preserve">проверка пройдена</v>
      </c>
    </row>
    <row r="26" ht="60">
      <c r="A26" s="59" t="s">
        <v>1361</v>
      </c>
      <c r="B26" s="95" t="s">
        <v>280</v>
      </c>
      <c r="C26" s="248" t="s">
        <v>263</v>
      </c>
      <c r="D26" s="59" t="str">
        <f>VLOOKUP(C26,'Коды программ'!$A$2:$B$578,2,FALSE)</f>
        <v xml:space="preserve">Техническое обслуживание и ремонт радиоэлектронной техники (по отраслям)</v>
      </c>
      <c r="E26" s="73" t="s">
        <v>36</v>
      </c>
      <c r="F26" s="77" t="s">
        <v>37</v>
      </c>
      <c r="G26" s="246">
        <v>0</v>
      </c>
      <c r="H26" s="247">
        <v>0</v>
      </c>
      <c r="I26" s="247">
        <v>0</v>
      </c>
      <c r="J26" s="247">
        <v>0</v>
      </c>
      <c r="K26" s="247">
        <v>0</v>
      </c>
      <c r="L26" s="247">
        <v>0</v>
      </c>
      <c r="M26" s="247">
        <v>0</v>
      </c>
      <c r="N26" s="247">
        <v>0</v>
      </c>
      <c r="O26" s="247">
        <v>0</v>
      </c>
      <c r="P26" s="247">
        <v>0</v>
      </c>
      <c r="Q26" s="247">
        <v>0</v>
      </c>
      <c r="R26" s="247">
        <v>0</v>
      </c>
      <c r="S26" s="247">
        <v>0</v>
      </c>
      <c r="T26" s="247">
        <v>0</v>
      </c>
      <c r="U26" s="247">
        <v>0</v>
      </c>
      <c r="V26" s="247">
        <v>0</v>
      </c>
      <c r="W26" s="247">
        <v>0</v>
      </c>
      <c r="X26" s="247">
        <v>0</v>
      </c>
      <c r="Y26" s="247">
        <v>0</v>
      </c>
      <c r="Z26" s="247">
        <v>0</v>
      </c>
      <c r="AA26" s="247">
        <v>0</v>
      </c>
      <c r="AB26" s="247">
        <v>0</v>
      </c>
      <c r="AC26" s="247">
        <v>0</v>
      </c>
      <c r="AD26" s="247">
        <v>0</v>
      </c>
      <c r="AE26" s="247">
        <v>0</v>
      </c>
      <c r="AF26" s="247">
        <v>0</v>
      </c>
      <c r="AG26" s="76"/>
      <c r="AH26" s="63" t="str">
        <f t="shared" si="733"/>
        <v xml:space="preserve">проверка пройдена</v>
      </c>
      <c r="AI26" s="63" t="str">
        <f t="shared" si="735"/>
        <v xml:space="preserve">проверка пройдена</v>
      </c>
    </row>
    <row r="27" ht="60">
      <c r="A27" s="59" t="s">
        <v>1361</v>
      </c>
      <c r="B27" s="95" t="s">
        <v>280</v>
      </c>
      <c r="C27" s="248" t="s">
        <v>263</v>
      </c>
      <c r="D27" s="59" t="str">
        <f>VLOOKUP(C27,'Коды программ'!$A$2:$B$578,2,FALSE)</f>
        <v xml:space="preserve">Техническое обслуживание и ремонт радиоэлектронной техники (по отраслям)</v>
      </c>
      <c r="E27" s="69" t="s">
        <v>42</v>
      </c>
      <c r="F27" s="78" t="s">
        <v>43</v>
      </c>
      <c r="G27" s="249">
        <v>0</v>
      </c>
      <c r="H27" s="247">
        <v>0</v>
      </c>
      <c r="I27" s="247">
        <v>0</v>
      </c>
      <c r="J27" s="247">
        <v>0</v>
      </c>
      <c r="K27" s="247">
        <v>0</v>
      </c>
      <c r="L27" s="247">
        <v>0</v>
      </c>
      <c r="M27" s="247">
        <v>0</v>
      </c>
      <c r="N27" s="247">
        <v>0</v>
      </c>
      <c r="O27" s="247">
        <v>0</v>
      </c>
      <c r="P27" s="247">
        <v>0</v>
      </c>
      <c r="Q27" s="247">
        <v>0</v>
      </c>
      <c r="R27" s="247">
        <v>0</v>
      </c>
      <c r="S27" s="247">
        <v>0</v>
      </c>
      <c r="T27" s="247">
        <v>0</v>
      </c>
      <c r="U27" s="247">
        <v>0</v>
      </c>
      <c r="V27" s="247">
        <v>0</v>
      </c>
      <c r="W27" s="247">
        <v>0</v>
      </c>
      <c r="X27" s="247">
        <v>0</v>
      </c>
      <c r="Y27" s="247">
        <v>0</v>
      </c>
      <c r="Z27" s="247">
        <v>0</v>
      </c>
      <c r="AA27" s="247">
        <v>0</v>
      </c>
      <c r="AB27" s="247">
        <v>0</v>
      </c>
      <c r="AC27" s="247">
        <v>0</v>
      </c>
      <c r="AD27" s="247">
        <v>0</v>
      </c>
      <c r="AE27" s="247">
        <v>0</v>
      </c>
      <c r="AF27" s="247">
        <v>0</v>
      </c>
      <c r="AG27" s="76"/>
      <c r="AH27" s="63" t="str">
        <f t="shared" si="733"/>
        <v xml:space="preserve">проверка пройдена</v>
      </c>
      <c r="AI27" s="63" t="str">
        <f t="shared" si="735"/>
        <v xml:space="preserve">проверка пройдена</v>
      </c>
    </row>
    <row r="28" ht="75">
      <c r="A28" s="59" t="s">
        <v>1361</v>
      </c>
      <c r="B28" s="95" t="s">
        <v>280</v>
      </c>
      <c r="C28" s="248" t="s">
        <v>263</v>
      </c>
      <c r="D28" s="59" t="str">
        <f>VLOOKUP(C28,'Коды программ'!$A$2:$B$578,2,FALSE)</f>
        <v xml:space="preserve">Техническое обслуживание и ремонт радиоэлектронной техники (по отраслям)</v>
      </c>
      <c r="E28" s="69" t="s">
        <v>48</v>
      </c>
      <c r="F28" s="78" t="s">
        <v>49</v>
      </c>
      <c r="G28" s="249">
        <v>0</v>
      </c>
      <c r="H28" s="247">
        <v>0</v>
      </c>
      <c r="I28" s="247">
        <v>0</v>
      </c>
      <c r="J28" s="247">
        <v>0</v>
      </c>
      <c r="K28" s="247">
        <v>0</v>
      </c>
      <c r="L28" s="247">
        <v>0</v>
      </c>
      <c r="M28" s="247">
        <v>0</v>
      </c>
      <c r="N28" s="247">
        <v>0</v>
      </c>
      <c r="O28" s="247">
        <v>0</v>
      </c>
      <c r="P28" s="247">
        <v>0</v>
      </c>
      <c r="Q28" s="247">
        <v>0</v>
      </c>
      <c r="R28" s="247">
        <v>0</v>
      </c>
      <c r="S28" s="247">
        <v>0</v>
      </c>
      <c r="T28" s="247">
        <v>0</v>
      </c>
      <c r="U28" s="247">
        <v>0</v>
      </c>
      <c r="V28" s="247">
        <v>0</v>
      </c>
      <c r="W28" s="247">
        <v>0</v>
      </c>
      <c r="X28" s="247">
        <v>0</v>
      </c>
      <c r="Y28" s="247">
        <v>0</v>
      </c>
      <c r="Z28" s="247">
        <v>0</v>
      </c>
      <c r="AA28" s="247">
        <v>0</v>
      </c>
      <c r="AB28" s="247">
        <v>0</v>
      </c>
      <c r="AC28" s="247">
        <v>0</v>
      </c>
      <c r="AD28" s="247">
        <v>0</v>
      </c>
      <c r="AE28" s="247">
        <v>0</v>
      </c>
      <c r="AF28" s="247">
        <v>0</v>
      </c>
      <c r="AG28" s="76"/>
      <c r="AH28" s="63" t="str">
        <f t="shared" si="733"/>
        <v xml:space="preserve">проверка пройдена</v>
      </c>
      <c r="AI28" s="63" t="str">
        <f t="shared" si="735"/>
        <v xml:space="preserve">проверка пройдена</v>
      </c>
    </row>
    <row r="29" ht="60">
      <c r="A29" s="59" t="s">
        <v>1361</v>
      </c>
      <c r="B29" s="95" t="s">
        <v>280</v>
      </c>
      <c r="C29" s="248" t="s">
        <v>263</v>
      </c>
      <c r="D29" s="59" t="str">
        <f>VLOOKUP(C29,'Коды программ'!$A$2:$B$578,2,FALSE)</f>
        <v xml:space="preserve">Техническое обслуживание и ремонт радиоэлектронной техники (по отраслям)</v>
      </c>
      <c r="E29" s="69" t="s">
        <v>54</v>
      </c>
      <c r="F29" s="78" t="s">
        <v>55</v>
      </c>
      <c r="G29" s="249">
        <v>0</v>
      </c>
      <c r="H29" s="247">
        <v>0</v>
      </c>
      <c r="I29" s="247">
        <v>0</v>
      </c>
      <c r="J29" s="247">
        <v>0</v>
      </c>
      <c r="K29" s="247">
        <v>0</v>
      </c>
      <c r="L29" s="247">
        <v>0</v>
      </c>
      <c r="M29" s="247">
        <v>0</v>
      </c>
      <c r="N29" s="247">
        <v>0</v>
      </c>
      <c r="O29" s="247">
        <v>0</v>
      </c>
      <c r="P29" s="247">
        <v>0</v>
      </c>
      <c r="Q29" s="247">
        <v>0</v>
      </c>
      <c r="R29" s="247">
        <v>0</v>
      </c>
      <c r="S29" s="247">
        <v>0</v>
      </c>
      <c r="T29" s="247">
        <v>0</v>
      </c>
      <c r="U29" s="247">
        <v>0</v>
      </c>
      <c r="V29" s="247">
        <v>0</v>
      </c>
      <c r="W29" s="247">
        <v>0</v>
      </c>
      <c r="X29" s="247">
        <v>0</v>
      </c>
      <c r="Y29" s="247">
        <v>0</v>
      </c>
      <c r="Z29" s="247">
        <v>0</v>
      </c>
      <c r="AA29" s="247">
        <v>0</v>
      </c>
      <c r="AB29" s="247">
        <v>0</v>
      </c>
      <c r="AC29" s="247">
        <v>0</v>
      </c>
      <c r="AD29" s="247">
        <v>0</v>
      </c>
      <c r="AE29" s="247">
        <v>0</v>
      </c>
      <c r="AF29" s="247">
        <v>0</v>
      </c>
      <c r="AG29" s="76"/>
      <c r="AH29" s="63" t="str">
        <f t="shared" si="733"/>
        <v xml:space="preserve">проверка пройдена</v>
      </c>
      <c r="AI29" s="63" t="str">
        <f t="shared" si="735"/>
        <v xml:space="preserve">проверка пройдена</v>
      </c>
    </row>
    <row r="30" ht="60">
      <c r="A30" s="59" t="s">
        <v>1361</v>
      </c>
      <c r="B30" s="95" t="s">
        <v>280</v>
      </c>
      <c r="C30" s="248" t="s">
        <v>263</v>
      </c>
      <c r="D30" s="59" t="str">
        <f>VLOOKUP(C30,'Коды программ'!$A$2:$B$578,2,FALSE)</f>
        <v xml:space="preserve">Техническое обслуживание и ремонт радиоэлектронной техники (по отраслям)</v>
      </c>
      <c r="E30" s="69" t="s">
        <v>60</v>
      </c>
      <c r="F30" s="78" t="s">
        <v>61</v>
      </c>
      <c r="G30" s="249">
        <v>0</v>
      </c>
      <c r="H30" s="247">
        <v>0</v>
      </c>
      <c r="I30" s="247">
        <v>0</v>
      </c>
      <c r="J30" s="247">
        <v>0</v>
      </c>
      <c r="K30" s="247">
        <v>0</v>
      </c>
      <c r="L30" s="247">
        <v>0</v>
      </c>
      <c r="M30" s="247">
        <v>0</v>
      </c>
      <c r="N30" s="247">
        <v>0</v>
      </c>
      <c r="O30" s="247">
        <v>0</v>
      </c>
      <c r="P30" s="247">
        <v>0</v>
      </c>
      <c r="Q30" s="247">
        <v>0</v>
      </c>
      <c r="R30" s="247">
        <v>0</v>
      </c>
      <c r="S30" s="247">
        <v>0</v>
      </c>
      <c r="T30" s="247">
        <v>0</v>
      </c>
      <c r="U30" s="247">
        <v>0</v>
      </c>
      <c r="V30" s="247">
        <v>0</v>
      </c>
      <c r="W30" s="247">
        <v>0</v>
      </c>
      <c r="X30" s="247">
        <v>0</v>
      </c>
      <c r="Y30" s="247">
        <v>0</v>
      </c>
      <c r="Z30" s="247">
        <v>0</v>
      </c>
      <c r="AA30" s="247">
        <v>0</v>
      </c>
      <c r="AB30" s="247">
        <v>0</v>
      </c>
      <c r="AC30" s="247">
        <v>0</v>
      </c>
      <c r="AD30" s="247">
        <v>0</v>
      </c>
      <c r="AE30" s="247">
        <v>0</v>
      </c>
      <c r="AF30" s="247">
        <v>0</v>
      </c>
      <c r="AG30" s="76"/>
      <c r="AH30" s="63" t="str">
        <f t="shared" si="733"/>
        <v xml:space="preserve">проверка пройдена</v>
      </c>
      <c r="AI30" s="63" t="str">
        <f t="shared" si="735"/>
        <v xml:space="preserve">проверка пройдена</v>
      </c>
    </row>
    <row r="31" ht="60">
      <c r="A31" s="59" t="s">
        <v>1361</v>
      </c>
      <c r="B31" s="95" t="s">
        <v>280</v>
      </c>
      <c r="C31" s="248" t="s">
        <v>263</v>
      </c>
      <c r="D31" s="59" t="str">
        <f>VLOOKUP(C31,'Коды программ'!$A$2:$B$578,2,FALSE)</f>
        <v xml:space="preserve">Техническое обслуживание и ремонт радиоэлектронной техники (по отраслям)</v>
      </c>
      <c r="E31" s="79" t="s">
        <v>65</v>
      </c>
      <c r="F31" s="80" t="s">
        <v>66</v>
      </c>
      <c r="G31" s="249">
        <v>0</v>
      </c>
      <c r="H31" s="247">
        <v>0</v>
      </c>
      <c r="I31" s="247">
        <v>0</v>
      </c>
      <c r="J31" s="247">
        <v>0</v>
      </c>
      <c r="K31" s="247">
        <v>0</v>
      </c>
      <c r="L31" s="247">
        <v>0</v>
      </c>
      <c r="M31" s="247">
        <v>0</v>
      </c>
      <c r="N31" s="247">
        <v>0</v>
      </c>
      <c r="O31" s="247">
        <v>0</v>
      </c>
      <c r="P31" s="247">
        <v>0</v>
      </c>
      <c r="Q31" s="247">
        <v>0</v>
      </c>
      <c r="R31" s="247">
        <v>0</v>
      </c>
      <c r="S31" s="247">
        <v>0</v>
      </c>
      <c r="T31" s="247">
        <v>0</v>
      </c>
      <c r="U31" s="247">
        <v>0</v>
      </c>
      <c r="V31" s="247">
        <v>0</v>
      </c>
      <c r="W31" s="247">
        <v>0</v>
      </c>
      <c r="X31" s="247">
        <v>0</v>
      </c>
      <c r="Y31" s="247">
        <v>0</v>
      </c>
      <c r="Z31" s="247">
        <v>0</v>
      </c>
      <c r="AA31" s="247">
        <v>0</v>
      </c>
      <c r="AB31" s="247">
        <v>0</v>
      </c>
      <c r="AC31" s="247">
        <v>0</v>
      </c>
      <c r="AD31" s="247">
        <v>0</v>
      </c>
      <c r="AE31" s="247">
        <v>0</v>
      </c>
      <c r="AF31" s="247">
        <v>0</v>
      </c>
      <c r="AG31" s="76"/>
      <c r="AH31" s="63" t="str">
        <f t="shared" si="733"/>
        <v xml:space="preserve">проверка пройдена</v>
      </c>
      <c r="AI31" s="63" t="str">
        <f t="shared" si="735"/>
        <v xml:space="preserve">проверка пройдена</v>
      </c>
    </row>
    <row r="32" ht="60">
      <c r="A32" s="59" t="s">
        <v>1361</v>
      </c>
      <c r="B32" s="95" t="s">
        <v>280</v>
      </c>
      <c r="C32" s="248" t="s">
        <v>263</v>
      </c>
      <c r="D32" s="59" t="str">
        <f>VLOOKUP(C32,'Коды программ'!$A$2:$B$578,2,FALSE)</f>
        <v xml:space="preserve">Техническое обслуживание и ремонт радиоэлектронной техники (по отраслям)</v>
      </c>
      <c r="E32" s="79" t="s">
        <v>70</v>
      </c>
      <c r="F32" s="80" t="s">
        <v>71</v>
      </c>
      <c r="G32" s="249">
        <v>0</v>
      </c>
      <c r="H32" s="247">
        <v>0</v>
      </c>
      <c r="I32" s="247">
        <v>0</v>
      </c>
      <c r="J32" s="247">
        <v>0</v>
      </c>
      <c r="K32" s="247">
        <v>0</v>
      </c>
      <c r="L32" s="247">
        <v>0</v>
      </c>
      <c r="M32" s="247">
        <v>0</v>
      </c>
      <c r="N32" s="247">
        <v>0</v>
      </c>
      <c r="O32" s="247">
        <v>0</v>
      </c>
      <c r="P32" s="247">
        <v>0</v>
      </c>
      <c r="Q32" s="247">
        <v>0</v>
      </c>
      <c r="R32" s="247">
        <v>0</v>
      </c>
      <c r="S32" s="247">
        <v>0</v>
      </c>
      <c r="T32" s="247">
        <v>0</v>
      </c>
      <c r="U32" s="247">
        <v>0</v>
      </c>
      <c r="V32" s="247">
        <v>0</v>
      </c>
      <c r="W32" s="247">
        <v>0</v>
      </c>
      <c r="X32" s="247">
        <v>0</v>
      </c>
      <c r="Y32" s="247">
        <v>0</v>
      </c>
      <c r="Z32" s="247">
        <v>0</v>
      </c>
      <c r="AA32" s="247">
        <v>0</v>
      </c>
      <c r="AB32" s="247">
        <v>0</v>
      </c>
      <c r="AC32" s="247">
        <v>0</v>
      </c>
      <c r="AD32" s="247">
        <v>0</v>
      </c>
      <c r="AE32" s="247">
        <v>0</v>
      </c>
      <c r="AF32" s="247">
        <v>0</v>
      </c>
      <c r="AG32" s="76"/>
      <c r="AH32" s="63" t="str">
        <f t="shared" si="733"/>
        <v xml:space="preserve">проверка пройдена</v>
      </c>
      <c r="AI32" s="63" t="str">
        <f t="shared" si="735"/>
        <v xml:space="preserve">проверка пройдена</v>
      </c>
    </row>
    <row r="33" ht="60">
      <c r="A33" s="59" t="s">
        <v>1361</v>
      </c>
      <c r="B33" s="95" t="s">
        <v>280</v>
      </c>
      <c r="C33" s="248" t="s">
        <v>263</v>
      </c>
      <c r="D33" s="59" t="str">
        <f>VLOOKUP(C33,'Коды программ'!$A$2:$B$578,2,FALSE)</f>
        <v xml:space="preserve">Техническое обслуживание и ремонт радиоэлектронной техники (по отраслям)</v>
      </c>
      <c r="E33" s="79" t="s">
        <v>75</v>
      </c>
      <c r="F33" s="80" t="s">
        <v>76</v>
      </c>
      <c r="G33" s="249">
        <v>0</v>
      </c>
      <c r="H33" s="247">
        <v>0</v>
      </c>
      <c r="I33" s="247">
        <v>0</v>
      </c>
      <c r="J33" s="247">
        <v>0</v>
      </c>
      <c r="K33" s="247">
        <v>0</v>
      </c>
      <c r="L33" s="247">
        <v>0</v>
      </c>
      <c r="M33" s="247">
        <v>0</v>
      </c>
      <c r="N33" s="247">
        <v>0</v>
      </c>
      <c r="O33" s="247">
        <v>0</v>
      </c>
      <c r="P33" s="247">
        <v>0</v>
      </c>
      <c r="Q33" s="247">
        <v>0</v>
      </c>
      <c r="R33" s="247">
        <v>0</v>
      </c>
      <c r="S33" s="247">
        <v>0</v>
      </c>
      <c r="T33" s="247">
        <v>0</v>
      </c>
      <c r="U33" s="247">
        <v>0</v>
      </c>
      <c r="V33" s="247">
        <v>0</v>
      </c>
      <c r="W33" s="247">
        <v>0</v>
      </c>
      <c r="X33" s="247">
        <v>0</v>
      </c>
      <c r="Y33" s="247">
        <v>0</v>
      </c>
      <c r="Z33" s="247">
        <v>0</v>
      </c>
      <c r="AA33" s="247">
        <v>0</v>
      </c>
      <c r="AB33" s="247">
        <v>0</v>
      </c>
      <c r="AC33" s="247">
        <v>0</v>
      </c>
      <c r="AD33" s="247">
        <v>0</v>
      </c>
      <c r="AE33" s="247">
        <v>0</v>
      </c>
      <c r="AF33" s="247">
        <v>0</v>
      </c>
      <c r="AG33" s="76"/>
      <c r="AH33" s="63" t="str">
        <f t="shared" si="733"/>
        <v xml:space="preserve">проверка пройдена</v>
      </c>
      <c r="AI33" s="63" t="str">
        <f t="shared" si="735"/>
        <v xml:space="preserve">проверка пройдена</v>
      </c>
    </row>
    <row r="34" ht="60">
      <c r="A34" s="59" t="s">
        <v>1361</v>
      </c>
      <c r="B34" s="95" t="s">
        <v>280</v>
      </c>
      <c r="C34" s="248" t="s">
        <v>263</v>
      </c>
      <c r="D34" s="59" t="str">
        <f>VLOOKUP(C34,'Коды программ'!$A$2:$B$578,2,FALSE)</f>
        <v xml:space="preserve">Техническое обслуживание и ремонт радиоэлектронной техники (по отраслям)</v>
      </c>
      <c r="E34" s="79" t="s">
        <v>80</v>
      </c>
      <c r="F34" s="80" t="s">
        <v>81</v>
      </c>
      <c r="G34" s="249">
        <v>0</v>
      </c>
      <c r="H34" s="247">
        <v>0</v>
      </c>
      <c r="I34" s="247">
        <v>0</v>
      </c>
      <c r="J34" s="247">
        <v>0</v>
      </c>
      <c r="K34" s="247">
        <v>0</v>
      </c>
      <c r="L34" s="247">
        <v>0</v>
      </c>
      <c r="M34" s="247">
        <v>0</v>
      </c>
      <c r="N34" s="247">
        <v>0</v>
      </c>
      <c r="O34" s="247">
        <v>0</v>
      </c>
      <c r="P34" s="247">
        <v>0</v>
      </c>
      <c r="Q34" s="247">
        <v>0</v>
      </c>
      <c r="R34" s="247">
        <v>0</v>
      </c>
      <c r="S34" s="247">
        <v>0</v>
      </c>
      <c r="T34" s="247">
        <v>0</v>
      </c>
      <c r="U34" s="247">
        <v>0</v>
      </c>
      <c r="V34" s="247">
        <v>0</v>
      </c>
      <c r="W34" s="247">
        <v>0</v>
      </c>
      <c r="X34" s="247">
        <v>0</v>
      </c>
      <c r="Y34" s="247">
        <v>0</v>
      </c>
      <c r="Z34" s="247">
        <v>0</v>
      </c>
      <c r="AA34" s="247">
        <v>0</v>
      </c>
      <c r="AB34" s="247">
        <v>0</v>
      </c>
      <c r="AC34" s="247">
        <v>0</v>
      </c>
      <c r="AD34" s="247">
        <v>0</v>
      </c>
      <c r="AE34" s="247">
        <v>0</v>
      </c>
      <c r="AF34" s="247">
        <v>0</v>
      </c>
      <c r="AG34" s="76"/>
      <c r="AH34" s="63" t="str">
        <f t="shared" si="733"/>
        <v xml:space="preserve">проверка пройдена</v>
      </c>
      <c r="AI34" s="63" t="str">
        <f t="shared" si="735"/>
        <v xml:space="preserve">проверка пройдена</v>
      </c>
    </row>
    <row r="35" ht="60">
      <c r="A35" s="59" t="s">
        <v>1361</v>
      </c>
      <c r="B35" s="95" t="s">
        <v>280</v>
      </c>
      <c r="C35" s="248" t="s">
        <v>263</v>
      </c>
      <c r="D35" s="59" t="str">
        <f>VLOOKUP(C35,'Коды программ'!$A$2:$B$578,2,FALSE)</f>
        <v xml:space="preserve">Техническое обслуживание и ремонт радиоэлектронной техники (по отраслям)</v>
      </c>
      <c r="E35" s="69" t="s">
        <v>85</v>
      </c>
      <c r="F35" s="81" t="s">
        <v>86</v>
      </c>
      <c r="G35" s="249">
        <v>0</v>
      </c>
      <c r="H35" s="247">
        <v>0</v>
      </c>
      <c r="I35" s="247">
        <v>0</v>
      </c>
      <c r="J35" s="247">
        <v>0</v>
      </c>
      <c r="K35" s="247">
        <v>0</v>
      </c>
      <c r="L35" s="247">
        <v>0</v>
      </c>
      <c r="M35" s="247">
        <v>0</v>
      </c>
      <c r="N35" s="247">
        <v>0</v>
      </c>
      <c r="O35" s="247">
        <v>0</v>
      </c>
      <c r="P35" s="247">
        <v>0</v>
      </c>
      <c r="Q35" s="247">
        <v>0</v>
      </c>
      <c r="R35" s="247">
        <v>0</v>
      </c>
      <c r="S35" s="247">
        <v>0</v>
      </c>
      <c r="T35" s="247">
        <v>0</v>
      </c>
      <c r="U35" s="247">
        <v>0</v>
      </c>
      <c r="V35" s="247">
        <v>0</v>
      </c>
      <c r="W35" s="247">
        <v>0</v>
      </c>
      <c r="X35" s="247">
        <v>0</v>
      </c>
      <c r="Y35" s="247">
        <v>0</v>
      </c>
      <c r="Z35" s="247">
        <v>0</v>
      </c>
      <c r="AA35" s="247">
        <v>0</v>
      </c>
      <c r="AB35" s="247">
        <v>0</v>
      </c>
      <c r="AC35" s="247">
        <v>0</v>
      </c>
      <c r="AD35" s="247">
        <v>0</v>
      </c>
      <c r="AE35" s="247">
        <v>0</v>
      </c>
      <c r="AF35" s="247">
        <v>0</v>
      </c>
      <c r="AG35" s="76"/>
      <c r="AH35" s="63" t="str">
        <f t="shared" si="733"/>
        <v xml:space="preserve">проверка пройдена</v>
      </c>
      <c r="AI35" s="63" t="str">
        <f t="shared" si="735"/>
        <v xml:space="preserve">проверка пройдена</v>
      </c>
    </row>
    <row r="36" ht="75">
      <c r="A36" s="59" t="s">
        <v>1361</v>
      </c>
      <c r="B36" s="95" t="s">
        <v>280</v>
      </c>
      <c r="C36" s="248" t="s">
        <v>263</v>
      </c>
      <c r="D36" s="59" t="str">
        <f>VLOOKUP(C36,'Коды программ'!$A$2:$B$578,2,FALSE)</f>
        <v xml:space="preserve">Техническое обслуживание и ремонт радиоэлектронной техники (по отраслям)</v>
      </c>
      <c r="E36" s="69" t="s">
        <v>90</v>
      </c>
      <c r="F36" s="81" t="s">
        <v>91</v>
      </c>
      <c r="G36" s="249">
        <v>0</v>
      </c>
      <c r="H36" s="247">
        <v>0</v>
      </c>
      <c r="I36" s="247">
        <v>0</v>
      </c>
      <c r="J36" s="247">
        <v>0</v>
      </c>
      <c r="K36" s="247">
        <v>0</v>
      </c>
      <c r="L36" s="247">
        <v>0</v>
      </c>
      <c r="M36" s="247">
        <v>0</v>
      </c>
      <c r="N36" s="247">
        <v>0</v>
      </c>
      <c r="O36" s="247">
        <v>0</v>
      </c>
      <c r="P36" s="247">
        <v>0</v>
      </c>
      <c r="Q36" s="247">
        <v>0</v>
      </c>
      <c r="R36" s="247">
        <v>0</v>
      </c>
      <c r="S36" s="247">
        <v>0</v>
      </c>
      <c r="T36" s="247">
        <v>0</v>
      </c>
      <c r="U36" s="247">
        <v>0</v>
      </c>
      <c r="V36" s="247">
        <v>0</v>
      </c>
      <c r="W36" s="247">
        <v>0</v>
      </c>
      <c r="X36" s="247">
        <v>0</v>
      </c>
      <c r="Y36" s="247">
        <v>0</v>
      </c>
      <c r="Z36" s="247">
        <v>0</v>
      </c>
      <c r="AA36" s="247">
        <v>0</v>
      </c>
      <c r="AB36" s="247">
        <v>0</v>
      </c>
      <c r="AC36" s="247">
        <v>0</v>
      </c>
      <c r="AD36" s="247">
        <v>0</v>
      </c>
      <c r="AE36" s="247">
        <v>0</v>
      </c>
      <c r="AF36" s="247">
        <v>0</v>
      </c>
      <c r="AG36" s="76"/>
      <c r="AH36" s="63" t="str">
        <f t="shared" si="733"/>
        <v xml:space="preserve">проверка пройдена</v>
      </c>
      <c r="AI36" s="63" t="str">
        <f t="shared" si="735"/>
        <v xml:space="preserve">проверка пройдена</v>
      </c>
    </row>
    <row r="37" ht="60">
      <c r="A37" s="59" t="s">
        <v>1361</v>
      </c>
      <c r="B37" s="95" t="s">
        <v>280</v>
      </c>
      <c r="C37" s="248" t="s">
        <v>263</v>
      </c>
      <c r="D37" s="59" t="str">
        <f>VLOOKUP(C37,'Коды программ'!$A$2:$B$578,2,FALSE)</f>
        <v xml:space="preserve">Техническое обслуживание и ремонт радиоэлектронной техники (по отраслям)</v>
      </c>
      <c r="E37" s="82" t="s">
        <v>1331</v>
      </c>
      <c r="F37" s="83" t="s">
        <v>1362</v>
      </c>
      <c r="G37" s="84" t="str">
        <f>IF(AND(G23&lt;=G22,G24&lt;=G23,G25&lt;=G22,G26&lt;=G22,G27=(G23+G25),G27=(G28+G29+G30+G31+G32+G33+G34),G35&lt;=G27,G36&lt;=G27,(G23+G25)&lt;=G22,G28&lt;=G27,G29&lt;=G27,G30&lt;=G27,G31&lt;=G27,G32&lt;=G27,G33&lt;=G27,G34&lt;=G27,G35&lt;=G26,G35&lt;=G27),"проверка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H37" s="84" t="str">
        <f t="shared" ref="H37:AF69" si="736">IF(AND(H23&lt;=H22,H24&lt;=H23,H25&lt;=H22,H26&lt;=H22,H27=(H23+H25),H27=(H28+H29+H30+H31+H32+H33+H34),H35&lt;=H27,H36&lt;=H27,(H23+H25)&lt;=H22,H28&lt;=H27,H29&lt;=H27,H30&lt;=H27,H31&lt;=H27,H32&lt;=H27,H33&lt;=H27,H34&lt;=H27,H35&lt;=H26,H35&lt;=H27),"проверка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I37" s="84" t="str">
        <f t="shared" si="736"/>
        <v xml:space="preserve">проверка пройдена</v>
      </c>
      <c r="J37" s="84" t="str">
        <f t="shared" si="736"/>
        <v xml:space="preserve">проверка пройдена</v>
      </c>
      <c r="K37" s="84" t="str">
        <f t="shared" si="736"/>
        <v xml:space="preserve">проверка пройдена</v>
      </c>
      <c r="L37" s="84" t="str">
        <f t="shared" si="736"/>
        <v xml:space="preserve">проверка пройдена</v>
      </c>
      <c r="M37" s="84" t="str">
        <f t="shared" si="736"/>
        <v xml:space="preserve">проверка пройдена</v>
      </c>
      <c r="N37" s="84" t="str">
        <f t="shared" si="736"/>
        <v xml:space="preserve">проверка пройдена</v>
      </c>
      <c r="O37" s="84" t="str">
        <f t="shared" si="736"/>
        <v xml:space="preserve">проверка пройдена</v>
      </c>
      <c r="P37" s="84" t="str">
        <f t="shared" si="736"/>
        <v xml:space="preserve">проверка пройдена</v>
      </c>
      <c r="Q37" s="84" t="str">
        <f t="shared" si="736"/>
        <v xml:space="preserve">проверка пройдена</v>
      </c>
      <c r="R37" s="84" t="str">
        <f t="shared" si="736"/>
        <v xml:space="preserve">проверка пройдена</v>
      </c>
      <c r="S37" s="84" t="str">
        <f t="shared" si="736"/>
        <v xml:space="preserve">проверка пройдена</v>
      </c>
      <c r="T37" s="84" t="str">
        <f t="shared" si="736"/>
        <v xml:space="preserve">проверка пройдена</v>
      </c>
      <c r="U37" s="84" t="str">
        <f t="shared" si="736"/>
        <v xml:space="preserve">проверка пройдена</v>
      </c>
      <c r="V37" s="84" t="str">
        <f t="shared" si="736"/>
        <v xml:space="preserve">проверка пройдена</v>
      </c>
      <c r="W37" s="84" t="str">
        <f t="shared" si="736"/>
        <v xml:space="preserve">проверка пройдена</v>
      </c>
      <c r="X37" s="84" t="str">
        <f t="shared" si="736"/>
        <v xml:space="preserve">проверка пройдена</v>
      </c>
      <c r="Y37" s="84" t="str">
        <f t="shared" si="736"/>
        <v xml:space="preserve">проверка пройдена</v>
      </c>
      <c r="Z37" s="84" t="str">
        <f t="shared" si="736"/>
        <v xml:space="preserve">проверка пройдена</v>
      </c>
      <c r="AA37" s="84" t="str">
        <f t="shared" si="736"/>
        <v xml:space="preserve">проверка пройдена</v>
      </c>
      <c r="AB37" s="84" t="str">
        <f t="shared" si="736"/>
        <v xml:space="preserve">проверка пройдена</v>
      </c>
      <c r="AC37" s="84" t="str">
        <f t="shared" si="736"/>
        <v xml:space="preserve">проверка пройдена</v>
      </c>
      <c r="AD37" s="84" t="str">
        <f t="shared" si="736"/>
        <v xml:space="preserve">проверка пройдена</v>
      </c>
      <c r="AE37" s="84" t="str">
        <f t="shared" si="736"/>
        <v xml:space="preserve">проверка пройдена</v>
      </c>
      <c r="AF37" s="84" t="str">
        <f t="shared" si="736"/>
        <v xml:space="preserve">проверка пройдена</v>
      </c>
      <c r="AG37" s="85"/>
      <c r="AH37" s="63"/>
      <c r="AI37" s="63"/>
    </row>
    <row r="38" ht="60">
      <c r="A38" s="59" t="s">
        <v>1361</v>
      </c>
      <c r="B38" s="95" t="s">
        <v>280</v>
      </c>
      <c r="C38" s="232" t="s">
        <v>799</v>
      </c>
      <c r="D38" s="59" t="str">
        <f>VLOOKUP(C38,'Коды программ'!$A$2:$B$578,2,FALSE)</f>
        <v xml:space="preserve">Техническое обслуживание и ремонт автомобильного транспорта</v>
      </c>
      <c r="E38" s="73" t="s">
        <v>6</v>
      </c>
      <c r="F38" s="74" t="s">
        <v>7</v>
      </c>
      <c r="G38" s="244">
        <v>19</v>
      </c>
      <c r="H38" s="245">
        <v>3</v>
      </c>
      <c r="I38" s="245">
        <v>1</v>
      </c>
      <c r="J38" s="245">
        <v>3</v>
      </c>
      <c r="K38" s="245">
        <v>0</v>
      </c>
      <c r="L38" s="245">
        <v>1</v>
      </c>
      <c r="M38" s="245">
        <v>1</v>
      </c>
      <c r="N38" s="245">
        <v>2</v>
      </c>
      <c r="O38" s="245">
        <v>1</v>
      </c>
      <c r="P38" s="245">
        <v>0</v>
      </c>
      <c r="Q38" s="245">
        <v>3</v>
      </c>
      <c r="R38" s="245">
        <v>0</v>
      </c>
      <c r="S38" s="245">
        <v>0</v>
      </c>
      <c r="T38" s="245">
        <v>0</v>
      </c>
      <c r="U38" s="245">
        <v>0</v>
      </c>
      <c r="V38" s="245">
        <v>0</v>
      </c>
      <c r="W38" s="245">
        <v>0</v>
      </c>
      <c r="X38" s="245">
        <v>0</v>
      </c>
      <c r="Y38" s="245">
        <v>0</v>
      </c>
      <c r="Z38" s="245">
        <v>0</v>
      </c>
      <c r="AA38" s="245">
        <v>7</v>
      </c>
      <c r="AB38" s="245">
        <v>1</v>
      </c>
      <c r="AC38" s="245">
        <v>0</v>
      </c>
      <c r="AD38" s="245">
        <v>0</v>
      </c>
      <c r="AE38" s="245">
        <v>0</v>
      </c>
      <c r="AF38" s="245">
        <v>0</v>
      </c>
      <c r="AG38" s="76"/>
      <c r="AH38" s="63" t="str">
        <f t="shared" si="733"/>
        <v xml:space="preserve">проверка пройдена</v>
      </c>
      <c r="AI38" s="63" t="str">
        <f t="shared" si="735"/>
        <v xml:space="preserve">проверка пройдена</v>
      </c>
    </row>
    <row r="39" ht="60">
      <c r="A39" s="59" t="s">
        <v>1361</v>
      </c>
      <c r="B39" s="95" t="s">
        <v>280</v>
      </c>
      <c r="C39" s="248" t="s">
        <v>799</v>
      </c>
      <c r="D39" s="59" t="str">
        <f>VLOOKUP(C39,'Коды программ'!$A$2:$B$578,2,FALSE)</f>
        <v xml:space="preserve">Техническое обслуживание и ремонт автомобильного транспорта</v>
      </c>
      <c r="E39" s="73" t="s">
        <v>14</v>
      </c>
      <c r="F39" s="77" t="s">
        <v>15</v>
      </c>
      <c r="G39" s="246">
        <v>0</v>
      </c>
      <c r="H39" s="247">
        <v>0</v>
      </c>
      <c r="I39" s="247">
        <v>0</v>
      </c>
      <c r="J39" s="247">
        <v>0</v>
      </c>
      <c r="K39" s="247">
        <v>0</v>
      </c>
      <c r="L39" s="247">
        <v>0</v>
      </c>
      <c r="M39" s="247">
        <v>0</v>
      </c>
      <c r="N39" s="247">
        <v>0</v>
      </c>
      <c r="O39" s="247">
        <v>0</v>
      </c>
      <c r="P39" s="247">
        <v>0</v>
      </c>
      <c r="Q39" s="247">
        <v>0</v>
      </c>
      <c r="R39" s="247">
        <v>0</v>
      </c>
      <c r="S39" s="247">
        <v>0</v>
      </c>
      <c r="T39" s="247">
        <v>0</v>
      </c>
      <c r="U39" s="247">
        <v>0</v>
      </c>
      <c r="V39" s="247">
        <v>0</v>
      </c>
      <c r="W39" s="247">
        <v>0</v>
      </c>
      <c r="X39" s="247">
        <v>0</v>
      </c>
      <c r="Y39" s="247">
        <v>0</v>
      </c>
      <c r="Z39" s="247">
        <v>0</v>
      </c>
      <c r="AA39" s="247">
        <v>0</v>
      </c>
      <c r="AB39" s="247">
        <v>0</v>
      </c>
      <c r="AC39" s="247">
        <v>0</v>
      </c>
      <c r="AD39" s="247">
        <v>0</v>
      </c>
      <c r="AE39" s="247">
        <v>0</v>
      </c>
      <c r="AF39" s="247">
        <v>0</v>
      </c>
      <c r="AG39" s="76"/>
      <c r="AH39" s="63" t="str">
        <f t="shared" si="733"/>
        <v xml:space="preserve">проверка пройдена</v>
      </c>
      <c r="AI39" s="63" t="str">
        <f t="shared" si="735"/>
        <v xml:space="preserve">проверка пройдена</v>
      </c>
    </row>
    <row r="40" ht="60">
      <c r="A40" s="59" t="s">
        <v>1361</v>
      </c>
      <c r="B40" s="95" t="s">
        <v>280</v>
      </c>
      <c r="C40" s="248" t="s">
        <v>799</v>
      </c>
      <c r="D40" s="59" t="str">
        <f>VLOOKUP(C40,'Коды программ'!$A$2:$B$578,2,FALSE)</f>
        <v xml:space="preserve">Техническое обслуживание и ремонт автомобильного транспорта</v>
      </c>
      <c r="E40" s="73" t="s">
        <v>22</v>
      </c>
      <c r="F40" s="77" t="s">
        <v>23</v>
      </c>
      <c r="G40" s="246">
        <v>0</v>
      </c>
      <c r="H40" s="247">
        <v>0</v>
      </c>
      <c r="I40" s="247">
        <v>0</v>
      </c>
      <c r="J40" s="247">
        <v>0</v>
      </c>
      <c r="K40" s="247">
        <v>0</v>
      </c>
      <c r="L40" s="247">
        <v>0</v>
      </c>
      <c r="M40" s="247">
        <v>0</v>
      </c>
      <c r="N40" s="247">
        <v>0</v>
      </c>
      <c r="O40" s="247">
        <v>0</v>
      </c>
      <c r="P40" s="247">
        <v>0</v>
      </c>
      <c r="Q40" s="247">
        <v>0</v>
      </c>
      <c r="R40" s="247">
        <v>0</v>
      </c>
      <c r="S40" s="247">
        <v>0</v>
      </c>
      <c r="T40" s="247">
        <v>0</v>
      </c>
      <c r="U40" s="247">
        <v>0</v>
      </c>
      <c r="V40" s="247">
        <v>0</v>
      </c>
      <c r="W40" s="247">
        <v>0</v>
      </c>
      <c r="X40" s="247">
        <v>0</v>
      </c>
      <c r="Y40" s="247">
        <v>0</v>
      </c>
      <c r="Z40" s="247">
        <v>0</v>
      </c>
      <c r="AA40" s="247">
        <v>0</v>
      </c>
      <c r="AB40" s="247">
        <v>0</v>
      </c>
      <c r="AC40" s="247">
        <v>0</v>
      </c>
      <c r="AD40" s="247">
        <v>0</v>
      </c>
      <c r="AE40" s="247">
        <v>0</v>
      </c>
      <c r="AF40" s="247">
        <v>0</v>
      </c>
      <c r="AG40" s="76"/>
      <c r="AH40" s="63" t="str">
        <f t="shared" si="733"/>
        <v xml:space="preserve">проверка пройдена</v>
      </c>
      <c r="AI40" s="63" t="str">
        <f t="shared" si="735"/>
        <v xml:space="preserve">проверка пройдена</v>
      </c>
    </row>
    <row r="41" ht="60">
      <c r="A41" s="59" t="s">
        <v>1361</v>
      </c>
      <c r="B41" s="95" t="s">
        <v>280</v>
      </c>
      <c r="C41" s="248" t="s">
        <v>799</v>
      </c>
      <c r="D41" s="59" t="str">
        <f>VLOOKUP(C41,'Коды программ'!$A$2:$B$578,2,FALSE)</f>
        <v xml:space="preserve">Техническое обслуживание и ремонт автомобильного транспорта</v>
      </c>
      <c r="E41" s="73" t="s">
        <v>29</v>
      </c>
      <c r="F41" s="77" t="s">
        <v>30</v>
      </c>
      <c r="G41" s="246">
        <v>1</v>
      </c>
      <c r="H41" s="247">
        <v>1</v>
      </c>
      <c r="I41" s="247">
        <v>0</v>
      </c>
      <c r="J41" s="247">
        <v>1</v>
      </c>
      <c r="K41" s="247">
        <v>0</v>
      </c>
      <c r="L41" s="247">
        <v>0</v>
      </c>
      <c r="M41" s="247">
        <v>0</v>
      </c>
      <c r="N41" s="247">
        <v>0</v>
      </c>
      <c r="O41" s="247">
        <v>0</v>
      </c>
      <c r="P41" s="247">
        <v>0</v>
      </c>
      <c r="Q41" s="247">
        <v>0</v>
      </c>
      <c r="R41" s="247">
        <v>0</v>
      </c>
      <c r="S41" s="247">
        <v>0</v>
      </c>
      <c r="T41" s="247">
        <v>0</v>
      </c>
      <c r="U41" s="247">
        <v>0</v>
      </c>
      <c r="V41" s="247">
        <v>0</v>
      </c>
      <c r="W41" s="247">
        <v>0</v>
      </c>
      <c r="X41" s="247">
        <v>0</v>
      </c>
      <c r="Y41" s="247">
        <v>0</v>
      </c>
      <c r="Z41" s="247">
        <v>0</v>
      </c>
      <c r="AA41" s="247">
        <v>0</v>
      </c>
      <c r="AB41" s="247">
        <v>0</v>
      </c>
      <c r="AC41" s="247">
        <v>0</v>
      </c>
      <c r="AD41" s="247">
        <v>0</v>
      </c>
      <c r="AE41" s="247">
        <v>0</v>
      </c>
      <c r="AF41" s="247">
        <v>0</v>
      </c>
      <c r="AG41" s="76"/>
      <c r="AH41" s="63" t="str">
        <f t="shared" si="733"/>
        <v xml:space="preserve">проверка пройдена</v>
      </c>
      <c r="AI41" s="63" t="str">
        <f t="shared" si="735"/>
        <v xml:space="preserve">проверка пройдена</v>
      </c>
    </row>
    <row r="42" ht="60">
      <c r="A42" s="59" t="s">
        <v>1361</v>
      </c>
      <c r="B42" s="95" t="s">
        <v>280</v>
      </c>
      <c r="C42" s="248" t="s">
        <v>799</v>
      </c>
      <c r="D42" s="59" t="str">
        <f>VLOOKUP(C42,'Коды программ'!$A$2:$B$578,2,FALSE)</f>
        <v xml:space="preserve">Техническое обслуживание и ремонт автомобильного транспорта</v>
      </c>
      <c r="E42" s="73" t="s">
        <v>36</v>
      </c>
      <c r="F42" s="77" t="s">
        <v>37</v>
      </c>
      <c r="G42" s="246">
        <v>0</v>
      </c>
      <c r="H42" s="247">
        <v>0</v>
      </c>
      <c r="I42" s="247">
        <v>0</v>
      </c>
      <c r="J42" s="247">
        <v>0</v>
      </c>
      <c r="K42" s="247">
        <v>0</v>
      </c>
      <c r="L42" s="247">
        <v>0</v>
      </c>
      <c r="M42" s="247">
        <v>0</v>
      </c>
      <c r="N42" s="247">
        <v>0</v>
      </c>
      <c r="O42" s="247">
        <v>0</v>
      </c>
      <c r="P42" s="247">
        <v>0</v>
      </c>
      <c r="Q42" s="247">
        <v>0</v>
      </c>
      <c r="R42" s="247">
        <v>0</v>
      </c>
      <c r="S42" s="247">
        <v>0</v>
      </c>
      <c r="T42" s="247">
        <v>0</v>
      </c>
      <c r="U42" s="247">
        <v>0</v>
      </c>
      <c r="V42" s="247">
        <v>0</v>
      </c>
      <c r="W42" s="247">
        <v>0</v>
      </c>
      <c r="X42" s="247">
        <v>0</v>
      </c>
      <c r="Y42" s="247">
        <v>0</v>
      </c>
      <c r="Z42" s="247">
        <v>0</v>
      </c>
      <c r="AA42" s="247">
        <v>0</v>
      </c>
      <c r="AB42" s="247">
        <v>0</v>
      </c>
      <c r="AC42" s="247">
        <v>0</v>
      </c>
      <c r="AD42" s="247">
        <v>0</v>
      </c>
      <c r="AE42" s="247">
        <v>0</v>
      </c>
      <c r="AF42" s="247">
        <v>0</v>
      </c>
      <c r="AG42" s="76"/>
      <c r="AH42" s="63" t="str">
        <f t="shared" si="733"/>
        <v xml:space="preserve">проверка пройдена</v>
      </c>
      <c r="AI42" s="63" t="str">
        <f t="shared" si="735"/>
        <v xml:space="preserve">проверка пройдена</v>
      </c>
    </row>
    <row r="43" ht="60">
      <c r="A43" s="59" t="s">
        <v>1361</v>
      </c>
      <c r="B43" s="95" t="s">
        <v>280</v>
      </c>
      <c r="C43" s="248" t="s">
        <v>799</v>
      </c>
      <c r="D43" s="59" t="str">
        <f>VLOOKUP(C43,'Коды программ'!$A$2:$B$578,2,FALSE)</f>
        <v xml:space="preserve">Техническое обслуживание и ремонт автомобильного транспорта</v>
      </c>
      <c r="E43" s="69" t="s">
        <v>42</v>
      </c>
      <c r="F43" s="78" t="s">
        <v>43</v>
      </c>
      <c r="G43" s="249">
        <v>1</v>
      </c>
      <c r="H43" s="247">
        <v>1</v>
      </c>
      <c r="I43" s="247">
        <v>0</v>
      </c>
      <c r="J43" s="247">
        <v>1</v>
      </c>
      <c r="K43" s="247">
        <v>0</v>
      </c>
      <c r="L43" s="247">
        <v>0</v>
      </c>
      <c r="M43" s="247">
        <v>0</v>
      </c>
      <c r="N43" s="247">
        <v>0</v>
      </c>
      <c r="O43" s="247">
        <v>0</v>
      </c>
      <c r="P43" s="247">
        <v>0</v>
      </c>
      <c r="Q43" s="247">
        <v>0</v>
      </c>
      <c r="R43" s="247">
        <v>0</v>
      </c>
      <c r="S43" s="247">
        <v>0</v>
      </c>
      <c r="T43" s="247">
        <v>0</v>
      </c>
      <c r="U43" s="247">
        <v>0</v>
      </c>
      <c r="V43" s="247">
        <v>0</v>
      </c>
      <c r="W43" s="247">
        <v>0</v>
      </c>
      <c r="X43" s="247">
        <v>0</v>
      </c>
      <c r="Y43" s="247">
        <v>0</v>
      </c>
      <c r="Z43" s="247">
        <v>0</v>
      </c>
      <c r="AA43" s="247">
        <v>0</v>
      </c>
      <c r="AB43" s="247">
        <v>0</v>
      </c>
      <c r="AC43" s="247">
        <v>0</v>
      </c>
      <c r="AD43" s="247">
        <v>0</v>
      </c>
      <c r="AE43" s="247">
        <v>0</v>
      </c>
      <c r="AF43" s="247">
        <v>0</v>
      </c>
      <c r="AG43" s="76"/>
      <c r="AH43" s="63" t="str">
        <f t="shared" si="733"/>
        <v xml:space="preserve">проверка пройдена</v>
      </c>
      <c r="AI43" s="63" t="str">
        <f t="shared" si="735"/>
        <v xml:space="preserve">проверка пройдена</v>
      </c>
    </row>
    <row r="44" ht="75">
      <c r="A44" s="59" t="s">
        <v>1361</v>
      </c>
      <c r="B44" s="95" t="s">
        <v>280</v>
      </c>
      <c r="C44" s="248" t="s">
        <v>799</v>
      </c>
      <c r="D44" s="59" t="str">
        <f>VLOOKUP(C44,'Коды программ'!$A$2:$B$578,2,FALSE)</f>
        <v xml:space="preserve">Техническое обслуживание и ремонт автомобильного транспорта</v>
      </c>
      <c r="E44" s="69" t="s">
        <v>48</v>
      </c>
      <c r="F44" s="78" t="s">
        <v>49</v>
      </c>
      <c r="G44" s="249">
        <v>0</v>
      </c>
      <c r="H44" s="247">
        <v>0</v>
      </c>
      <c r="I44" s="247">
        <v>0</v>
      </c>
      <c r="J44" s="247">
        <v>0</v>
      </c>
      <c r="K44" s="247">
        <v>0</v>
      </c>
      <c r="L44" s="247">
        <v>0</v>
      </c>
      <c r="M44" s="247">
        <v>0</v>
      </c>
      <c r="N44" s="247">
        <v>0</v>
      </c>
      <c r="O44" s="247">
        <v>0</v>
      </c>
      <c r="P44" s="247">
        <v>0</v>
      </c>
      <c r="Q44" s="247">
        <v>0</v>
      </c>
      <c r="R44" s="247">
        <v>0</v>
      </c>
      <c r="S44" s="247">
        <v>0</v>
      </c>
      <c r="T44" s="247">
        <v>0</v>
      </c>
      <c r="U44" s="247">
        <v>0</v>
      </c>
      <c r="V44" s="247">
        <v>0</v>
      </c>
      <c r="W44" s="247">
        <v>0</v>
      </c>
      <c r="X44" s="247">
        <v>0</v>
      </c>
      <c r="Y44" s="247">
        <v>0</v>
      </c>
      <c r="Z44" s="247">
        <v>0</v>
      </c>
      <c r="AA44" s="247">
        <v>0</v>
      </c>
      <c r="AB44" s="247">
        <v>0</v>
      </c>
      <c r="AC44" s="247">
        <v>0</v>
      </c>
      <c r="AD44" s="247">
        <v>0</v>
      </c>
      <c r="AE44" s="247">
        <v>0</v>
      </c>
      <c r="AF44" s="247">
        <v>0</v>
      </c>
      <c r="AG44" s="76"/>
      <c r="AH44" s="63" t="str">
        <f t="shared" si="733"/>
        <v xml:space="preserve">проверка пройдена</v>
      </c>
      <c r="AI44" s="63" t="str">
        <f t="shared" si="735"/>
        <v xml:space="preserve">проверка пройдена</v>
      </c>
    </row>
    <row r="45" ht="60">
      <c r="A45" s="59" t="s">
        <v>1361</v>
      </c>
      <c r="B45" s="95" t="s">
        <v>280</v>
      </c>
      <c r="C45" s="248" t="s">
        <v>799</v>
      </c>
      <c r="D45" s="59" t="str">
        <f>VLOOKUP(C45,'Коды программ'!$A$2:$B$578,2,FALSE)</f>
        <v xml:space="preserve">Техническое обслуживание и ремонт автомобильного транспорта</v>
      </c>
      <c r="E45" s="69" t="s">
        <v>54</v>
      </c>
      <c r="F45" s="78" t="s">
        <v>55</v>
      </c>
      <c r="G45" s="249">
        <v>0</v>
      </c>
      <c r="H45" s="247">
        <v>0</v>
      </c>
      <c r="I45" s="247">
        <v>0</v>
      </c>
      <c r="J45" s="247">
        <v>0</v>
      </c>
      <c r="K45" s="247">
        <v>0</v>
      </c>
      <c r="L45" s="247">
        <v>0</v>
      </c>
      <c r="M45" s="247">
        <v>0</v>
      </c>
      <c r="N45" s="247">
        <v>0</v>
      </c>
      <c r="O45" s="247">
        <v>0</v>
      </c>
      <c r="P45" s="247">
        <v>0</v>
      </c>
      <c r="Q45" s="247">
        <v>0</v>
      </c>
      <c r="R45" s="247">
        <v>0</v>
      </c>
      <c r="S45" s="247">
        <v>0</v>
      </c>
      <c r="T45" s="247">
        <v>0</v>
      </c>
      <c r="U45" s="247">
        <v>0</v>
      </c>
      <c r="V45" s="247">
        <v>0</v>
      </c>
      <c r="W45" s="247">
        <v>0</v>
      </c>
      <c r="X45" s="247">
        <v>0</v>
      </c>
      <c r="Y45" s="247">
        <v>0</v>
      </c>
      <c r="Z45" s="247">
        <v>0</v>
      </c>
      <c r="AA45" s="247">
        <v>0</v>
      </c>
      <c r="AB45" s="247">
        <v>0</v>
      </c>
      <c r="AC45" s="247">
        <v>0</v>
      </c>
      <c r="AD45" s="247">
        <v>0</v>
      </c>
      <c r="AE45" s="247">
        <v>0</v>
      </c>
      <c r="AF45" s="247">
        <v>0</v>
      </c>
      <c r="AG45" s="76"/>
      <c r="AH45" s="63" t="str">
        <f t="shared" si="733"/>
        <v xml:space="preserve">проверка пройдена</v>
      </c>
      <c r="AI45" s="63" t="str">
        <f t="shared" si="735"/>
        <v xml:space="preserve">проверка пройдена</v>
      </c>
    </row>
    <row r="46" ht="60">
      <c r="A46" s="59" t="s">
        <v>1361</v>
      </c>
      <c r="B46" s="95" t="s">
        <v>280</v>
      </c>
      <c r="C46" s="248" t="s">
        <v>799</v>
      </c>
      <c r="D46" s="59" t="str">
        <f>VLOOKUP(C46,'Коды программ'!$A$2:$B$578,2,FALSE)</f>
        <v xml:space="preserve">Техническое обслуживание и ремонт автомобильного транспорта</v>
      </c>
      <c r="E46" s="69" t="s">
        <v>60</v>
      </c>
      <c r="F46" s="78" t="s">
        <v>61</v>
      </c>
      <c r="G46" s="249">
        <v>0</v>
      </c>
      <c r="H46" s="247">
        <v>0</v>
      </c>
      <c r="I46" s="247">
        <v>0</v>
      </c>
      <c r="J46" s="247">
        <v>0</v>
      </c>
      <c r="K46" s="247">
        <v>0</v>
      </c>
      <c r="L46" s="247">
        <v>0</v>
      </c>
      <c r="M46" s="247">
        <v>0</v>
      </c>
      <c r="N46" s="247">
        <v>0</v>
      </c>
      <c r="O46" s="247">
        <v>0</v>
      </c>
      <c r="P46" s="247">
        <v>0</v>
      </c>
      <c r="Q46" s="247">
        <v>0</v>
      </c>
      <c r="R46" s="247">
        <v>0</v>
      </c>
      <c r="S46" s="247">
        <v>0</v>
      </c>
      <c r="T46" s="247">
        <v>0</v>
      </c>
      <c r="U46" s="247">
        <v>0</v>
      </c>
      <c r="V46" s="247">
        <v>0</v>
      </c>
      <c r="W46" s="247">
        <v>0</v>
      </c>
      <c r="X46" s="247">
        <v>0</v>
      </c>
      <c r="Y46" s="247">
        <v>0</v>
      </c>
      <c r="Z46" s="247">
        <v>0</v>
      </c>
      <c r="AA46" s="247">
        <v>0</v>
      </c>
      <c r="AB46" s="247">
        <v>0</v>
      </c>
      <c r="AC46" s="247">
        <v>0</v>
      </c>
      <c r="AD46" s="247">
        <v>0</v>
      </c>
      <c r="AE46" s="247">
        <v>0</v>
      </c>
      <c r="AF46" s="247">
        <v>0</v>
      </c>
      <c r="AG46" s="76"/>
      <c r="AH46" s="63" t="str">
        <f t="shared" si="733"/>
        <v xml:space="preserve">проверка пройдена</v>
      </c>
      <c r="AI46" s="63" t="str">
        <f t="shared" si="735"/>
        <v xml:space="preserve">проверка пройдена</v>
      </c>
    </row>
    <row r="47" ht="60">
      <c r="A47" s="59" t="s">
        <v>1361</v>
      </c>
      <c r="B47" s="95" t="s">
        <v>280</v>
      </c>
      <c r="C47" s="248" t="s">
        <v>799</v>
      </c>
      <c r="D47" s="59" t="str">
        <f>VLOOKUP(C47,'Коды программ'!$A$2:$B$578,2,FALSE)</f>
        <v xml:space="preserve">Техническое обслуживание и ремонт автомобильного транспорта</v>
      </c>
      <c r="E47" s="79" t="s">
        <v>65</v>
      </c>
      <c r="F47" s="80" t="s">
        <v>66</v>
      </c>
      <c r="G47" s="249">
        <v>0</v>
      </c>
      <c r="H47" s="247">
        <v>0</v>
      </c>
      <c r="I47" s="247">
        <v>0</v>
      </c>
      <c r="J47" s="247">
        <v>0</v>
      </c>
      <c r="K47" s="247">
        <v>0</v>
      </c>
      <c r="L47" s="247">
        <v>0</v>
      </c>
      <c r="M47" s="247">
        <v>0</v>
      </c>
      <c r="N47" s="247">
        <v>0</v>
      </c>
      <c r="O47" s="247">
        <v>0</v>
      </c>
      <c r="P47" s="247">
        <v>0</v>
      </c>
      <c r="Q47" s="247">
        <v>0</v>
      </c>
      <c r="R47" s="247">
        <v>0</v>
      </c>
      <c r="S47" s="247">
        <v>0</v>
      </c>
      <c r="T47" s="247">
        <v>0</v>
      </c>
      <c r="U47" s="247">
        <v>0</v>
      </c>
      <c r="V47" s="247">
        <v>0</v>
      </c>
      <c r="W47" s="247">
        <v>0</v>
      </c>
      <c r="X47" s="247">
        <v>0</v>
      </c>
      <c r="Y47" s="247">
        <v>0</v>
      </c>
      <c r="Z47" s="247">
        <v>0</v>
      </c>
      <c r="AA47" s="247">
        <v>0</v>
      </c>
      <c r="AB47" s="247">
        <v>0</v>
      </c>
      <c r="AC47" s="247">
        <v>0</v>
      </c>
      <c r="AD47" s="247">
        <v>0</v>
      </c>
      <c r="AE47" s="247">
        <v>0</v>
      </c>
      <c r="AF47" s="247">
        <v>0</v>
      </c>
      <c r="AG47" s="76"/>
      <c r="AH47" s="63" t="str">
        <f t="shared" si="733"/>
        <v xml:space="preserve">проверка пройдена</v>
      </c>
      <c r="AI47" s="63" t="str">
        <f t="shared" si="735"/>
        <v xml:space="preserve">проверка пройдена</v>
      </c>
    </row>
    <row r="48" ht="60">
      <c r="A48" s="59" t="s">
        <v>1361</v>
      </c>
      <c r="B48" s="95" t="s">
        <v>280</v>
      </c>
      <c r="C48" s="248" t="s">
        <v>799</v>
      </c>
      <c r="D48" s="59" t="str">
        <f>VLOOKUP(C48,'Коды программ'!$A$2:$B$578,2,FALSE)</f>
        <v xml:space="preserve">Техническое обслуживание и ремонт автомобильного транспорта</v>
      </c>
      <c r="E48" s="79" t="s">
        <v>70</v>
      </c>
      <c r="F48" s="80" t="s">
        <v>71</v>
      </c>
      <c r="G48" s="249">
        <v>0</v>
      </c>
      <c r="H48" s="247">
        <v>0</v>
      </c>
      <c r="I48" s="247">
        <v>0</v>
      </c>
      <c r="J48" s="247">
        <v>0</v>
      </c>
      <c r="K48" s="247">
        <v>0</v>
      </c>
      <c r="L48" s="247">
        <v>0</v>
      </c>
      <c r="M48" s="247">
        <v>0</v>
      </c>
      <c r="N48" s="247">
        <v>0</v>
      </c>
      <c r="O48" s="247">
        <v>0</v>
      </c>
      <c r="P48" s="247">
        <v>0</v>
      </c>
      <c r="Q48" s="247">
        <v>0</v>
      </c>
      <c r="R48" s="247">
        <v>0</v>
      </c>
      <c r="S48" s="247">
        <v>0</v>
      </c>
      <c r="T48" s="247">
        <v>0</v>
      </c>
      <c r="U48" s="247">
        <v>0</v>
      </c>
      <c r="V48" s="247">
        <v>0</v>
      </c>
      <c r="W48" s="247">
        <v>0</v>
      </c>
      <c r="X48" s="247">
        <v>0</v>
      </c>
      <c r="Y48" s="247">
        <v>0</v>
      </c>
      <c r="Z48" s="247">
        <v>0</v>
      </c>
      <c r="AA48" s="247">
        <v>0</v>
      </c>
      <c r="AB48" s="247">
        <v>0</v>
      </c>
      <c r="AC48" s="247">
        <v>0</v>
      </c>
      <c r="AD48" s="247">
        <v>0</v>
      </c>
      <c r="AE48" s="247">
        <v>0</v>
      </c>
      <c r="AF48" s="247">
        <v>0</v>
      </c>
      <c r="AG48" s="76"/>
      <c r="AH48" s="63" t="str">
        <f t="shared" si="733"/>
        <v xml:space="preserve">проверка пройдена</v>
      </c>
      <c r="AI48" s="63" t="str">
        <f t="shared" si="735"/>
        <v xml:space="preserve">проверка пройдена</v>
      </c>
    </row>
    <row r="49" ht="60">
      <c r="A49" s="59" t="s">
        <v>1361</v>
      </c>
      <c r="B49" s="95" t="s">
        <v>280</v>
      </c>
      <c r="C49" s="248" t="s">
        <v>799</v>
      </c>
      <c r="D49" s="59" t="str">
        <f>VLOOKUP(C49,'Коды программ'!$A$2:$B$578,2,FALSE)</f>
        <v xml:space="preserve">Техническое обслуживание и ремонт автомобильного транспорта</v>
      </c>
      <c r="E49" s="79" t="s">
        <v>75</v>
      </c>
      <c r="F49" s="80" t="s">
        <v>76</v>
      </c>
      <c r="G49" s="249">
        <v>0</v>
      </c>
      <c r="H49" s="247">
        <v>0</v>
      </c>
      <c r="I49" s="247">
        <v>0</v>
      </c>
      <c r="J49" s="247">
        <v>0</v>
      </c>
      <c r="K49" s="247">
        <v>0</v>
      </c>
      <c r="L49" s="247">
        <v>0</v>
      </c>
      <c r="M49" s="247">
        <v>0</v>
      </c>
      <c r="N49" s="247">
        <v>0</v>
      </c>
      <c r="O49" s="247">
        <v>0</v>
      </c>
      <c r="P49" s="247">
        <v>0</v>
      </c>
      <c r="Q49" s="247">
        <v>0</v>
      </c>
      <c r="R49" s="247">
        <v>0</v>
      </c>
      <c r="S49" s="247">
        <v>0</v>
      </c>
      <c r="T49" s="247">
        <v>0</v>
      </c>
      <c r="U49" s="247">
        <v>0</v>
      </c>
      <c r="V49" s="247">
        <v>0</v>
      </c>
      <c r="W49" s="247">
        <v>0</v>
      </c>
      <c r="X49" s="247">
        <v>0</v>
      </c>
      <c r="Y49" s="247">
        <v>0</v>
      </c>
      <c r="Z49" s="247">
        <v>0</v>
      </c>
      <c r="AA49" s="247">
        <v>0</v>
      </c>
      <c r="AB49" s="247">
        <v>0</v>
      </c>
      <c r="AC49" s="247">
        <v>0</v>
      </c>
      <c r="AD49" s="247">
        <v>0</v>
      </c>
      <c r="AE49" s="247">
        <v>0</v>
      </c>
      <c r="AF49" s="247">
        <v>0</v>
      </c>
      <c r="AG49" s="76"/>
      <c r="AH49" s="63" t="str">
        <f t="shared" si="733"/>
        <v xml:space="preserve">проверка пройдена</v>
      </c>
      <c r="AI49" s="63" t="str">
        <f t="shared" si="735"/>
        <v xml:space="preserve">проверка пройдена</v>
      </c>
    </row>
    <row r="50" ht="60">
      <c r="A50" s="59" t="s">
        <v>1361</v>
      </c>
      <c r="B50" s="95" t="s">
        <v>280</v>
      </c>
      <c r="C50" s="248" t="s">
        <v>799</v>
      </c>
      <c r="D50" s="59" t="str">
        <f>VLOOKUP(C50,'Коды программ'!$A$2:$B$578,2,FALSE)</f>
        <v xml:space="preserve">Техническое обслуживание и ремонт автомобильного транспорта</v>
      </c>
      <c r="E50" s="79" t="s">
        <v>80</v>
      </c>
      <c r="F50" s="80" t="s">
        <v>81</v>
      </c>
      <c r="G50" s="249">
        <v>1</v>
      </c>
      <c r="H50" s="247">
        <v>1</v>
      </c>
      <c r="I50" s="247">
        <v>0</v>
      </c>
      <c r="J50" s="247">
        <v>1</v>
      </c>
      <c r="K50" s="247">
        <v>0</v>
      </c>
      <c r="L50" s="247">
        <v>0</v>
      </c>
      <c r="M50" s="247">
        <v>0</v>
      </c>
      <c r="N50" s="247">
        <v>0</v>
      </c>
      <c r="O50" s="247">
        <v>0</v>
      </c>
      <c r="P50" s="247">
        <v>0</v>
      </c>
      <c r="Q50" s="247">
        <v>0</v>
      </c>
      <c r="R50" s="247">
        <v>0</v>
      </c>
      <c r="S50" s="247">
        <v>0</v>
      </c>
      <c r="T50" s="247">
        <v>0</v>
      </c>
      <c r="U50" s="247">
        <v>0</v>
      </c>
      <c r="V50" s="247">
        <v>0</v>
      </c>
      <c r="W50" s="247">
        <v>0</v>
      </c>
      <c r="X50" s="247">
        <v>0</v>
      </c>
      <c r="Y50" s="247">
        <v>0</v>
      </c>
      <c r="Z50" s="247">
        <v>0</v>
      </c>
      <c r="AA50" s="247">
        <v>0</v>
      </c>
      <c r="AB50" s="247">
        <v>0</v>
      </c>
      <c r="AC50" s="247">
        <v>0</v>
      </c>
      <c r="AD50" s="247">
        <v>0</v>
      </c>
      <c r="AE50" s="247">
        <v>0</v>
      </c>
      <c r="AF50" s="247">
        <v>0</v>
      </c>
      <c r="AG50" s="76"/>
      <c r="AH50" s="63" t="str">
        <f t="shared" si="733"/>
        <v xml:space="preserve">проверка пройдена</v>
      </c>
      <c r="AI50" s="63" t="str">
        <f t="shared" si="735"/>
        <v xml:space="preserve">проверка пройдена</v>
      </c>
    </row>
    <row r="51" ht="60">
      <c r="A51" s="59" t="s">
        <v>1361</v>
      </c>
      <c r="B51" s="95" t="s">
        <v>280</v>
      </c>
      <c r="C51" s="248" t="s">
        <v>799</v>
      </c>
      <c r="D51" s="59" t="str">
        <f>VLOOKUP(C51,'Коды программ'!$A$2:$B$578,2,FALSE)</f>
        <v xml:space="preserve">Техническое обслуживание и ремонт автомобильного транспорта</v>
      </c>
      <c r="E51" s="69" t="s">
        <v>85</v>
      </c>
      <c r="F51" s="81" t="s">
        <v>86</v>
      </c>
      <c r="G51" s="249">
        <v>0</v>
      </c>
      <c r="H51" s="247">
        <v>0</v>
      </c>
      <c r="I51" s="247">
        <v>0</v>
      </c>
      <c r="J51" s="247">
        <v>0</v>
      </c>
      <c r="K51" s="247">
        <v>0</v>
      </c>
      <c r="L51" s="247">
        <v>0</v>
      </c>
      <c r="M51" s="247">
        <v>0</v>
      </c>
      <c r="N51" s="247">
        <v>0</v>
      </c>
      <c r="O51" s="247">
        <v>0</v>
      </c>
      <c r="P51" s="247">
        <v>0</v>
      </c>
      <c r="Q51" s="247">
        <v>0</v>
      </c>
      <c r="R51" s="247">
        <v>0</v>
      </c>
      <c r="S51" s="247">
        <v>0</v>
      </c>
      <c r="T51" s="247">
        <v>0</v>
      </c>
      <c r="U51" s="247">
        <v>0</v>
      </c>
      <c r="V51" s="247">
        <v>0</v>
      </c>
      <c r="W51" s="247">
        <v>0</v>
      </c>
      <c r="X51" s="247">
        <v>0</v>
      </c>
      <c r="Y51" s="247">
        <v>0</v>
      </c>
      <c r="Z51" s="247">
        <v>0</v>
      </c>
      <c r="AA51" s="247">
        <v>0</v>
      </c>
      <c r="AB51" s="247">
        <v>0</v>
      </c>
      <c r="AC51" s="247">
        <v>0</v>
      </c>
      <c r="AD51" s="247">
        <v>0</v>
      </c>
      <c r="AE51" s="247">
        <v>0</v>
      </c>
      <c r="AF51" s="247">
        <v>0</v>
      </c>
      <c r="AG51" s="76"/>
      <c r="AH51" s="63" t="str">
        <f t="shared" si="733"/>
        <v xml:space="preserve">проверка пройдена</v>
      </c>
      <c r="AI51" s="63" t="str">
        <f t="shared" si="735"/>
        <v xml:space="preserve">проверка пройдена</v>
      </c>
    </row>
    <row r="52" ht="75">
      <c r="A52" s="59" t="s">
        <v>1361</v>
      </c>
      <c r="B52" s="95" t="s">
        <v>280</v>
      </c>
      <c r="C52" s="248" t="s">
        <v>799</v>
      </c>
      <c r="D52" s="59" t="str">
        <f>VLOOKUP(C52,'Коды программ'!$A$2:$B$578,2,FALSE)</f>
        <v xml:space="preserve">Техническое обслуживание и ремонт автомобильного транспорта</v>
      </c>
      <c r="E52" s="69" t="s">
        <v>90</v>
      </c>
      <c r="F52" s="81" t="s">
        <v>91</v>
      </c>
      <c r="G52" s="249">
        <v>0</v>
      </c>
      <c r="H52" s="247">
        <v>0</v>
      </c>
      <c r="I52" s="247">
        <v>0</v>
      </c>
      <c r="J52" s="247">
        <v>0</v>
      </c>
      <c r="K52" s="247">
        <v>0</v>
      </c>
      <c r="L52" s="247">
        <v>0</v>
      </c>
      <c r="M52" s="247">
        <v>0</v>
      </c>
      <c r="N52" s="247">
        <v>0</v>
      </c>
      <c r="O52" s="247">
        <v>0</v>
      </c>
      <c r="P52" s="247">
        <v>0</v>
      </c>
      <c r="Q52" s="247">
        <v>0</v>
      </c>
      <c r="R52" s="247">
        <v>0</v>
      </c>
      <c r="S52" s="247">
        <v>0</v>
      </c>
      <c r="T52" s="247">
        <v>0</v>
      </c>
      <c r="U52" s="247">
        <v>0</v>
      </c>
      <c r="V52" s="247">
        <v>0</v>
      </c>
      <c r="W52" s="247">
        <v>0</v>
      </c>
      <c r="X52" s="247">
        <v>0</v>
      </c>
      <c r="Y52" s="247">
        <v>0</v>
      </c>
      <c r="Z52" s="247">
        <v>0</v>
      </c>
      <c r="AA52" s="247">
        <v>0</v>
      </c>
      <c r="AB52" s="247">
        <v>0</v>
      </c>
      <c r="AC52" s="247">
        <v>0</v>
      </c>
      <c r="AD52" s="247">
        <v>0</v>
      </c>
      <c r="AE52" s="247">
        <v>0</v>
      </c>
      <c r="AF52" s="247">
        <v>0</v>
      </c>
      <c r="AG52" s="76"/>
      <c r="AH52" s="63" t="str">
        <f t="shared" si="733"/>
        <v xml:space="preserve">проверка пройдена</v>
      </c>
      <c r="AI52" s="63" t="str">
        <f t="shared" si="735"/>
        <v xml:space="preserve">проверка пройдена</v>
      </c>
    </row>
    <row r="53" ht="60">
      <c r="A53" s="59" t="s">
        <v>1361</v>
      </c>
      <c r="B53" s="95" t="s">
        <v>280</v>
      </c>
      <c r="C53" s="248" t="s">
        <v>799</v>
      </c>
      <c r="D53" s="59" t="str">
        <f>VLOOKUP(C53,'Коды программ'!$A$2:$B$578,2,FALSE)</f>
        <v xml:space="preserve">Техническое обслуживание и ремонт автомобильного транспорта</v>
      </c>
      <c r="E53" s="82" t="s">
        <v>1331</v>
      </c>
      <c r="F53" s="83" t="s">
        <v>1362</v>
      </c>
      <c r="G53" s="84" t="str">
        <f>IF(AND(G39&lt;=G38,G40&lt;=G39,G41&lt;=G38,G42&lt;=G38,G43=(G39+G41),G43=(G44+G45+G46+G47+G48+G49+G50),G51&lt;=G43,G52&lt;=G43,(G39+G41)&lt;=G38,G44&lt;=G43,G45&lt;=G43,G46&lt;=G43,G47&lt;=G43,G48&lt;=G43,G49&lt;=G43,G50&lt;=G43,G51&lt;=G42,G51&lt;=G43),"проверка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H53" s="84" t="str">
        <f t="shared" si="736"/>
        <v xml:space="preserve">проверка пройдена</v>
      </c>
      <c r="I53" s="84" t="str">
        <f t="shared" si="736"/>
        <v xml:space="preserve">проверка пройдена</v>
      </c>
      <c r="J53" s="84" t="str">
        <f t="shared" si="736"/>
        <v xml:space="preserve">проверка пройдена</v>
      </c>
      <c r="K53" s="84" t="str">
        <f t="shared" si="736"/>
        <v xml:space="preserve">проверка пройдена</v>
      </c>
      <c r="L53" s="84" t="str">
        <f t="shared" si="736"/>
        <v xml:space="preserve">проверка пройдена</v>
      </c>
      <c r="M53" s="84" t="str">
        <f t="shared" si="736"/>
        <v xml:space="preserve">проверка пройдена</v>
      </c>
      <c r="N53" s="84" t="str">
        <f t="shared" si="736"/>
        <v xml:space="preserve">проверка пройдена</v>
      </c>
      <c r="O53" s="84" t="str">
        <f t="shared" si="736"/>
        <v xml:space="preserve">проверка пройдена</v>
      </c>
      <c r="P53" s="84" t="str">
        <f t="shared" si="736"/>
        <v xml:space="preserve">проверка пройдена</v>
      </c>
      <c r="Q53" s="84" t="str">
        <f t="shared" si="736"/>
        <v xml:space="preserve">проверка пройдена</v>
      </c>
      <c r="R53" s="84" t="str">
        <f t="shared" si="736"/>
        <v xml:space="preserve">проверка пройдена</v>
      </c>
      <c r="S53" s="84" t="str">
        <f t="shared" si="736"/>
        <v xml:space="preserve">проверка пройдена</v>
      </c>
      <c r="T53" s="84" t="str">
        <f t="shared" si="736"/>
        <v xml:space="preserve">проверка пройдена</v>
      </c>
      <c r="U53" s="84" t="str">
        <f t="shared" si="736"/>
        <v xml:space="preserve">проверка пройдена</v>
      </c>
      <c r="V53" s="84" t="str">
        <f t="shared" si="736"/>
        <v xml:space="preserve">проверка пройдена</v>
      </c>
      <c r="W53" s="84" t="str">
        <f t="shared" si="736"/>
        <v xml:space="preserve">проверка пройдена</v>
      </c>
      <c r="X53" s="84" t="str">
        <f t="shared" si="736"/>
        <v xml:space="preserve">проверка пройдена</v>
      </c>
      <c r="Y53" s="84" t="str">
        <f t="shared" si="736"/>
        <v xml:space="preserve">проверка пройдена</v>
      </c>
      <c r="Z53" s="84" t="str">
        <f t="shared" si="736"/>
        <v xml:space="preserve">проверка пройдена</v>
      </c>
      <c r="AA53" s="84" t="str">
        <f t="shared" si="736"/>
        <v xml:space="preserve">проверка пройдена</v>
      </c>
      <c r="AB53" s="84" t="str">
        <f t="shared" si="736"/>
        <v xml:space="preserve">проверка пройдена</v>
      </c>
      <c r="AC53" s="84" t="str">
        <f t="shared" si="736"/>
        <v xml:space="preserve">проверка пройдена</v>
      </c>
      <c r="AD53" s="84" t="str">
        <f t="shared" si="736"/>
        <v xml:space="preserve">проверка пройдена</v>
      </c>
      <c r="AE53" s="84" t="str">
        <f t="shared" si="736"/>
        <v xml:space="preserve">проверка пройдена</v>
      </c>
      <c r="AF53" s="84" t="str">
        <f t="shared" si="736"/>
        <v xml:space="preserve">проверка пройдена</v>
      </c>
      <c r="AG53" s="85"/>
      <c r="AH53" s="63"/>
      <c r="AI53" s="63"/>
    </row>
    <row r="54" ht="45">
      <c r="A54" s="59" t="s">
        <v>1361</v>
      </c>
      <c r="B54" s="95" t="s">
        <v>280</v>
      </c>
      <c r="C54" s="232" t="s">
        <v>194</v>
      </c>
      <c r="D54" s="59" t="str">
        <f>VLOOKUP(C54,'Коды программ'!$A$2:$B$578,2,FALSE)</f>
        <v xml:space="preserve">Информационные системы (по отраслям)</v>
      </c>
      <c r="E54" s="73" t="s">
        <v>6</v>
      </c>
      <c r="F54" s="74" t="s">
        <v>7</v>
      </c>
      <c r="G54" s="244">
        <v>19</v>
      </c>
      <c r="H54" s="245">
        <v>6</v>
      </c>
      <c r="I54" s="245">
        <v>4</v>
      </c>
      <c r="J54" s="245">
        <v>6</v>
      </c>
      <c r="K54" s="245">
        <v>0</v>
      </c>
      <c r="L54" s="245">
        <v>0</v>
      </c>
      <c r="M54" s="245">
        <v>2</v>
      </c>
      <c r="N54" s="245">
        <v>2</v>
      </c>
      <c r="O54" s="245">
        <v>0</v>
      </c>
      <c r="P54" s="245">
        <v>0</v>
      </c>
      <c r="Q54" s="245">
        <v>3</v>
      </c>
      <c r="R54" s="245">
        <v>0</v>
      </c>
      <c r="S54" s="245">
        <v>0</v>
      </c>
      <c r="T54" s="245">
        <v>2</v>
      </c>
      <c r="U54" s="245">
        <v>0</v>
      </c>
      <c r="V54" s="245">
        <v>0</v>
      </c>
      <c r="W54" s="245">
        <v>0</v>
      </c>
      <c r="X54" s="245">
        <v>0</v>
      </c>
      <c r="Y54" s="245">
        <v>0</v>
      </c>
      <c r="Z54" s="245">
        <v>0</v>
      </c>
      <c r="AA54" s="245">
        <v>4</v>
      </c>
      <c r="AB54" s="245">
        <v>0</v>
      </c>
      <c r="AC54" s="245">
        <v>0</v>
      </c>
      <c r="AD54" s="245">
        <v>0</v>
      </c>
      <c r="AE54" s="245">
        <v>0</v>
      </c>
      <c r="AF54" s="245">
        <v>0</v>
      </c>
      <c r="AG54" s="76"/>
      <c r="AH54" s="63" t="str">
        <f t="shared" si="733"/>
        <v xml:space="preserve">проверка пройдена</v>
      </c>
      <c r="AI54" s="63" t="str">
        <f t="shared" si="735"/>
        <v xml:space="preserve">проверка пройдена</v>
      </c>
    </row>
    <row r="55" ht="45">
      <c r="A55" s="59" t="s">
        <v>1361</v>
      </c>
      <c r="B55" s="95" t="s">
        <v>280</v>
      </c>
      <c r="C55" s="248" t="s">
        <v>194</v>
      </c>
      <c r="D55" s="59" t="str">
        <f>VLOOKUP(C55,'Коды программ'!$A$2:$B$578,2,FALSE)</f>
        <v xml:space="preserve">Информационные системы (по отраслям)</v>
      </c>
      <c r="E55" s="73" t="s">
        <v>14</v>
      </c>
      <c r="F55" s="77" t="s">
        <v>15</v>
      </c>
      <c r="G55" s="246">
        <v>0</v>
      </c>
      <c r="H55" s="247">
        <v>0</v>
      </c>
      <c r="I55" s="247">
        <v>0</v>
      </c>
      <c r="J55" s="247">
        <v>0</v>
      </c>
      <c r="K55" s="247">
        <v>0</v>
      </c>
      <c r="L55" s="247">
        <v>0</v>
      </c>
      <c r="M55" s="247">
        <v>0</v>
      </c>
      <c r="N55" s="247">
        <v>0</v>
      </c>
      <c r="O55" s="247">
        <v>0</v>
      </c>
      <c r="P55" s="247">
        <v>0</v>
      </c>
      <c r="Q55" s="247">
        <v>0</v>
      </c>
      <c r="R55" s="247">
        <v>0</v>
      </c>
      <c r="S55" s="247">
        <v>0</v>
      </c>
      <c r="T55" s="247">
        <v>0</v>
      </c>
      <c r="U55" s="247">
        <v>0</v>
      </c>
      <c r="V55" s="247">
        <v>0</v>
      </c>
      <c r="W55" s="247">
        <v>0</v>
      </c>
      <c r="X55" s="247">
        <v>0</v>
      </c>
      <c r="Y55" s="247">
        <v>0</v>
      </c>
      <c r="Z55" s="247">
        <v>0</v>
      </c>
      <c r="AA55" s="247">
        <v>0</v>
      </c>
      <c r="AB55" s="247">
        <v>0</v>
      </c>
      <c r="AC55" s="247">
        <v>0</v>
      </c>
      <c r="AD55" s="247">
        <v>0</v>
      </c>
      <c r="AE55" s="247">
        <v>0</v>
      </c>
      <c r="AF55" s="247">
        <v>0</v>
      </c>
      <c r="AG55" s="76"/>
      <c r="AH55" s="63" t="str">
        <f t="shared" si="733"/>
        <v xml:space="preserve">проверка пройдена</v>
      </c>
      <c r="AI55" s="63" t="str">
        <f t="shared" si="735"/>
        <v xml:space="preserve">проверка пройдена</v>
      </c>
    </row>
    <row r="56" ht="45">
      <c r="A56" s="59" t="s">
        <v>1361</v>
      </c>
      <c r="B56" s="95" t="s">
        <v>280</v>
      </c>
      <c r="C56" s="248" t="s">
        <v>194</v>
      </c>
      <c r="D56" s="59" t="str">
        <f>VLOOKUP(C56,'Коды программ'!$A$2:$B$578,2,FALSE)</f>
        <v xml:space="preserve">Информационные системы (по отраслям)</v>
      </c>
      <c r="E56" s="73" t="s">
        <v>22</v>
      </c>
      <c r="F56" s="77" t="s">
        <v>23</v>
      </c>
      <c r="G56" s="246">
        <v>0</v>
      </c>
      <c r="H56" s="247">
        <v>0</v>
      </c>
      <c r="I56" s="247">
        <v>0</v>
      </c>
      <c r="J56" s="247">
        <v>0</v>
      </c>
      <c r="K56" s="247">
        <v>0</v>
      </c>
      <c r="L56" s="247">
        <v>0</v>
      </c>
      <c r="M56" s="247">
        <v>0</v>
      </c>
      <c r="N56" s="247">
        <v>0</v>
      </c>
      <c r="O56" s="247">
        <v>0</v>
      </c>
      <c r="P56" s="247">
        <v>0</v>
      </c>
      <c r="Q56" s="247">
        <v>0</v>
      </c>
      <c r="R56" s="247">
        <v>0</v>
      </c>
      <c r="S56" s="247">
        <v>0</v>
      </c>
      <c r="T56" s="247">
        <v>0</v>
      </c>
      <c r="U56" s="247">
        <v>0</v>
      </c>
      <c r="V56" s="247">
        <v>0</v>
      </c>
      <c r="W56" s="247">
        <v>0</v>
      </c>
      <c r="X56" s="247">
        <v>0</v>
      </c>
      <c r="Y56" s="247">
        <v>0</v>
      </c>
      <c r="Z56" s="247">
        <v>0</v>
      </c>
      <c r="AA56" s="247">
        <v>0</v>
      </c>
      <c r="AB56" s="247">
        <v>0</v>
      </c>
      <c r="AC56" s="247">
        <v>0</v>
      </c>
      <c r="AD56" s="247">
        <v>0</v>
      </c>
      <c r="AE56" s="247">
        <v>0</v>
      </c>
      <c r="AF56" s="247">
        <v>0</v>
      </c>
      <c r="AG56" s="76"/>
      <c r="AH56" s="63" t="str">
        <f t="shared" si="733"/>
        <v xml:space="preserve">проверка пройдена</v>
      </c>
      <c r="AI56" s="63" t="str">
        <f t="shared" si="735"/>
        <v xml:space="preserve">проверка пройдена</v>
      </c>
    </row>
    <row r="57" ht="45">
      <c r="A57" s="59" t="s">
        <v>1361</v>
      </c>
      <c r="B57" s="95" t="s">
        <v>280</v>
      </c>
      <c r="C57" s="248" t="s">
        <v>194</v>
      </c>
      <c r="D57" s="59" t="str">
        <f>VLOOKUP(C57,'Коды программ'!$A$2:$B$578,2,FALSE)</f>
        <v xml:space="preserve">Информационные системы (по отраслям)</v>
      </c>
      <c r="E57" s="73" t="s">
        <v>29</v>
      </c>
      <c r="F57" s="77" t="s">
        <v>30</v>
      </c>
      <c r="G57" s="246">
        <v>0</v>
      </c>
      <c r="H57" s="247">
        <v>0</v>
      </c>
      <c r="I57" s="247">
        <v>0</v>
      </c>
      <c r="J57" s="247">
        <v>0</v>
      </c>
      <c r="K57" s="247">
        <v>0</v>
      </c>
      <c r="L57" s="247">
        <v>0</v>
      </c>
      <c r="M57" s="247">
        <v>0</v>
      </c>
      <c r="N57" s="247">
        <v>0</v>
      </c>
      <c r="O57" s="247">
        <v>0</v>
      </c>
      <c r="P57" s="247">
        <v>0</v>
      </c>
      <c r="Q57" s="247">
        <v>0</v>
      </c>
      <c r="R57" s="247">
        <v>0</v>
      </c>
      <c r="S57" s="247">
        <v>0</v>
      </c>
      <c r="T57" s="247">
        <v>0</v>
      </c>
      <c r="U57" s="247">
        <v>0</v>
      </c>
      <c r="V57" s="247">
        <v>0</v>
      </c>
      <c r="W57" s="247">
        <v>0</v>
      </c>
      <c r="X57" s="247">
        <v>0</v>
      </c>
      <c r="Y57" s="247">
        <v>0</v>
      </c>
      <c r="Z57" s="247">
        <v>0</v>
      </c>
      <c r="AA57" s="247">
        <v>0</v>
      </c>
      <c r="AB57" s="247">
        <v>0</v>
      </c>
      <c r="AC57" s="247">
        <v>0</v>
      </c>
      <c r="AD57" s="247">
        <v>0</v>
      </c>
      <c r="AE57" s="247">
        <v>0</v>
      </c>
      <c r="AF57" s="247">
        <v>0</v>
      </c>
      <c r="AG57" s="76"/>
      <c r="AH57" s="63" t="str">
        <f t="shared" si="733"/>
        <v xml:space="preserve">проверка пройдена</v>
      </c>
      <c r="AI57" s="63" t="str">
        <f t="shared" si="735"/>
        <v xml:space="preserve">проверка пройдена</v>
      </c>
    </row>
    <row r="58" ht="45">
      <c r="A58" s="59" t="s">
        <v>1361</v>
      </c>
      <c r="B58" s="95" t="s">
        <v>280</v>
      </c>
      <c r="C58" s="248" t="s">
        <v>194</v>
      </c>
      <c r="D58" s="59" t="str">
        <f>VLOOKUP(C58,'Коды программ'!$A$2:$B$578,2,FALSE)</f>
        <v xml:space="preserve">Информационные системы (по отраслям)</v>
      </c>
      <c r="E58" s="73" t="s">
        <v>36</v>
      </c>
      <c r="F58" s="77" t="s">
        <v>37</v>
      </c>
      <c r="G58" s="246">
        <v>0</v>
      </c>
      <c r="H58" s="247">
        <v>0</v>
      </c>
      <c r="I58" s="247">
        <v>0</v>
      </c>
      <c r="J58" s="247">
        <v>0</v>
      </c>
      <c r="K58" s="247">
        <v>0</v>
      </c>
      <c r="L58" s="247">
        <v>0</v>
      </c>
      <c r="M58" s="247">
        <v>0</v>
      </c>
      <c r="N58" s="247">
        <v>0</v>
      </c>
      <c r="O58" s="247">
        <v>0</v>
      </c>
      <c r="P58" s="247">
        <v>0</v>
      </c>
      <c r="Q58" s="247">
        <v>0</v>
      </c>
      <c r="R58" s="247">
        <v>0</v>
      </c>
      <c r="S58" s="247">
        <v>0</v>
      </c>
      <c r="T58" s="247">
        <v>0</v>
      </c>
      <c r="U58" s="247">
        <v>0</v>
      </c>
      <c r="V58" s="247">
        <v>0</v>
      </c>
      <c r="W58" s="247">
        <v>0</v>
      </c>
      <c r="X58" s="247">
        <v>0</v>
      </c>
      <c r="Y58" s="247">
        <v>0</v>
      </c>
      <c r="Z58" s="247">
        <v>0</v>
      </c>
      <c r="AA58" s="247">
        <v>0</v>
      </c>
      <c r="AB58" s="247">
        <v>0</v>
      </c>
      <c r="AC58" s="247">
        <v>0</v>
      </c>
      <c r="AD58" s="247">
        <v>0</v>
      </c>
      <c r="AE58" s="247">
        <v>0</v>
      </c>
      <c r="AF58" s="247">
        <v>0</v>
      </c>
      <c r="AG58" s="76"/>
      <c r="AH58" s="63" t="str">
        <f t="shared" si="733"/>
        <v xml:space="preserve">проверка пройдена</v>
      </c>
      <c r="AI58" s="63" t="str">
        <f t="shared" si="735"/>
        <v xml:space="preserve">проверка пройдена</v>
      </c>
    </row>
    <row r="59" ht="60">
      <c r="A59" s="59" t="s">
        <v>1361</v>
      </c>
      <c r="B59" s="95" t="s">
        <v>280</v>
      </c>
      <c r="C59" s="248" t="s">
        <v>194</v>
      </c>
      <c r="D59" s="59" t="str">
        <f>VLOOKUP(C59,'Коды программ'!$A$2:$B$578,2,FALSE)</f>
        <v xml:space="preserve">Информационные системы (по отраслям)</v>
      </c>
      <c r="E59" s="69" t="s">
        <v>42</v>
      </c>
      <c r="F59" s="78" t="s">
        <v>43</v>
      </c>
      <c r="G59" s="249">
        <v>0</v>
      </c>
      <c r="H59" s="247">
        <v>0</v>
      </c>
      <c r="I59" s="247">
        <v>0</v>
      </c>
      <c r="J59" s="247">
        <v>0</v>
      </c>
      <c r="K59" s="247">
        <v>0</v>
      </c>
      <c r="L59" s="247">
        <v>0</v>
      </c>
      <c r="M59" s="247">
        <v>0</v>
      </c>
      <c r="N59" s="247">
        <v>0</v>
      </c>
      <c r="O59" s="247">
        <v>0</v>
      </c>
      <c r="P59" s="247">
        <v>0</v>
      </c>
      <c r="Q59" s="247">
        <v>0</v>
      </c>
      <c r="R59" s="247">
        <v>0</v>
      </c>
      <c r="S59" s="247">
        <v>0</v>
      </c>
      <c r="T59" s="247">
        <v>0</v>
      </c>
      <c r="U59" s="247">
        <v>0</v>
      </c>
      <c r="V59" s="247">
        <v>0</v>
      </c>
      <c r="W59" s="247">
        <v>0</v>
      </c>
      <c r="X59" s="247">
        <v>0</v>
      </c>
      <c r="Y59" s="247">
        <v>0</v>
      </c>
      <c r="Z59" s="247">
        <v>0</v>
      </c>
      <c r="AA59" s="247">
        <v>0</v>
      </c>
      <c r="AB59" s="247">
        <v>0</v>
      </c>
      <c r="AC59" s="247">
        <v>0</v>
      </c>
      <c r="AD59" s="247">
        <v>0</v>
      </c>
      <c r="AE59" s="247">
        <v>0</v>
      </c>
      <c r="AF59" s="247">
        <v>0</v>
      </c>
      <c r="AG59" s="76"/>
      <c r="AH59" s="63" t="str">
        <f t="shared" si="733"/>
        <v xml:space="preserve">проверка пройдена</v>
      </c>
      <c r="AI59" s="63" t="str">
        <f t="shared" si="735"/>
        <v xml:space="preserve">проверка пройдена</v>
      </c>
    </row>
    <row r="60" ht="75">
      <c r="A60" s="59" t="s">
        <v>1361</v>
      </c>
      <c r="B60" s="95" t="s">
        <v>280</v>
      </c>
      <c r="C60" s="248" t="s">
        <v>194</v>
      </c>
      <c r="D60" s="59" t="str">
        <f>VLOOKUP(C60,'Коды программ'!$A$2:$B$578,2,FALSE)</f>
        <v xml:space="preserve">Информационные системы (по отраслям)</v>
      </c>
      <c r="E60" s="69" t="s">
        <v>48</v>
      </c>
      <c r="F60" s="78" t="s">
        <v>49</v>
      </c>
      <c r="G60" s="249">
        <v>0</v>
      </c>
      <c r="H60" s="247">
        <v>0</v>
      </c>
      <c r="I60" s="247">
        <v>0</v>
      </c>
      <c r="J60" s="247">
        <v>0</v>
      </c>
      <c r="K60" s="247">
        <v>0</v>
      </c>
      <c r="L60" s="247">
        <v>0</v>
      </c>
      <c r="M60" s="247">
        <v>0</v>
      </c>
      <c r="N60" s="247">
        <v>0</v>
      </c>
      <c r="O60" s="247">
        <v>0</v>
      </c>
      <c r="P60" s="247">
        <v>0</v>
      </c>
      <c r="Q60" s="247">
        <v>0</v>
      </c>
      <c r="R60" s="247">
        <v>0</v>
      </c>
      <c r="S60" s="247">
        <v>0</v>
      </c>
      <c r="T60" s="247">
        <v>0</v>
      </c>
      <c r="U60" s="247">
        <v>0</v>
      </c>
      <c r="V60" s="247">
        <v>0</v>
      </c>
      <c r="W60" s="247">
        <v>0</v>
      </c>
      <c r="X60" s="247">
        <v>0</v>
      </c>
      <c r="Y60" s="247">
        <v>0</v>
      </c>
      <c r="Z60" s="247">
        <v>0</v>
      </c>
      <c r="AA60" s="247">
        <v>0</v>
      </c>
      <c r="AB60" s="247">
        <v>0</v>
      </c>
      <c r="AC60" s="247">
        <v>0</v>
      </c>
      <c r="AD60" s="247">
        <v>0</v>
      </c>
      <c r="AE60" s="247">
        <v>0</v>
      </c>
      <c r="AF60" s="247">
        <v>0</v>
      </c>
      <c r="AG60" s="76"/>
      <c r="AH60" s="63" t="str">
        <f t="shared" si="733"/>
        <v xml:space="preserve">проверка пройдена</v>
      </c>
      <c r="AI60" s="63" t="str">
        <f t="shared" si="735"/>
        <v xml:space="preserve">проверка пройдена</v>
      </c>
    </row>
    <row r="61" ht="45">
      <c r="A61" s="59" t="s">
        <v>1361</v>
      </c>
      <c r="B61" s="95" t="s">
        <v>280</v>
      </c>
      <c r="C61" s="248" t="s">
        <v>194</v>
      </c>
      <c r="D61" s="59" t="str">
        <f>VLOOKUP(C61,'Коды программ'!$A$2:$B$578,2,FALSE)</f>
        <v xml:space="preserve">Информационные системы (по отраслям)</v>
      </c>
      <c r="E61" s="69" t="s">
        <v>54</v>
      </c>
      <c r="F61" s="78" t="s">
        <v>55</v>
      </c>
      <c r="G61" s="249">
        <v>0</v>
      </c>
      <c r="H61" s="247">
        <v>0</v>
      </c>
      <c r="I61" s="247">
        <v>0</v>
      </c>
      <c r="J61" s="247">
        <v>0</v>
      </c>
      <c r="K61" s="247">
        <v>0</v>
      </c>
      <c r="L61" s="247">
        <v>0</v>
      </c>
      <c r="M61" s="247">
        <v>0</v>
      </c>
      <c r="N61" s="247">
        <v>0</v>
      </c>
      <c r="O61" s="247">
        <v>0</v>
      </c>
      <c r="P61" s="247">
        <v>0</v>
      </c>
      <c r="Q61" s="247">
        <v>0</v>
      </c>
      <c r="R61" s="247">
        <v>0</v>
      </c>
      <c r="S61" s="247">
        <v>0</v>
      </c>
      <c r="T61" s="247">
        <v>0</v>
      </c>
      <c r="U61" s="247">
        <v>0</v>
      </c>
      <c r="V61" s="247">
        <v>0</v>
      </c>
      <c r="W61" s="247">
        <v>0</v>
      </c>
      <c r="X61" s="247">
        <v>0</v>
      </c>
      <c r="Y61" s="247">
        <v>0</v>
      </c>
      <c r="Z61" s="247">
        <v>0</v>
      </c>
      <c r="AA61" s="247">
        <v>0</v>
      </c>
      <c r="AB61" s="247">
        <v>0</v>
      </c>
      <c r="AC61" s="247">
        <v>0</v>
      </c>
      <c r="AD61" s="247">
        <v>0</v>
      </c>
      <c r="AE61" s="247">
        <v>0</v>
      </c>
      <c r="AF61" s="247">
        <v>0</v>
      </c>
      <c r="AG61" s="76"/>
      <c r="AH61" s="63" t="str">
        <f t="shared" si="733"/>
        <v xml:space="preserve">проверка пройдена</v>
      </c>
      <c r="AI61" s="63" t="str">
        <f t="shared" si="735"/>
        <v xml:space="preserve">проверка пройдена</v>
      </c>
    </row>
    <row r="62" ht="45">
      <c r="A62" s="59" t="s">
        <v>1361</v>
      </c>
      <c r="B62" s="95" t="s">
        <v>280</v>
      </c>
      <c r="C62" s="248" t="s">
        <v>194</v>
      </c>
      <c r="D62" s="59" t="str">
        <f>VLOOKUP(C62,'Коды программ'!$A$2:$B$578,2,FALSE)</f>
        <v xml:space="preserve">Информационные системы (по отраслям)</v>
      </c>
      <c r="E62" s="69" t="s">
        <v>60</v>
      </c>
      <c r="F62" s="78" t="s">
        <v>61</v>
      </c>
      <c r="G62" s="249">
        <v>0</v>
      </c>
      <c r="H62" s="247">
        <v>0</v>
      </c>
      <c r="I62" s="247">
        <v>0</v>
      </c>
      <c r="J62" s="247">
        <v>0</v>
      </c>
      <c r="K62" s="247">
        <v>0</v>
      </c>
      <c r="L62" s="247">
        <v>0</v>
      </c>
      <c r="M62" s="247">
        <v>0</v>
      </c>
      <c r="N62" s="247">
        <v>0</v>
      </c>
      <c r="O62" s="247">
        <v>0</v>
      </c>
      <c r="P62" s="247">
        <v>0</v>
      </c>
      <c r="Q62" s="247">
        <v>0</v>
      </c>
      <c r="R62" s="247">
        <v>0</v>
      </c>
      <c r="S62" s="247">
        <v>0</v>
      </c>
      <c r="T62" s="247">
        <v>0</v>
      </c>
      <c r="U62" s="247">
        <v>0</v>
      </c>
      <c r="V62" s="247">
        <v>0</v>
      </c>
      <c r="W62" s="247">
        <v>0</v>
      </c>
      <c r="X62" s="247">
        <v>0</v>
      </c>
      <c r="Y62" s="247">
        <v>0</v>
      </c>
      <c r="Z62" s="247">
        <v>0</v>
      </c>
      <c r="AA62" s="247">
        <v>0</v>
      </c>
      <c r="AB62" s="247">
        <v>0</v>
      </c>
      <c r="AC62" s="247">
        <v>0</v>
      </c>
      <c r="AD62" s="247">
        <v>0</v>
      </c>
      <c r="AE62" s="247">
        <v>0</v>
      </c>
      <c r="AF62" s="247">
        <v>0</v>
      </c>
      <c r="AG62" s="76"/>
      <c r="AH62" s="63" t="str">
        <f t="shared" si="733"/>
        <v xml:space="preserve">проверка пройдена</v>
      </c>
      <c r="AI62" s="63" t="str">
        <f t="shared" si="735"/>
        <v xml:space="preserve">проверка пройдена</v>
      </c>
    </row>
    <row r="63" ht="45">
      <c r="A63" s="59" t="s">
        <v>1361</v>
      </c>
      <c r="B63" s="95" t="s">
        <v>280</v>
      </c>
      <c r="C63" s="248" t="s">
        <v>194</v>
      </c>
      <c r="D63" s="59" t="str">
        <f>VLOOKUP(C63,'Коды программ'!$A$2:$B$578,2,FALSE)</f>
        <v xml:space="preserve">Информационные системы (по отраслям)</v>
      </c>
      <c r="E63" s="79" t="s">
        <v>65</v>
      </c>
      <c r="F63" s="80" t="s">
        <v>66</v>
      </c>
      <c r="G63" s="249">
        <v>0</v>
      </c>
      <c r="H63" s="247">
        <v>0</v>
      </c>
      <c r="I63" s="247">
        <v>0</v>
      </c>
      <c r="J63" s="247">
        <v>0</v>
      </c>
      <c r="K63" s="247">
        <v>0</v>
      </c>
      <c r="L63" s="247">
        <v>0</v>
      </c>
      <c r="M63" s="247">
        <v>0</v>
      </c>
      <c r="N63" s="247">
        <v>0</v>
      </c>
      <c r="O63" s="247">
        <v>0</v>
      </c>
      <c r="P63" s="247">
        <v>0</v>
      </c>
      <c r="Q63" s="247">
        <v>0</v>
      </c>
      <c r="R63" s="247">
        <v>0</v>
      </c>
      <c r="S63" s="247">
        <v>0</v>
      </c>
      <c r="T63" s="247">
        <v>0</v>
      </c>
      <c r="U63" s="247">
        <v>0</v>
      </c>
      <c r="V63" s="247">
        <v>0</v>
      </c>
      <c r="W63" s="247">
        <v>0</v>
      </c>
      <c r="X63" s="247">
        <v>0</v>
      </c>
      <c r="Y63" s="247">
        <v>0</v>
      </c>
      <c r="Z63" s="247">
        <v>0</v>
      </c>
      <c r="AA63" s="247">
        <v>0</v>
      </c>
      <c r="AB63" s="247">
        <v>0</v>
      </c>
      <c r="AC63" s="247">
        <v>0</v>
      </c>
      <c r="AD63" s="247">
        <v>0</v>
      </c>
      <c r="AE63" s="247">
        <v>0</v>
      </c>
      <c r="AF63" s="247">
        <v>0</v>
      </c>
      <c r="AG63" s="76"/>
      <c r="AH63" s="63" t="str">
        <f t="shared" si="733"/>
        <v xml:space="preserve">проверка пройдена</v>
      </c>
      <c r="AI63" s="63" t="str">
        <f t="shared" si="735"/>
        <v xml:space="preserve">проверка пройдена</v>
      </c>
    </row>
    <row r="64" ht="45">
      <c r="A64" s="59" t="s">
        <v>1361</v>
      </c>
      <c r="B64" s="95" t="s">
        <v>280</v>
      </c>
      <c r="C64" s="248" t="s">
        <v>194</v>
      </c>
      <c r="D64" s="59" t="str">
        <f>VLOOKUP(C64,'Коды программ'!$A$2:$B$578,2,FALSE)</f>
        <v xml:space="preserve">Информационные системы (по отраслям)</v>
      </c>
      <c r="E64" s="79" t="s">
        <v>70</v>
      </c>
      <c r="F64" s="80" t="s">
        <v>71</v>
      </c>
      <c r="G64" s="249">
        <v>0</v>
      </c>
      <c r="H64" s="247">
        <v>0</v>
      </c>
      <c r="I64" s="247">
        <v>0</v>
      </c>
      <c r="J64" s="247">
        <v>0</v>
      </c>
      <c r="K64" s="247">
        <v>0</v>
      </c>
      <c r="L64" s="247">
        <v>0</v>
      </c>
      <c r="M64" s="247">
        <v>0</v>
      </c>
      <c r="N64" s="247">
        <v>0</v>
      </c>
      <c r="O64" s="247">
        <v>0</v>
      </c>
      <c r="P64" s="247">
        <v>0</v>
      </c>
      <c r="Q64" s="247">
        <v>0</v>
      </c>
      <c r="R64" s="247">
        <v>0</v>
      </c>
      <c r="S64" s="247">
        <v>0</v>
      </c>
      <c r="T64" s="247">
        <v>0</v>
      </c>
      <c r="U64" s="247">
        <v>0</v>
      </c>
      <c r="V64" s="247">
        <v>0</v>
      </c>
      <c r="W64" s="247">
        <v>0</v>
      </c>
      <c r="X64" s="247">
        <v>0</v>
      </c>
      <c r="Y64" s="247">
        <v>0</v>
      </c>
      <c r="Z64" s="247">
        <v>0</v>
      </c>
      <c r="AA64" s="247">
        <v>0</v>
      </c>
      <c r="AB64" s="247">
        <v>0</v>
      </c>
      <c r="AC64" s="247">
        <v>0</v>
      </c>
      <c r="AD64" s="247">
        <v>0</v>
      </c>
      <c r="AE64" s="247">
        <v>0</v>
      </c>
      <c r="AF64" s="247">
        <v>0</v>
      </c>
      <c r="AG64" s="76"/>
      <c r="AH64" s="63" t="str">
        <f t="shared" si="733"/>
        <v xml:space="preserve">проверка пройдена</v>
      </c>
      <c r="AI64" s="63" t="str">
        <f t="shared" si="735"/>
        <v xml:space="preserve">проверка пройдена</v>
      </c>
    </row>
    <row r="65" ht="45">
      <c r="A65" s="59" t="s">
        <v>1361</v>
      </c>
      <c r="B65" s="95" t="s">
        <v>280</v>
      </c>
      <c r="C65" s="248" t="s">
        <v>194</v>
      </c>
      <c r="D65" s="59" t="str">
        <f>VLOOKUP(C65,'Коды программ'!$A$2:$B$578,2,FALSE)</f>
        <v xml:space="preserve">Информационные системы (по отраслям)</v>
      </c>
      <c r="E65" s="79" t="s">
        <v>75</v>
      </c>
      <c r="F65" s="80" t="s">
        <v>76</v>
      </c>
      <c r="G65" s="249">
        <v>0</v>
      </c>
      <c r="H65" s="247">
        <v>0</v>
      </c>
      <c r="I65" s="247">
        <v>0</v>
      </c>
      <c r="J65" s="247">
        <v>0</v>
      </c>
      <c r="K65" s="247">
        <v>0</v>
      </c>
      <c r="L65" s="247">
        <v>0</v>
      </c>
      <c r="M65" s="247">
        <v>0</v>
      </c>
      <c r="N65" s="247">
        <v>0</v>
      </c>
      <c r="O65" s="247">
        <v>0</v>
      </c>
      <c r="P65" s="247">
        <v>0</v>
      </c>
      <c r="Q65" s="247">
        <v>0</v>
      </c>
      <c r="R65" s="247">
        <v>0</v>
      </c>
      <c r="S65" s="247">
        <v>0</v>
      </c>
      <c r="T65" s="247">
        <v>0</v>
      </c>
      <c r="U65" s="247">
        <v>0</v>
      </c>
      <c r="V65" s="247">
        <v>0</v>
      </c>
      <c r="W65" s="247">
        <v>0</v>
      </c>
      <c r="X65" s="247">
        <v>0</v>
      </c>
      <c r="Y65" s="247">
        <v>0</v>
      </c>
      <c r="Z65" s="247">
        <v>0</v>
      </c>
      <c r="AA65" s="247">
        <v>0</v>
      </c>
      <c r="AB65" s="247">
        <v>0</v>
      </c>
      <c r="AC65" s="247">
        <v>0</v>
      </c>
      <c r="AD65" s="247">
        <v>0</v>
      </c>
      <c r="AE65" s="247">
        <v>0</v>
      </c>
      <c r="AF65" s="247">
        <v>0</v>
      </c>
      <c r="AG65" s="76"/>
      <c r="AH65" s="63" t="str">
        <f t="shared" si="733"/>
        <v xml:space="preserve">проверка пройдена</v>
      </c>
      <c r="AI65" s="63" t="str">
        <f t="shared" si="735"/>
        <v xml:space="preserve">проверка пройдена</v>
      </c>
    </row>
    <row r="66" ht="45">
      <c r="A66" s="59" t="s">
        <v>1361</v>
      </c>
      <c r="B66" s="95" t="s">
        <v>280</v>
      </c>
      <c r="C66" s="248" t="s">
        <v>194</v>
      </c>
      <c r="D66" s="59" t="str">
        <f>VLOOKUP(C66,'Коды программ'!$A$2:$B$578,2,FALSE)</f>
        <v xml:space="preserve">Информационные системы (по отраслям)</v>
      </c>
      <c r="E66" s="79" t="s">
        <v>80</v>
      </c>
      <c r="F66" s="80" t="s">
        <v>81</v>
      </c>
      <c r="G66" s="249">
        <v>0</v>
      </c>
      <c r="H66" s="247">
        <v>0</v>
      </c>
      <c r="I66" s="247">
        <v>0</v>
      </c>
      <c r="J66" s="247">
        <v>0</v>
      </c>
      <c r="K66" s="247">
        <v>0</v>
      </c>
      <c r="L66" s="247">
        <v>0</v>
      </c>
      <c r="M66" s="247">
        <v>0</v>
      </c>
      <c r="N66" s="247">
        <v>0</v>
      </c>
      <c r="O66" s="247">
        <v>0</v>
      </c>
      <c r="P66" s="247">
        <v>0</v>
      </c>
      <c r="Q66" s="247">
        <v>0</v>
      </c>
      <c r="R66" s="247">
        <v>0</v>
      </c>
      <c r="S66" s="247">
        <v>0</v>
      </c>
      <c r="T66" s="247">
        <v>0</v>
      </c>
      <c r="U66" s="247">
        <v>0</v>
      </c>
      <c r="V66" s="247">
        <v>0</v>
      </c>
      <c r="W66" s="247">
        <v>0</v>
      </c>
      <c r="X66" s="247">
        <v>0</v>
      </c>
      <c r="Y66" s="247">
        <v>0</v>
      </c>
      <c r="Z66" s="247">
        <v>0</v>
      </c>
      <c r="AA66" s="247">
        <v>0</v>
      </c>
      <c r="AB66" s="247">
        <v>0</v>
      </c>
      <c r="AC66" s="247">
        <v>0</v>
      </c>
      <c r="AD66" s="247">
        <v>0</v>
      </c>
      <c r="AE66" s="247">
        <v>0</v>
      </c>
      <c r="AF66" s="247">
        <v>0</v>
      </c>
      <c r="AG66" s="76"/>
      <c r="AH66" s="63" t="str">
        <f t="shared" si="733"/>
        <v xml:space="preserve">проверка пройдена</v>
      </c>
      <c r="AI66" s="63" t="str">
        <f t="shared" si="735"/>
        <v xml:space="preserve">проверка пройдена</v>
      </c>
    </row>
    <row r="67" ht="60">
      <c r="A67" s="59" t="s">
        <v>1361</v>
      </c>
      <c r="B67" s="95" t="s">
        <v>280</v>
      </c>
      <c r="C67" s="248" t="s">
        <v>194</v>
      </c>
      <c r="D67" s="59" t="str">
        <f>VLOOKUP(C67,'Коды программ'!$A$2:$B$578,2,FALSE)</f>
        <v xml:space="preserve">Информационные системы (по отраслям)</v>
      </c>
      <c r="E67" s="69" t="s">
        <v>85</v>
      </c>
      <c r="F67" s="81" t="s">
        <v>86</v>
      </c>
      <c r="G67" s="249">
        <v>0</v>
      </c>
      <c r="H67" s="247">
        <v>0</v>
      </c>
      <c r="I67" s="247">
        <v>0</v>
      </c>
      <c r="J67" s="247">
        <v>0</v>
      </c>
      <c r="K67" s="247">
        <v>0</v>
      </c>
      <c r="L67" s="247">
        <v>0</v>
      </c>
      <c r="M67" s="247">
        <v>0</v>
      </c>
      <c r="N67" s="247">
        <v>0</v>
      </c>
      <c r="O67" s="247">
        <v>0</v>
      </c>
      <c r="P67" s="247">
        <v>0</v>
      </c>
      <c r="Q67" s="247">
        <v>0</v>
      </c>
      <c r="R67" s="247">
        <v>0</v>
      </c>
      <c r="S67" s="247">
        <v>0</v>
      </c>
      <c r="T67" s="247">
        <v>0</v>
      </c>
      <c r="U67" s="247">
        <v>0</v>
      </c>
      <c r="V67" s="247">
        <v>0</v>
      </c>
      <c r="W67" s="247">
        <v>0</v>
      </c>
      <c r="X67" s="247">
        <v>0</v>
      </c>
      <c r="Y67" s="247">
        <v>0</v>
      </c>
      <c r="Z67" s="247">
        <v>0</v>
      </c>
      <c r="AA67" s="247">
        <v>0</v>
      </c>
      <c r="AB67" s="247">
        <v>0</v>
      </c>
      <c r="AC67" s="247">
        <v>0</v>
      </c>
      <c r="AD67" s="247">
        <v>0</v>
      </c>
      <c r="AE67" s="247">
        <v>0</v>
      </c>
      <c r="AF67" s="247">
        <v>0</v>
      </c>
      <c r="AG67" s="76"/>
      <c r="AH67" s="63" t="str">
        <f t="shared" si="733"/>
        <v xml:space="preserve">проверка пройдена</v>
      </c>
      <c r="AI67" s="63" t="str">
        <f t="shared" si="735"/>
        <v xml:space="preserve">проверка пройдена</v>
      </c>
    </row>
    <row r="68" ht="75">
      <c r="A68" s="59" t="s">
        <v>1361</v>
      </c>
      <c r="B68" s="95" t="s">
        <v>280</v>
      </c>
      <c r="C68" s="248" t="s">
        <v>194</v>
      </c>
      <c r="D68" s="59" t="str">
        <f>VLOOKUP(C68,'Коды программ'!$A$2:$B$578,2,FALSE)</f>
        <v xml:space="preserve">Информационные системы (по отраслям)</v>
      </c>
      <c r="E68" s="69" t="s">
        <v>90</v>
      </c>
      <c r="F68" s="81" t="s">
        <v>91</v>
      </c>
      <c r="G68" s="249">
        <v>0</v>
      </c>
      <c r="H68" s="247">
        <v>0</v>
      </c>
      <c r="I68" s="247">
        <v>0</v>
      </c>
      <c r="J68" s="247">
        <v>0</v>
      </c>
      <c r="K68" s="247">
        <v>0</v>
      </c>
      <c r="L68" s="247">
        <v>0</v>
      </c>
      <c r="M68" s="247">
        <v>0</v>
      </c>
      <c r="N68" s="247">
        <v>0</v>
      </c>
      <c r="O68" s="247">
        <v>0</v>
      </c>
      <c r="P68" s="247">
        <v>0</v>
      </c>
      <c r="Q68" s="247">
        <v>0</v>
      </c>
      <c r="R68" s="247">
        <v>0</v>
      </c>
      <c r="S68" s="247">
        <v>0</v>
      </c>
      <c r="T68" s="247">
        <v>0</v>
      </c>
      <c r="U68" s="247">
        <v>0</v>
      </c>
      <c r="V68" s="247">
        <v>0</v>
      </c>
      <c r="W68" s="247">
        <v>0</v>
      </c>
      <c r="X68" s="247">
        <v>0</v>
      </c>
      <c r="Y68" s="247">
        <v>0</v>
      </c>
      <c r="Z68" s="247">
        <v>0</v>
      </c>
      <c r="AA68" s="247">
        <v>0</v>
      </c>
      <c r="AB68" s="247">
        <v>0</v>
      </c>
      <c r="AC68" s="247">
        <v>0</v>
      </c>
      <c r="AD68" s="247">
        <v>0</v>
      </c>
      <c r="AE68" s="247">
        <v>0</v>
      </c>
      <c r="AF68" s="247">
        <v>0</v>
      </c>
      <c r="AG68" s="76"/>
      <c r="AH68" s="63" t="str">
        <f t="shared" si="733"/>
        <v xml:space="preserve">проверка пройдена</v>
      </c>
      <c r="AI68" s="63" t="str">
        <f t="shared" si="735"/>
        <v xml:space="preserve">проверка пройдена</v>
      </c>
    </row>
    <row r="69" ht="45">
      <c r="A69" s="59" t="s">
        <v>1361</v>
      </c>
      <c r="B69" s="95" t="s">
        <v>280</v>
      </c>
      <c r="C69" s="248" t="s">
        <v>194</v>
      </c>
      <c r="D69" s="59" t="str">
        <f>VLOOKUP(C69,'Коды программ'!$A$2:$B$578,2,FALSE)</f>
        <v xml:space="preserve">Информационные системы (по отраслям)</v>
      </c>
      <c r="E69" s="82" t="s">
        <v>1331</v>
      </c>
      <c r="F69" s="83" t="s">
        <v>1362</v>
      </c>
      <c r="G69" s="84" t="str">
        <f>IF(AND(G55&lt;=G54,G56&lt;=G55,G57&lt;=G54,G58&lt;=G54,G59=(G55+G57),G59=(G60+G61+G62+G63+G64+G65+G66),G67&lt;=G59,G68&lt;=G59,(G55+G57)&lt;=G54,G60&lt;=G59,G61&lt;=G59,G62&lt;=G59,G63&lt;=G59,G64&lt;=G59,G65&lt;=G59,G66&lt;=G59,G67&lt;=G58,G67&lt;=G59),"проверка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H69" s="84" t="str">
        <f t="shared" si="736"/>
        <v xml:space="preserve">проверка пройдена</v>
      </c>
      <c r="I69" s="84" t="str">
        <f t="shared" si="736"/>
        <v xml:space="preserve">проверка пройдена</v>
      </c>
      <c r="J69" s="84" t="str">
        <f t="shared" si="736"/>
        <v xml:space="preserve">проверка пройдена</v>
      </c>
      <c r="K69" s="84" t="str">
        <f t="shared" si="736"/>
        <v xml:space="preserve">проверка пройдена</v>
      </c>
      <c r="L69" s="84" t="str">
        <f t="shared" si="736"/>
        <v xml:space="preserve">проверка пройдена</v>
      </c>
      <c r="M69" s="84" t="str">
        <f t="shared" si="736"/>
        <v xml:space="preserve">проверка пройдена</v>
      </c>
      <c r="N69" s="84" t="str">
        <f t="shared" si="736"/>
        <v xml:space="preserve">проверка пройдена</v>
      </c>
      <c r="O69" s="84" t="str">
        <f t="shared" si="736"/>
        <v xml:space="preserve">проверка пройдена</v>
      </c>
      <c r="P69" s="84" t="str">
        <f t="shared" si="736"/>
        <v xml:space="preserve">проверка пройдена</v>
      </c>
      <c r="Q69" s="84" t="str">
        <f t="shared" si="736"/>
        <v xml:space="preserve">проверка пройдена</v>
      </c>
      <c r="R69" s="84" t="str">
        <f t="shared" si="736"/>
        <v xml:space="preserve">проверка пройдена</v>
      </c>
      <c r="S69" s="84" t="str">
        <f t="shared" si="736"/>
        <v xml:space="preserve">проверка пройдена</v>
      </c>
      <c r="T69" s="84" t="str">
        <f t="shared" si="736"/>
        <v xml:space="preserve">проверка пройдена</v>
      </c>
      <c r="U69" s="84" t="str">
        <f t="shared" si="736"/>
        <v xml:space="preserve">проверка пройдена</v>
      </c>
      <c r="V69" s="84" t="str">
        <f t="shared" si="736"/>
        <v xml:space="preserve">проверка пройдена</v>
      </c>
      <c r="W69" s="84" t="str">
        <f t="shared" si="736"/>
        <v xml:space="preserve">проверка пройдена</v>
      </c>
      <c r="X69" s="84" t="str">
        <f t="shared" si="736"/>
        <v xml:space="preserve">проверка пройдена</v>
      </c>
      <c r="Y69" s="84" t="str">
        <f t="shared" si="736"/>
        <v xml:space="preserve">проверка пройдена</v>
      </c>
      <c r="Z69" s="84" t="str">
        <f t="shared" si="736"/>
        <v xml:space="preserve">проверка пройдена</v>
      </c>
      <c r="AA69" s="84" t="str">
        <f t="shared" si="736"/>
        <v xml:space="preserve">проверка пройдена</v>
      </c>
      <c r="AB69" s="84" t="str">
        <f t="shared" si="736"/>
        <v xml:space="preserve">проверка пройдена</v>
      </c>
      <c r="AC69" s="84" t="str">
        <f t="shared" si="736"/>
        <v xml:space="preserve">проверка пройдена</v>
      </c>
      <c r="AD69" s="84" t="str">
        <f t="shared" si="736"/>
        <v xml:space="preserve">проверка пройдена</v>
      </c>
      <c r="AE69" s="84" t="str">
        <f t="shared" si="736"/>
        <v xml:space="preserve">проверка пройдена</v>
      </c>
      <c r="AF69" s="84" t="str">
        <f t="shared" si="736"/>
        <v xml:space="preserve">проверка пройдена</v>
      </c>
      <c r="AG69" s="85"/>
      <c r="AH69" s="63"/>
      <c r="AI69" s="63"/>
    </row>
    <row r="70" ht="45">
      <c r="A70" s="59" t="s">
        <v>1361</v>
      </c>
      <c r="B70" s="95" t="s">
        <v>280</v>
      </c>
      <c r="C70" s="232" t="s">
        <v>82</v>
      </c>
      <c r="D70" s="59" t="str">
        <f>VLOOKUP(C70,'Коды программ'!$A$2:$B$578,2,FALSE)</f>
        <v xml:space="preserve">Мастер отделочных строительных работ</v>
      </c>
      <c r="E70" s="73" t="s">
        <v>6</v>
      </c>
      <c r="F70" s="74" t="s">
        <v>7</v>
      </c>
      <c r="G70" s="250">
        <v>14</v>
      </c>
      <c r="H70" s="251">
        <v>5</v>
      </c>
      <c r="I70" s="251">
        <v>1</v>
      </c>
      <c r="J70" s="251">
        <v>5</v>
      </c>
      <c r="K70" s="251">
        <v>0</v>
      </c>
      <c r="L70" s="251">
        <v>0</v>
      </c>
      <c r="M70" s="251">
        <v>1</v>
      </c>
      <c r="N70" s="251">
        <v>2</v>
      </c>
      <c r="O70" s="251">
        <v>0</v>
      </c>
      <c r="P70" s="251">
        <v>0</v>
      </c>
      <c r="Q70" s="251">
        <v>5</v>
      </c>
      <c r="R70" s="251">
        <v>0</v>
      </c>
      <c r="S70" s="251">
        <v>0</v>
      </c>
      <c r="T70" s="251">
        <v>1</v>
      </c>
      <c r="U70" s="251">
        <v>0</v>
      </c>
      <c r="V70" s="251">
        <v>0</v>
      </c>
      <c r="W70" s="251">
        <v>0</v>
      </c>
      <c r="X70" s="251">
        <v>0</v>
      </c>
      <c r="Y70" s="251">
        <v>0</v>
      </c>
      <c r="Z70" s="251">
        <v>0</v>
      </c>
      <c r="AA70" s="251">
        <v>0</v>
      </c>
      <c r="AB70" s="251">
        <v>0</v>
      </c>
      <c r="AC70" s="251">
        <v>0</v>
      </c>
      <c r="AD70" s="251">
        <v>0</v>
      </c>
      <c r="AE70" s="251">
        <v>0</v>
      </c>
      <c r="AF70" s="251">
        <v>0</v>
      </c>
      <c r="AG70" s="76"/>
      <c r="AH70" s="63" t="str">
        <f t="shared" si="733"/>
        <v xml:space="preserve">проверка пройдена</v>
      </c>
      <c r="AI70" s="63" t="str">
        <f t="shared" si="735"/>
        <v xml:space="preserve">проверка пройдена</v>
      </c>
    </row>
    <row r="71" ht="45">
      <c r="A71" s="59" t="s">
        <v>1361</v>
      </c>
      <c r="B71" s="95" t="s">
        <v>280</v>
      </c>
      <c r="C71" s="248" t="s">
        <v>82</v>
      </c>
      <c r="D71" s="59" t="str">
        <f>VLOOKUP(C71,'Коды программ'!$A$2:$B$578,2,FALSE)</f>
        <v xml:space="preserve">Мастер отделочных строительных работ</v>
      </c>
      <c r="E71" s="73" t="s">
        <v>14</v>
      </c>
      <c r="F71" s="77" t="s">
        <v>15</v>
      </c>
      <c r="G71" s="252">
        <v>0</v>
      </c>
      <c r="H71" s="253">
        <v>0</v>
      </c>
      <c r="I71" s="253">
        <v>0</v>
      </c>
      <c r="J71" s="253">
        <v>0</v>
      </c>
      <c r="K71" s="253">
        <v>0</v>
      </c>
      <c r="L71" s="253">
        <v>0</v>
      </c>
      <c r="M71" s="253">
        <v>0</v>
      </c>
      <c r="N71" s="253">
        <v>0</v>
      </c>
      <c r="O71" s="253">
        <v>0</v>
      </c>
      <c r="P71" s="253">
        <v>0</v>
      </c>
      <c r="Q71" s="253">
        <v>0</v>
      </c>
      <c r="R71" s="253">
        <v>0</v>
      </c>
      <c r="S71" s="253">
        <v>0</v>
      </c>
      <c r="T71" s="253">
        <v>0</v>
      </c>
      <c r="U71" s="253">
        <v>0</v>
      </c>
      <c r="V71" s="253">
        <v>0</v>
      </c>
      <c r="W71" s="253">
        <v>0</v>
      </c>
      <c r="X71" s="253">
        <v>0</v>
      </c>
      <c r="Y71" s="253">
        <v>0</v>
      </c>
      <c r="Z71" s="253">
        <v>0</v>
      </c>
      <c r="AA71" s="253">
        <v>0</v>
      </c>
      <c r="AB71" s="253">
        <v>0</v>
      </c>
      <c r="AC71" s="253">
        <v>0</v>
      </c>
      <c r="AD71" s="253">
        <v>0</v>
      </c>
      <c r="AE71" s="253">
        <v>0</v>
      </c>
      <c r="AF71" s="253">
        <v>0</v>
      </c>
      <c r="AG71" s="76"/>
      <c r="AH71" s="63" t="str">
        <f t="shared" si="733"/>
        <v xml:space="preserve">проверка пройдена</v>
      </c>
      <c r="AI71" s="63" t="str">
        <f t="shared" si="735"/>
        <v xml:space="preserve">проверка пройдена</v>
      </c>
    </row>
    <row r="72" ht="45">
      <c r="A72" s="59" t="s">
        <v>1361</v>
      </c>
      <c r="B72" s="95" t="s">
        <v>280</v>
      </c>
      <c r="C72" s="232" t="s">
        <v>82</v>
      </c>
      <c r="D72" s="59" t="str">
        <f>VLOOKUP(C72,'Коды программ'!$A$2:$B$578,2,FALSE)</f>
        <v xml:space="preserve">Мастер отделочных строительных работ</v>
      </c>
      <c r="E72" s="254" t="s">
        <v>22</v>
      </c>
      <c r="F72" s="77" t="s">
        <v>23</v>
      </c>
      <c r="G72" s="251">
        <v>0</v>
      </c>
      <c r="H72" s="251">
        <v>0</v>
      </c>
      <c r="I72" s="251">
        <v>0</v>
      </c>
      <c r="J72" s="251">
        <v>0</v>
      </c>
      <c r="K72" s="251">
        <v>0</v>
      </c>
      <c r="L72" s="251">
        <v>0</v>
      </c>
      <c r="M72" s="251">
        <v>0</v>
      </c>
      <c r="N72" s="251">
        <v>0</v>
      </c>
      <c r="O72" s="251">
        <v>0</v>
      </c>
      <c r="P72" s="251">
        <v>0</v>
      </c>
      <c r="Q72" s="251">
        <v>0</v>
      </c>
      <c r="R72" s="251">
        <v>0</v>
      </c>
      <c r="S72" s="251">
        <v>0</v>
      </c>
      <c r="T72" s="251">
        <v>0</v>
      </c>
      <c r="U72" s="251">
        <v>0</v>
      </c>
      <c r="V72" s="251">
        <v>0</v>
      </c>
      <c r="W72" s="251">
        <v>0</v>
      </c>
      <c r="X72" s="251">
        <v>0</v>
      </c>
      <c r="Y72" s="251">
        <v>0</v>
      </c>
      <c r="Z72" s="251">
        <v>0</v>
      </c>
      <c r="AA72" s="251">
        <v>0</v>
      </c>
      <c r="AB72" s="251">
        <v>0</v>
      </c>
      <c r="AC72" s="251">
        <v>0</v>
      </c>
      <c r="AD72" s="253">
        <v>0</v>
      </c>
      <c r="AE72" s="253">
        <v>0</v>
      </c>
      <c r="AF72" s="253">
        <v>0</v>
      </c>
      <c r="AG72" s="76"/>
      <c r="AH72" s="63" t="str">
        <f t="shared" si="733"/>
        <v xml:space="preserve">проверка пройдена</v>
      </c>
      <c r="AI72" s="63" t="str">
        <f t="shared" si="735"/>
        <v xml:space="preserve">проверка пройдена</v>
      </c>
    </row>
    <row r="73" ht="45">
      <c r="A73" s="59" t="s">
        <v>1361</v>
      </c>
      <c r="B73" s="95" t="s">
        <v>280</v>
      </c>
      <c r="C73" s="232" t="s">
        <v>82</v>
      </c>
      <c r="D73" s="59" t="str">
        <f>VLOOKUP(C73,'Коды программ'!$A$2:$B$578,2,FALSE)</f>
        <v xml:space="preserve">Мастер отделочных строительных работ</v>
      </c>
      <c r="E73" s="255" t="s">
        <v>29</v>
      </c>
      <c r="F73" s="77" t="s">
        <v>30</v>
      </c>
      <c r="G73" s="253">
        <v>0</v>
      </c>
      <c r="H73" s="253">
        <v>0</v>
      </c>
      <c r="I73" s="253">
        <v>0</v>
      </c>
      <c r="J73" s="253">
        <v>0</v>
      </c>
      <c r="K73" s="253">
        <v>0</v>
      </c>
      <c r="L73" s="253">
        <v>0</v>
      </c>
      <c r="M73" s="253">
        <v>0</v>
      </c>
      <c r="N73" s="253">
        <v>0</v>
      </c>
      <c r="O73" s="253">
        <v>0</v>
      </c>
      <c r="P73" s="253">
        <v>0</v>
      </c>
      <c r="Q73" s="253">
        <v>0</v>
      </c>
      <c r="R73" s="253">
        <v>0</v>
      </c>
      <c r="S73" s="253">
        <v>0</v>
      </c>
      <c r="T73" s="253">
        <v>0</v>
      </c>
      <c r="U73" s="253">
        <v>0</v>
      </c>
      <c r="V73" s="253">
        <v>0</v>
      </c>
      <c r="W73" s="253">
        <v>0</v>
      </c>
      <c r="X73" s="253">
        <v>0</v>
      </c>
      <c r="Y73" s="253">
        <v>0</v>
      </c>
      <c r="Z73" s="253">
        <v>0</v>
      </c>
      <c r="AA73" s="253">
        <v>0</v>
      </c>
      <c r="AB73" s="253">
        <v>0</v>
      </c>
      <c r="AC73" s="253">
        <v>0</v>
      </c>
      <c r="AD73" s="253">
        <v>0</v>
      </c>
      <c r="AE73" s="253">
        <v>0</v>
      </c>
      <c r="AF73" s="253">
        <v>0</v>
      </c>
      <c r="AG73" s="76"/>
      <c r="AH73" s="63" t="str">
        <f t="shared" si="733"/>
        <v xml:space="preserve">проверка пройдена</v>
      </c>
      <c r="AI73" s="63" t="str">
        <f t="shared" si="735"/>
        <v xml:space="preserve">проверка пройдена</v>
      </c>
    </row>
    <row r="74" ht="45">
      <c r="A74" s="59" t="s">
        <v>1361</v>
      </c>
      <c r="B74" s="95" t="s">
        <v>280</v>
      </c>
      <c r="C74" s="232" t="s">
        <v>82</v>
      </c>
      <c r="D74" s="59" t="str">
        <f>VLOOKUP(C74,'Коды программ'!$A$2:$B$578,2,FALSE)</f>
        <v xml:space="preserve">Мастер отделочных строительных работ</v>
      </c>
      <c r="E74" s="255" t="s">
        <v>36</v>
      </c>
      <c r="F74" s="77" t="s">
        <v>37</v>
      </c>
      <c r="G74" s="253">
        <v>0</v>
      </c>
      <c r="H74" s="253">
        <v>0</v>
      </c>
      <c r="I74" s="253">
        <v>0</v>
      </c>
      <c r="J74" s="253">
        <v>0</v>
      </c>
      <c r="K74" s="253">
        <v>0</v>
      </c>
      <c r="L74" s="253">
        <v>0</v>
      </c>
      <c r="M74" s="253">
        <v>0</v>
      </c>
      <c r="N74" s="253">
        <v>0</v>
      </c>
      <c r="O74" s="253">
        <v>0</v>
      </c>
      <c r="P74" s="253">
        <v>0</v>
      </c>
      <c r="Q74" s="253">
        <v>0</v>
      </c>
      <c r="R74" s="253">
        <v>0</v>
      </c>
      <c r="S74" s="253">
        <v>0</v>
      </c>
      <c r="T74" s="253">
        <v>0</v>
      </c>
      <c r="U74" s="253">
        <v>0</v>
      </c>
      <c r="V74" s="253">
        <v>0</v>
      </c>
      <c r="W74" s="253">
        <v>0</v>
      </c>
      <c r="X74" s="253">
        <v>0</v>
      </c>
      <c r="Y74" s="253">
        <v>0</v>
      </c>
      <c r="Z74" s="253">
        <v>0</v>
      </c>
      <c r="AA74" s="253">
        <v>0</v>
      </c>
      <c r="AB74" s="253">
        <v>0</v>
      </c>
      <c r="AC74" s="253">
        <v>0</v>
      </c>
      <c r="AD74" s="253">
        <v>0</v>
      </c>
      <c r="AE74" s="253">
        <v>0</v>
      </c>
      <c r="AF74" s="253">
        <v>0</v>
      </c>
      <c r="AG74" s="76"/>
      <c r="AH74" s="63" t="str">
        <f t="shared" si="733"/>
        <v xml:space="preserve">проверка пройдена</v>
      </c>
      <c r="AI74" s="63" t="str">
        <f t="shared" si="735"/>
        <v xml:space="preserve">проверка пройдена</v>
      </c>
    </row>
    <row r="75" ht="60">
      <c r="A75" s="59" t="s">
        <v>1361</v>
      </c>
      <c r="B75" s="95" t="s">
        <v>280</v>
      </c>
      <c r="C75" s="232" t="s">
        <v>82</v>
      </c>
      <c r="D75" s="59" t="str">
        <f>VLOOKUP(C75,'Коды программ'!$A$2:$B$578,2,FALSE)</f>
        <v xml:space="preserve">Мастер отделочных строительных работ</v>
      </c>
      <c r="E75" s="69" t="s">
        <v>42</v>
      </c>
      <c r="F75" s="78" t="s">
        <v>43</v>
      </c>
      <c r="G75" s="253">
        <v>0</v>
      </c>
      <c r="H75" s="253">
        <v>0</v>
      </c>
      <c r="I75" s="253">
        <v>0</v>
      </c>
      <c r="J75" s="253">
        <v>0</v>
      </c>
      <c r="K75" s="253">
        <v>0</v>
      </c>
      <c r="L75" s="253">
        <v>0</v>
      </c>
      <c r="M75" s="253">
        <v>0</v>
      </c>
      <c r="N75" s="253">
        <v>0</v>
      </c>
      <c r="O75" s="253">
        <v>0</v>
      </c>
      <c r="P75" s="253">
        <v>0</v>
      </c>
      <c r="Q75" s="253">
        <v>0</v>
      </c>
      <c r="R75" s="253">
        <v>0</v>
      </c>
      <c r="S75" s="253">
        <v>0</v>
      </c>
      <c r="T75" s="253">
        <v>0</v>
      </c>
      <c r="U75" s="253">
        <v>0</v>
      </c>
      <c r="V75" s="253">
        <v>0</v>
      </c>
      <c r="W75" s="253">
        <v>0</v>
      </c>
      <c r="X75" s="253">
        <v>0</v>
      </c>
      <c r="Y75" s="253">
        <v>0</v>
      </c>
      <c r="Z75" s="253">
        <v>0</v>
      </c>
      <c r="AA75" s="253">
        <v>0</v>
      </c>
      <c r="AB75" s="253">
        <v>0</v>
      </c>
      <c r="AC75" s="253">
        <v>0</v>
      </c>
      <c r="AD75" s="253">
        <v>0</v>
      </c>
      <c r="AE75" s="253">
        <v>0</v>
      </c>
      <c r="AF75" s="253">
        <v>0</v>
      </c>
      <c r="AG75" s="76"/>
      <c r="AH75" s="63" t="str">
        <f t="shared" ref="AH75:AH100" si="737">IF(G75=H75+K75+L75+M75+N75+O75+P75+Q75+R75+S75+T75+U75+V75+W75+X75+Y75+Z75+AA75+AB75+AC75+AD75+AE75+AF75,"проверка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 xml:space="preserve">проверка пройдена</v>
      </c>
      <c r="AI75" s="63" t="str">
        <f t="shared" si="735"/>
        <v xml:space="preserve">проверка пройдена</v>
      </c>
    </row>
    <row r="76" ht="75">
      <c r="A76" s="59" t="s">
        <v>1361</v>
      </c>
      <c r="B76" s="95" t="s">
        <v>280</v>
      </c>
      <c r="C76" s="232" t="s">
        <v>82</v>
      </c>
      <c r="D76" s="59" t="str">
        <f>VLOOKUP(C76,'Коды программ'!$A$2:$B$578,2,FALSE)</f>
        <v xml:space="preserve">Мастер отделочных строительных работ</v>
      </c>
      <c r="E76" s="69" t="s">
        <v>48</v>
      </c>
      <c r="F76" s="78" t="s">
        <v>49</v>
      </c>
      <c r="G76" s="253">
        <v>0</v>
      </c>
      <c r="H76" s="253">
        <v>0</v>
      </c>
      <c r="I76" s="253">
        <v>0</v>
      </c>
      <c r="J76" s="253">
        <v>0</v>
      </c>
      <c r="K76" s="253">
        <v>0</v>
      </c>
      <c r="L76" s="253">
        <v>0</v>
      </c>
      <c r="M76" s="253">
        <v>0</v>
      </c>
      <c r="N76" s="253">
        <v>0</v>
      </c>
      <c r="O76" s="253">
        <v>0</v>
      </c>
      <c r="P76" s="253">
        <v>0</v>
      </c>
      <c r="Q76" s="253">
        <v>0</v>
      </c>
      <c r="R76" s="253">
        <v>0</v>
      </c>
      <c r="S76" s="253">
        <v>0</v>
      </c>
      <c r="T76" s="253">
        <v>0</v>
      </c>
      <c r="U76" s="253">
        <v>0</v>
      </c>
      <c r="V76" s="253">
        <v>0</v>
      </c>
      <c r="W76" s="253">
        <v>0</v>
      </c>
      <c r="X76" s="253">
        <v>0</v>
      </c>
      <c r="Y76" s="253">
        <v>0</v>
      </c>
      <c r="Z76" s="253">
        <v>0</v>
      </c>
      <c r="AA76" s="253">
        <v>0</v>
      </c>
      <c r="AB76" s="253">
        <v>0</v>
      </c>
      <c r="AC76" s="253">
        <v>0</v>
      </c>
      <c r="AD76" s="253">
        <v>0</v>
      </c>
      <c r="AE76" s="253">
        <v>0</v>
      </c>
      <c r="AF76" s="253">
        <v>0</v>
      </c>
      <c r="AG76" s="76"/>
      <c r="AH76" s="63" t="str">
        <f t="shared" si="737"/>
        <v xml:space="preserve">проверка пройдена</v>
      </c>
      <c r="AI76" s="63" t="str">
        <f t="shared" si="735"/>
        <v xml:space="preserve">проверка пройдена</v>
      </c>
    </row>
    <row r="77" ht="45">
      <c r="A77" s="59" t="s">
        <v>1361</v>
      </c>
      <c r="B77" s="95" t="s">
        <v>280</v>
      </c>
      <c r="C77" s="232" t="s">
        <v>82</v>
      </c>
      <c r="D77" s="59" t="str">
        <f>VLOOKUP(C77,'Коды программ'!$A$2:$B$578,2,FALSE)</f>
        <v xml:space="preserve">Мастер отделочных строительных работ</v>
      </c>
      <c r="E77" s="69" t="s">
        <v>54</v>
      </c>
      <c r="F77" s="78" t="s">
        <v>55</v>
      </c>
      <c r="G77" s="253">
        <v>0</v>
      </c>
      <c r="H77" s="253">
        <v>0</v>
      </c>
      <c r="I77" s="253">
        <v>0</v>
      </c>
      <c r="J77" s="253">
        <v>0</v>
      </c>
      <c r="K77" s="253">
        <v>0</v>
      </c>
      <c r="L77" s="253">
        <v>0</v>
      </c>
      <c r="M77" s="253">
        <v>0</v>
      </c>
      <c r="N77" s="253">
        <v>0</v>
      </c>
      <c r="O77" s="253">
        <v>0</v>
      </c>
      <c r="P77" s="253">
        <v>0</v>
      </c>
      <c r="Q77" s="253">
        <v>0</v>
      </c>
      <c r="R77" s="253">
        <v>0</v>
      </c>
      <c r="S77" s="253">
        <v>0</v>
      </c>
      <c r="T77" s="253">
        <v>0</v>
      </c>
      <c r="U77" s="253">
        <v>0</v>
      </c>
      <c r="V77" s="253">
        <v>0</v>
      </c>
      <c r="W77" s="253">
        <v>0</v>
      </c>
      <c r="X77" s="253">
        <v>0</v>
      </c>
      <c r="Y77" s="253">
        <v>0</v>
      </c>
      <c r="Z77" s="253">
        <v>0</v>
      </c>
      <c r="AA77" s="253">
        <v>0</v>
      </c>
      <c r="AB77" s="253">
        <v>0</v>
      </c>
      <c r="AC77" s="253">
        <v>0</v>
      </c>
      <c r="AD77" s="253">
        <v>0</v>
      </c>
      <c r="AE77" s="253">
        <v>0</v>
      </c>
      <c r="AF77" s="253">
        <v>0</v>
      </c>
      <c r="AG77" s="76"/>
      <c r="AH77" s="63" t="str">
        <f t="shared" si="737"/>
        <v xml:space="preserve">проверка пройдена</v>
      </c>
      <c r="AI77" s="63" t="str">
        <f t="shared" si="735"/>
        <v xml:space="preserve">проверка пройдена</v>
      </c>
    </row>
    <row r="78" ht="45">
      <c r="A78" s="59" t="s">
        <v>1361</v>
      </c>
      <c r="B78" s="95" t="s">
        <v>280</v>
      </c>
      <c r="C78" s="232" t="s">
        <v>82</v>
      </c>
      <c r="D78" s="59" t="str">
        <f>VLOOKUP(C78,'Коды программ'!$A$2:$B$578,2,FALSE)</f>
        <v xml:space="preserve">Мастер отделочных строительных работ</v>
      </c>
      <c r="E78" s="69" t="s">
        <v>60</v>
      </c>
      <c r="F78" s="78" t="s">
        <v>61</v>
      </c>
      <c r="G78" s="253">
        <v>0</v>
      </c>
      <c r="H78" s="253">
        <v>0</v>
      </c>
      <c r="I78" s="253">
        <v>0</v>
      </c>
      <c r="J78" s="253">
        <v>0</v>
      </c>
      <c r="K78" s="253">
        <v>0</v>
      </c>
      <c r="L78" s="253">
        <v>0</v>
      </c>
      <c r="M78" s="253">
        <v>0</v>
      </c>
      <c r="N78" s="253">
        <v>0</v>
      </c>
      <c r="O78" s="253">
        <v>0</v>
      </c>
      <c r="P78" s="253">
        <v>0</v>
      </c>
      <c r="Q78" s="253">
        <v>0</v>
      </c>
      <c r="R78" s="253">
        <v>0</v>
      </c>
      <c r="S78" s="253">
        <v>0</v>
      </c>
      <c r="T78" s="253">
        <v>0</v>
      </c>
      <c r="U78" s="253">
        <v>0</v>
      </c>
      <c r="V78" s="253">
        <v>0</v>
      </c>
      <c r="W78" s="253">
        <v>0</v>
      </c>
      <c r="X78" s="253">
        <v>0</v>
      </c>
      <c r="Y78" s="253">
        <v>0</v>
      </c>
      <c r="Z78" s="253">
        <v>0</v>
      </c>
      <c r="AA78" s="253">
        <v>0</v>
      </c>
      <c r="AB78" s="253">
        <v>0</v>
      </c>
      <c r="AC78" s="253">
        <v>0</v>
      </c>
      <c r="AD78" s="253">
        <v>0</v>
      </c>
      <c r="AE78" s="253">
        <v>0</v>
      </c>
      <c r="AF78" s="253">
        <v>0</v>
      </c>
      <c r="AG78" s="76"/>
      <c r="AH78" s="63" t="str">
        <f t="shared" si="737"/>
        <v xml:space="preserve">проверка пройдена</v>
      </c>
      <c r="AI78" s="63" t="str">
        <f t="shared" si="735"/>
        <v xml:space="preserve">проверка пройдена</v>
      </c>
    </row>
    <row r="79" ht="45">
      <c r="A79" s="59" t="s">
        <v>1361</v>
      </c>
      <c r="B79" s="95" t="s">
        <v>280</v>
      </c>
      <c r="C79" s="232" t="s">
        <v>82</v>
      </c>
      <c r="D79" s="59" t="str">
        <f>VLOOKUP(C79,'Коды программ'!$A$2:$B$578,2,FALSE)</f>
        <v xml:space="preserve">Мастер отделочных строительных работ</v>
      </c>
      <c r="E79" s="79" t="s">
        <v>65</v>
      </c>
      <c r="F79" s="80" t="s">
        <v>66</v>
      </c>
      <c r="G79" s="253">
        <v>0</v>
      </c>
      <c r="H79" s="253">
        <v>0</v>
      </c>
      <c r="I79" s="253">
        <v>0</v>
      </c>
      <c r="J79" s="253">
        <v>0</v>
      </c>
      <c r="K79" s="253">
        <v>0</v>
      </c>
      <c r="L79" s="253">
        <v>0</v>
      </c>
      <c r="M79" s="253">
        <v>0</v>
      </c>
      <c r="N79" s="253">
        <v>0</v>
      </c>
      <c r="O79" s="253">
        <v>0</v>
      </c>
      <c r="P79" s="253">
        <v>0</v>
      </c>
      <c r="Q79" s="253">
        <v>0</v>
      </c>
      <c r="R79" s="253">
        <v>0</v>
      </c>
      <c r="S79" s="253">
        <v>0</v>
      </c>
      <c r="T79" s="253">
        <v>0</v>
      </c>
      <c r="U79" s="253">
        <v>0</v>
      </c>
      <c r="V79" s="253">
        <v>0</v>
      </c>
      <c r="W79" s="253">
        <v>0</v>
      </c>
      <c r="X79" s="253">
        <v>0</v>
      </c>
      <c r="Y79" s="253">
        <v>0</v>
      </c>
      <c r="Z79" s="253">
        <v>0</v>
      </c>
      <c r="AA79" s="253">
        <v>0</v>
      </c>
      <c r="AB79" s="253">
        <v>0</v>
      </c>
      <c r="AC79" s="253">
        <v>0</v>
      </c>
      <c r="AD79" s="253">
        <v>0</v>
      </c>
      <c r="AE79" s="253">
        <v>0</v>
      </c>
      <c r="AF79" s="253">
        <v>0</v>
      </c>
      <c r="AG79" s="76"/>
      <c r="AH79" s="63" t="str">
        <f t="shared" si="737"/>
        <v xml:space="preserve">проверка пройдена</v>
      </c>
      <c r="AI79" s="63" t="str">
        <f t="shared" si="735"/>
        <v xml:space="preserve">проверка пройдена</v>
      </c>
    </row>
    <row r="80" ht="45">
      <c r="A80" s="59" t="s">
        <v>1361</v>
      </c>
      <c r="B80" s="95" t="s">
        <v>280</v>
      </c>
      <c r="C80" s="232" t="s">
        <v>82</v>
      </c>
      <c r="D80" s="59" t="str">
        <f>VLOOKUP(C80,'Коды программ'!$A$2:$B$578,2,FALSE)</f>
        <v xml:space="preserve">Мастер отделочных строительных работ</v>
      </c>
      <c r="E80" s="79" t="s">
        <v>70</v>
      </c>
      <c r="F80" s="80" t="s">
        <v>71</v>
      </c>
      <c r="G80" s="253">
        <v>0</v>
      </c>
      <c r="H80" s="253">
        <v>0</v>
      </c>
      <c r="I80" s="253">
        <v>0</v>
      </c>
      <c r="J80" s="253">
        <v>0</v>
      </c>
      <c r="K80" s="253">
        <v>0</v>
      </c>
      <c r="L80" s="253">
        <v>0</v>
      </c>
      <c r="M80" s="253">
        <v>0</v>
      </c>
      <c r="N80" s="253">
        <v>0</v>
      </c>
      <c r="O80" s="253">
        <v>0</v>
      </c>
      <c r="P80" s="253">
        <v>0</v>
      </c>
      <c r="Q80" s="253">
        <v>0</v>
      </c>
      <c r="R80" s="253">
        <v>0</v>
      </c>
      <c r="S80" s="253">
        <v>0</v>
      </c>
      <c r="T80" s="253">
        <v>0</v>
      </c>
      <c r="U80" s="253">
        <v>0</v>
      </c>
      <c r="V80" s="253">
        <v>0</v>
      </c>
      <c r="W80" s="253">
        <v>0</v>
      </c>
      <c r="X80" s="253">
        <v>0</v>
      </c>
      <c r="Y80" s="253">
        <v>0</v>
      </c>
      <c r="Z80" s="253">
        <v>0</v>
      </c>
      <c r="AA80" s="253">
        <v>0</v>
      </c>
      <c r="AB80" s="253">
        <v>0</v>
      </c>
      <c r="AC80" s="253">
        <v>0</v>
      </c>
      <c r="AD80" s="253">
        <v>0</v>
      </c>
      <c r="AE80" s="253">
        <v>0</v>
      </c>
      <c r="AF80" s="253">
        <v>0</v>
      </c>
      <c r="AG80" s="76"/>
      <c r="AH80" s="63" t="str">
        <f t="shared" si="737"/>
        <v xml:space="preserve">проверка пройдена</v>
      </c>
      <c r="AI80" s="63" t="str">
        <f t="shared" si="735"/>
        <v xml:space="preserve">проверка пройдена</v>
      </c>
    </row>
    <row r="81" ht="45">
      <c r="A81" s="59" t="s">
        <v>1361</v>
      </c>
      <c r="B81" s="95" t="s">
        <v>280</v>
      </c>
      <c r="C81" s="232" t="s">
        <v>82</v>
      </c>
      <c r="D81" s="59" t="str">
        <f>VLOOKUP(C81,'Коды программ'!$A$2:$B$578,2,FALSE)</f>
        <v xml:space="preserve">Мастер отделочных строительных работ</v>
      </c>
      <c r="E81" s="79" t="s">
        <v>75</v>
      </c>
      <c r="F81" s="80" t="s">
        <v>76</v>
      </c>
      <c r="G81" s="253">
        <v>0</v>
      </c>
      <c r="H81" s="253">
        <v>0</v>
      </c>
      <c r="I81" s="253">
        <v>0</v>
      </c>
      <c r="J81" s="253">
        <v>0</v>
      </c>
      <c r="K81" s="253">
        <v>0</v>
      </c>
      <c r="L81" s="253">
        <v>0</v>
      </c>
      <c r="M81" s="253">
        <v>0</v>
      </c>
      <c r="N81" s="253">
        <v>0</v>
      </c>
      <c r="O81" s="253">
        <v>0</v>
      </c>
      <c r="P81" s="253">
        <v>0</v>
      </c>
      <c r="Q81" s="253">
        <v>0</v>
      </c>
      <c r="R81" s="253">
        <v>0</v>
      </c>
      <c r="S81" s="253">
        <v>0</v>
      </c>
      <c r="T81" s="253">
        <v>0</v>
      </c>
      <c r="U81" s="253">
        <v>0</v>
      </c>
      <c r="V81" s="253">
        <v>0</v>
      </c>
      <c r="W81" s="253">
        <v>0</v>
      </c>
      <c r="X81" s="253">
        <v>0</v>
      </c>
      <c r="Y81" s="253">
        <v>0</v>
      </c>
      <c r="Z81" s="253">
        <v>0</v>
      </c>
      <c r="AA81" s="253">
        <v>0</v>
      </c>
      <c r="AB81" s="253">
        <v>0</v>
      </c>
      <c r="AC81" s="253">
        <v>0</v>
      </c>
      <c r="AD81" s="253">
        <v>0</v>
      </c>
      <c r="AE81" s="253">
        <v>0</v>
      </c>
      <c r="AF81" s="253">
        <v>0</v>
      </c>
      <c r="AG81" s="76"/>
      <c r="AH81" s="63" t="str">
        <f t="shared" si="737"/>
        <v xml:space="preserve">проверка пройдена</v>
      </c>
      <c r="AI81" s="63" t="str">
        <f t="shared" si="735"/>
        <v xml:space="preserve">проверка пройдена</v>
      </c>
    </row>
    <row r="82" ht="45">
      <c r="A82" s="59" t="s">
        <v>1361</v>
      </c>
      <c r="B82" s="95" t="s">
        <v>280</v>
      </c>
      <c r="C82" s="232" t="s">
        <v>82</v>
      </c>
      <c r="D82" s="59" t="str">
        <f>VLOOKUP(C82,'Коды программ'!$A$2:$B$578,2,FALSE)</f>
        <v xml:space="preserve">Мастер отделочных строительных работ</v>
      </c>
      <c r="E82" s="79" t="s">
        <v>80</v>
      </c>
      <c r="F82" s="80" t="s">
        <v>81</v>
      </c>
      <c r="G82" s="253">
        <v>0</v>
      </c>
      <c r="H82" s="253">
        <v>0</v>
      </c>
      <c r="I82" s="253">
        <v>0</v>
      </c>
      <c r="J82" s="253">
        <v>0</v>
      </c>
      <c r="K82" s="253">
        <v>0</v>
      </c>
      <c r="L82" s="253">
        <v>0</v>
      </c>
      <c r="M82" s="253">
        <v>0</v>
      </c>
      <c r="N82" s="253">
        <v>0</v>
      </c>
      <c r="O82" s="253">
        <v>0</v>
      </c>
      <c r="P82" s="253">
        <v>0</v>
      </c>
      <c r="Q82" s="253">
        <v>0</v>
      </c>
      <c r="R82" s="253">
        <v>0</v>
      </c>
      <c r="S82" s="253">
        <v>0</v>
      </c>
      <c r="T82" s="253">
        <v>0</v>
      </c>
      <c r="U82" s="253">
        <v>0</v>
      </c>
      <c r="V82" s="253">
        <v>0</v>
      </c>
      <c r="W82" s="253">
        <v>0</v>
      </c>
      <c r="X82" s="253">
        <v>0</v>
      </c>
      <c r="Y82" s="253">
        <v>0</v>
      </c>
      <c r="Z82" s="253">
        <v>0</v>
      </c>
      <c r="AA82" s="253">
        <v>0</v>
      </c>
      <c r="AB82" s="253">
        <v>0</v>
      </c>
      <c r="AC82" s="253">
        <v>0</v>
      </c>
      <c r="AD82" s="253">
        <v>0</v>
      </c>
      <c r="AE82" s="253">
        <v>0</v>
      </c>
      <c r="AF82" s="253">
        <v>0</v>
      </c>
      <c r="AG82" s="76"/>
      <c r="AH82" s="63" t="str">
        <f t="shared" si="737"/>
        <v xml:space="preserve">проверка пройдена</v>
      </c>
      <c r="AI82" s="63" t="str">
        <f t="shared" si="735"/>
        <v xml:space="preserve">проверка пройдена</v>
      </c>
    </row>
    <row r="83" ht="60">
      <c r="A83" s="59" t="s">
        <v>1361</v>
      </c>
      <c r="B83" s="95" t="s">
        <v>280</v>
      </c>
      <c r="C83" s="232" t="s">
        <v>82</v>
      </c>
      <c r="D83" s="59" t="str">
        <f>VLOOKUP(C83,'Коды программ'!$A$2:$B$578,2,FALSE)</f>
        <v xml:space="preserve">Мастер отделочных строительных работ</v>
      </c>
      <c r="E83" s="69" t="s">
        <v>85</v>
      </c>
      <c r="F83" s="81" t="s">
        <v>86</v>
      </c>
      <c r="G83" s="253">
        <v>0</v>
      </c>
      <c r="H83" s="253">
        <v>0</v>
      </c>
      <c r="I83" s="253">
        <v>0</v>
      </c>
      <c r="J83" s="253">
        <v>0</v>
      </c>
      <c r="K83" s="253">
        <v>0</v>
      </c>
      <c r="L83" s="253">
        <v>0</v>
      </c>
      <c r="M83" s="253">
        <v>0</v>
      </c>
      <c r="N83" s="253">
        <v>0</v>
      </c>
      <c r="O83" s="253">
        <v>0</v>
      </c>
      <c r="P83" s="253">
        <v>0</v>
      </c>
      <c r="Q83" s="253">
        <v>0</v>
      </c>
      <c r="R83" s="253">
        <v>0</v>
      </c>
      <c r="S83" s="253">
        <v>0</v>
      </c>
      <c r="T83" s="253">
        <v>0</v>
      </c>
      <c r="U83" s="253">
        <v>0</v>
      </c>
      <c r="V83" s="253">
        <v>0</v>
      </c>
      <c r="W83" s="253">
        <v>0</v>
      </c>
      <c r="X83" s="253">
        <v>0</v>
      </c>
      <c r="Y83" s="253">
        <v>0</v>
      </c>
      <c r="Z83" s="253">
        <v>0</v>
      </c>
      <c r="AA83" s="253">
        <v>0</v>
      </c>
      <c r="AB83" s="253">
        <v>0</v>
      </c>
      <c r="AC83" s="253">
        <v>0</v>
      </c>
      <c r="AD83" s="253">
        <v>0</v>
      </c>
      <c r="AE83" s="253">
        <v>0</v>
      </c>
      <c r="AF83" s="253">
        <v>0</v>
      </c>
      <c r="AG83" s="76"/>
      <c r="AH83" s="63" t="str">
        <f t="shared" si="737"/>
        <v xml:space="preserve">проверка пройдена</v>
      </c>
      <c r="AI83" s="63" t="str">
        <f t="shared" si="735"/>
        <v xml:space="preserve">проверка пройдена</v>
      </c>
    </row>
    <row r="84" ht="75">
      <c r="A84" s="59" t="s">
        <v>1361</v>
      </c>
      <c r="B84" s="95" t="s">
        <v>280</v>
      </c>
      <c r="C84" s="232" t="s">
        <v>82</v>
      </c>
      <c r="D84" s="59" t="str">
        <f>VLOOKUP(C84,'Коды программ'!$A$2:$B$578,2,FALSE)</f>
        <v xml:space="preserve">Мастер отделочных строительных работ</v>
      </c>
      <c r="E84" s="69" t="s">
        <v>90</v>
      </c>
      <c r="F84" s="81" t="s">
        <v>91</v>
      </c>
      <c r="G84" s="253">
        <v>0</v>
      </c>
      <c r="H84" s="253">
        <v>0</v>
      </c>
      <c r="I84" s="253">
        <v>0</v>
      </c>
      <c r="J84" s="253">
        <v>0</v>
      </c>
      <c r="K84" s="253">
        <v>0</v>
      </c>
      <c r="L84" s="253">
        <v>0</v>
      </c>
      <c r="M84" s="253">
        <v>0</v>
      </c>
      <c r="N84" s="253">
        <v>0</v>
      </c>
      <c r="O84" s="253">
        <v>0</v>
      </c>
      <c r="P84" s="253">
        <v>0</v>
      </c>
      <c r="Q84" s="253">
        <v>0</v>
      </c>
      <c r="R84" s="253">
        <v>0</v>
      </c>
      <c r="S84" s="253">
        <v>0</v>
      </c>
      <c r="T84" s="253">
        <v>0</v>
      </c>
      <c r="U84" s="253">
        <v>0</v>
      </c>
      <c r="V84" s="253">
        <v>0</v>
      </c>
      <c r="W84" s="253">
        <v>0</v>
      </c>
      <c r="X84" s="253">
        <v>0</v>
      </c>
      <c r="Y84" s="253">
        <v>0</v>
      </c>
      <c r="Z84" s="253">
        <v>0</v>
      </c>
      <c r="AA84" s="253">
        <v>0</v>
      </c>
      <c r="AB84" s="253">
        <v>0</v>
      </c>
      <c r="AC84" s="253">
        <v>0</v>
      </c>
      <c r="AD84" s="253">
        <v>0</v>
      </c>
      <c r="AE84" s="253">
        <v>0</v>
      </c>
      <c r="AF84" s="253">
        <v>0</v>
      </c>
      <c r="AG84" s="76"/>
      <c r="AH84" s="63" t="str">
        <f t="shared" si="737"/>
        <v xml:space="preserve">проверка пройдена</v>
      </c>
      <c r="AI84" s="63" t="str">
        <f t="shared" si="735"/>
        <v xml:space="preserve">проверка пройдена</v>
      </c>
    </row>
    <row r="85" ht="45">
      <c r="A85" s="59" t="s">
        <v>1361</v>
      </c>
      <c r="B85" s="95" t="s">
        <v>280</v>
      </c>
      <c r="C85" s="232" t="s">
        <v>82</v>
      </c>
      <c r="D85" s="59" t="str">
        <f>VLOOKUP(C85,'Коды программ'!$A$2:$B$578,2,FALSE)</f>
        <v xml:space="preserve">Мастер отделочных строительных работ</v>
      </c>
      <c r="E85" s="82" t="s">
        <v>1331</v>
      </c>
      <c r="F85" s="83" t="s">
        <v>1362</v>
      </c>
      <c r="G85" s="256"/>
      <c r="H85" s="256">
        <v>0</v>
      </c>
      <c r="I85" s="256">
        <v>0</v>
      </c>
      <c r="J85" s="256">
        <v>0</v>
      </c>
      <c r="K85" s="256">
        <v>0</v>
      </c>
      <c r="L85" s="256">
        <v>0</v>
      </c>
      <c r="M85" s="256">
        <v>0</v>
      </c>
      <c r="N85" s="256">
        <v>0</v>
      </c>
      <c r="O85" s="256">
        <v>0</v>
      </c>
      <c r="P85" s="256">
        <v>0</v>
      </c>
      <c r="Q85" s="256">
        <v>0</v>
      </c>
      <c r="R85" s="256">
        <v>0</v>
      </c>
      <c r="S85" s="256">
        <v>0</v>
      </c>
      <c r="T85" s="256">
        <v>0</v>
      </c>
      <c r="U85" s="256">
        <v>0</v>
      </c>
      <c r="V85" s="256">
        <v>0</v>
      </c>
      <c r="W85" s="256">
        <v>0</v>
      </c>
      <c r="X85" s="256">
        <v>0</v>
      </c>
      <c r="Y85" s="256">
        <v>0</v>
      </c>
      <c r="Z85" s="256">
        <v>0</v>
      </c>
      <c r="AA85" s="256">
        <v>0</v>
      </c>
      <c r="AB85" s="256">
        <v>0</v>
      </c>
      <c r="AC85" s="256">
        <v>0</v>
      </c>
      <c r="AD85" s="84" t="str">
        <f t="shared" ref="AD85:AF85" si="738">IF(AND(AD71&lt;=AD70,AD72&lt;=AD71,AD73&lt;=AD70,AD74&lt;=AD70,AD75=(AD71+AD73),AD75=(AD76+AD77+AD78+AD79+AD80+AD81+AD82),AD83&lt;=AD75,AD84&lt;=AD75,(AD71+AD73)&lt;=AD70,AD76&lt;=AD75,AD77&lt;=AD75,AD78&lt;=AD75,AD79&lt;=AD75,AD80&lt;=AD75,AD81&lt;=AD75,AD82&lt;=AD75,AD83&lt;=AD74,AD83&lt;=AD75)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AE85" s="84" t="str">
        <f t="shared" si="738"/>
        <v xml:space="preserve">проверка пройдена</v>
      </c>
      <c r="AF85" s="84" t="str">
        <f t="shared" si="738"/>
        <v xml:space="preserve">проверка пройдена</v>
      </c>
      <c r="AG85" s="85"/>
      <c r="AH85" s="63"/>
      <c r="AI85" s="63"/>
    </row>
    <row r="86" ht="45">
      <c r="A86" s="59" t="s">
        <v>1361</v>
      </c>
      <c r="B86" s="95" t="s">
        <v>280</v>
      </c>
      <c r="C86" s="248" t="s">
        <v>164</v>
      </c>
      <c r="D86" s="252" t="s">
        <v>1397</v>
      </c>
      <c r="E86" s="255" t="s">
        <v>6</v>
      </c>
      <c r="F86" s="74" t="s">
        <v>7</v>
      </c>
      <c r="G86" s="244">
        <v>10</v>
      </c>
      <c r="H86" s="245">
        <v>10</v>
      </c>
      <c r="I86" s="245">
        <v>8</v>
      </c>
      <c r="J86" s="245">
        <v>10</v>
      </c>
      <c r="K86" s="245">
        <v>0</v>
      </c>
      <c r="L86" s="245">
        <v>0</v>
      </c>
      <c r="M86" s="245">
        <v>0</v>
      </c>
      <c r="N86" s="245">
        <v>0</v>
      </c>
      <c r="O86" s="245">
        <v>0</v>
      </c>
      <c r="P86" s="245">
        <v>0</v>
      </c>
      <c r="Q86" s="245">
        <v>0</v>
      </c>
      <c r="R86" s="245">
        <v>0</v>
      </c>
      <c r="S86" s="245">
        <v>0</v>
      </c>
      <c r="T86" s="245">
        <v>0</v>
      </c>
      <c r="U86" s="245">
        <v>0</v>
      </c>
      <c r="V86" s="245">
        <v>0</v>
      </c>
      <c r="W86" s="245">
        <v>0</v>
      </c>
      <c r="X86" s="245">
        <v>0</v>
      </c>
      <c r="Y86" s="245">
        <v>0</v>
      </c>
      <c r="Z86" s="245">
        <v>0</v>
      </c>
      <c r="AA86" s="245">
        <v>0</v>
      </c>
      <c r="AB86" s="245">
        <v>0</v>
      </c>
      <c r="AC86" s="245">
        <v>0</v>
      </c>
      <c r="AD86" s="245">
        <v>0</v>
      </c>
      <c r="AE86" s="245">
        <v>0</v>
      </c>
      <c r="AF86" s="245">
        <v>0</v>
      </c>
      <c r="AG86" s="76"/>
      <c r="AH86" s="63" t="str">
        <f t="shared" si="737"/>
        <v xml:space="preserve">проверка пройдена</v>
      </c>
      <c r="AI86" s="63" t="str">
        <f t="shared" ref="AI86:AI100" si="739">IF(OR(I86&gt;H86,J86&gt;H86),"ВНИМАНИЕ! В гр.09 и/или 10 не может стоять значение большее, чем в гр.08","проверка пройдена")</f>
        <v xml:space="preserve">проверка пройдена</v>
      </c>
    </row>
    <row r="87" ht="45">
      <c r="A87" s="59" t="s">
        <v>1361</v>
      </c>
      <c r="B87" s="95" t="s">
        <v>280</v>
      </c>
      <c r="C87" s="248" t="s">
        <v>164</v>
      </c>
      <c r="D87" s="252" t="s">
        <v>1397</v>
      </c>
      <c r="E87" s="73" t="s">
        <v>14</v>
      </c>
      <c r="F87" s="77" t="s">
        <v>15</v>
      </c>
      <c r="G87" s="246">
        <v>0</v>
      </c>
      <c r="H87" s="247">
        <v>0</v>
      </c>
      <c r="I87" s="247">
        <v>0</v>
      </c>
      <c r="J87" s="247">
        <v>0</v>
      </c>
      <c r="K87" s="247">
        <v>0</v>
      </c>
      <c r="L87" s="247">
        <v>0</v>
      </c>
      <c r="M87" s="247">
        <v>0</v>
      </c>
      <c r="N87" s="247">
        <v>0</v>
      </c>
      <c r="O87" s="247">
        <v>0</v>
      </c>
      <c r="P87" s="247">
        <v>0</v>
      </c>
      <c r="Q87" s="247">
        <v>0</v>
      </c>
      <c r="R87" s="247">
        <v>0</v>
      </c>
      <c r="S87" s="247">
        <v>0</v>
      </c>
      <c r="T87" s="247">
        <v>0</v>
      </c>
      <c r="U87" s="247">
        <v>0</v>
      </c>
      <c r="V87" s="247">
        <v>0</v>
      </c>
      <c r="W87" s="247">
        <v>0</v>
      </c>
      <c r="X87" s="247">
        <v>0</v>
      </c>
      <c r="Y87" s="247">
        <v>0</v>
      </c>
      <c r="Z87" s="247">
        <v>0</v>
      </c>
      <c r="AA87" s="247">
        <v>0</v>
      </c>
      <c r="AB87" s="247">
        <v>0</v>
      </c>
      <c r="AC87" s="247">
        <v>0</v>
      </c>
      <c r="AD87" s="247">
        <v>0</v>
      </c>
      <c r="AE87" s="247">
        <v>0</v>
      </c>
      <c r="AF87" s="247">
        <v>0</v>
      </c>
      <c r="AG87" s="76"/>
      <c r="AH87" s="63" t="str">
        <f t="shared" si="737"/>
        <v xml:space="preserve">проверка пройдена</v>
      </c>
      <c r="AI87" s="63" t="str">
        <f t="shared" si="739"/>
        <v xml:space="preserve">проверка пройдена</v>
      </c>
    </row>
    <row r="88" ht="45">
      <c r="A88" s="59" t="s">
        <v>1361</v>
      </c>
      <c r="B88" s="95" t="s">
        <v>280</v>
      </c>
      <c r="C88" s="248" t="s">
        <v>164</v>
      </c>
      <c r="D88" s="252" t="s">
        <v>1397</v>
      </c>
      <c r="E88" s="73" t="s">
        <v>22</v>
      </c>
      <c r="F88" s="77" t="s">
        <v>23</v>
      </c>
      <c r="G88" s="246">
        <v>0</v>
      </c>
      <c r="H88" s="247">
        <v>0</v>
      </c>
      <c r="I88" s="247">
        <v>0</v>
      </c>
      <c r="J88" s="247">
        <v>0</v>
      </c>
      <c r="K88" s="247">
        <v>0</v>
      </c>
      <c r="L88" s="247">
        <v>0</v>
      </c>
      <c r="M88" s="247">
        <v>0</v>
      </c>
      <c r="N88" s="247">
        <v>0</v>
      </c>
      <c r="O88" s="247">
        <v>0</v>
      </c>
      <c r="P88" s="247">
        <v>0</v>
      </c>
      <c r="Q88" s="247">
        <v>0</v>
      </c>
      <c r="R88" s="247">
        <v>0</v>
      </c>
      <c r="S88" s="247">
        <v>0</v>
      </c>
      <c r="T88" s="247">
        <v>0</v>
      </c>
      <c r="U88" s="247">
        <v>0</v>
      </c>
      <c r="V88" s="247">
        <v>0</v>
      </c>
      <c r="W88" s="247">
        <v>0</v>
      </c>
      <c r="X88" s="247">
        <v>0</v>
      </c>
      <c r="Y88" s="247">
        <v>0</v>
      </c>
      <c r="Z88" s="247">
        <v>0</v>
      </c>
      <c r="AA88" s="247">
        <v>0</v>
      </c>
      <c r="AB88" s="247">
        <v>0</v>
      </c>
      <c r="AC88" s="247">
        <v>0</v>
      </c>
      <c r="AD88" s="247">
        <v>0</v>
      </c>
      <c r="AE88" s="247">
        <v>0</v>
      </c>
      <c r="AF88" s="247">
        <v>0</v>
      </c>
      <c r="AG88" s="76"/>
      <c r="AH88" s="63" t="str">
        <f t="shared" si="737"/>
        <v xml:space="preserve">проверка пройдена</v>
      </c>
      <c r="AI88" s="63" t="str">
        <f t="shared" si="739"/>
        <v xml:space="preserve">проверка пройдена</v>
      </c>
    </row>
    <row r="89" ht="45">
      <c r="A89" s="59" t="s">
        <v>1361</v>
      </c>
      <c r="B89" s="95" t="s">
        <v>280</v>
      </c>
      <c r="C89" s="248" t="s">
        <v>164</v>
      </c>
      <c r="D89" s="252" t="s">
        <v>1397</v>
      </c>
      <c r="E89" s="73" t="s">
        <v>29</v>
      </c>
      <c r="F89" s="77" t="s">
        <v>30</v>
      </c>
      <c r="G89" s="246">
        <v>0</v>
      </c>
      <c r="H89" s="247">
        <v>0</v>
      </c>
      <c r="I89" s="247">
        <v>0</v>
      </c>
      <c r="J89" s="247">
        <v>0</v>
      </c>
      <c r="K89" s="247">
        <v>0</v>
      </c>
      <c r="L89" s="247">
        <v>0</v>
      </c>
      <c r="M89" s="247">
        <v>0</v>
      </c>
      <c r="N89" s="247">
        <v>0</v>
      </c>
      <c r="O89" s="247">
        <v>0</v>
      </c>
      <c r="P89" s="247">
        <v>0</v>
      </c>
      <c r="Q89" s="247">
        <v>0</v>
      </c>
      <c r="R89" s="247">
        <v>0</v>
      </c>
      <c r="S89" s="247">
        <v>0</v>
      </c>
      <c r="T89" s="247">
        <v>0</v>
      </c>
      <c r="U89" s="247">
        <v>0</v>
      </c>
      <c r="V89" s="247">
        <v>0</v>
      </c>
      <c r="W89" s="247">
        <v>0</v>
      </c>
      <c r="X89" s="247">
        <v>0</v>
      </c>
      <c r="Y89" s="247">
        <v>0</v>
      </c>
      <c r="Z89" s="247">
        <v>0</v>
      </c>
      <c r="AA89" s="247">
        <v>0</v>
      </c>
      <c r="AB89" s="247">
        <v>0</v>
      </c>
      <c r="AC89" s="247">
        <v>0</v>
      </c>
      <c r="AD89" s="247">
        <v>0</v>
      </c>
      <c r="AE89" s="247">
        <v>0</v>
      </c>
      <c r="AF89" s="247">
        <v>0</v>
      </c>
      <c r="AG89" s="76"/>
      <c r="AH89" s="63" t="str">
        <f t="shared" si="737"/>
        <v xml:space="preserve">проверка пройдена</v>
      </c>
      <c r="AI89" s="63" t="str">
        <f t="shared" si="739"/>
        <v xml:space="preserve">проверка пройдена</v>
      </c>
    </row>
    <row r="90" ht="45">
      <c r="A90" s="59" t="s">
        <v>1361</v>
      </c>
      <c r="B90" s="95" t="s">
        <v>280</v>
      </c>
      <c r="C90" s="248" t="s">
        <v>164</v>
      </c>
      <c r="D90" s="252" t="s">
        <v>1397</v>
      </c>
      <c r="E90" s="73" t="s">
        <v>36</v>
      </c>
      <c r="F90" s="77" t="s">
        <v>37</v>
      </c>
      <c r="G90" s="246">
        <v>0</v>
      </c>
      <c r="H90" s="247">
        <v>0</v>
      </c>
      <c r="I90" s="247">
        <v>0</v>
      </c>
      <c r="J90" s="247">
        <v>0</v>
      </c>
      <c r="K90" s="247">
        <v>0</v>
      </c>
      <c r="L90" s="247">
        <v>0</v>
      </c>
      <c r="M90" s="247">
        <v>0</v>
      </c>
      <c r="N90" s="247">
        <v>0</v>
      </c>
      <c r="O90" s="247">
        <v>0</v>
      </c>
      <c r="P90" s="247">
        <v>0</v>
      </c>
      <c r="Q90" s="247">
        <v>0</v>
      </c>
      <c r="R90" s="247">
        <v>0</v>
      </c>
      <c r="S90" s="247">
        <v>0</v>
      </c>
      <c r="T90" s="247">
        <v>0</v>
      </c>
      <c r="U90" s="247">
        <v>0</v>
      </c>
      <c r="V90" s="247">
        <v>0</v>
      </c>
      <c r="W90" s="247">
        <v>0</v>
      </c>
      <c r="X90" s="247">
        <v>0</v>
      </c>
      <c r="Y90" s="247">
        <v>0</v>
      </c>
      <c r="Z90" s="247">
        <v>0</v>
      </c>
      <c r="AA90" s="247">
        <v>0</v>
      </c>
      <c r="AB90" s="247">
        <v>0</v>
      </c>
      <c r="AC90" s="247">
        <v>0</v>
      </c>
      <c r="AD90" s="247">
        <v>0</v>
      </c>
      <c r="AE90" s="247">
        <v>0</v>
      </c>
      <c r="AF90" s="247">
        <v>0</v>
      </c>
      <c r="AG90" s="76"/>
      <c r="AH90" s="63" t="str">
        <f t="shared" si="737"/>
        <v xml:space="preserve">проверка пройдена</v>
      </c>
      <c r="AI90" s="63" t="str">
        <f t="shared" si="739"/>
        <v xml:space="preserve">проверка пройдена</v>
      </c>
    </row>
    <row r="91" ht="60">
      <c r="A91" s="59" t="s">
        <v>1361</v>
      </c>
      <c r="B91" s="95" t="s">
        <v>280</v>
      </c>
      <c r="C91" s="248" t="s">
        <v>164</v>
      </c>
      <c r="D91" s="252" t="s">
        <v>1397</v>
      </c>
      <c r="E91" s="69" t="s">
        <v>42</v>
      </c>
      <c r="F91" s="78" t="s">
        <v>43</v>
      </c>
      <c r="G91" s="249">
        <v>0</v>
      </c>
      <c r="H91" s="247">
        <v>0</v>
      </c>
      <c r="I91" s="247">
        <v>0</v>
      </c>
      <c r="J91" s="247">
        <v>0</v>
      </c>
      <c r="K91" s="247">
        <v>0</v>
      </c>
      <c r="L91" s="247">
        <v>0</v>
      </c>
      <c r="M91" s="247">
        <v>0</v>
      </c>
      <c r="N91" s="247">
        <v>0</v>
      </c>
      <c r="O91" s="247">
        <v>0</v>
      </c>
      <c r="P91" s="247">
        <v>0</v>
      </c>
      <c r="Q91" s="247">
        <v>0</v>
      </c>
      <c r="R91" s="247">
        <v>0</v>
      </c>
      <c r="S91" s="247">
        <v>0</v>
      </c>
      <c r="T91" s="247">
        <v>0</v>
      </c>
      <c r="U91" s="247">
        <v>0</v>
      </c>
      <c r="V91" s="247">
        <v>0</v>
      </c>
      <c r="W91" s="247">
        <v>0</v>
      </c>
      <c r="X91" s="247">
        <v>0</v>
      </c>
      <c r="Y91" s="247">
        <v>0</v>
      </c>
      <c r="Z91" s="247">
        <v>0</v>
      </c>
      <c r="AA91" s="247">
        <v>0</v>
      </c>
      <c r="AB91" s="247">
        <v>0</v>
      </c>
      <c r="AC91" s="247">
        <v>0</v>
      </c>
      <c r="AD91" s="247">
        <v>0</v>
      </c>
      <c r="AE91" s="247">
        <v>0</v>
      </c>
      <c r="AF91" s="247">
        <v>0</v>
      </c>
      <c r="AG91" s="76"/>
      <c r="AH91" s="63" t="str">
        <f t="shared" si="737"/>
        <v xml:space="preserve">проверка пройдена</v>
      </c>
      <c r="AI91" s="63" t="str">
        <f t="shared" si="739"/>
        <v xml:space="preserve">проверка пройдена</v>
      </c>
    </row>
    <row r="92" ht="75">
      <c r="A92" s="59" t="s">
        <v>1361</v>
      </c>
      <c r="B92" s="95" t="s">
        <v>280</v>
      </c>
      <c r="C92" s="248" t="s">
        <v>164</v>
      </c>
      <c r="D92" s="252" t="s">
        <v>1397</v>
      </c>
      <c r="E92" s="69" t="s">
        <v>48</v>
      </c>
      <c r="F92" s="78" t="s">
        <v>49</v>
      </c>
      <c r="G92" s="249">
        <v>0</v>
      </c>
      <c r="H92" s="247">
        <v>0</v>
      </c>
      <c r="I92" s="247">
        <v>0</v>
      </c>
      <c r="J92" s="247">
        <v>0</v>
      </c>
      <c r="K92" s="247">
        <v>0</v>
      </c>
      <c r="L92" s="247">
        <v>0</v>
      </c>
      <c r="M92" s="247">
        <v>0</v>
      </c>
      <c r="N92" s="247">
        <v>0</v>
      </c>
      <c r="O92" s="247">
        <v>0</v>
      </c>
      <c r="P92" s="247">
        <v>0</v>
      </c>
      <c r="Q92" s="247">
        <v>0</v>
      </c>
      <c r="R92" s="247">
        <v>0</v>
      </c>
      <c r="S92" s="247">
        <v>0</v>
      </c>
      <c r="T92" s="247">
        <v>0</v>
      </c>
      <c r="U92" s="247">
        <v>0</v>
      </c>
      <c r="V92" s="247">
        <v>0</v>
      </c>
      <c r="W92" s="247">
        <v>0</v>
      </c>
      <c r="X92" s="247">
        <v>0</v>
      </c>
      <c r="Y92" s="247">
        <v>0</v>
      </c>
      <c r="Z92" s="247">
        <v>0</v>
      </c>
      <c r="AA92" s="247">
        <v>0</v>
      </c>
      <c r="AB92" s="247">
        <v>0</v>
      </c>
      <c r="AC92" s="247">
        <v>0</v>
      </c>
      <c r="AD92" s="247">
        <v>0</v>
      </c>
      <c r="AE92" s="247">
        <v>0</v>
      </c>
      <c r="AF92" s="247">
        <v>0</v>
      </c>
      <c r="AG92" s="76"/>
      <c r="AH92" s="63" t="str">
        <f t="shared" si="737"/>
        <v xml:space="preserve">проверка пройдена</v>
      </c>
      <c r="AI92" s="63" t="str">
        <f t="shared" si="739"/>
        <v xml:space="preserve">проверка пройдена</v>
      </c>
    </row>
    <row r="93" ht="45">
      <c r="A93" s="59" t="s">
        <v>1361</v>
      </c>
      <c r="B93" s="95" t="s">
        <v>280</v>
      </c>
      <c r="C93" s="248" t="s">
        <v>164</v>
      </c>
      <c r="D93" s="252" t="s">
        <v>1397</v>
      </c>
      <c r="E93" s="69" t="s">
        <v>54</v>
      </c>
      <c r="F93" s="78" t="s">
        <v>55</v>
      </c>
      <c r="G93" s="249">
        <v>0</v>
      </c>
      <c r="H93" s="247">
        <v>0</v>
      </c>
      <c r="I93" s="247">
        <v>0</v>
      </c>
      <c r="J93" s="247">
        <v>0</v>
      </c>
      <c r="K93" s="247">
        <v>0</v>
      </c>
      <c r="L93" s="247">
        <v>0</v>
      </c>
      <c r="M93" s="247">
        <v>0</v>
      </c>
      <c r="N93" s="247">
        <v>0</v>
      </c>
      <c r="O93" s="247">
        <v>0</v>
      </c>
      <c r="P93" s="247">
        <v>0</v>
      </c>
      <c r="Q93" s="247">
        <v>0</v>
      </c>
      <c r="R93" s="247">
        <v>0</v>
      </c>
      <c r="S93" s="247">
        <v>0</v>
      </c>
      <c r="T93" s="247">
        <v>0</v>
      </c>
      <c r="U93" s="247">
        <v>0</v>
      </c>
      <c r="V93" s="247">
        <v>0</v>
      </c>
      <c r="W93" s="247">
        <v>0</v>
      </c>
      <c r="X93" s="247">
        <v>0</v>
      </c>
      <c r="Y93" s="247">
        <v>0</v>
      </c>
      <c r="Z93" s="247">
        <v>0</v>
      </c>
      <c r="AA93" s="247">
        <v>0</v>
      </c>
      <c r="AB93" s="247">
        <v>0</v>
      </c>
      <c r="AC93" s="247">
        <v>0</v>
      </c>
      <c r="AD93" s="247">
        <v>0</v>
      </c>
      <c r="AE93" s="247">
        <v>0</v>
      </c>
      <c r="AF93" s="247">
        <v>0</v>
      </c>
      <c r="AG93" s="76"/>
      <c r="AH93" s="63" t="str">
        <f t="shared" si="737"/>
        <v xml:space="preserve">проверка пройдена</v>
      </c>
      <c r="AI93" s="63" t="str">
        <f t="shared" si="739"/>
        <v xml:space="preserve">проверка пройдена</v>
      </c>
    </row>
    <row r="94" ht="45">
      <c r="A94" s="59" t="s">
        <v>1361</v>
      </c>
      <c r="B94" s="95" t="s">
        <v>280</v>
      </c>
      <c r="C94" s="248" t="s">
        <v>164</v>
      </c>
      <c r="D94" s="252" t="s">
        <v>1397</v>
      </c>
      <c r="E94" s="69" t="s">
        <v>60</v>
      </c>
      <c r="F94" s="78" t="s">
        <v>61</v>
      </c>
      <c r="G94" s="249">
        <v>0</v>
      </c>
      <c r="H94" s="247">
        <v>0</v>
      </c>
      <c r="I94" s="247">
        <v>0</v>
      </c>
      <c r="J94" s="247">
        <v>0</v>
      </c>
      <c r="K94" s="247">
        <v>0</v>
      </c>
      <c r="L94" s="247">
        <v>0</v>
      </c>
      <c r="M94" s="247">
        <v>0</v>
      </c>
      <c r="N94" s="247">
        <v>0</v>
      </c>
      <c r="O94" s="247">
        <v>0</v>
      </c>
      <c r="P94" s="247">
        <v>0</v>
      </c>
      <c r="Q94" s="247">
        <v>0</v>
      </c>
      <c r="R94" s="247">
        <v>0</v>
      </c>
      <c r="S94" s="247">
        <v>0</v>
      </c>
      <c r="T94" s="247">
        <v>0</v>
      </c>
      <c r="U94" s="247">
        <v>0</v>
      </c>
      <c r="V94" s="247">
        <v>0</v>
      </c>
      <c r="W94" s="247">
        <v>0</v>
      </c>
      <c r="X94" s="247">
        <v>0</v>
      </c>
      <c r="Y94" s="247">
        <v>0</v>
      </c>
      <c r="Z94" s="247">
        <v>0</v>
      </c>
      <c r="AA94" s="247">
        <v>0</v>
      </c>
      <c r="AB94" s="247">
        <v>0</v>
      </c>
      <c r="AC94" s="247">
        <v>0</v>
      </c>
      <c r="AD94" s="247">
        <v>0</v>
      </c>
      <c r="AE94" s="247">
        <v>0</v>
      </c>
      <c r="AF94" s="247">
        <v>0</v>
      </c>
      <c r="AG94" s="76"/>
      <c r="AH94" s="63" t="str">
        <f t="shared" si="737"/>
        <v xml:space="preserve">проверка пройдена</v>
      </c>
      <c r="AI94" s="63" t="str">
        <f t="shared" si="739"/>
        <v xml:space="preserve">проверка пройдена</v>
      </c>
    </row>
    <row r="95" ht="45">
      <c r="A95" s="59" t="s">
        <v>1361</v>
      </c>
      <c r="B95" s="95" t="s">
        <v>280</v>
      </c>
      <c r="C95" s="248" t="s">
        <v>164</v>
      </c>
      <c r="D95" s="252" t="s">
        <v>1397</v>
      </c>
      <c r="E95" s="79" t="s">
        <v>65</v>
      </c>
      <c r="F95" s="80" t="s">
        <v>66</v>
      </c>
      <c r="G95" s="249">
        <v>0</v>
      </c>
      <c r="H95" s="247">
        <v>0</v>
      </c>
      <c r="I95" s="247">
        <v>0</v>
      </c>
      <c r="J95" s="247">
        <v>0</v>
      </c>
      <c r="K95" s="247">
        <v>0</v>
      </c>
      <c r="L95" s="247">
        <v>0</v>
      </c>
      <c r="M95" s="247">
        <v>0</v>
      </c>
      <c r="N95" s="247">
        <v>0</v>
      </c>
      <c r="O95" s="247">
        <v>0</v>
      </c>
      <c r="P95" s="247">
        <v>0</v>
      </c>
      <c r="Q95" s="247">
        <v>0</v>
      </c>
      <c r="R95" s="247">
        <v>0</v>
      </c>
      <c r="S95" s="247">
        <v>0</v>
      </c>
      <c r="T95" s="247">
        <v>0</v>
      </c>
      <c r="U95" s="247">
        <v>0</v>
      </c>
      <c r="V95" s="247">
        <v>0</v>
      </c>
      <c r="W95" s="247">
        <v>0</v>
      </c>
      <c r="X95" s="247">
        <v>0</v>
      </c>
      <c r="Y95" s="247">
        <v>0</v>
      </c>
      <c r="Z95" s="247">
        <v>0</v>
      </c>
      <c r="AA95" s="247">
        <v>0</v>
      </c>
      <c r="AB95" s="247">
        <v>0</v>
      </c>
      <c r="AC95" s="247">
        <v>0</v>
      </c>
      <c r="AD95" s="247">
        <v>0</v>
      </c>
      <c r="AE95" s="247">
        <v>0</v>
      </c>
      <c r="AF95" s="247">
        <v>0</v>
      </c>
      <c r="AG95" s="76"/>
      <c r="AH95" s="63" t="str">
        <f t="shared" si="737"/>
        <v xml:space="preserve">проверка пройдена</v>
      </c>
      <c r="AI95" s="63" t="str">
        <f t="shared" si="739"/>
        <v xml:space="preserve">проверка пройдена</v>
      </c>
    </row>
    <row r="96" ht="45">
      <c r="A96" s="59" t="s">
        <v>1361</v>
      </c>
      <c r="B96" s="95" t="s">
        <v>280</v>
      </c>
      <c r="C96" s="248" t="s">
        <v>164</v>
      </c>
      <c r="D96" s="252" t="s">
        <v>1397</v>
      </c>
      <c r="E96" s="79" t="s">
        <v>70</v>
      </c>
      <c r="F96" s="80" t="s">
        <v>71</v>
      </c>
      <c r="G96" s="249">
        <v>0</v>
      </c>
      <c r="H96" s="247">
        <v>0</v>
      </c>
      <c r="I96" s="247">
        <v>0</v>
      </c>
      <c r="J96" s="247">
        <v>0</v>
      </c>
      <c r="K96" s="247">
        <v>0</v>
      </c>
      <c r="L96" s="247">
        <v>0</v>
      </c>
      <c r="M96" s="247">
        <v>0</v>
      </c>
      <c r="N96" s="247">
        <v>0</v>
      </c>
      <c r="O96" s="247">
        <v>0</v>
      </c>
      <c r="P96" s="247">
        <v>0</v>
      </c>
      <c r="Q96" s="247">
        <v>0</v>
      </c>
      <c r="R96" s="247">
        <v>0</v>
      </c>
      <c r="S96" s="247">
        <v>0</v>
      </c>
      <c r="T96" s="247">
        <v>0</v>
      </c>
      <c r="U96" s="247">
        <v>0</v>
      </c>
      <c r="V96" s="247">
        <v>0</v>
      </c>
      <c r="W96" s="247">
        <v>0</v>
      </c>
      <c r="X96" s="247">
        <v>0</v>
      </c>
      <c r="Y96" s="247">
        <v>0</v>
      </c>
      <c r="Z96" s="247">
        <v>0</v>
      </c>
      <c r="AA96" s="247">
        <v>0</v>
      </c>
      <c r="AB96" s="247">
        <v>0</v>
      </c>
      <c r="AC96" s="247">
        <v>0</v>
      </c>
      <c r="AD96" s="247">
        <v>0</v>
      </c>
      <c r="AE96" s="247">
        <v>0</v>
      </c>
      <c r="AF96" s="247">
        <v>0</v>
      </c>
      <c r="AG96" s="76"/>
      <c r="AH96" s="63" t="str">
        <f t="shared" si="737"/>
        <v xml:space="preserve">проверка пройдена</v>
      </c>
      <c r="AI96" s="63" t="str">
        <f t="shared" si="739"/>
        <v xml:space="preserve">проверка пройдена</v>
      </c>
    </row>
    <row r="97" ht="45">
      <c r="A97" s="59" t="s">
        <v>1361</v>
      </c>
      <c r="B97" s="95" t="s">
        <v>280</v>
      </c>
      <c r="C97" s="248" t="s">
        <v>164</v>
      </c>
      <c r="D97" s="252" t="s">
        <v>1397</v>
      </c>
      <c r="E97" s="79" t="s">
        <v>75</v>
      </c>
      <c r="F97" s="80" t="s">
        <v>76</v>
      </c>
      <c r="G97" s="249">
        <v>0</v>
      </c>
      <c r="H97" s="247">
        <v>0</v>
      </c>
      <c r="I97" s="247">
        <v>0</v>
      </c>
      <c r="J97" s="247">
        <v>0</v>
      </c>
      <c r="K97" s="247">
        <v>0</v>
      </c>
      <c r="L97" s="247">
        <v>0</v>
      </c>
      <c r="M97" s="247">
        <v>0</v>
      </c>
      <c r="N97" s="247">
        <v>0</v>
      </c>
      <c r="O97" s="247">
        <v>0</v>
      </c>
      <c r="P97" s="247">
        <v>0</v>
      </c>
      <c r="Q97" s="247">
        <v>0</v>
      </c>
      <c r="R97" s="247">
        <v>0</v>
      </c>
      <c r="S97" s="247">
        <v>0</v>
      </c>
      <c r="T97" s="247">
        <v>0</v>
      </c>
      <c r="U97" s="247">
        <v>0</v>
      </c>
      <c r="V97" s="247">
        <v>0</v>
      </c>
      <c r="W97" s="247">
        <v>0</v>
      </c>
      <c r="X97" s="247">
        <v>0</v>
      </c>
      <c r="Y97" s="247">
        <v>0</v>
      </c>
      <c r="Z97" s="247">
        <v>0</v>
      </c>
      <c r="AA97" s="247">
        <v>0</v>
      </c>
      <c r="AB97" s="247">
        <v>0</v>
      </c>
      <c r="AC97" s="247">
        <v>0</v>
      </c>
      <c r="AD97" s="247">
        <v>0</v>
      </c>
      <c r="AE97" s="247">
        <v>0</v>
      </c>
      <c r="AF97" s="247">
        <v>0</v>
      </c>
      <c r="AG97" s="76"/>
      <c r="AH97" s="63" t="str">
        <f t="shared" si="737"/>
        <v xml:space="preserve">проверка пройдена</v>
      </c>
      <c r="AI97" s="63" t="str">
        <f t="shared" si="739"/>
        <v xml:space="preserve">проверка пройдена</v>
      </c>
    </row>
    <row r="98" ht="45">
      <c r="A98" s="59" t="s">
        <v>1361</v>
      </c>
      <c r="B98" s="95" t="s">
        <v>280</v>
      </c>
      <c r="C98" s="248" t="s">
        <v>164</v>
      </c>
      <c r="D98" s="252" t="s">
        <v>1397</v>
      </c>
      <c r="E98" s="79" t="s">
        <v>80</v>
      </c>
      <c r="F98" s="80" t="s">
        <v>81</v>
      </c>
      <c r="G98" s="249">
        <v>0</v>
      </c>
      <c r="H98" s="247">
        <v>0</v>
      </c>
      <c r="I98" s="247">
        <v>0</v>
      </c>
      <c r="J98" s="247">
        <v>0</v>
      </c>
      <c r="K98" s="247">
        <v>0</v>
      </c>
      <c r="L98" s="247">
        <v>0</v>
      </c>
      <c r="M98" s="247">
        <v>0</v>
      </c>
      <c r="N98" s="247">
        <v>0</v>
      </c>
      <c r="O98" s="247">
        <v>0</v>
      </c>
      <c r="P98" s="247">
        <v>0</v>
      </c>
      <c r="Q98" s="247">
        <v>0</v>
      </c>
      <c r="R98" s="247">
        <v>0</v>
      </c>
      <c r="S98" s="247">
        <v>0</v>
      </c>
      <c r="T98" s="247">
        <v>0</v>
      </c>
      <c r="U98" s="247">
        <v>0</v>
      </c>
      <c r="V98" s="247">
        <v>0</v>
      </c>
      <c r="W98" s="247">
        <v>0</v>
      </c>
      <c r="X98" s="247">
        <v>0</v>
      </c>
      <c r="Y98" s="247">
        <v>0</v>
      </c>
      <c r="Z98" s="247">
        <v>0</v>
      </c>
      <c r="AA98" s="247">
        <v>0</v>
      </c>
      <c r="AB98" s="247">
        <v>0</v>
      </c>
      <c r="AC98" s="247">
        <v>0</v>
      </c>
      <c r="AD98" s="247">
        <v>0</v>
      </c>
      <c r="AE98" s="247">
        <v>0</v>
      </c>
      <c r="AF98" s="247">
        <v>0</v>
      </c>
      <c r="AG98" s="76"/>
      <c r="AH98" s="63" t="str">
        <f t="shared" si="737"/>
        <v xml:space="preserve">проверка пройдена</v>
      </c>
      <c r="AI98" s="63" t="str">
        <f t="shared" si="739"/>
        <v xml:space="preserve">проверка пройдена</v>
      </c>
    </row>
    <row r="99" ht="60">
      <c r="A99" s="59" t="s">
        <v>1361</v>
      </c>
      <c r="B99" s="95" t="s">
        <v>280</v>
      </c>
      <c r="C99" s="248" t="s">
        <v>164</v>
      </c>
      <c r="D99" s="252" t="s">
        <v>1397</v>
      </c>
      <c r="E99" s="69" t="s">
        <v>85</v>
      </c>
      <c r="F99" s="81" t="s">
        <v>86</v>
      </c>
      <c r="G99" s="249">
        <v>0</v>
      </c>
      <c r="H99" s="247">
        <v>0</v>
      </c>
      <c r="I99" s="247">
        <v>0</v>
      </c>
      <c r="J99" s="247">
        <v>0</v>
      </c>
      <c r="K99" s="247">
        <v>0</v>
      </c>
      <c r="L99" s="247">
        <v>0</v>
      </c>
      <c r="M99" s="247">
        <v>0</v>
      </c>
      <c r="N99" s="247">
        <v>0</v>
      </c>
      <c r="O99" s="247">
        <v>0</v>
      </c>
      <c r="P99" s="247">
        <v>0</v>
      </c>
      <c r="Q99" s="247">
        <v>0</v>
      </c>
      <c r="R99" s="247">
        <v>0</v>
      </c>
      <c r="S99" s="247">
        <v>0</v>
      </c>
      <c r="T99" s="247">
        <v>0</v>
      </c>
      <c r="U99" s="247">
        <v>0</v>
      </c>
      <c r="V99" s="247">
        <v>0</v>
      </c>
      <c r="W99" s="247">
        <v>0</v>
      </c>
      <c r="X99" s="247">
        <v>0</v>
      </c>
      <c r="Y99" s="247">
        <v>0</v>
      </c>
      <c r="Z99" s="247">
        <v>0</v>
      </c>
      <c r="AA99" s="247">
        <v>0</v>
      </c>
      <c r="AB99" s="247">
        <v>0</v>
      </c>
      <c r="AC99" s="247">
        <v>0</v>
      </c>
      <c r="AD99" s="247">
        <v>0</v>
      </c>
      <c r="AE99" s="247">
        <v>0</v>
      </c>
      <c r="AF99" s="247">
        <v>0</v>
      </c>
      <c r="AG99" s="76"/>
      <c r="AH99" s="63" t="str">
        <f t="shared" si="737"/>
        <v xml:space="preserve">проверка пройдена</v>
      </c>
      <c r="AI99" s="63" t="str">
        <f t="shared" si="739"/>
        <v xml:space="preserve">проверка пройдена</v>
      </c>
    </row>
    <row r="100" ht="75">
      <c r="A100" s="59" t="s">
        <v>1361</v>
      </c>
      <c r="B100" s="95" t="s">
        <v>280</v>
      </c>
      <c r="C100" s="248" t="s">
        <v>164</v>
      </c>
      <c r="D100" s="252" t="s">
        <v>1397</v>
      </c>
      <c r="E100" s="69" t="s">
        <v>90</v>
      </c>
      <c r="F100" s="81" t="s">
        <v>91</v>
      </c>
      <c r="G100" s="249">
        <v>0</v>
      </c>
      <c r="H100" s="247">
        <v>0</v>
      </c>
      <c r="I100" s="247">
        <v>0</v>
      </c>
      <c r="J100" s="247">
        <v>0</v>
      </c>
      <c r="K100" s="247">
        <v>0</v>
      </c>
      <c r="L100" s="247">
        <v>0</v>
      </c>
      <c r="M100" s="247">
        <v>0</v>
      </c>
      <c r="N100" s="247">
        <v>0</v>
      </c>
      <c r="O100" s="247">
        <v>0</v>
      </c>
      <c r="P100" s="247">
        <v>0</v>
      </c>
      <c r="Q100" s="247">
        <v>0</v>
      </c>
      <c r="R100" s="247">
        <v>0</v>
      </c>
      <c r="S100" s="247">
        <v>0</v>
      </c>
      <c r="T100" s="247">
        <v>0</v>
      </c>
      <c r="U100" s="247">
        <v>0</v>
      </c>
      <c r="V100" s="247">
        <v>0</v>
      </c>
      <c r="W100" s="247">
        <v>0</v>
      </c>
      <c r="X100" s="247">
        <v>0</v>
      </c>
      <c r="Y100" s="247">
        <v>0</v>
      </c>
      <c r="Z100" s="247">
        <v>0</v>
      </c>
      <c r="AA100" s="247">
        <v>0</v>
      </c>
      <c r="AB100" s="247">
        <v>0</v>
      </c>
      <c r="AC100" s="247">
        <v>0</v>
      </c>
      <c r="AD100" s="247">
        <v>0</v>
      </c>
      <c r="AE100" s="247">
        <v>0</v>
      </c>
      <c r="AF100" s="247">
        <v>0</v>
      </c>
      <c r="AG100" s="76"/>
      <c r="AH100" s="63" t="str">
        <f t="shared" si="737"/>
        <v xml:space="preserve">проверка пройдена</v>
      </c>
      <c r="AI100" s="63" t="str">
        <f t="shared" si="739"/>
        <v xml:space="preserve">проверка пройдена</v>
      </c>
    </row>
    <row r="101" ht="45">
      <c r="A101" s="59" t="s">
        <v>1361</v>
      </c>
      <c r="B101" s="95" t="s">
        <v>280</v>
      </c>
      <c r="C101" s="248" t="s">
        <v>164</v>
      </c>
      <c r="D101" s="252" t="s">
        <v>1397</v>
      </c>
      <c r="E101" s="82" t="s">
        <v>1331</v>
      </c>
      <c r="F101" s="83" t="s">
        <v>1362</v>
      </c>
      <c r="G101" s="84" t="str">
        <f>IF(AND(G87&lt;=G86,G88&lt;=G87,G89&lt;=G86,G90&lt;=G86,G91=(G87+G89),G91=(G92+G93+G94+G95+G96+G97+G98),G99&lt;=G91,G100&lt;=G91,(G87+G89)&lt;=G86,G92&lt;=G91,G93&lt;=G91,G94&lt;=G91,G95&lt;=G91,G96&lt;=G91,G97&lt;=G91,G98&lt;=G91,G99&lt;=G90,G99&lt;=G91),"проверка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H101" s="84" t="str">
        <f t="shared" ref="H101:AF101" si="740">IF(AND(H87&lt;=H86,H88&lt;=H87,H89&lt;=H86,H90&lt;=H86,H91=(H87+H89),H91=(H92+H93+H94+H95+H96+H97+H98),H99&lt;=H91,H100&lt;=H91,(H87+H89)&lt;=H86,H92&lt;=H91,H93&lt;=H91,H94&lt;=H91,H95&lt;=H91,H96&lt;=H91,H97&lt;=H91,H98&lt;=H91,H99&lt;=H90,H99&lt;=H91),"проверка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I101" s="84" t="str">
        <f t="shared" si="740"/>
        <v xml:space="preserve">проверка пройдена</v>
      </c>
      <c r="J101" s="84" t="str">
        <f t="shared" si="740"/>
        <v xml:space="preserve">проверка пройдена</v>
      </c>
      <c r="K101" s="84" t="str">
        <f t="shared" si="740"/>
        <v xml:space="preserve">проверка пройдена</v>
      </c>
      <c r="L101" s="84" t="str">
        <f t="shared" si="740"/>
        <v xml:space="preserve">проверка пройдена</v>
      </c>
      <c r="M101" s="84" t="str">
        <f t="shared" si="740"/>
        <v xml:space="preserve">проверка пройдена</v>
      </c>
      <c r="N101" s="84" t="str">
        <f t="shared" si="740"/>
        <v xml:space="preserve">проверка пройдена</v>
      </c>
      <c r="O101" s="84" t="str">
        <f t="shared" si="740"/>
        <v xml:space="preserve">проверка пройдена</v>
      </c>
      <c r="P101" s="84" t="str">
        <f t="shared" si="740"/>
        <v xml:space="preserve">проверка пройдена</v>
      </c>
      <c r="Q101" s="84" t="str">
        <f t="shared" si="740"/>
        <v xml:space="preserve">проверка пройдена</v>
      </c>
      <c r="R101" s="84" t="str">
        <f t="shared" si="740"/>
        <v xml:space="preserve">проверка пройдена</v>
      </c>
      <c r="S101" s="84" t="str">
        <f t="shared" si="740"/>
        <v xml:space="preserve">проверка пройдена</v>
      </c>
      <c r="T101" s="84" t="str">
        <f t="shared" si="740"/>
        <v xml:space="preserve">проверка пройдена</v>
      </c>
      <c r="U101" s="84" t="str">
        <f t="shared" si="740"/>
        <v xml:space="preserve">проверка пройдена</v>
      </c>
      <c r="V101" s="84" t="str">
        <f t="shared" si="740"/>
        <v xml:space="preserve">проверка пройдена</v>
      </c>
      <c r="W101" s="84" t="str">
        <f t="shared" si="740"/>
        <v xml:space="preserve">проверка пройдена</v>
      </c>
      <c r="X101" s="84" t="str">
        <f t="shared" si="740"/>
        <v xml:space="preserve">проверка пройдена</v>
      </c>
      <c r="Y101" s="84" t="str">
        <f t="shared" si="740"/>
        <v xml:space="preserve">проверка пройдена</v>
      </c>
      <c r="Z101" s="84" t="str">
        <f t="shared" si="740"/>
        <v xml:space="preserve">проверка пройдена</v>
      </c>
      <c r="AA101" s="84" t="str">
        <f t="shared" si="740"/>
        <v xml:space="preserve">проверка пройдена</v>
      </c>
      <c r="AB101" s="84" t="str">
        <f t="shared" si="740"/>
        <v xml:space="preserve">проверка пройдена</v>
      </c>
      <c r="AC101" s="84" t="str">
        <f t="shared" si="740"/>
        <v xml:space="preserve">проверка пройдена</v>
      </c>
      <c r="AD101" s="84" t="str">
        <f t="shared" si="740"/>
        <v xml:space="preserve">проверка пройдена</v>
      </c>
      <c r="AE101" s="84" t="str">
        <f t="shared" si="740"/>
        <v xml:space="preserve">проверка пройдена</v>
      </c>
      <c r="AF101" s="84" t="str">
        <f t="shared" si="740"/>
        <v xml:space="preserve">проверка пройдена</v>
      </c>
      <c r="AG101" s="85"/>
      <c r="AH101" s="63"/>
      <c r="AI101" s="63"/>
    </row>
    <row r="102" ht="45">
      <c r="A102" s="59" t="s">
        <v>1361</v>
      </c>
      <c r="B102" s="95" t="s">
        <v>280</v>
      </c>
      <c r="C102" s="232" t="s">
        <v>293</v>
      </c>
      <c r="D102" s="59" t="str">
        <f>VLOOKUP(C102,'Коды программ'!$A$2:$B$578,2,FALSE)</f>
        <v xml:space="preserve">Почтовая связь</v>
      </c>
      <c r="E102" s="73" t="s">
        <v>6</v>
      </c>
      <c r="F102" s="74" t="s">
        <v>7</v>
      </c>
      <c r="G102" s="244">
        <v>19</v>
      </c>
      <c r="H102" s="245">
        <v>14</v>
      </c>
      <c r="I102" s="245">
        <v>5</v>
      </c>
      <c r="J102" s="245">
        <v>9</v>
      </c>
      <c r="K102" s="245">
        <v>0</v>
      </c>
      <c r="L102" s="245">
        <v>0</v>
      </c>
      <c r="M102" s="245">
        <v>0</v>
      </c>
      <c r="N102" s="245">
        <v>0</v>
      </c>
      <c r="O102" s="245">
        <v>0</v>
      </c>
      <c r="P102" s="245">
        <v>2</v>
      </c>
      <c r="Q102" s="245">
        <v>2</v>
      </c>
      <c r="R102" s="245">
        <v>0</v>
      </c>
      <c r="S102" s="245">
        <v>0</v>
      </c>
      <c r="T102" s="245">
        <v>0</v>
      </c>
      <c r="U102" s="245">
        <v>0</v>
      </c>
      <c r="V102" s="245">
        <v>0</v>
      </c>
      <c r="W102" s="245">
        <v>0</v>
      </c>
      <c r="X102" s="245">
        <v>0</v>
      </c>
      <c r="Y102" s="245">
        <v>0</v>
      </c>
      <c r="Z102" s="245">
        <v>0</v>
      </c>
      <c r="AA102" s="245">
        <v>0</v>
      </c>
      <c r="AB102" s="245">
        <v>0</v>
      </c>
      <c r="AC102" s="245">
        <v>0</v>
      </c>
      <c r="AD102" s="245">
        <v>0</v>
      </c>
      <c r="AE102" s="245">
        <v>0</v>
      </c>
      <c r="AF102" s="245">
        <v>1</v>
      </c>
      <c r="AG102" s="76"/>
      <c r="AH102" s="63" t="str">
        <f t="shared" ref="AH102:AH116" si="741">IF(G102=H102+K102+L102+M102+N102+O102+P102+Q102+R102+S102+T102+U102+V102+W102+X102+Y102+Z102+AA102+AB102+AC102+AD102+AE102+AF102,"проверка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 xml:space="preserve">проверка пройдена</v>
      </c>
      <c r="AI102" s="63" t="str">
        <f t="shared" ref="AI102:AI116" si="742">IF(OR(I102&gt;H102,J102&gt;H102),"ВНИМАНИЕ! В гр.09 и/или 10 не может стоять значение большее, чем в гр.08","проверка пройдена")</f>
        <v xml:space="preserve">проверка пройдена</v>
      </c>
    </row>
    <row r="103" ht="45">
      <c r="A103" s="59" t="s">
        <v>1361</v>
      </c>
      <c r="B103" s="95" t="s">
        <v>280</v>
      </c>
      <c r="C103" s="248" t="s">
        <v>293</v>
      </c>
      <c r="D103" s="59" t="str">
        <f>VLOOKUP(C103,'Коды программ'!$A$2:$B$578,2,FALSE)</f>
        <v xml:space="preserve">Почтовая связь</v>
      </c>
      <c r="E103" s="73" t="s">
        <v>14</v>
      </c>
      <c r="F103" s="77" t="s">
        <v>15</v>
      </c>
      <c r="G103" s="246">
        <v>0</v>
      </c>
      <c r="H103" s="247">
        <v>0</v>
      </c>
      <c r="I103" s="247">
        <v>0</v>
      </c>
      <c r="J103" s="247">
        <v>0</v>
      </c>
      <c r="K103" s="247">
        <v>0</v>
      </c>
      <c r="L103" s="247">
        <v>0</v>
      </c>
      <c r="M103" s="247">
        <v>0</v>
      </c>
      <c r="N103" s="247">
        <v>0</v>
      </c>
      <c r="O103" s="247">
        <v>0</v>
      </c>
      <c r="P103" s="247">
        <v>0</v>
      </c>
      <c r="Q103" s="247">
        <v>0</v>
      </c>
      <c r="R103" s="247">
        <v>0</v>
      </c>
      <c r="S103" s="247">
        <v>0</v>
      </c>
      <c r="T103" s="247">
        <v>0</v>
      </c>
      <c r="U103" s="247">
        <v>0</v>
      </c>
      <c r="V103" s="247">
        <v>0</v>
      </c>
      <c r="W103" s="247">
        <v>0</v>
      </c>
      <c r="X103" s="247">
        <v>0</v>
      </c>
      <c r="Y103" s="247">
        <v>0</v>
      </c>
      <c r="Z103" s="247">
        <v>0</v>
      </c>
      <c r="AA103" s="247">
        <v>0</v>
      </c>
      <c r="AB103" s="247">
        <v>0</v>
      </c>
      <c r="AC103" s="247">
        <v>0</v>
      </c>
      <c r="AD103" s="247">
        <v>0</v>
      </c>
      <c r="AE103" s="247">
        <v>0</v>
      </c>
      <c r="AF103" s="247">
        <v>0</v>
      </c>
      <c r="AG103" s="76"/>
      <c r="AH103" s="63" t="str">
        <f t="shared" si="741"/>
        <v xml:space="preserve">проверка пройдена</v>
      </c>
      <c r="AI103" s="63" t="str">
        <f t="shared" si="742"/>
        <v xml:space="preserve">проверка пройдена</v>
      </c>
    </row>
    <row r="104" ht="45">
      <c r="A104" s="59" t="s">
        <v>1361</v>
      </c>
      <c r="B104" s="95" t="s">
        <v>280</v>
      </c>
      <c r="C104" s="248" t="s">
        <v>293</v>
      </c>
      <c r="D104" s="59" t="str">
        <f>VLOOKUP(C104,'Коды программ'!$A$2:$B$578,2,FALSE)</f>
        <v xml:space="preserve">Почтовая связь</v>
      </c>
      <c r="E104" s="73" t="s">
        <v>22</v>
      </c>
      <c r="F104" s="77" t="s">
        <v>23</v>
      </c>
      <c r="G104" s="246">
        <v>0</v>
      </c>
      <c r="H104" s="247">
        <v>0</v>
      </c>
      <c r="I104" s="247">
        <v>0</v>
      </c>
      <c r="J104" s="247">
        <v>0</v>
      </c>
      <c r="K104" s="247">
        <v>0</v>
      </c>
      <c r="L104" s="247">
        <v>0</v>
      </c>
      <c r="M104" s="247">
        <v>0</v>
      </c>
      <c r="N104" s="247">
        <v>0</v>
      </c>
      <c r="O104" s="247">
        <v>0</v>
      </c>
      <c r="P104" s="247">
        <v>0</v>
      </c>
      <c r="Q104" s="247">
        <v>0</v>
      </c>
      <c r="R104" s="247">
        <v>0</v>
      </c>
      <c r="S104" s="247">
        <v>0</v>
      </c>
      <c r="T104" s="247">
        <v>0</v>
      </c>
      <c r="U104" s="247">
        <v>0</v>
      </c>
      <c r="V104" s="247">
        <v>0</v>
      </c>
      <c r="W104" s="247">
        <v>0</v>
      </c>
      <c r="X104" s="247">
        <v>0</v>
      </c>
      <c r="Y104" s="247">
        <v>0</v>
      </c>
      <c r="Z104" s="247">
        <v>0</v>
      </c>
      <c r="AA104" s="247">
        <v>0</v>
      </c>
      <c r="AB104" s="247">
        <v>0</v>
      </c>
      <c r="AC104" s="247">
        <v>0</v>
      </c>
      <c r="AD104" s="247">
        <v>0</v>
      </c>
      <c r="AE104" s="247">
        <v>0</v>
      </c>
      <c r="AF104" s="247">
        <v>0</v>
      </c>
      <c r="AG104" s="76"/>
      <c r="AH104" s="63" t="str">
        <f t="shared" si="741"/>
        <v xml:space="preserve">проверка пройдена</v>
      </c>
      <c r="AI104" s="63" t="str">
        <f t="shared" si="742"/>
        <v xml:space="preserve">проверка пройдена</v>
      </c>
    </row>
    <row r="105" ht="45">
      <c r="A105" s="59" t="s">
        <v>1361</v>
      </c>
      <c r="B105" s="95" t="s">
        <v>280</v>
      </c>
      <c r="C105" s="248" t="s">
        <v>293</v>
      </c>
      <c r="D105" s="59" t="str">
        <f>VLOOKUP(C105,'Коды программ'!$A$2:$B$578,2,FALSE)</f>
        <v xml:space="preserve">Почтовая связь</v>
      </c>
      <c r="E105" s="73" t="s">
        <v>29</v>
      </c>
      <c r="F105" s="77" t="s">
        <v>30</v>
      </c>
      <c r="G105" s="246">
        <v>2</v>
      </c>
      <c r="H105" s="247">
        <v>1</v>
      </c>
      <c r="I105" s="247">
        <v>0</v>
      </c>
      <c r="J105" s="247">
        <v>1</v>
      </c>
      <c r="K105" s="247">
        <v>0</v>
      </c>
      <c r="L105" s="247">
        <v>0</v>
      </c>
      <c r="M105" s="247">
        <v>0</v>
      </c>
      <c r="N105" s="247">
        <v>0</v>
      </c>
      <c r="O105" s="247">
        <v>0</v>
      </c>
      <c r="P105" s="247">
        <v>0</v>
      </c>
      <c r="Q105" s="247">
        <v>0</v>
      </c>
      <c r="R105" s="247">
        <v>0</v>
      </c>
      <c r="S105" s="247">
        <v>0</v>
      </c>
      <c r="T105" s="247">
        <v>0</v>
      </c>
      <c r="U105" s="247">
        <v>0</v>
      </c>
      <c r="V105" s="247">
        <v>0</v>
      </c>
      <c r="W105" s="247">
        <v>0</v>
      </c>
      <c r="X105" s="247">
        <v>0</v>
      </c>
      <c r="Y105" s="247">
        <v>0</v>
      </c>
      <c r="Z105" s="247">
        <v>0</v>
      </c>
      <c r="AA105" s="247">
        <v>0</v>
      </c>
      <c r="AB105" s="247">
        <v>0</v>
      </c>
      <c r="AC105" s="247">
        <v>0</v>
      </c>
      <c r="AD105" s="247">
        <v>0</v>
      </c>
      <c r="AE105" s="247">
        <v>0</v>
      </c>
      <c r="AF105" s="247">
        <v>1</v>
      </c>
      <c r="AG105" s="76"/>
      <c r="AH105" s="63" t="str">
        <f t="shared" si="741"/>
        <v xml:space="preserve">проверка пройдена</v>
      </c>
      <c r="AI105" s="63" t="str">
        <f t="shared" si="742"/>
        <v xml:space="preserve">проверка пройдена</v>
      </c>
    </row>
    <row r="106" ht="45">
      <c r="A106" s="59" t="s">
        <v>1361</v>
      </c>
      <c r="B106" s="95" t="s">
        <v>280</v>
      </c>
      <c r="C106" s="248" t="s">
        <v>293</v>
      </c>
      <c r="D106" s="59" t="str">
        <f>VLOOKUP(C106,'Коды программ'!$A$2:$B$578,2,FALSE)</f>
        <v xml:space="preserve">Почтовая связь</v>
      </c>
      <c r="E106" s="73" t="s">
        <v>36</v>
      </c>
      <c r="F106" s="77" t="s">
        <v>37</v>
      </c>
      <c r="G106" s="246">
        <v>0</v>
      </c>
      <c r="H106" s="247">
        <v>0</v>
      </c>
      <c r="I106" s="247">
        <v>0</v>
      </c>
      <c r="J106" s="247">
        <v>0</v>
      </c>
      <c r="K106" s="247">
        <v>0</v>
      </c>
      <c r="L106" s="247">
        <v>0</v>
      </c>
      <c r="M106" s="247">
        <v>0</v>
      </c>
      <c r="N106" s="247">
        <v>0</v>
      </c>
      <c r="O106" s="247">
        <v>0</v>
      </c>
      <c r="P106" s="247">
        <v>0</v>
      </c>
      <c r="Q106" s="247">
        <v>0</v>
      </c>
      <c r="R106" s="247">
        <v>0</v>
      </c>
      <c r="S106" s="247">
        <v>0</v>
      </c>
      <c r="T106" s="247">
        <v>0</v>
      </c>
      <c r="U106" s="247">
        <v>0</v>
      </c>
      <c r="V106" s="247">
        <v>0</v>
      </c>
      <c r="W106" s="247">
        <v>0</v>
      </c>
      <c r="X106" s="247">
        <v>0</v>
      </c>
      <c r="Y106" s="247">
        <v>0</v>
      </c>
      <c r="Z106" s="247">
        <v>0</v>
      </c>
      <c r="AA106" s="247">
        <v>0</v>
      </c>
      <c r="AB106" s="247">
        <v>0</v>
      </c>
      <c r="AC106" s="247">
        <v>0</v>
      </c>
      <c r="AD106" s="247">
        <v>0</v>
      </c>
      <c r="AE106" s="247">
        <v>0</v>
      </c>
      <c r="AF106" s="247">
        <v>0</v>
      </c>
      <c r="AG106" s="76"/>
      <c r="AH106" s="63" t="str">
        <f t="shared" si="741"/>
        <v xml:space="preserve">проверка пройдена</v>
      </c>
      <c r="AI106" s="63" t="str">
        <f t="shared" si="742"/>
        <v xml:space="preserve">проверка пройдена</v>
      </c>
    </row>
    <row r="107" ht="60">
      <c r="A107" s="59" t="s">
        <v>1361</v>
      </c>
      <c r="B107" s="95" t="s">
        <v>280</v>
      </c>
      <c r="C107" s="248" t="s">
        <v>293</v>
      </c>
      <c r="D107" s="59" t="str">
        <f>VLOOKUP(C107,'Коды программ'!$A$2:$B$578,2,FALSE)</f>
        <v xml:space="preserve">Почтовая связь</v>
      </c>
      <c r="E107" s="69" t="s">
        <v>42</v>
      </c>
      <c r="F107" s="78" t="s">
        <v>43</v>
      </c>
      <c r="G107" s="249">
        <v>2</v>
      </c>
      <c r="H107" s="247">
        <v>1</v>
      </c>
      <c r="I107" s="247">
        <v>0</v>
      </c>
      <c r="J107" s="247">
        <v>1</v>
      </c>
      <c r="K107" s="247">
        <v>0</v>
      </c>
      <c r="L107" s="247">
        <v>0</v>
      </c>
      <c r="M107" s="247">
        <v>0</v>
      </c>
      <c r="N107" s="247">
        <v>0</v>
      </c>
      <c r="O107" s="247">
        <v>0</v>
      </c>
      <c r="P107" s="247">
        <v>0</v>
      </c>
      <c r="Q107" s="247">
        <v>0</v>
      </c>
      <c r="R107" s="247">
        <v>0</v>
      </c>
      <c r="S107" s="247">
        <v>0</v>
      </c>
      <c r="T107" s="247">
        <v>0</v>
      </c>
      <c r="U107" s="247">
        <v>0</v>
      </c>
      <c r="V107" s="247">
        <v>0</v>
      </c>
      <c r="W107" s="247">
        <v>0</v>
      </c>
      <c r="X107" s="247">
        <v>0</v>
      </c>
      <c r="Y107" s="247">
        <v>0</v>
      </c>
      <c r="Z107" s="247">
        <v>0</v>
      </c>
      <c r="AA107" s="247">
        <v>0</v>
      </c>
      <c r="AB107" s="247">
        <v>0</v>
      </c>
      <c r="AC107" s="247">
        <v>0</v>
      </c>
      <c r="AD107" s="247">
        <v>0</v>
      </c>
      <c r="AE107" s="247">
        <v>0</v>
      </c>
      <c r="AF107" s="247">
        <v>1</v>
      </c>
      <c r="AG107" s="76"/>
      <c r="AH107" s="63" t="str">
        <f t="shared" si="741"/>
        <v xml:space="preserve">проверка пройдена</v>
      </c>
      <c r="AI107" s="63" t="str">
        <f t="shared" si="742"/>
        <v xml:space="preserve">проверка пройдена</v>
      </c>
    </row>
    <row r="108" ht="75">
      <c r="A108" s="59" t="s">
        <v>1361</v>
      </c>
      <c r="B108" s="95" t="s">
        <v>280</v>
      </c>
      <c r="C108" s="248" t="s">
        <v>293</v>
      </c>
      <c r="D108" s="59" t="str">
        <f>VLOOKUP(C108,'Коды программ'!$A$2:$B$578,2,FALSE)</f>
        <v xml:space="preserve">Почтовая связь</v>
      </c>
      <c r="E108" s="69" t="s">
        <v>48</v>
      </c>
      <c r="F108" s="78" t="s">
        <v>49</v>
      </c>
      <c r="G108" s="249">
        <v>0</v>
      </c>
      <c r="H108" s="247">
        <v>0</v>
      </c>
      <c r="I108" s="247">
        <v>0</v>
      </c>
      <c r="J108" s="247">
        <v>0</v>
      </c>
      <c r="K108" s="247">
        <v>0</v>
      </c>
      <c r="L108" s="247">
        <v>0</v>
      </c>
      <c r="M108" s="247">
        <v>0</v>
      </c>
      <c r="N108" s="247">
        <v>0</v>
      </c>
      <c r="O108" s="247">
        <v>0</v>
      </c>
      <c r="P108" s="247">
        <v>0</v>
      </c>
      <c r="Q108" s="247">
        <v>0</v>
      </c>
      <c r="R108" s="247">
        <v>0</v>
      </c>
      <c r="S108" s="247">
        <v>0</v>
      </c>
      <c r="T108" s="247">
        <v>0</v>
      </c>
      <c r="U108" s="247">
        <v>0</v>
      </c>
      <c r="V108" s="247">
        <v>0</v>
      </c>
      <c r="W108" s="247">
        <v>0</v>
      </c>
      <c r="X108" s="247">
        <v>0</v>
      </c>
      <c r="Y108" s="247">
        <v>0</v>
      </c>
      <c r="Z108" s="247">
        <v>0</v>
      </c>
      <c r="AA108" s="247">
        <v>0</v>
      </c>
      <c r="AB108" s="247">
        <v>0</v>
      </c>
      <c r="AC108" s="247">
        <v>0</v>
      </c>
      <c r="AD108" s="247">
        <v>0</v>
      </c>
      <c r="AE108" s="247">
        <v>0</v>
      </c>
      <c r="AF108" s="247">
        <v>0</v>
      </c>
      <c r="AG108" s="76"/>
      <c r="AH108" s="63" t="str">
        <f t="shared" si="741"/>
        <v xml:space="preserve">проверка пройдена</v>
      </c>
      <c r="AI108" s="63" t="str">
        <f t="shared" si="742"/>
        <v xml:space="preserve">проверка пройдена</v>
      </c>
    </row>
    <row r="109" ht="45">
      <c r="A109" s="59" t="s">
        <v>1361</v>
      </c>
      <c r="B109" s="95" t="s">
        <v>280</v>
      </c>
      <c r="C109" s="248" t="s">
        <v>293</v>
      </c>
      <c r="D109" s="59" t="str">
        <f>VLOOKUP(C109,'Коды программ'!$A$2:$B$578,2,FALSE)</f>
        <v xml:space="preserve">Почтовая связь</v>
      </c>
      <c r="E109" s="69" t="s">
        <v>54</v>
      </c>
      <c r="F109" s="78" t="s">
        <v>55</v>
      </c>
      <c r="G109" s="249">
        <v>0</v>
      </c>
      <c r="H109" s="247">
        <v>0</v>
      </c>
      <c r="I109" s="247">
        <v>0</v>
      </c>
      <c r="J109" s="247">
        <v>0</v>
      </c>
      <c r="K109" s="247">
        <v>0</v>
      </c>
      <c r="L109" s="247">
        <v>0</v>
      </c>
      <c r="M109" s="247">
        <v>0</v>
      </c>
      <c r="N109" s="247">
        <v>0</v>
      </c>
      <c r="O109" s="247">
        <v>0</v>
      </c>
      <c r="P109" s="247">
        <v>0</v>
      </c>
      <c r="Q109" s="247">
        <v>0</v>
      </c>
      <c r="R109" s="247">
        <v>0</v>
      </c>
      <c r="S109" s="247">
        <v>0</v>
      </c>
      <c r="T109" s="247">
        <v>0</v>
      </c>
      <c r="U109" s="247">
        <v>0</v>
      </c>
      <c r="V109" s="247">
        <v>0</v>
      </c>
      <c r="W109" s="247">
        <v>0</v>
      </c>
      <c r="X109" s="247">
        <v>0</v>
      </c>
      <c r="Y109" s="247">
        <v>0</v>
      </c>
      <c r="Z109" s="247">
        <v>0</v>
      </c>
      <c r="AA109" s="247">
        <v>0</v>
      </c>
      <c r="AB109" s="247">
        <v>0</v>
      </c>
      <c r="AC109" s="247">
        <v>0</v>
      </c>
      <c r="AD109" s="247">
        <v>0</v>
      </c>
      <c r="AE109" s="247">
        <v>0</v>
      </c>
      <c r="AF109" s="247">
        <v>0</v>
      </c>
      <c r="AG109" s="76"/>
      <c r="AH109" s="63" t="str">
        <f t="shared" si="741"/>
        <v xml:space="preserve">проверка пройдена</v>
      </c>
      <c r="AI109" s="63" t="str">
        <f t="shared" si="742"/>
        <v xml:space="preserve">проверка пройдена</v>
      </c>
    </row>
    <row r="110" ht="45">
      <c r="A110" s="59" t="s">
        <v>1361</v>
      </c>
      <c r="B110" s="95" t="s">
        <v>280</v>
      </c>
      <c r="C110" s="248" t="s">
        <v>293</v>
      </c>
      <c r="D110" s="59" t="str">
        <f>VLOOKUP(C110,'Коды программ'!$A$2:$B$578,2,FALSE)</f>
        <v xml:space="preserve">Почтовая связь</v>
      </c>
      <c r="E110" s="69" t="s">
        <v>60</v>
      </c>
      <c r="F110" s="78" t="s">
        <v>61</v>
      </c>
      <c r="G110" s="249">
        <v>1</v>
      </c>
      <c r="H110" s="247">
        <v>1</v>
      </c>
      <c r="I110" s="247">
        <v>0</v>
      </c>
      <c r="J110" s="247">
        <v>1</v>
      </c>
      <c r="K110" s="247">
        <v>0</v>
      </c>
      <c r="L110" s="247">
        <v>0</v>
      </c>
      <c r="M110" s="247">
        <v>0</v>
      </c>
      <c r="N110" s="247">
        <v>0</v>
      </c>
      <c r="O110" s="247">
        <v>0</v>
      </c>
      <c r="P110" s="247">
        <v>0</v>
      </c>
      <c r="Q110" s="247">
        <v>0</v>
      </c>
      <c r="R110" s="247">
        <v>0</v>
      </c>
      <c r="S110" s="247">
        <v>0</v>
      </c>
      <c r="T110" s="247">
        <v>0</v>
      </c>
      <c r="U110" s="247">
        <v>0</v>
      </c>
      <c r="V110" s="247">
        <v>0</v>
      </c>
      <c r="W110" s="247">
        <v>0</v>
      </c>
      <c r="X110" s="247">
        <v>0</v>
      </c>
      <c r="Y110" s="247">
        <v>0</v>
      </c>
      <c r="Z110" s="247">
        <v>0</v>
      </c>
      <c r="AA110" s="247">
        <v>0</v>
      </c>
      <c r="AB110" s="247">
        <v>0</v>
      </c>
      <c r="AC110" s="247">
        <v>0</v>
      </c>
      <c r="AD110" s="247">
        <v>0</v>
      </c>
      <c r="AE110" s="247">
        <v>0</v>
      </c>
      <c r="AF110" s="247">
        <v>0</v>
      </c>
      <c r="AG110" s="76"/>
      <c r="AH110" s="63" t="str">
        <f t="shared" si="741"/>
        <v xml:space="preserve">проверка пройдена</v>
      </c>
      <c r="AI110" s="63" t="str">
        <f t="shared" si="742"/>
        <v xml:space="preserve">проверка пройдена</v>
      </c>
    </row>
    <row r="111" ht="45">
      <c r="A111" s="59" t="s">
        <v>1361</v>
      </c>
      <c r="B111" s="95" t="s">
        <v>280</v>
      </c>
      <c r="C111" s="248" t="s">
        <v>293</v>
      </c>
      <c r="D111" s="59" t="str">
        <f>VLOOKUP(C111,'Коды программ'!$A$2:$B$578,2,FALSE)</f>
        <v xml:space="preserve">Почтовая связь</v>
      </c>
      <c r="E111" s="79" t="s">
        <v>65</v>
      </c>
      <c r="F111" s="80" t="s">
        <v>66</v>
      </c>
      <c r="G111" s="249">
        <v>1</v>
      </c>
      <c r="H111" s="247">
        <v>0</v>
      </c>
      <c r="I111" s="247">
        <v>0</v>
      </c>
      <c r="J111" s="247">
        <v>0</v>
      </c>
      <c r="K111" s="247">
        <v>0</v>
      </c>
      <c r="L111" s="247">
        <v>0</v>
      </c>
      <c r="M111" s="247">
        <v>0</v>
      </c>
      <c r="N111" s="247">
        <v>0</v>
      </c>
      <c r="O111" s="247">
        <v>0</v>
      </c>
      <c r="P111" s="247">
        <v>0</v>
      </c>
      <c r="Q111" s="247">
        <v>0</v>
      </c>
      <c r="R111" s="247">
        <v>0</v>
      </c>
      <c r="S111" s="247">
        <v>0</v>
      </c>
      <c r="T111" s="247">
        <v>0</v>
      </c>
      <c r="U111" s="247">
        <v>0</v>
      </c>
      <c r="V111" s="247">
        <v>0</v>
      </c>
      <c r="W111" s="247">
        <v>0</v>
      </c>
      <c r="X111" s="247">
        <v>0</v>
      </c>
      <c r="Y111" s="247">
        <v>0</v>
      </c>
      <c r="Z111" s="247">
        <v>0</v>
      </c>
      <c r="AA111" s="247">
        <v>0</v>
      </c>
      <c r="AB111" s="247">
        <v>0</v>
      </c>
      <c r="AC111" s="247">
        <v>0</v>
      </c>
      <c r="AD111" s="247">
        <v>0</v>
      </c>
      <c r="AE111" s="247">
        <v>0</v>
      </c>
      <c r="AF111" s="247">
        <v>1</v>
      </c>
      <c r="AG111" s="76"/>
      <c r="AH111" s="63" t="str">
        <f t="shared" si="741"/>
        <v xml:space="preserve">проверка пройдена</v>
      </c>
      <c r="AI111" s="63" t="str">
        <f t="shared" si="742"/>
        <v xml:space="preserve">проверка пройдена</v>
      </c>
    </row>
    <row r="112" ht="45">
      <c r="A112" s="59" t="s">
        <v>1361</v>
      </c>
      <c r="B112" s="95" t="s">
        <v>280</v>
      </c>
      <c r="C112" s="248" t="s">
        <v>293</v>
      </c>
      <c r="D112" s="59" t="str">
        <f>VLOOKUP(C112,'Коды программ'!$A$2:$B$578,2,FALSE)</f>
        <v xml:space="preserve">Почтовая связь</v>
      </c>
      <c r="E112" s="79" t="s">
        <v>70</v>
      </c>
      <c r="F112" s="80" t="s">
        <v>71</v>
      </c>
      <c r="G112" s="249">
        <v>0</v>
      </c>
      <c r="H112" s="247">
        <v>0</v>
      </c>
      <c r="I112" s="247">
        <v>0</v>
      </c>
      <c r="J112" s="247">
        <v>0</v>
      </c>
      <c r="K112" s="247">
        <v>0</v>
      </c>
      <c r="L112" s="247">
        <v>0</v>
      </c>
      <c r="M112" s="247">
        <v>0</v>
      </c>
      <c r="N112" s="247">
        <v>0</v>
      </c>
      <c r="O112" s="247">
        <v>0</v>
      </c>
      <c r="P112" s="247">
        <v>0</v>
      </c>
      <c r="Q112" s="247">
        <v>0</v>
      </c>
      <c r="R112" s="247">
        <v>0</v>
      </c>
      <c r="S112" s="247">
        <v>0</v>
      </c>
      <c r="T112" s="247">
        <v>0</v>
      </c>
      <c r="U112" s="247">
        <v>0</v>
      </c>
      <c r="V112" s="247">
        <v>0</v>
      </c>
      <c r="W112" s="247">
        <v>0</v>
      </c>
      <c r="X112" s="247">
        <v>0</v>
      </c>
      <c r="Y112" s="247">
        <v>0</v>
      </c>
      <c r="Z112" s="247">
        <v>0</v>
      </c>
      <c r="AA112" s="247">
        <v>0</v>
      </c>
      <c r="AB112" s="247">
        <v>0</v>
      </c>
      <c r="AC112" s="247">
        <v>0</v>
      </c>
      <c r="AD112" s="247">
        <v>0</v>
      </c>
      <c r="AE112" s="247">
        <v>0</v>
      </c>
      <c r="AF112" s="247">
        <v>0</v>
      </c>
      <c r="AG112" s="76"/>
      <c r="AH112" s="63" t="str">
        <f t="shared" si="741"/>
        <v xml:space="preserve">проверка пройдена</v>
      </c>
      <c r="AI112" s="63" t="str">
        <f t="shared" si="742"/>
        <v xml:space="preserve">проверка пройдена</v>
      </c>
    </row>
    <row r="113" ht="45">
      <c r="A113" s="59" t="s">
        <v>1361</v>
      </c>
      <c r="B113" s="95" t="s">
        <v>280</v>
      </c>
      <c r="C113" s="248" t="s">
        <v>293</v>
      </c>
      <c r="D113" s="59" t="str">
        <f>VLOOKUP(C113,'Коды программ'!$A$2:$B$578,2,FALSE)</f>
        <v xml:space="preserve">Почтовая связь</v>
      </c>
      <c r="E113" s="79" t="s">
        <v>75</v>
      </c>
      <c r="F113" s="80" t="s">
        <v>76</v>
      </c>
      <c r="G113" s="249">
        <v>0</v>
      </c>
      <c r="H113" s="247">
        <v>0</v>
      </c>
      <c r="I113" s="247">
        <v>0</v>
      </c>
      <c r="J113" s="247">
        <v>0</v>
      </c>
      <c r="K113" s="247">
        <v>0</v>
      </c>
      <c r="L113" s="247">
        <v>0</v>
      </c>
      <c r="M113" s="247">
        <v>0</v>
      </c>
      <c r="N113" s="247">
        <v>0</v>
      </c>
      <c r="O113" s="247">
        <v>0</v>
      </c>
      <c r="P113" s="247">
        <v>0</v>
      </c>
      <c r="Q113" s="247">
        <v>0</v>
      </c>
      <c r="R113" s="247">
        <v>0</v>
      </c>
      <c r="S113" s="247">
        <v>0</v>
      </c>
      <c r="T113" s="247">
        <v>0</v>
      </c>
      <c r="U113" s="247">
        <v>0</v>
      </c>
      <c r="V113" s="247">
        <v>0</v>
      </c>
      <c r="W113" s="247">
        <v>0</v>
      </c>
      <c r="X113" s="247">
        <v>0</v>
      </c>
      <c r="Y113" s="247">
        <v>0</v>
      </c>
      <c r="Z113" s="247">
        <v>0</v>
      </c>
      <c r="AA113" s="247">
        <v>0</v>
      </c>
      <c r="AB113" s="247">
        <v>0</v>
      </c>
      <c r="AC113" s="247">
        <v>0</v>
      </c>
      <c r="AD113" s="247">
        <v>0</v>
      </c>
      <c r="AE113" s="247">
        <v>0</v>
      </c>
      <c r="AF113" s="247">
        <v>0</v>
      </c>
      <c r="AG113" s="76"/>
      <c r="AH113" s="63" t="str">
        <f t="shared" si="741"/>
        <v xml:space="preserve">проверка пройдена</v>
      </c>
      <c r="AI113" s="63" t="str">
        <f t="shared" si="742"/>
        <v xml:space="preserve">проверка пройдена</v>
      </c>
    </row>
    <row r="114" ht="45">
      <c r="A114" s="59" t="s">
        <v>1361</v>
      </c>
      <c r="B114" s="95" t="s">
        <v>280</v>
      </c>
      <c r="C114" s="248" t="s">
        <v>293</v>
      </c>
      <c r="D114" s="59" t="str">
        <f>VLOOKUP(C114,'Коды программ'!$A$2:$B$578,2,FALSE)</f>
        <v xml:space="preserve">Почтовая связь</v>
      </c>
      <c r="E114" s="79" t="s">
        <v>80</v>
      </c>
      <c r="F114" s="80" t="s">
        <v>81</v>
      </c>
      <c r="G114" s="249">
        <v>0</v>
      </c>
      <c r="H114" s="247">
        <v>0</v>
      </c>
      <c r="I114" s="247">
        <v>0</v>
      </c>
      <c r="J114" s="247">
        <v>0</v>
      </c>
      <c r="K114" s="247">
        <v>0</v>
      </c>
      <c r="L114" s="247">
        <v>0</v>
      </c>
      <c r="M114" s="247">
        <v>0</v>
      </c>
      <c r="N114" s="247">
        <v>0</v>
      </c>
      <c r="O114" s="247">
        <v>0</v>
      </c>
      <c r="P114" s="247">
        <v>0</v>
      </c>
      <c r="Q114" s="247">
        <v>0</v>
      </c>
      <c r="R114" s="247">
        <v>0</v>
      </c>
      <c r="S114" s="247">
        <v>0</v>
      </c>
      <c r="T114" s="247">
        <v>0</v>
      </c>
      <c r="U114" s="247">
        <v>0</v>
      </c>
      <c r="V114" s="247">
        <v>0</v>
      </c>
      <c r="W114" s="247">
        <v>0</v>
      </c>
      <c r="X114" s="247">
        <v>0</v>
      </c>
      <c r="Y114" s="247">
        <v>0</v>
      </c>
      <c r="Z114" s="247">
        <v>0</v>
      </c>
      <c r="AA114" s="247">
        <v>0</v>
      </c>
      <c r="AB114" s="247">
        <v>0</v>
      </c>
      <c r="AC114" s="247">
        <v>0</v>
      </c>
      <c r="AD114" s="247">
        <v>0</v>
      </c>
      <c r="AE114" s="247">
        <v>0</v>
      </c>
      <c r="AF114" s="247">
        <v>0</v>
      </c>
      <c r="AG114" s="76"/>
      <c r="AH114" s="63" t="str">
        <f t="shared" si="741"/>
        <v xml:space="preserve">проверка пройдена</v>
      </c>
      <c r="AI114" s="63" t="str">
        <f t="shared" si="742"/>
        <v xml:space="preserve">проверка пройдена</v>
      </c>
    </row>
    <row r="115" ht="60">
      <c r="A115" s="59" t="s">
        <v>1361</v>
      </c>
      <c r="B115" s="95" t="s">
        <v>280</v>
      </c>
      <c r="C115" s="248" t="s">
        <v>293</v>
      </c>
      <c r="D115" s="59" t="str">
        <f>VLOOKUP(C115,'Коды программ'!$A$2:$B$578,2,FALSE)</f>
        <v xml:space="preserve">Почтовая связь</v>
      </c>
      <c r="E115" s="69" t="s">
        <v>85</v>
      </c>
      <c r="F115" s="81" t="s">
        <v>86</v>
      </c>
      <c r="G115" s="249">
        <v>0</v>
      </c>
      <c r="H115" s="247">
        <v>0</v>
      </c>
      <c r="I115" s="247">
        <v>0</v>
      </c>
      <c r="J115" s="247">
        <v>0</v>
      </c>
      <c r="K115" s="247">
        <v>0</v>
      </c>
      <c r="L115" s="247">
        <v>0</v>
      </c>
      <c r="M115" s="247">
        <v>0</v>
      </c>
      <c r="N115" s="247">
        <v>0</v>
      </c>
      <c r="O115" s="247">
        <v>0</v>
      </c>
      <c r="P115" s="247">
        <v>0</v>
      </c>
      <c r="Q115" s="247">
        <v>0</v>
      </c>
      <c r="R115" s="247">
        <v>0</v>
      </c>
      <c r="S115" s="247">
        <v>0</v>
      </c>
      <c r="T115" s="247">
        <v>0</v>
      </c>
      <c r="U115" s="247">
        <v>0</v>
      </c>
      <c r="V115" s="247">
        <v>0</v>
      </c>
      <c r="W115" s="247">
        <v>0</v>
      </c>
      <c r="X115" s="247">
        <v>0</v>
      </c>
      <c r="Y115" s="247">
        <v>0</v>
      </c>
      <c r="Z115" s="247">
        <v>0</v>
      </c>
      <c r="AA115" s="247">
        <v>0</v>
      </c>
      <c r="AB115" s="247">
        <v>0</v>
      </c>
      <c r="AC115" s="247">
        <v>0</v>
      </c>
      <c r="AD115" s="247">
        <v>0</v>
      </c>
      <c r="AE115" s="247">
        <v>0</v>
      </c>
      <c r="AF115" s="247">
        <v>0</v>
      </c>
      <c r="AG115" s="76"/>
      <c r="AH115" s="63" t="str">
        <f t="shared" si="741"/>
        <v xml:space="preserve">проверка пройдена</v>
      </c>
      <c r="AI115" s="63" t="str">
        <f t="shared" si="742"/>
        <v xml:space="preserve">проверка пройдена</v>
      </c>
    </row>
    <row r="116" ht="75">
      <c r="A116" s="59" t="s">
        <v>1361</v>
      </c>
      <c r="B116" s="95" t="s">
        <v>280</v>
      </c>
      <c r="C116" s="248" t="s">
        <v>293</v>
      </c>
      <c r="D116" s="59" t="str">
        <f>VLOOKUP(C116,'Коды программ'!$A$2:$B$578,2,FALSE)</f>
        <v xml:space="preserve">Почтовая связь</v>
      </c>
      <c r="E116" s="69" t="s">
        <v>90</v>
      </c>
      <c r="F116" s="81" t="s">
        <v>91</v>
      </c>
      <c r="G116" s="249">
        <v>0</v>
      </c>
      <c r="H116" s="247">
        <v>0</v>
      </c>
      <c r="I116" s="247">
        <v>0</v>
      </c>
      <c r="J116" s="247">
        <v>0</v>
      </c>
      <c r="K116" s="247">
        <v>0</v>
      </c>
      <c r="L116" s="247">
        <v>0</v>
      </c>
      <c r="M116" s="247">
        <v>0</v>
      </c>
      <c r="N116" s="247">
        <v>0</v>
      </c>
      <c r="O116" s="247">
        <v>0</v>
      </c>
      <c r="P116" s="247">
        <v>0</v>
      </c>
      <c r="Q116" s="247">
        <v>0</v>
      </c>
      <c r="R116" s="247">
        <v>0</v>
      </c>
      <c r="S116" s="247">
        <v>0</v>
      </c>
      <c r="T116" s="247">
        <v>0</v>
      </c>
      <c r="U116" s="247">
        <v>0</v>
      </c>
      <c r="V116" s="247">
        <v>0</v>
      </c>
      <c r="W116" s="247">
        <v>0</v>
      </c>
      <c r="X116" s="247">
        <v>0</v>
      </c>
      <c r="Y116" s="247">
        <v>0</v>
      </c>
      <c r="Z116" s="247">
        <v>0</v>
      </c>
      <c r="AA116" s="247">
        <v>0</v>
      </c>
      <c r="AB116" s="247">
        <v>0</v>
      </c>
      <c r="AC116" s="247">
        <v>0</v>
      </c>
      <c r="AD116" s="247">
        <v>0</v>
      </c>
      <c r="AE116" s="247">
        <v>0</v>
      </c>
      <c r="AF116" s="247">
        <v>0</v>
      </c>
      <c r="AG116" s="76"/>
      <c r="AH116" s="63" t="str">
        <f t="shared" si="741"/>
        <v xml:space="preserve">проверка пройдена</v>
      </c>
      <c r="AI116" s="63" t="str">
        <f t="shared" si="742"/>
        <v xml:space="preserve">проверка пройдена</v>
      </c>
    </row>
    <row r="117" ht="45">
      <c r="A117" s="59" t="s">
        <v>1361</v>
      </c>
      <c r="B117" s="59" t="s">
        <v>280</v>
      </c>
      <c r="C117" s="217" t="s">
        <v>293</v>
      </c>
      <c r="D117" s="59" t="str">
        <f>VLOOKUP(C117,'Коды программ'!$A$2:$B$578,2,FALSE)</f>
        <v xml:space="preserve">Почтовая связь</v>
      </c>
      <c r="E117" s="82" t="s">
        <v>1331</v>
      </c>
      <c r="F117" s="83" t="s">
        <v>1362</v>
      </c>
      <c r="G117" s="84" t="str">
        <f>IF(AND(G103&lt;=G102,G104&lt;=G103,G105&lt;=G102,G106&lt;=G102,G107=(G103+G105),G107=(G108+G109+G110+G111+G112+G113+G114),G115&lt;=G107,G116&lt;=G107,(G103+G105)&lt;=G102,G108&lt;=G107,G109&lt;=G107,G110&lt;=G107,G111&lt;=G107,G112&lt;=G107,G113&lt;=G107,G114&lt;=G107,G115&lt;=G106,G115&lt;=G107)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H117" s="84" t="str">
        <f t="shared" ref="H117:AF117" si="743">IF(AND(H103&lt;=H102,H104&lt;=H103,H105&lt;=H102,H106&lt;=H102,H107=(H103+H105),H107=(H108+H109+H110+H111+H112+H113+H114),H115&lt;=H107,H116&lt;=H107,(H103+H105)&lt;=H102,H108&lt;=H107,H109&lt;=H107,H110&lt;=H107,H111&lt;=H107,H112&lt;=H107,H113&lt;=H107,H114&lt;=H107,H115&lt;=H106,H115&lt;=H107)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I117" s="84" t="str">
        <f t="shared" si="743"/>
        <v xml:space="preserve">проверка пройдена</v>
      </c>
      <c r="J117" s="84" t="str">
        <f t="shared" si="743"/>
        <v xml:space="preserve">проверка пройдена</v>
      </c>
      <c r="K117" s="84" t="str">
        <f t="shared" si="743"/>
        <v xml:space="preserve">проверка пройдена</v>
      </c>
      <c r="L117" s="84" t="str">
        <f t="shared" si="743"/>
        <v xml:space="preserve">проверка пройдена</v>
      </c>
      <c r="M117" s="84" t="str">
        <f t="shared" si="743"/>
        <v xml:space="preserve">проверка пройдена</v>
      </c>
      <c r="N117" s="84" t="str">
        <f t="shared" si="743"/>
        <v xml:space="preserve">проверка пройдена</v>
      </c>
      <c r="O117" s="84" t="str">
        <f t="shared" si="743"/>
        <v xml:space="preserve">проверка пройдена</v>
      </c>
      <c r="P117" s="84" t="str">
        <f t="shared" si="743"/>
        <v xml:space="preserve">проверка пройдена</v>
      </c>
      <c r="Q117" s="84" t="str">
        <f t="shared" si="743"/>
        <v xml:space="preserve">проверка пройдена</v>
      </c>
      <c r="R117" s="84" t="str">
        <f t="shared" si="743"/>
        <v xml:space="preserve">проверка пройдена</v>
      </c>
      <c r="S117" s="84" t="str">
        <f t="shared" si="743"/>
        <v xml:space="preserve">проверка пройдена</v>
      </c>
      <c r="T117" s="84" t="str">
        <f t="shared" si="743"/>
        <v xml:space="preserve">проверка пройдена</v>
      </c>
      <c r="U117" s="84" t="str">
        <f t="shared" si="743"/>
        <v xml:space="preserve">проверка пройдена</v>
      </c>
      <c r="V117" s="84" t="str">
        <f t="shared" si="743"/>
        <v xml:space="preserve">проверка пройдена</v>
      </c>
      <c r="W117" s="84" t="str">
        <f t="shared" si="743"/>
        <v xml:space="preserve">проверка пройдена</v>
      </c>
      <c r="X117" s="84" t="str">
        <f t="shared" si="743"/>
        <v xml:space="preserve">проверка пройдена</v>
      </c>
      <c r="Y117" s="84" t="str">
        <f t="shared" si="743"/>
        <v xml:space="preserve">проверка пройдена</v>
      </c>
      <c r="Z117" s="84" t="str">
        <f t="shared" si="743"/>
        <v xml:space="preserve">проверка пройдена</v>
      </c>
      <c r="AA117" s="84" t="str">
        <f t="shared" si="743"/>
        <v xml:space="preserve">проверка пройдена</v>
      </c>
      <c r="AB117" s="84" t="str">
        <f t="shared" si="743"/>
        <v xml:space="preserve">проверка пройдена</v>
      </c>
      <c r="AC117" s="84" t="str">
        <f t="shared" si="743"/>
        <v xml:space="preserve">проверка пройдена</v>
      </c>
      <c r="AD117" s="84" t="str">
        <f t="shared" si="743"/>
        <v xml:space="preserve">проверка пройдена</v>
      </c>
      <c r="AE117" s="84" t="str">
        <f t="shared" si="743"/>
        <v xml:space="preserve">проверка пройдена</v>
      </c>
      <c r="AF117" s="84" t="str">
        <f t="shared" si="743"/>
        <v xml:space="preserve">проверка пройдена</v>
      </c>
      <c r="AG117" s="85"/>
      <c r="AH117" s="63"/>
      <c r="AI117" s="63"/>
    </row>
  </sheetData>
  <protectedRanges>
    <protectedRange name="Диапазон2" sqref="G6:AG20 G22:AG36 G38:AG52 G54:AG68 AG70:AG84 G86:AG100 G102:AG116" algorithmName="SHA-512" hashValue="lgsH/teLae0qcKu5ayZyznlcMz/TaUyVGb/dtsdVc2fxBPk1dVcKFTUQdX2raJtPWE6j5AoLM72hEP6HlLkWzg==" saltValue="NLCT37fdeLXKgZo6Rb8L6w==" spinCount="100000"/>
    <protectedRange name="Диапазон1" sqref="C6:C500" algorithmName="SHA-512" hashValue="S5pjV1qN/yyORo8Qm+gthY2/3+Kx71hj79ZojolsIu490rPrzoHeSYeatTzQVA66UVYgKWrdbT4eSNwVRLQXEQ==" saltValue="szrdNPa1jKEPoB5n990cZA==" spinCount="100000"/>
  </protectedRanges>
  <mergeCells count="17">
    <mergeCell ref="A1:AG1"/>
    <mergeCell ref="A2:A4"/>
    <mergeCell ref="B2:B4"/>
    <mergeCell ref="C2:C4"/>
    <mergeCell ref="D2:D4"/>
    <mergeCell ref="E2:E4"/>
    <mergeCell ref="F2:F4"/>
    <mergeCell ref="G2:G4"/>
    <mergeCell ref="H2:AF2"/>
    <mergeCell ref="AG2:AG4"/>
    <mergeCell ref="AH2:AH4"/>
    <mergeCell ref="AI2:AI4"/>
    <mergeCell ref="H3:M3"/>
    <mergeCell ref="N3:P3"/>
    <mergeCell ref="Q3:T3"/>
    <mergeCell ref="U3:Z3"/>
    <mergeCell ref="AA3:AF3"/>
  </mergeCells>
  <printOptions headings="0" gridLines="0"/>
  <pageMargins left="0.25" right="0.25" top="0.75" bottom="0.75" header="0.30000001192092901" footer="0.30000001192092901"/>
  <pageSetup paperSize="9" scale="41" fitToWidth="1" fitToHeight="1" pageOrder="downThenOver" orientation="portrait" usePrinterDefaults="1" blackAndWhite="0" draft="0" cellComments="none" useFirstPageNumber="0" errors="displayed" horizontalDpi="600" verticalDpi="600" copies="1"/>
  <headerFooter/>
</worksheet>
</file>

<file path=xl/worksheets/sheet3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topLeftCell="A2" zoomScale="70" workbookViewId="0">
      <selection activeCell="D52" activeCellId="0" sqref="D52"/>
    </sheetView>
  </sheetViews>
  <sheetFormatPr defaultColWidth="9.1796875" defaultRowHeight="14.25"/>
  <cols>
    <col customWidth="1" min="1" max="1" style="141" width="19.1796875"/>
    <col customWidth="1" min="2" max="2" style="141" width="19.453125"/>
    <col customWidth="1" min="3" max="3" style="141" width="21"/>
    <col customWidth="1" min="4" max="4" style="141" width="27"/>
    <col customWidth="1" min="5" max="5" style="141" width="8.81640625"/>
    <col customWidth="1" min="6" max="6" style="141" width="39.26953125"/>
    <col customWidth="1" min="7" max="7" style="141" width="27.453125"/>
    <col customWidth="1" min="8" max="9" style="141" width="21.81640625"/>
    <col customWidth="1" min="10" max="10" style="141" width="22.54296875"/>
    <col customWidth="1" min="11" max="11" style="141" width="14.453125"/>
    <col customWidth="1" min="12" max="12" style="141" width="18.1796875"/>
    <col customWidth="1" min="13" max="13" style="141" width="15.81640625"/>
    <col customWidth="1" min="14" max="14" style="141" width="19.453125"/>
    <col customWidth="1" min="15" max="15" style="141" width="33"/>
    <col customWidth="1" min="16" max="17" style="141" width="18.26953125"/>
    <col customWidth="1" min="18" max="18" style="141" width="21"/>
    <col customWidth="1" min="19" max="19" style="141" width="22"/>
    <col customWidth="1" min="20" max="20" style="141" width="21.54296875"/>
    <col customWidth="1" min="21" max="21" style="141" width="20.26953125"/>
    <col customWidth="1" min="22" max="23" style="141" width="18.26953125"/>
    <col customWidth="1" min="24" max="25" style="141" width="20"/>
    <col customWidth="1" min="26" max="26" style="141" width="23.1796875"/>
    <col customWidth="1" min="27" max="27" style="141" width="20"/>
    <col customWidth="1" min="28" max="28" style="141" width="18.1796875"/>
    <col customWidth="1" min="29" max="29" style="141" width="20"/>
    <col customWidth="1" min="30" max="30" style="141" width="15.26953125"/>
    <col customWidth="1" min="31" max="31" style="141" width="32"/>
    <col customWidth="1" min="32" max="32" style="141" width="15.54296875"/>
    <col customWidth="1" min="33" max="33" style="141" width="24"/>
    <col customWidth="1" min="34" max="34" style="141" width="53"/>
    <col customWidth="1" min="35" max="35" style="141" width="44.453125"/>
    <col min="36" max="16384" style="141" width="9.1796875"/>
  </cols>
  <sheetData>
    <row r="1" ht="193" customHeight="1">
      <c r="A1" s="55" t="s">
        <v>1350</v>
      </c>
      <c r="B1" s="56"/>
      <c r="C1" s="57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</row>
    <row r="2" s="142" customFormat="1" ht="42.75" customHeight="1">
      <c r="A2" s="143" t="s">
        <v>1291</v>
      </c>
      <c r="B2" s="143" t="s">
        <v>1351</v>
      </c>
      <c r="C2" s="143" t="s">
        <v>1293</v>
      </c>
      <c r="D2" s="143" t="s">
        <v>1294</v>
      </c>
      <c r="E2" s="143" t="s">
        <v>1295</v>
      </c>
      <c r="F2" s="143" t="s">
        <v>1352</v>
      </c>
      <c r="G2" s="144" t="s">
        <v>1353</v>
      </c>
      <c r="H2" s="145" t="s">
        <v>1298</v>
      </c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45"/>
      <c r="AC2" s="145"/>
      <c r="AD2" s="145"/>
      <c r="AE2" s="145"/>
      <c r="AF2" s="145"/>
      <c r="AG2" s="146" t="s">
        <v>1354</v>
      </c>
      <c r="AH2" s="147" t="s">
        <v>1300</v>
      </c>
      <c r="AI2" s="147" t="s">
        <v>1355</v>
      </c>
    </row>
    <row r="3" s="142" customFormat="1" ht="51.75" customHeight="1">
      <c r="A3" s="143"/>
      <c r="B3" s="143"/>
      <c r="C3" s="143"/>
      <c r="D3" s="143"/>
      <c r="E3" s="143"/>
      <c r="F3" s="143"/>
      <c r="G3" s="144"/>
      <c r="H3" s="148" t="s">
        <v>1301</v>
      </c>
      <c r="I3" s="148"/>
      <c r="J3" s="148"/>
      <c r="K3" s="148"/>
      <c r="L3" s="148"/>
      <c r="M3" s="148"/>
      <c r="N3" s="149" t="s">
        <v>1302</v>
      </c>
      <c r="O3" s="149"/>
      <c r="P3" s="149"/>
      <c r="Q3" s="149" t="s">
        <v>1303</v>
      </c>
      <c r="R3" s="149"/>
      <c r="S3" s="149"/>
      <c r="T3" s="149"/>
      <c r="U3" s="148" t="s">
        <v>1304</v>
      </c>
      <c r="V3" s="148"/>
      <c r="W3" s="148"/>
      <c r="X3" s="148"/>
      <c r="Y3" s="148"/>
      <c r="Z3" s="148"/>
      <c r="AA3" s="145" t="s">
        <v>1305</v>
      </c>
      <c r="AB3" s="145"/>
      <c r="AC3" s="145"/>
      <c r="AD3" s="145"/>
      <c r="AE3" s="145"/>
      <c r="AF3" s="145"/>
      <c r="AG3" s="146"/>
      <c r="AH3" s="147"/>
      <c r="AI3" s="147"/>
    </row>
    <row r="4" s="150" customFormat="1" ht="255.75" customHeight="1">
      <c r="A4" s="143"/>
      <c r="B4" s="143"/>
      <c r="C4" s="143"/>
      <c r="D4" s="143"/>
      <c r="E4" s="143"/>
      <c r="F4" s="143"/>
      <c r="G4" s="143"/>
      <c r="H4" s="144" t="s">
        <v>1306</v>
      </c>
      <c r="I4" s="151" t="s">
        <v>1307</v>
      </c>
      <c r="J4" s="151" t="s">
        <v>1308</v>
      </c>
      <c r="K4" s="144" t="s">
        <v>1309</v>
      </c>
      <c r="L4" s="143" t="s">
        <v>1310</v>
      </c>
      <c r="M4" s="144" t="s">
        <v>1311</v>
      </c>
      <c r="N4" s="144" t="s">
        <v>1312</v>
      </c>
      <c r="O4" s="152" t="s">
        <v>1356</v>
      </c>
      <c r="P4" s="144" t="s">
        <v>1314</v>
      </c>
      <c r="Q4" s="144" t="s">
        <v>1357</v>
      </c>
      <c r="R4" s="143" t="s">
        <v>1316</v>
      </c>
      <c r="S4" s="143" t="s">
        <v>1317</v>
      </c>
      <c r="T4" s="143" t="s">
        <v>1318</v>
      </c>
      <c r="U4" s="144" t="s">
        <v>1319</v>
      </c>
      <c r="V4" s="144" t="s">
        <v>1320</v>
      </c>
      <c r="W4" s="144" t="s">
        <v>1358</v>
      </c>
      <c r="X4" s="144" t="s">
        <v>1322</v>
      </c>
      <c r="Y4" s="144" t="s">
        <v>1323</v>
      </c>
      <c r="Z4" s="144" t="s">
        <v>1324</v>
      </c>
      <c r="AA4" s="144" t="s">
        <v>1325</v>
      </c>
      <c r="AB4" s="144" t="s">
        <v>1326</v>
      </c>
      <c r="AC4" s="144" t="s">
        <v>1327</v>
      </c>
      <c r="AD4" s="144" t="s">
        <v>1328</v>
      </c>
      <c r="AE4" s="144" t="s">
        <v>1359</v>
      </c>
      <c r="AF4" s="144" t="s">
        <v>1330</v>
      </c>
      <c r="AG4" s="146"/>
      <c r="AH4" s="147"/>
      <c r="AI4" s="147"/>
    </row>
    <row r="5" s="150" customFormat="1" ht="18.75" customHeight="1">
      <c r="A5" s="153" t="s">
        <v>6</v>
      </c>
      <c r="B5" s="153" t="s">
        <v>14</v>
      </c>
      <c r="C5" s="153" t="s">
        <v>22</v>
      </c>
      <c r="D5" s="153" t="s">
        <v>29</v>
      </c>
      <c r="E5" s="153" t="s">
        <v>36</v>
      </c>
      <c r="F5" s="153" t="s">
        <v>42</v>
      </c>
      <c r="G5" s="153" t="s">
        <v>48</v>
      </c>
      <c r="H5" s="153" t="s">
        <v>54</v>
      </c>
      <c r="I5" s="153" t="s">
        <v>60</v>
      </c>
      <c r="J5" s="153" t="s">
        <v>65</v>
      </c>
      <c r="K5" s="153" t="s">
        <v>70</v>
      </c>
      <c r="L5" s="153" t="s">
        <v>75</v>
      </c>
      <c r="M5" s="153" t="s">
        <v>80</v>
      </c>
      <c r="N5" s="153" t="s">
        <v>85</v>
      </c>
      <c r="O5" s="153" t="s">
        <v>90</v>
      </c>
      <c r="P5" s="153" t="s">
        <v>1331</v>
      </c>
      <c r="Q5" s="153" t="s">
        <v>1332</v>
      </c>
      <c r="R5" s="153" t="s">
        <v>1333</v>
      </c>
      <c r="S5" s="153" t="s">
        <v>1334</v>
      </c>
      <c r="T5" s="153" t="s">
        <v>1335</v>
      </c>
      <c r="U5" s="153" t="s">
        <v>1336</v>
      </c>
      <c r="V5" s="153" t="s">
        <v>1337</v>
      </c>
      <c r="W5" s="153" t="s">
        <v>1338</v>
      </c>
      <c r="X5" s="153" t="s">
        <v>1339</v>
      </c>
      <c r="Y5" s="153" t="s">
        <v>1340</v>
      </c>
      <c r="Z5" s="153" t="s">
        <v>1341</v>
      </c>
      <c r="AA5" s="153" t="s">
        <v>1342</v>
      </c>
      <c r="AB5" s="153" t="s">
        <v>1343</v>
      </c>
      <c r="AC5" s="153" t="s">
        <v>1344</v>
      </c>
      <c r="AD5" s="153" t="s">
        <v>1345</v>
      </c>
      <c r="AE5" s="153" t="s">
        <v>1346</v>
      </c>
      <c r="AF5" s="153" t="s">
        <v>1347</v>
      </c>
      <c r="AG5" s="153" t="s">
        <v>1348</v>
      </c>
      <c r="AH5" s="153" t="s">
        <v>1349</v>
      </c>
      <c r="AI5" s="153" t="s">
        <v>1360</v>
      </c>
    </row>
    <row r="6" s="150" customFormat="1" ht="35.25" customHeight="1">
      <c r="A6" s="143"/>
      <c r="B6" s="143"/>
      <c r="C6" s="87" t="s">
        <v>969</v>
      </c>
      <c r="D6" s="143" t="e">
        <f>VLOOKUP(C6,'[1]Коды программ'!$A$2:$B$578,2,FALSE)</f>
        <v>#NAME?</v>
      </c>
      <c r="E6" s="154" t="s">
        <v>6</v>
      </c>
      <c r="F6" s="155" t="s">
        <v>7</v>
      </c>
      <c r="G6" s="156">
        <v>19</v>
      </c>
      <c r="H6" s="156">
        <v>13</v>
      </c>
      <c r="I6" s="156">
        <v>11</v>
      </c>
      <c r="J6" s="156">
        <v>13</v>
      </c>
      <c r="K6" s="156">
        <v>0</v>
      </c>
      <c r="L6" s="156">
        <v>0</v>
      </c>
      <c r="M6" s="156">
        <v>2</v>
      </c>
      <c r="N6" s="156">
        <v>1</v>
      </c>
      <c r="O6" s="156">
        <v>0</v>
      </c>
      <c r="P6" s="156">
        <v>0</v>
      </c>
      <c r="Q6" s="156">
        <v>1</v>
      </c>
      <c r="R6" s="156">
        <v>0</v>
      </c>
      <c r="S6" s="156">
        <v>0</v>
      </c>
      <c r="T6" s="156">
        <v>0</v>
      </c>
      <c r="U6" s="156">
        <v>0</v>
      </c>
      <c r="V6" s="156">
        <v>0</v>
      </c>
      <c r="W6" s="156">
        <v>0</v>
      </c>
      <c r="X6" s="156">
        <v>0</v>
      </c>
      <c r="Y6" s="156">
        <v>0</v>
      </c>
      <c r="Z6" s="156">
        <v>0</v>
      </c>
      <c r="AA6" s="156">
        <v>2</v>
      </c>
      <c r="AB6" s="156">
        <v>0</v>
      </c>
      <c r="AC6" s="156">
        <v>0</v>
      </c>
      <c r="AD6" s="156">
        <v>0</v>
      </c>
      <c r="AE6" s="156">
        <v>0</v>
      </c>
      <c r="AF6" s="156">
        <v>0</v>
      </c>
      <c r="AG6" s="156"/>
      <c r="AH6" s="147" t="str">
        <f t="shared" ref="AH6:AH10" si="744">IF(G6=H6+K6+L6+M6+N6+O6+P6+Q6+R6+S6+T6+U6+V6+W6+X6+Y6+Z6+AA6+AB6+AC6+AD6+AE6+AF6,"проверка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 xml:space="preserve">проверка пройдена</v>
      </c>
      <c r="AI6" s="147" t="str">
        <f t="shared" ref="AI6:AI20" si="745">IF(OR(I6&gt;H6,J6&gt;H6),"ВНИМАНИЕ! В гр.09 и/или 10 не может стоять значение большее, чем в гр.08","проверка пройдена")</f>
        <v xml:space="preserve">проверка пройдена</v>
      </c>
    </row>
    <row r="7" s="150" customFormat="1" ht="35.25" customHeight="1">
      <c r="A7" s="143"/>
      <c r="B7" s="143"/>
      <c r="C7" s="87" t="s">
        <v>969</v>
      </c>
      <c r="D7" s="143" t="e">
        <f>#NAME?</f>
        <v>#NAME?</v>
      </c>
      <c r="E7" s="154" t="s">
        <v>14</v>
      </c>
      <c r="F7" s="158" t="s">
        <v>15</v>
      </c>
      <c r="G7" s="156">
        <v>0</v>
      </c>
      <c r="H7" s="156">
        <v>0</v>
      </c>
      <c r="I7" s="156">
        <v>0</v>
      </c>
      <c r="J7" s="156">
        <v>0</v>
      </c>
      <c r="K7" s="156">
        <v>0</v>
      </c>
      <c r="L7" s="156">
        <v>0</v>
      </c>
      <c r="M7" s="156">
        <v>0</v>
      </c>
      <c r="N7" s="156">
        <v>0</v>
      </c>
      <c r="O7" s="156">
        <v>0</v>
      </c>
      <c r="P7" s="156">
        <v>0</v>
      </c>
      <c r="Q7" s="156">
        <v>0</v>
      </c>
      <c r="R7" s="156">
        <v>0</v>
      </c>
      <c r="S7" s="156">
        <v>0</v>
      </c>
      <c r="T7" s="156">
        <v>0</v>
      </c>
      <c r="U7" s="156">
        <v>0</v>
      </c>
      <c r="V7" s="156">
        <v>0</v>
      </c>
      <c r="W7" s="156">
        <v>0</v>
      </c>
      <c r="X7" s="156">
        <v>0</v>
      </c>
      <c r="Y7" s="156">
        <v>0</v>
      </c>
      <c r="Z7" s="156">
        <v>0</v>
      </c>
      <c r="AA7" s="156">
        <v>0</v>
      </c>
      <c r="AB7" s="156">
        <v>0</v>
      </c>
      <c r="AC7" s="156">
        <v>0</v>
      </c>
      <c r="AD7" s="156">
        <v>0</v>
      </c>
      <c r="AE7" s="156">
        <v>0</v>
      </c>
      <c r="AF7" s="156">
        <v>0</v>
      </c>
      <c r="AG7" s="156"/>
      <c r="AH7" s="147" t="str">
        <f t="shared" si="744"/>
        <v xml:space="preserve">проверка пройдена</v>
      </c>
      <c r="AI7" s="147" t="str">
        <f t="shared" si="745"/>
        <v xml:space="preserve">проверка пройдена</v>
      </c>
    </row>
    <row r="8" s="150" customFormat="1" ht="35.25" customHeight="1">
      <c r="A8" s="143"/>
      <c r="B8" s="143"/>
      <c r="C8" s="87" t="s">
        <v>969</v>
      </c>
      <c r="D8" s="143" t="e">
        <f>#NAME?</f>
        <v>#NAME?</v>
      </c>
      <c r="E8" s="154" t="s">
        <v>22</v>
      </c>
      <c r="F8" s="158" t="s">
        <v>23</v>
      </c>
      <c r="G8" s="156">
        <v>0</v>
      </c>
      <c r="H8" s="156">
        <v>0</v>
      </c>
      <c r="I8" s="156">
        <v>0</v>
      </c>
      <c r="J8" s="156">
        <v>0</v>
      </c>
      <c r="K8" s="156">
        <v>0</v>
      </c>
      <c r="L8" s="156">
        <v>0</v>
      </c>
      <c r="M8" s="156">
        <v>0</v>
      </c>
      <c r="N8" s="156">
        <v>0</v>
      </c>
      <c r="O8" s="156">
        <v>0</v>
      </c>
      <c r="P8" s="156">
        <v>0</v>
      </c>
      <c r="Q8" s="156">
        <v>0</v>
      </c>
      <c r="R8" s="156">
        <v>0</v>
      </c>
      <c r="S8" s="156">
        <v>0</v>
      </c>
      <c r="T8" s="156">
        <v>0</v>
      </c>
      <c r="U8" s="156">
        <v>0</v>
      </c>
      <c r="V8" s="156">
        <v>0</v>
      </c>
      <c r="W8" s="156">
        <v>0</v>
      </c>
      <c r="X8" s="156">
        <v>0</v>
      </c>
      <c r="Y8" s="156">
        <v>0</v>
      </c>
      <c r="Z8" s="156">
        <v>0</v>
      </c>
      <c r="AA8" s="156">
        <v>0</v>
      </c>
      <c r="AB8" s="156">
        <v>0</v>
      </c>
      <c r="AC8" s="156">
        <v>0</v>
      </c>
      <c r="AD8" s="156">
        <v>0</v>
      </c>
      <c r="AE8" s="156">
        <v>0</v>
      </c>
      <c r="AF8" s="156">
        <v>0</v>
      </c>
      <c r="AG8" s="156"/>
      <c r="AH8" s="147" t="str">
        <f t="shared" si="744"/>
        <v xml:space="preserve">проверка пройдена</v>
      </c>
      <c r="AI8" s="147" t="str">
        <f t="shared" si="745"/>
        <v xml:space="preserve">проверка пройдена</v>
      </c>
    </row>
    <row r="9" s="150" customFormat="1" ht="36.75" customHeight="1">
      <c r="A9" s="143"/>
      <c r="B9" s="143"/>
      <c r="C9" s="87" t="s">
        <v>969</v>
      </c>
      <c r="D9" s="143" t="e">
        <f>#NAME?</f>
        <v>#NAME?</v>
      </c>
      <c r="E9" s="154" t="s">
        <v>29</v>
      </c>
      <c r="F9" s="158" t="s">
        <v>30</v>
      </c>
      <c r="G9" s="156">
        <v>0</v>
      </c>
      <c r="H9" s="156">
        <v>0</v>
      </c>
      <c r="I9" s="156">
        <v>0</v>
      </c>
      <c r="J9" s="156">
        <v>0</v>
      </c>
      <c r="K9" s="156">
        <v>0</v>
      </c>
      <c r="L9" s="156">
        <v>0</v>
      </c>
      <c r="M9" s="156">
        <v>0</v>
      </c>
      <c r="N9" s="156">
        <v>0</v>
      </c>
      <c r="O9" s="156">
        <v>0</v>
      </c>
      <c r="P9" s="156">
        <v>0</v>
      </c>
      <c r="Q9" s="156">
        <v>0</v>
      </c>
      <c r="R9" s="156">
        <v>0</v>
      </c>
      <c r="S9" s="156">
        <v>0</v>
      </c>
      <c r="T9" s="156">
        <v>0</v>
      </c>
      <c r="U9" s="156">
        <v>0</v>
      </c>
      <c r="V9" s="156">
        <v>0</v>
      </c>
      <c r="W9" s="156">
        <v>0</v>
      </c>
      <c r="X9" s="156">
        <v>0</v>
      </c>
      <c r="Y9" s="156">
        <v>0</v>
      </c>
      <c r="Z9" s="156">
        <v>0</v>
      </c>
      <c r="AA9" s="156">
        <v>0</v>
      </c>
      <c r="AB9" s="156">
        <v>0</v>
      </c>
      <c r="AC9" s="156">
        <v>0</v>
      </c>
      <c r="AD9" s="156">
        <v>0</v>
      </c>
      <c r="AE9" s="156">
        <v>0</v>
      </c>
      <c r="AF9" s="156">
        <v>0</v>
      </c>
      <c r="AG9" s="156"/>
      <c r="AH9" s="147" t="str">
        <f t="shared" si="744"/>
        <v xml:space="preserve">проверка пройдена</v>
      </c>
      <c r="AI9" s="147" t="str">
        <f t="shared" si="745"/>
        <v xml:space="preserve">проверка пройдена</v>
      </c>
    </row>
    <row r="10" s="150" customFormat="1" ht="27" customHeight="1">
      <c r="A10" s="143"/>
      <c r="B10" s="143"/>
      <c r="C10" s="87" t="s">
        <v>969</v>
      </c>
      <c r="D10" s="143" t="e">
        <f>VLOOKUP(C10,'[1]Коды программ'!$A$2:$B$578,2,FALSE)</f>
        <v>#NAME?</v>
      </c>
      <c r="E10" s="154" t="s">
        <v>36</v>
      </c>
      <c r="F10" s="158" t="s">
        <v>37</v>
      </c>
      <c r="G10" s="156">
        <v>0</v>
      </c>
      <c r="H10" s="156">
        <v>0</v>
      </c>
      <c r="I10" s="156">
        <v>0</v>
      </c>
      <c r="J10" s="156">
        <v>0</v>
      </c>
      <c r="K10" s="156">
        <v>0</v>
      </c>
      <c r="L10" s="156">
        <v>0</v>
      </c>
      <c r="M10" s="156">
        <v>0</v>
      </c>
      <c r="N10" s="156">
        <v>0</v>
      </c>
      <c r="O10" s="156">
        <v>0</v>
      </c>
      <c r="P10" s="156">
        <v>0</v>
      </c>
      <c r="Q10" s="156">
        <v>0</v>
      </c>
      <c r="R10" s="156">
        <v>0</v>
      </c>
      <c r="S10" s="156">
        <v>0</v>
      </c>
      <c r="T10" s="156">
        <v>0</v>
      </c>
      <c r="U10" s="156">
        <v>0</v>
      </c>
      <c r="V10" s="156">
        <v>0</v>
      </c>
      <c r="W10" s="156">
        <v>0</v>
      </c>
      <c r="X10" s="156">
        <v>0</v>
      </c>
      <c r="Y10" s="156">
        <v>0</v>
      </c>
      <c r="Z10" s="156">
        <v>0</v>
      </c>
      <c r="AA10" s="156">
        <v>0</v>
      </c>
      <c r="AB10" s="156">
        <v>0</v>
      </c>
      <c r="AC10" s="156">
        <v>0</v>
      </c>
      <c r="AD10" s="156">
        <v>0</v>
      </c>
      <c r="AE10" s="156">
        <v>0</v>
      </c>
      <c r="AF10" s="156">
        <v>0</v>
      </c>
      <c r="AG10" s="156"/>
      <c r="AH10" s="147" t="str">
        <f t="shared" si="744"/>
        <v xml:space="preserve">проверка пройдена</v>
      </c>
      <c r="AI10" s="147" t="str">
        <f t="shared" si="745"/>
        <v xml:space="preserve">проверка пройдена</v>
      </c>
    </row>
    <row r="11" s="150" customFormat="1" ht="81" customHeight="1">
      <c r="A11" s="143"/>
      <c r="B11" s="143"/>
      <c r="C11" s="87" t="s">
        <v>969</v>
      </c>
      <c r="D11" s="143" t="e">
        <f>#NAME?</f>
        <v>#NAME?</v>
      </c>
      <c r="E11" s="153" t="s">
        <v>42</v>
      </c>
      <c r="F11" s="159" t="s">
        <v>43</v>
      </c>
      <c r="G11" s="156">
        <f>G7+G9</f>
        <v>0</v>
      </c>
      <c r="H11" s="156">
        <f t="shared" ref="H11:AF11" si="746">H7+H9</f>
        <v>0</v>
      </c>
      <c r="I11" s="156">
        <f t="shared" si="746"/>
        <v>0</v>
      </c>
      <c r="J11" s="156">
        <f t="shared" si="746"/>
        <v>0</v>
      </c>
      <c r="K11" s="156">
        <f t="shared" si="746"/>
        <v>0</v>
      </c>
      <c r="L11" s="156">
        <f t="shared" si="746"/>
        <v>0</v>
      </c>
      <c r="M11" s="156">
        <f t="shared" si="746"/>
        <v>0</v>
      </c>
      <c r="N11" s="156">
        <f t="shared" si="746"/>
        <v>0</v>
      </c>
      <c r="O11" s="156">
        <f t="shared" si="746"/>
        <v>0</v>
      </c>
      <c r="P11" s="156">
        <f t="shared" si="746"/>
        <v>0</v>
      </c>
      <c r="Q11" s="156">
        <f t="shared" si="746"/>
        <v>0</v>
      </c>
      <c r="R11" s="156">
        <f t="shared" si="746"/>
        <v>0</v>
      </c>
      <c r="S11" s="156">
        <f t="shared" si="746"/>
        <v>0</v>
      </c>
      <c r="T11" s="156">
        <f t="shared" si="746"/>
        <v>0</v>
      </c>
      <c r="U11" s="156">
        <f t="shared" si="746"/>
        <v>0</v>
      </c>
      <c r="V11" s="156">
        <f t="shared" si="746"/>
        <v>0</v>
      </c>
      <c r="W11" s="156">
        <f t="shared" si="746"/>
        <v>0</v>
      </c>
      <c r="X11" s="156">
        <f t="shared" si="746"/>
        <v>0</v>
      </c>
      <c r="Y11" s="156">
        <f t="shared" si="746"/>
        <v>0</v>
      </c>
      <c r="Z11" s="156">
        <f t="shared" si="746"/>
        <v>0</v>
      </c>
      <c r="AA11" s="156">
        <f t="shared" si="746"/>
        <v>0</v>
      </c>
      <c r="AB11" s="156">
        <f t="shared" si="746"/>
        <v>0</v>
      </c>
      <c r="AC11" s="156">
        <f t="shared" si="746"/>
        <v>0</v>
      </c>
      <c r="AD11" s="156">
        <f t="shared" si="746"/>
        <v>0</v>
      </c>
      <c r="AE11" s="156">
        <f t="shared" si="746"/>
        <v>0</v>
      </c>
      <c r="AF11" s="156">
        <f t="shared" si="746"/>
        <v>0</v>
      </c>
      <c r="AG11" s="156"/>
      <c r="AH11" s="147" t="str">
        <f t="shared" ref="AH11:AH52" si="747">IF(G11=H11+K11+L11+M11+N11+O11+P11+Q11+R11+S11+T11+U11+V11+W11+X11+Y11+Z11+AA11+AB11+AC11+AD11+AE11+AF11,"проверка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 xml:space="preserve">проверка пройдена</v>
      </c>
      <c r="AI11" s="147" t="str">
        <f t="shared" si="745"/>
        <v xml:space="preserve">проверка пройдена</v>
      </c>
    </row>
    <row r="12" ht="87" customHeight="1">
      <c r="A12" s="143"/>
      <c r="B12" s="143"/>
      <c r="C12" s="87" t="s">
        <v>969</v>
      </c>
      <c r="D12" s="143" t="e">
        <f>#NAME?</f>
        <v>#NAME?</v>
      </c>
      <c r="E12" s="153" t="s">
        <v>48</v>
      </c>
      <c r="F12" s="159" t="s">
        <v>49</v>
      </c>
      <c r="G12" s="156">
        <v>0</v>
      </c>
      <c r="H12" s="156">
        <v>0</v>
      </c>
      <c r="I12" s="156">
        <v>0</v>
      </c>
      <c r="J12" s="156">
        <v>0</v>
      </c>
      <c r="K12" s="156">
        <v>0</v>
      </c>
      <c r="L12" s="156">
        <v>0</v>
      </c>
      <c r="M12" s="156">
        <v>0</v>
      </c>
      <c r="N12" s="156">
        <v>0</v>
      </c>
      <c r="O12" s="156">
        <v>0</v>
      </c>
      <c r="P12" s="156">
        <v>0</v>
      </c>
      <c r="Q12" s="156">
        <v>0</v>
      </c>
      <c r="R12" s="156">
        <v>0</v>
      </c>
      <c r="S12" s="156">
        <v>0</v>
      </c>
      <c r="T12" s="156">
        <v>0</v>
      </c>
      <c r="U12" s="156">
        <v>0</v>
      </c>
      <c r="V12" s="156">
        <v>0</v>
      </c>
      <c r="W12" s="156">
        <v>0</v>
      </c>
      <c r="X12" s="156">
        <v>0</v>
      </c>
      <c r="Y12" s="156">
        <v>0</v>
      </c>
      <c r="Z12" s="156">
        <v>0</v>
      </c>
      <c r="AA12" s="156">
        <v>0</v>
      </c>
      <c r="AB12" s="156">
        <v>0</v>
      </c>
      <c r="AC12" s="156">
        <v>0</v>
      </c>
      <c r="AD12" s="156">
        <v>0</v>
      </c>
      <c r="AE12" s="156">
        <v>0</v>
      </c>
      <c r="AF12" s="156">
        <v>0</v>
      </c>
      <c r="AG12" s="156"/>
      <c r="AH12" s="147" t="str">
        <f t="shared" si="747"/>
        <v xml:space="preserve">проверка пройдена</v>
      </c>
      <c r="AI12" s="147" t="str">
        <f t="shared" si="745"/>
        <v xml:space="preserve">проверка пройдена</v>
      </c>
    </row>
    <row r="13" ht="15">
      <c r="A13" s="143"/>
      <c r="B13" s="143"/>
      <c r="C13" s="87" t="s">
        <v>969</v>
      </c>
      <c r="D13" s="143" t="e">
        <f>#NAME?</f>
        <v>#NAME?</v>
      </c>
      <c r="E13" s="153" t="s">
        <v>54</v>
      </c>
      <c r="F13" s="159" t="s">
        <v>55</v>
      </c>
      <c r="G13" s="156">
        <v>0</v>
      </c>
      <c r="H13" s="156">
        <v>0</v>
      </c>
      <c r="I13" s="156">
        <v>0</v>
      </c>
      <c r="J13" s="156">
        <v>0</v>
      </c>
      <c r="K13" s="156">
        <v>0</v>
      </c>
      <c r="L13" s="156">
        <v>0</v>
      </c>
      <c r="M13" s="156">
        <v>0</v>
      </c>
      <c r="N13" s="156">
        <v>0</v>
      </c>
      <c r="O13" s="156">
        <v>0</v>
      </c>
      <c r="P13" s="156">
        <v>0</v>
      </c>
      <c r="Q13" s="156">
        <v>0</v>
      </c>
      <c r="R13" s="156">
        <v>0</v>
      </c>
      <c r="S13" s="156">
        <v>0</v>
      </c>
      <c r="T13" s="156">
        <v>0</v>
      </c>
      <c r="U13" s="156">
        <v>0</v>
      </c>
      <c r="V13" s="156">
        <v>0</v>
      </c>
      <c r="W13" s="156">
        <v>0</v>
      </c>
      <c r="X13" s="156">
        <v>0</v>
      </c>
      <c r="Y13" s="156">
        <v>0</v>
      </c>
      <c r="Z13" s="156">
        <v>0</v>
      </c>
      <c r="AA13" s="156">
        <v>0</v>
      </c>
      <c r="AB13" s="156">
        <v>0</v>
      </c>
      <c r="AC13" s="156">
        <v>0</v>
      </c>
      <c r="AD13" s="156">
        <v>0</v>
      </c>
      <c r="AE13" s="156">
        <v>0</v>
      </c>
      <c r="AF13" s="156">
        <v>0</v>
      </c>
      <c r="AG13" s="156"/>
      <c r="AH13" s="147" t="str">
        <f t="shared" si="747"/>
        <v xml:space="preserve">проверка пройдена</v>
      </c>
      <c r="AI13" s="147" t="str">
        <f t="shared" si="745"/>
        <v xml:space="preserve">проверка пройдена</v>
      </c>
    </row>
    <row r="14" ht="15">
      <c r="A14" s="143"/>
      <c r="B14" s="143"/>
      <c r="C14" s="87" t="s">
        <v>969</v>
      </c>
      <c r="D14" s="143" t="e">
        <f>#NAME?</f>
        <v>#NAME?</v>
      </c>
      <c r="E14" s="153" t="s">
        <v>60</v>
      </c>
      <c r="F14" s="159" t="s">
        <v>61</v>
      </c>
      <c r="G14" s="156">
        <v>0</v>
      </c>
      <c r="H14" s="156">
        <v>0</v>
      </c>
      <c r="I14" s="156">
        <v>0</v>
      </c>
      <c r="J14" s="156">
        <v>0</v>
      </c>
      <c r="K14" s="156">
        <v>0</v>
      </c>
      <c r="L14" s="156">
        <v>0</v>
      </c>
      <c r="M14" s="156">
        <v>0</v>
      </c>
      <c r="N14" s="156">
        <v>0</v>
      </c>
      <c r="O14" s="156">
        <v>0</v>
      </c>
      <c r="P14" s="156">
        <v>0</v>
      </c>
      <c r="Q14" s="156">
        <v>0</v>
      </c>
      <c r="R14" s="156">
        <v>0</v>
      </c>
      <c r="S14" s="156">
        <v>0</v>
      </c>
      <c r="T14" s="156">
        <v>0</v>
      </c>
      <c r="U14" s="156">
        <v>0</v>
      </c>
      <c r="V14" s="156">
        <v>0</v>
      </c>
      <c r="W14" s="156">
        <v>0</v>
      </c>
      <c r="X14" s="156">
        <v>0</v>
      </c>
      <c r="Y14" s="156">
        <v>0</v>
      </c>
      <c r="Z14" s="156">
        <v>0</v>
      </c>
      <c r="AA14" s="156">
        <v>0</v>
      </c>
      <c r="AB14" s="156">
        <v>0</v>
      </c>
      <c r="AC14" s="156">
        <v>0</v>
      </c>
      <c r="AD14" s="156">
        <v>0</v>
      </c>
      <c r="AE14" s="156">
        <v>0</v>
      </c>
      <c r="AF14" s="156">
        <v>0</v>
      </c>
      <c r="AG14" s="156"/>
      <c r="AH14" s="147" t="str">
        <f t="shared" si="747"/>
        <v xml:space="preserve">проверка пройдена</v>
      </c>
      <c r="AI14" s="147" t="str">
        <f t="shared" si="745"/>
        <v xml:space="preserve">проверка пройдена</v>
      </c>
    </row>
    <row r="15" ht="45" customHeight="1">
      <c r="A15" s="143"/>
      <c r="B15" s="143"/>
      <c r="C15" s="87" t="s">
        <v>969</v>
      </c>
      <c r="D15" s="143" t="e">
        <f>#NAME?</f>
        <v>#NAME?</v>
      </c>
      <c r="E15" s="160" t="s">
        <v>65</v>
      </c>
      <c r="F15" s="161" t="s">
        <v>66</v>
      </c>
      <c r="G15" s="156">
        <v>0</v>
      </c>
      <c r="H15" s="156">
        <v>0</v>
      </c>
      <c r="I15" s="156">
        <v>0</v>
      </c>
      <c r="J15" s="156">
        <v>0</v>
      </c>
      <c r="K15" s="156">
        <v>0</v>
      </c>
      <c r="L15" s="156">
        <v>0</v>
      </c>
      <c r="M15" s="156">
        <v>0</v>
      </c>
      <c r="N15" s="156">
        <v>0</v>
      </c>
      <c r="O15" s="156">
        <v>0</v>
      </c>
      <c r="P15" s="156">
        <v>0</v>
      </c>
      <c r="Q15" s="156">
        <v>0</v>
      </c>
      <c r="R15" s="156">
        <v>0</v>
      </c>
      <c r="S15" s="156">
        <v>0</v>
      </c>
      <c r="T15" s="156">
        <v>0</v>
      </c>
      <c r="U15" s="156">
        <v>0</v>
      </c>
      <c r="V15" s="156">
        <v>0</v>
      </c>
      <c r="W15" s="156">
        <v>0</v>
      </c>
      <c r="X15" s="156">
        <v>0</v>
      </c>
      <c r="Y15" s="156">
        <v>0</v>
      </c>
      <c r="Z15" s="156">
        <v>0</v>
      </c>
      <c r="AA15" s="156">
        <v>0</v>
      </c>
      <c r="AB15" s="156">
        <v>0</v>
      </c>
      <c r="AC15" s="156">
        <v>0</v>
      </c>
      <c r="AD15" s="156">
        <v>0</v>
      </c>
      <c r="AE15" s="156">
        <v>0</v>
      </c>
      <c r="AF15" s="156">
        <v>0</v>
      </c>
      <c r="AG15" s="156"/>
      <c r="AH15" s="147" t="str">
        <f t="shared" si="747"/>
        <v xml:space="preserve">проверка пройдена</v>
      </c>
      <c r="AI15" s="147" t="str">
        <f t="shared" si="745"/>
        <v xml:space="preserve">проверка пройдена</v>
      </c>
    </row>
    <row r="16" ht="21.649999999999999" customHeight="1">
      <c r="A16" s="143"/>
      <c r="B16" s="143"/>
      <c r="C16" s="87" t="s">
        <v>969</v>
      </c>
      <c r="D16" s="143" t="e">
        <f>#NAME?</f>
        <v>#NAME?</v>
      </c>
      <c r="E16" s="160" t="s">
        <v>70</v>
      </c>
      <c r="F16" s="161" t="s">
        <v>71</v>
      </c>
      <c r="G16" s="156">
        <v>0</v>
      </c>
      <c r="H16" s="156">
        <v>0</v>
      </c>
      <c r="I16" s="156">
        <v>0</v>
      </c>
      <c r="J16" s="156">
        <v>0</v>
      </c>
      <c r="K16" s="156">
        <v>0</v>
      </c>
      <c r="L16" s="156">
        <v>0</v>
      </c>
      <c r="M16" s="156">
        <v>0</v>
      </c>
      <c r="N16" s="156">
        <v>0</v>
      </c>
      <c r="O16" s="156">
        <v>0</v>
      </c>
      <c r="P16" s="156">
        <v>0</v>
      </c>
      <c r="Q16" s="156">
        <v>0</v>
      </c>
      <c r="R16" s="156">
        <v>0</v>
      </c>
      <c r="S16" s="156">
        <v>0</v>
      </c>
      <c r="T16" s="156">
        <v>0</v>
      </c>
      <c r="U16" s="156">
        <v>0</v>
      </c>
      <c r="V16" s="156">
        <v>0</v>
      </c>
      <c r="W16" s="156">
        <v>0</v>
      </c>
      <c r="X16" s="156">
        <v>0</v>
      </c>
      <c r="Y16" s="156">
        <v>0</v>
      </c>
      <c r="Z16" s="156">
        <v>0</v>
      </c>
      <c r="AA16" s="156">
        <v>0</v>
      </c>
      <c r="AB16" s="156">
        <v>0</v>
      </c>
      <c r="AC16" s="156">
        <v>0</v>
      </c>
      <c r="AD16" s="156">
        <v>0</v>
      </c>
      <c r="AE16" s="156">
        <v>0</v>
      </c>
      <c r="AF16" s="156">
        <v>0</v>
      </c>
      <c r="AG16" s="156"/>
      <c r="AH16" s="147" t="str">
        <f t="shared" si="747"/>
        <v xml:space="preserve">проверка пройдена</v>
      </c>
      <c r="AI16" s="147" t="str">
        <f t="shared" si="745"/>
        <v xml:space="preserve">проверка пройдена</v>
      </c>
    </row>
    <row r="17" ht="30">
      <c r="A17" s="143"/>
      <c r="B17" s="143"/>
      <c r="C17" s="87" t="s">
        <v>969</v>
      </c>
      <c r="D17" s="143" t="e">
        <f>#NAME?</f>
        <v>#NAME?</v>
      </c>
      <c r="E17" s="160" t="s">
        <v>75</v>
      </c>
      <c r="F17" s="161" t="s">
        <v>76</v>
      </c>
      <c r="G17" s="156">
        <v>0</v>
      </c>
      <c r="H17" s="156">
        <v>0</v>
      </c>
      <c r="I17" s="156">
        <v>0</v>
      </c>
      <c r="J17" s="156">
        <v>0</v>
      </c>
      <c r="K17" s="156">
        <v>0</v>
      </c>
      <c r="L17" s="156">
        <v>0</v>
      </c>
      <c r="M17" s="156">
        <v>0</v>
      </c>
      <c r="N17" s="156">
        <v>0</v>
      </c>
      <c r="O17" s="156">
        <v>0</v>
      </c>
      <c r="P17" s="156">
        <v>0</v>
      </c>
      <c r="Q17" s="156">
        <v>0</v>
      </c>
      <c r="R17" s="156">
        <v>0</v>
      </c>
      <c r="S17" s="156">
        <v>0</v>
      </c>
      <c r="T17" s="156">
        <v>0</v>
      </c>
      <c r="U17" s="156">
        <v>0</v>
      </c>
      <c r="V17" s="156">
        <v>0</v>
      </c>
      <c r="W17" s="156">
        <v>0</v>
      </c>
      <c r="X17" s="156">
        <v>0</v>
      </c>
      <c r="Y17" s="156">
        <v>0</v>
      </c>
      <c r="Z17" s="156">
        <v>0</v>
      </c>
      <c r="AA17" s="156">
        <v>0</v>
      </c>
      <c r="AB17" s="156">
        <v>0</v>
      </c>
      <c r="AC17" s="156">
        <v>0</v>
      </c>
      <c r="AD17" s="156">
        <v>0</v>
      </c>
      <c r="AE17" s="156">
        <v>0</v>
      </c>
      <c r="AF17" s="156">
        <v>0</v>
      </c>
      <c r="AG17" s="156"/>
      <c r="AH17" s="147" t="str">
        <f t="shared" si="747"/>
        <v xml:space="preserve">проверка пройдена</v>
      </c>
      <c r="AI17" s="147" t="str">
        <f t="shared" si="745"/>
        <v xml:space="preserve">проверка пройдена</v>
      </c>
    </row>
    <row r="18" ht="37.5" customHeight="1">
      <c r="A18" s="143"/>
      <c r="B18" s="143"/>
      <c r="C18" s="87" t="s">
        <v>969</v>
      </c>
      <c r="D18" s="143" t="e">
        <f>#NAME?</f>
        <v>#NAME?</v>
      </c>
      <c r="E18" s="160" t="s">
        <v>80</v>
      </c>
      <c r="F18" s="161" t="s">
        <v>81</v>
      </c>
      <c r="G18" s="156">
        <v>0</v>
      </c>
      <c r="H18" s="156">
        <v>0</v>
      </c>
      <c r="I18" s="156">
        <v>0</v>
      </c>
      <c r="J18" s="156">
        <v>0</v>
      </c>
      <c r="K18" s="156">
        <v>0</v>
      </c>
      <c r="L18" s="156">
        <v>0</v>
      </c>
      <c r="M18" s="156">
        <v>0</v>
      </c>
      <c r="N18" s="156">
        <v>0</v>
      </c>
      <c r="O18" s="156">
        <v>0</v>
      </c>
      <c r="P18" s="156">
        <v>0</v>
      </c>
      <c r="Q18" s="156">
        <v>0</v>
      </c>
      <c r="R18" s="156">
        <v>0</v>
      </c>
      <c r="S18" s="156">
        <v>0</v>
      </c>
      <c r="T18" s="156">
        <v>0</v>
      </c>
      <c r="U18" s="156">
        <v>0</v>
      </c>
      <c r="V18" s="156">
        <v>0</v>
      </c>
      <c r="W18" s="156">
        <v>0</v>
      </c>
      <c r="X18" s="156">
        <v>0</v>
      </c>
      <c r="Y18" s="156">
        <v>0</v>
      </c>
      <c r="Z18" s="156">
        <v>0</v>
      </c>
      <c r="AA18" s="156">
        <v>0</v>
      </c>
      <c r="AB18" s="156">
        <v>0</v>
      </c>
      <c r="AC18" s="156">
        <v>0</v>
      </c>
      <c r="AD18" s="156">
        <v>0</v>
      </c>
      <c r="AE18" s="156">
        <v>0</v>
      </c>
      <c r="AF18" s="156">
        <v>0</v>
      </c>
      <c r="AG18" s="156"/>
      <c r="AH18" s="147" t="str">
        <f t="shared" si="747"/>
        <v xml:space="preserve">проверка пройдена</v>
      </c>
      <c r="AI18" s="147" t="str">
        <f t="shared" si="745"/>
        <v xml:space="preserve">проверка пройдена</v>
      </c>
    </row>
    <row r="19" ht="60">
      <c r="A19" s="143"/>
      <c r="B19" s="143"/>
      <c r="C19" s="87" t="s">
        <v>969</v>
      </c>
      <c r="D19" s="143" t="e">
        <f>#NAME?</f>
        <v>#NAME?</v>
      </c>
      <c r="E19" s="153" t="s">
        <v>85</v>
      </c>
      <c r="F19" s="162" t="s">
        <v>86</v>
      </c>
      <c r="G19" s="156">
        <v>0</v>
      </c>
      <c r="H19" s="156">
        <v>0</v>
      </c>
      <c r="I19" s="156">
        <v>0</v>
      </c>
      <c r="J19" s="156">
        <v>0</v>
      </c>
      <c r="K19" s="156">
        <v>0</v>
      </c>
      <c r="L19" s="156">
        <v>0</v>
      </c>
      <c r="M19" s="156">
        <v>0</v>
      </c>
      <c r="N19" s="156">
        <v>0</v>
      </c>
      <c r="O19" s="156">
        <v>0</v>
      </c>
      <c r="P19" s="156">
        <v>0</v>
      </c>
      <c r="Q19" s="156">
        <v>0</v>
      </c>
      <c r="R19" s="156">
        <v>0</v>
      </c>
      <c r="S19" s="156">
        <v>0</v>
      </c>
      <c r="T19" s="156">
        <v>0</v>
      </c>
      <c r="U19" s="156">
        <v>0</v>
      </c>
      <c r="V19" s="156">
        <v>0</v>
      </c>
      <c r="W19" s="156">
        <v>0</v>
      </c>
      <c r="X19" s="156">
        <v>0</v>
      </c>
      <c r="Y19" s="156">
        <v>0</v>
      </c>
      <c r="Z19" s="156">
        <v>0</v>
      </c>
      <c r="AA19" s="156">
        <v>0</v>
      </c>
      <c r="AB19" s="156">
        <v>0</v>
      </c>
      <c r="AC19" s="156">
        <v>0</v>
      </c>
      <c r="AD19" s="156">
        <v>0</v>
      </c>
      <c r="AE19" s="156">
        <v>0</v>
      </c>
      <c r="AF19" s="156">
        <v>0</v>
      </c>
      <c r="AG19" s="156"/>
      <c r="AH19" s="147" t="str">
        <f t="shared" si="747"/>
        <v xml:space="preserve">проверка пройдена</v>
      </c>
      <c r="AI19" s="147" t="str">
        <f t="shared" si="745"/>
        <v xml:space="preserve">проверка пройдена</v>
      </c>
    </row>
    <row r="20" ht="75">
      <c r="A20" s="143"/>
      <c r="B20" s="143"/>
      <c r="C20" s="87" t="s">
        <v>969</v>
      </c>
      <c r="D20" s="143" t="e">
        <f>#NAME?</f>
        <v>#NAME?</v>
      </c>
      <c r="E20" s="153" t="s">
        <v>90</v>
      </c>
      <c r="F20" s="162" t="s">
        <v>91</v>
      </c>
      <c r="G20" s="156">
        <v>0</v>
      </c>
      <c r="H20" s="156">
        <v>0</v>
      </c>
      <c r="I20" s="156">
        <v>0</v>
      </c>
      <c r="J20" s="156">
        <v>0</v>
      </c>
      <c r="K20" s="156">
        <v>0</v>
      </c>
      <c r="L20" s="156">
        <v>0</v>
      </c>
      <c r="M20" s="156">
        <v>0</v>
      </c>
      <c r="N20" s="156">
        <v>0</v>
      </c>
      <c r="O20" s="156">
        <v>0</v>
      </c>
      <c r="P20" s="156">
        <v>0</v>
      </c>
      <c r="Q20" s="156">
        <v>0</v>
      </c>
      <c r="R20" s="156">
        <v>0</v>
      </c>
      <c r="S20" s="156">
        <v>0</v>
      </c>
      <c r="T20" s="156">
        <v>0</v>
      </c>
      <c r="U20" s="156">
        <v>0</v>
      </c>
      <c r="V20" s="156">
        <v>0</v>
      </c>
      <c r="W20" s="156">
        <v>0</v>
      </c>
      <c r="X20" s="156">
        <v>0</v>
      </c>
      <c r="Y20" s="156">
        <v>0</v>
      </c>
      <c r="Z20" s="156">
        <v>0</v>
      </c>
      <c r="AA20" s="156">
        <v>0</v>
      </c>
      <c r="AB20" s="156">
        <v>0</v>
      </c>
      <c r="AC20" s="156">
        <v>0</v>
      </c>
      <c r="AD20" s="156">
        <v>0</v>
      </c>
      <c r="AE20" s="156">
        <v>0</v>
      </c>
      <c r="AF20" s="156">
        <v>0</v>
      </c>
      <c r="AG20" s="156"/>
      <c r="AH20" s="147" t="str">
        <f t="shared" si="747"/>
        <v xml:space="preserve">проверка пройдена</v>
      </c>
      <c r="AI20" s="147" t="str">
        <f t="shared" si="745"/>
        <v xml:space="preserve">проверка пройдена</v>
      </c>
    </row>
    <row r="21" ht="105.75" customHeight="1">
      <c r="A21" s="143"/>
      <c r="B21" s="143"/>
      <c r="C21" s="87" t="s">
        <v>969</v>
      </c>
      <c r="D21" s="143" t="e">
        <f>#NAME?</f>
        <v>#NAME?</v>
      </c>
      <c r="E21" s="163" t="s">
        <v>1331</v>
      </c>
      <c r="F21" s="164" t="s">
        <v>1362</v>
      </c>
      <c r="G21" s="165" t="str">
        <f>IF(AND(G7&lt;=G6,G8&lt;=G7,G9&lt;=G6,G10&lt;=G6,G11=(G7+G9),G11=(G12+G13+G14+G15+G16+G17+G18),G19&lt;=G11,G20&lt;=G11,(G7+G9)&lt;=G6,G12&lt;=G11,G13&lt;=G11,G14&lt;=G11,G15&lt;=G11,G16&lt;=G11,G17&lt;=G11,G18&lt;=G11,G19&lt;=G10,G19&lt;=G11),"проверка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H21" s="165" t="str">
        <f t="shared" ref="H21:AF21" si="748">IF(AND(H7&lt;=H6,H8&lt;=H7,H9&lt;=H6,H10&lt;=H6,H11=(H7+H9),H11=(H12+H13+H14+H15+H16+H17+H18),H19&lt;=H11,H20&lt;=H11,(H7+H9)&lt;=H6,H12&lt;=H11,H13&lt;=H11,H14&lt;=H11,H15&lt;=H11,H16&lt;=H11,H17&lt;=H11,H18&lt;=H11,H19&lt;=H10,H19&lt;=H11),"проверка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I21" s="165" t="str">
        <f t="shared" si="748"/>
        <v xml:space="preserve">проверка пройдена</v>
      </c>
      <c r="J21" s="165" t="str">
        <f t="shared" si="748"/>
        <v xml:space="preserve">проверка пройдена</v>
      </c>
      <c r="K21" s="165" t="str">
        <f t="shared" si="748"/>
        <v xml:space="preserve">проверка пройдена</v>
      </c>
      <c r="L21" s="165" t="str">
        <f t="shared" si="748"/>
        <v xml:space="preserve">проверка пройдена</v>
      </c>
      <c r="M21" s="165" t="str">
        <f t="shared" si="748"/>
        <v xml:space="preserve">проверка пройдена</v>
      </c>
      <c r="N21" s="165" t="str">
        <f t="shared" si="748"/>
        <v xml:space="preserve">проверка пройдена</v>
      </c>
      <c r="O21" s="165" t="str">
        <f t="shared" si="748"/>
        <v xml:space="preserve">проверка пройдена</v>
      </c>
      <c r="P21" s="165" t="str">
        <f t="shared" si="748"/>
        <v xml:space="preserve">проверка пройдена</v>
      </c>
      <c r="Q21" s="165" t="str">
        <f t="shared" si="748"/>
        <v xml:space="preserve">проверка пройдена</v>
      </c>
      <c r="R21" s="165" t="str">
        <f t="shared" si="748"/>
        <v xml:space="preserve">проверка пройдена</v>
      </c>
      <c r="S21" s="165" t="str">
        <f t="shared" si="748"/>
        <v xml:space="preserve">проверка пройдена</v>
      </c>
      <c r="T21" s="165" t="str">
        <f t="shared" si="748"/>
        <v xml:space="preserve">проверка пройдена</v>
      </c>
      <c r="U21" s="165" t="str">
        <f t="shared" si="748"/>
        <v xml:space="preserve">проверка пройдена</v>
      </c>
      <c r="V21" s="165" t="str">
        <f t="shared" si="748"/>
        <v xml:space="preserve">проверка пройдена</v>
      </c>
      <c r="W21" s="165" t="str">
        <f t="shared" si="748"/>
        <v xml:space="preserve">проверка пройдена</v>
      </c>
      <c r="X21" s="165" t="str">
        <f t="shared" si="748"/>
        <v xml:space="preserve">проверка пройдена</v>
      </c>
      <c r="Y21" s="165" t="str">
        <f t="shared" si="748"/>
        <v xml:space="preserve">проверка пройдена</v>
      </c>
      <c r="Z21" s="165" t="str">
        <f t="shared" si="748"/>
        <v xml:space="preserve">проверка пройдена</v>
      </c>
      <c r="AA21" s="165" t="str">
        <f t="shared" si="748"/>
        <v xml:space="preserve">проверка пройдена</v>
      </c>
      <c r="AB21" s="165" t="str">
        <f t="shared" si="748"/>
        <v xml:space="preserve">проверка пройдена</v>
      </c>
      <c r="AC21" s="165" t="str">
        <f t="shared" si="748"/>
        <v xml:space="preserve">проверка пройдена</v>
      </c>
      <c r="AD21" s="165" t="str">
        <f t="shared" si="748"/>
        <v xml:space="preserve">проверка пройдена</v>
      </c>
      <c r="AE21" s="165" t="str">
        <f t="shared" si="748"/>
        <v xml:space="preserve">проверка пройдена</v>
      </c>
      <c r="AF21" s="165" t="str">
        <f t="shared" si="748"/>
        <v xml:space="preserve">проверка пройдена</v>
      </c>
      <c r="AG21" s="166"/>
      <c r="AH21" s="147"/>
      <c r="AI21" s="147"/>
    </row>
    <row r="22" ht="30">
      <c r="A22" s="143"/>
      <c r="B22" s="143"/>
      <c r="C22" s="87" t="s">
        <v>971</v>
      </c>
      <c r="D22" s="143" t="e">
        <f>#NAME?</f>
        <v>#NAME?</v>
      </c>
      <c r="E22" s="154" t="s">
        <v>6</v>
      </c>
      <c r="F22" s="155" t="s">
        <v>7</v>
      </c>
      <c r="G22" s="156">
        <v>25</v>
      </c>
      <c r="H22" s="156">
        <v>20</v>
      </c>
      <c r="I22" s="156">
        <v>18</v>
      </c>
      <c r="J22" s="156">
        <v>19</v>
      </c>
      <c r="K22" s="156">
        <v>0</v>
      </c>
      <c r="L22" s="156">
        <v>0</v>
      </c>
      <c r="M22" s="156">
        <v>0</v>
      </c>
      <c r="N22" s="156">
        <v>0</v>
      </c>
      <c r="O22" s="156">
        <v>0</v>
      </c>
      <c r="P22" s="156">
        <v>3</v>
      </c>
      <c r="Q22" s="156">
        <v>2</v>
      </c>
      <c r="R22" s="156">
        <v>0</v>
      </c>
      <c r="S22" s="156">
        <v>0</v>
      </c>
      <c r="T22" s="156">
        <v>0</v>
      </c>
      <c r="U22" s="156">
        <v>0</v>
      </c>
      <c r="V22" s="156">
        <v>0</v>
      </c>
      <c r="W22" s="156">
        <v>0</v>
      </c>
      <c r="X22" s="156">
        <v>0</v>
      </c>
      <c r="Y22" s="156">
        <v>0</v>
      </c>
      <c r="Z22" s="156">
        <v>0</v>
      </c>
      <c r="AA22" s="156">
        <v>0</v>
      </c>
      <c r="AB22" s="156">
        <v>0</v>
      </c>
      <c r="AC22" s="156">
        <v>0</v>
      </c>
      <c r="AD22" s="156">
        <v>0</v>
      </c>
      <c r="AE22" s="156">
        <v>0</v>
      </c>
      <c r="AF22" s="156">
        <v>0</v>
      </c>
      <c r="AG22" s="156"/>
      <c r="AH22" s="147" t="str">
        <f t="shared" si="747"/>
        <v xml:space="preserve">проверка пройдена</v>
      </c>
      <c r="AI22" s="147" t="str">
        <f t="shared" ref="AI22:AI52" si="749">IF(OR(I22&gt;H22,J22&gt;H22),"ВНИМАНИЕ! В гр.09 и/или 10 не может стоять значение большее, чем в гр.08","проверка пройдена")</f>
        <v xml:space="preserve">проверка пройдена</v>
      </c>
    </row>
    <row r="23" ht="30">
      <c r="A23" s="143"/>
      <c r="B23" s="143"/>
      <c r="C23" s="87" t="s">
        <v>971</v>
      </c>
      <c r="D23" s="143" t="e">
        <f>#NAME?</f>
        <v>#NAME?</v>
      </c>
      <c r="E23" s="154" t="s">
        <v>14</v>
      </c>
      <c r="F23" s="158" t="s">
        <v>15</v>
      </c>
      <c r="G23" s="156">
        <v>0</v>
      </c>
      <c r="H23" s="156">
        <v>0</v>
      </c>
      <c r="I23" s="156">
        <v>0</v>
      </c>
      <c r="J23" s="156">
        <v>0</v>
      </c>
      <c r="K23" s="156">
        <v>0</v>
      </c>
      <c r="L23" s="156">
        <v>0</v>
      </c>
      <c r="M23" s="156">
        <v>0</v>
      </c>
      <c r="N23" s="156">
        <v>0</v>
      </c>
      <c r="O23" s="156">
        <v>0</v>
      </c>
      <c r="P23" s="156">
        <v>0</v>
      </c>
      <c r="Q23" s="156">
        <v>0</v>
      </c>
      <c r="R23" s="156">
        <v>0</v>
      </c>
      <c r="S23" s="156">
        <v>0</v>
      </c>
      <c r="T23" s="156">
        <v>0</v>
      </c>
      <c r="U23" s="156">
        <v>0</v>
      </c>
      <c r="V23" s="156">
        <v>0</v>
      </c>
      <c r="W23" s="156">
        <v>0</v>
      </c>
      <c r="X23" s="156">
        <v>0</v>
      </c>
      <c r="Y23" s="156">
        <v>0</v>
      </c>
      <c r="Z23" s="156">
        <v>0</v>
      </c>
      <c r="AA23" s="156">
        <v>0</v>
      </c>
      <c r="AB23" s="156">
        <v>0</v>
      </c>
      <c r="AC23" s="156">
        <v>0</v>
      </c>
      <c r="AD23" s="156">
        <v>0</v>
      </c>
      <c r="AE23" s="156">
        <v>0</v>
      </c>
      <c r="AF23" s="156">
        <v>0</v>
      </c>
      <c r="AG23" s="156"/>
      <c r="AH23" s="147" t="str">
        <f t="shared" si="747"/>
        <v xml:space="preserve">проверка пройдена</v>
      </c>
      <c r="AI23" s="147" t="str">
        <f t="shared" si="749"/>
        <v xml:space="preserve">проверка пройдена</v>
      </c>
    </row>
    <row r="24" ht="30">
      <c r="A24" s="143"/>
      <c r="B24" s="143"/>
      <c r="C24" s="87" t="s">
        <v>971</v>
      </c>
      <c r="D24" s="143" t="e">
        <f>#NAME?</f>
        <v>#NAME?</v>
      </c>
      <c r="E24" s="154" t="s">
        <v>22</v>
      </c>
      <c r="F24" s="158" t="s">
        <v>23</v>
      </c>
      <c r="G24" s="156">
        <v>0</v>
      </c>
      <c r="H24" s="156">
        <v>0</v>
      </c>
      <c r="I24" s="156">
        <v>0</v>
      </c>
      <c r="J24" s="156">
        <v>0</v>
      </c>
      <c r="K24" s="156">
        <v>0</v>
      </c>
      <c r="L24" s="156">
        <v>0</v>
      </c>
      <c r="M24" s="156">
        <v>0</v>
      </c>
      <c r="N24" s="156">
        <v>0</v>
      </c>
      <c r="O24" s="156">
        <v>0</v>
      </c>
      <c r="P24" s="156">
        <v>0</v>
      </c>
      <c r="Q24" s="156">
        <v>0</v>
      </c>
      <c r="R24" s="156">
        <v>0</v>
      </c>
      <c r="S24" s="156">
        <v>0</v>
      </c>
      <c r="T24" s="156">
        <v>0</v>
      </c>
      <c r="U24" s="156">
        <v>0</v>
      </c>
      <c r="V24" s="156">
        <v>0</v>
      </c>
      <c r="W24" s="156">
        <v>0</v>
      </c>
      <c r="X24" s="156">
        <v>0</v>
      </c>
      <c r="Y24" s="156">
        <v>0</v>
      </c>
      <c r="Z24" s="156">
        <v>0</v>
      </c>
      <c r="AA24" s="156">
        <v>0</v>
      </c>
      <c r="AB24" s="156">
        <v>0</v>
      </c>
      <c r="AC24" s="156">
        <v>0</v>
      </c>
      <c r="AD24" s="156">
        <v>0</v>
      </c>
      <c r="AE24" s="156">
        <v>0</v>
      </c>
      <c r="AF24" s="156">
        <v>0</v>
      </c>
      <c r="AG24" s="156"/>
      <c r="AH24" s="147" t="str">
        <f t="shared" si="747"/>
        <v xml:space="preserve">проверка пройдена</v>
      </c>
      <c r="AI24" s="147" t="str">
        <f t="shared" si="749"/>
        <v xml:space="preserve">проверка пройдена</v>
      </c>
    </row>
    <row r="25" ht="30">
      <c r="A25" s="143"/>
      <c r="B25" s="143"/>
      <c r="C25" s="87" t="s">
        <v>971</v>
      </c>
      <c r="D25" s="143" t="e">
        <f>#NAME?</f>
        <v>#NAME?</v>
      </c>
      <c r="E25" s="154" t="s">
        <v>29</v>
      </c>
      <c r="F25" s="158" t="s">
        <v>30</v>
      </c>
      <c r="G25" s="156">
        <v>0</v>
      </c>
      <c r="H25" s="156">
        <v>0</v>
      </c>
      <c r="I25" s="156">
        <v>0</v>
      </c>
      <c r="J25" s="156">
        <v>0</v>
      </c>
      <c r="K25" s="156">
        <v>0</v>
      </c>
      <c r="L25" s="156">
        <v>0</v>
      </c>
      <c r="M25" s="156">
        <v>0</v>
      </c>
      <c r="N25" s="156">
        <v>0</v>
      </c>
      <c r="O25" s="156">
        <v>0</v>
      </c>
      <c r="P25" s="156">
        <v>0</v>
      </c>
      <c r="Q25" s="156">
        <v>0</v>
      </c>
      <c r="R25" s="156">
        <v>0</v>
      </c>
      <c r="S25" s="156">
        <v>0</v>
      </c>
      <c r="T25" s="156">
        <v>0</v>
      </c>
      <c r="U25" s="156">
        <v>0</v>
      </c>
      <c r="V25" s="156">
        <v>0</v>
      </c>
      <c r="W25" s="156">
        <v>0</v>
      </c>
      <c r="X25" s="156">
        <v>0</v>
      </c>
      <c r="Y25" s="156">
        <v>0</v>
      </c>
      <c r="Z25" s="156">
        <v>0</v>
      </c>
      <c r="AA25" s="156">
        <v>0</v>
      </c>
      <c r="AB25" s="156">
        <v>0</v>
      </c>
      <c r="AC25" s="156">
        <v>0</v>
      </c>
      <c r="AD25" s="156">
        <v>0</v>
      </c>
      <c r="AE25" s="156">
        <v>0</v>
      </c>
      <c r="AF25" s="156">
        <v>0</v>
      </c>
      <c r="AG25" s="156"/>
      <c r="AH25" s="147" t="str">
        <f t="shared" si="747"/>
        <v xml:space="preserve">проверка пройдена</v>
      </c>
      <c r="AI25" s="147" t="str">
        <f t="shared" si="749"/>
        <v xml:space="preserve">проверка пройдена</v>
      </c>
    </row>
    <row r="26" ht="15">
      <c r="A26" s="143"/>
      <c r="B26" s="143"/>
      <c r="C26" s="87" t="s">
        <v>971</v>
      </c>
      <c r="D26" s="143" t="e">
        <f>#NAME?</f>
        <v>#NAME?</v>
      </c>
      <c r="E26" s="154" t="s">
        <v>36</v>
      </c>
      <c r="F26" s="158" t="s">
        <v>37</v>
      </c>
      <c r="G26" s="156">
        <v>0</v>
      </c>
      <c r="H26" s="156">
        <v>0</v>
      </c>
      <c r="I26" s="156">
        <v>0</v>
      </c>
      <c r="J26" s="156">
        <v>0</v>
      </c>
      <c r="K26" s="156">
        <v>0</v>
      </c>
      <c r="L26" s="156">
        <v>0</v>
      </c>
      <c r="M26" s="156">
        <v>0</v>
      </c>
      <c r="N26" s="156">
        <v>0</v>
      </c>
      <c r="O26" s="156">
        <v>0</v>
      </c>
      <c r="P26" s="156">
        <v>0</v>
      </c>
      <c r="Q26" s="156">
        <v>0</v>
      </c>
      <c r="R26" s="156">
        <v>0</v>
      </c>
      <c r="S26" s="156">
        <v>0</v>
      </c>
      <c r="T26" s="156">
        <v>0</v>
      </c>
      <c r="U26" s="156">
        <v>0</v>
      </c>
      <c r="V26" s="156">
        <v>0</v>
      </c>
      <c r="W26" s="156">
        <v>0</v>
      </c>
      <c r="X26" s="156">
        <v>0</v>
      </c>
      <c r="Y26" s="156">
        <v>0</v>
      </c>
      <c r="Z26" s="156">
        <v>0</v>
      </c>
      <c r="AA26" s="156">
        <v>0</v>
      </c>
      <c r="AB26" s="156">
        <v>0</v>
      </c>
      <c r="AC26" s="156">
        <v>0</v>
      </c>
      <c r="AD26" s="156">
        <v>0</v>
      </c>
      <c r="AE26" s="156">
        <v>0</v>
      </c>
      <c r="AF26" s="156">
        <v>0</v>
      </c>
      <c r="AG26" s="156"/>
      <c r="AH26" s="147" t="str">
        <f t="shared" si="747"/>
        <v xml:space="preserve">проверка пройдена</v>
      </c>
      <c r="AI26" s="147" t="str">
        <f t="shared" si="749"/>
        <v xml:space="preserve">проверка пройдена</v>
      </c>
    </row>
    <row r="27" ht="60">
      <c r="A27" s="143"/>
      <c r="B27" s="143"/>
      <c r="C27" s="87" t="s">
        <v>971</v>
      </c>
      <c r="D27" s="143" t="e">
        <f>#NAME?</f>
        <v>#NAME?</v>
      </c>
      <c r="E27" s="153" t="s">
        <v>42</v>
      </c>
      <c r="F27" s="159" t="s">
        <v>43</v>
      </c>
      <c r="G27" s="156">
        <f>G23+G25</f>
        <v>0</v>
      </c>
      <c r="H27" s="156">
        <f t="shared" ref="H27:AF27" si="750">H23+H25</f>
        <v>0</v>
      </c>
      <c r="I27" s="156">
        <f t="shared" si="750"/>
        <v>0</v>
      </c>
      <c r="J27" s="156">
        <f t="shared" si="750"/>
        <v>0</v>
      </c>
      <c r="K27" s="156">
        <f t="shared" si="750"/>
        <v>0</v>
      </c>
      <c r="L27" s="156">
        <f t="shared" si="750"/>
        <v>0</v>
      </c>
      <c r="M27" s="156">
        <f t="shared" si="750"/>
        <v>0</v>
      </c>
      <c r="N27" s="156">
        <f t="shared" si="750"/>
        <v>0</v>
      </c>
      <c r="O27" s="156">
        <f t="shared" si="750"/>
        <v>0</v>
      </c>
      <c r="P27" s="156">
        <f t="shared" si="750"/>
        <v>0</v>
      </c>
      <c r="Q27" s="156">
        <f t="shared" si="750"/>
        <v>0</v>
      </c>
      <c r="R27" s="156">
        <f t="shared" si="750"/>
        <v>0</v>
      </c>
      <c r="S27" s="156">
        <f t="shared" si="750"/>
        <v>0</v>
      </c>
      <c r="T27" s="156">
        <f t="shared" si="750"/>
        <v>0</v>
      </c>
      <c r="U27" s="156">
        <f t="shared" si="750"/>
        <v>0</v>
      </c>
      <c r="V27" s="156">
        <f t="shared" si="750"/>
        <v>0</v>
      </c>
      <c r="W27" s="156">
        <f t="shared" si="750"/>
        <v>0</v>
      </c>
      <c r="X27" s="156">
        <f t="shared" si="750"/>
        <v>0</v>
      </c>
      <c r="Y27" s="156">
        <f t="shared" si="750"/>
        <v>0</v>
      </c>
      <c r="Z27" s="156">
        <f t="shared" si="750"/>
        <v>0</v>
      </c>
      <c r="AA27" s="156">
        <f t="shared" si="750"/>
        <v>0</v>
      </c>
      <c r="AB27" s="156">
        <f t="shared" si="750"/>
        <v>0</v>
      </c>
      <c r="AC27" s="156">
        <f t="shared" si="750"/>
        <v>0</v>
      </c>
      <c r="AD27" s="156">
        <f t="shared" si="750"/>
        <v>0</v>
      </c>
      <c r="AE27" s="156">
        <f t="shared" si="750"/>
        <v>0</v>
      </c>
      <c r="AF27" s="156">
        <f t="shared" si="750"/>
        <v>0</v>
      </c>
      <c r="AG27" s="156"/>
      <c r="AH27" s="147" t="str">
        <f t="shared" si="747"/>
        <v xml:space="preserve">проверка пройдена</v>
      </c>
      <c r="AI27" s="147" t="str">
        <f t="shared" si="749"/>
        <v xml:space="preserve">проверка пройдена</v>
      </c>
    </row>
    <row r="28" ht="75">
      <c r="A28" s="143"/>
      <c r="B28" s="143"/>
      <c r="C28" s="87" t="s">
        <v>971</v>
      </c>
      <c r="D28" s="143" t="e">
        <f>#NAME?</f>
        <v>#NAME?</v>
      </c>
      <c r="E28" s="153" t="s">
        <v>48</v>
      </c>
      <c r="F28" s="159" t="s">
        <v>49</v>
      </c>
      <c r="G28" s="156">
        <v>0</v>
      </c>
      <c r="H28" s="156">
        <v>0</v>
      </c>
      <c r="I28" s="156">
        <v>0</v>
      </c>
      <c r="J28" s="156">
        <v>0</v>
      </c>
      <c r="K28" s="156">
        <v>0</v>
      </c>
      <c r="L28" s="156">
        <v>0</v>
      </c>
      <c r="M28" s="156">
        <v>0</v>
      </c>
      <c r="N28" s="156">
        <v>0</v>
      </c>
      <c r="O28" s="156">
        <v>0</v>
      </c>
      <c r="P28" s="156">
        <v>0</v>
      </c>
      <c r="Q28" s="156">
        <v>0</v>
      </c>
      <c r="R28" s="156">
        <v>0</v>
      </c>
      <c r="S28" s="156">
        <v>0</v>
      </c>
      <c r="T28" s="156">
        <v>0</v>
      </c>
      <c r="U28" s="156">
        <v>0</v>
      </c>
      <c r="V28" s="156">
        <v>0</v>
      </c>
      <c r="W28" s="156">
        <v>0</v>
      </c>
      <c r="X28" s="156">
        <v>0</v>
      </c>
      <c r="Y28" s="156">
        <v>0</v>
      </c>
      <c r="Z28" s="156">
        <v>0</v>
      </c>
      <c r="AA28" s="156">
        <v>0</v>
      </c>
      <c r="AB28" s="156">
        <v>0</v>
      </c>
      <c r="AC28" s="156">
        <v>0</v>
      </c>
      <c r="AD28" s="156">
        <v>0</v>
      </c>
      <c r="AE28" s="156">
        <v>0</v>
      </c>
      <c r="AF28" s="156">
        <v>0</v>
      </c>
      <c r="AG28" s="156"/>
      <c r="AH28" s="147" t="str">
        <f t="shared" si="747"/>
        <v xml:space="preserve">проверка пройдена</v>
      </c>
      <c r="AI28" s="147" t="str">
        <f t="shared" si="749"/>
        <v xml:space="preserve">проверка пройдена</v>
      </c>
    </row>
    <row r="29" ht="15">
      <c r="A29" s="143"/>
      <c r="B29" s="143"/>
      <c r="C29" s="87" t="s">
        <v>971</v>
      </c>
      <c r="D29" s="143" t="e">
        <f>#NAME?</f>
        <v>#NAME?</v>
      </c>
      <c r="E29" s="153" t="s">
        <v>54</v>
      </c>
      <c r="F29" s="159" t="s">
        <v>55</v>
      </c>
      <c r="G29" s="156">
        <v>0</v>
      </c>
      <c r="H29" s="156">
        <v>0</v>
      </c>
      <c r="I29" s="156">
        <v>0</v>
      </c>
      <c r="J29" s="156">
        <v>0</v>
      </c>
      <c r="K29" s="156">
        <v>0</v>
      </c>
      <c r="L29" s="156">
        <v>0</v>
      </c>
      <c r="M29" s="156">
        <v>0</v>
      </c>
      <c r="N29" s="156">
        <v>0</v>
      </c>
      <c r="O29" s="156">
        <v>0</v>
      </c>
      <c r="P29" s="156">
        <v>0</v>
      </c>
      <c r="Q29" s="156">
        <v>0</v>
      </c>
      <c r="R29" s="156">
        <v>0</v>
      </c>
      <c r="S29" s="156">
        <v>0</v>
      </c>
      <c r="T29" s="156">
        <v>0</v>
      </c>
      <c r="U29" s="156">
        <v>0</v>
      </c>
      <c r="V29" s="156">
        <v>0</v>
      </c>
      <c r="W29" s="156">
        <v>0</v>
      </c>
      <c r="X29" s="156">
        <v>0</v>
      </c>
      <c r="Y29" s="156">
        <v>0</v>
      </c>
      <c r="Z29" s="156">
        <v>0</v>
      </c>
      <c r="AA29" s="156">
        <v>0</v>
      </c>
      <c r="AB29" s="156">
        <v>0</v>
      </c>
      <c r="AC29" s="156">
        <v>0</v>
      </c>
      <c r="AD29" s="156">
        <v>0</v>
      </c>
      <c r="AE29" s="156">
        <v>0</v>
      </c>
      <c r="AF29" s="156">
        <v>0</v>
      </c>
      <c r="AG29" s="156"/>
      <c r="AH29" s="147" t="str">
        <f t="shared" si="747"/>
        <v xml:space="preserve">проверка пройдена</v>
      </c>
      <c r="AI29" s="147" t="str">
        <f t="shared" si="749"/>
        <v xml:space="preserve">проверка пройдена</v>
      </c>
    </row>
    <row r="30" ht="15">
      <c r="A30" s="143"/>
      <c r="B30" s="143"/>
      <c r="C30" s="87" t="s">
        <v>971</v>
      </c>
      <c r="D30" s="143" t="e">
        <f>#NAME?</f>
        <v>#NAME?</v>
      </c>
      <c r="E30" s="153" t="s">
        <v>60</v>
      </c>
      <c r="F30" s="159" t="s">
        <v>61</v>
      </c>
      <c r="G30" s="156">
        <v>0</v>
      </c>
      <c r="H30" s="156">
        <v>0</v>
      </c>
      <c r="I30" s="156">
        <v>0</v>
      </c>
      <c r="J30" s="156">
        <v>0</v>
      </c>
      <c r="K30" s="156">
        <v>0</v>
      </c>
      <c r="L30" s="156">
        <v>0</v>
      </c>
      <c r="M30" s="156">
        <v>0</v>
      </c>
      <c r="N30" s="156">
        <v>0</v>
      </c>
      <c r="O30" s="156">
        <v>0</v>
      </c>
      <c r="P30" s="156">
        <v>0</v>
      </c>
      <c r="Q30" s="156">
        <v>0</v>
      </c>
      <c r="R30" s="156">
        <v>0</v>
      </c>
      <c r="S30" s="156">
        <v>0</v>
      </c>
      <c r="T30" s="156">
        <v>0</v>
      </c>
      <c r="U30" s="156">
        <v>0</v>
      </c>
      <c r="V30" s="156">
        <v>0</v>
      </c>
      <c r="W30" s="156">
        <v>0</v>
      </c>
      <c r="X30" s="156">
        <v>0</v>
      </c>
      <c r="Y30" s="156">
        <v>0</v>
      </c>
      <c r="Z30" s="156">
        <v>0</v>
      </c>
      <c r="AA30" s="156">
        <v>0</v>
      </c>
      <c r="AB30" s="156">
        <v>0</v>
      </c>
      <c r="AC30" s="156">
        <v>0</v>
      </c>
      <c r="AD30" s="156">
        <v>0</v>
      </c>
      <c r="AE30" s="156">
        <v>0</v>
      </c>
      <c r="AF30" s="156">
        <v>0</v>
      </c>
      <c r="AG30" s="156"/>
      <c r="AH30" s="147" t="str">
        <f t="shared" si="747"/>
        <v xml:space="preserve">проверка пройдена</v>
      </c>
      <c r="AI30" s="147" t="str">
        <f t="shared" si="749"/>
        <v xml:space="preserve">проверка пройдена</v>
      </c>
    </row>
    <row r="31" ht="15">
      <c r="A31" s="143"/>
      <c r="B31" s="143"/>
      <c r="C31" s="87" t="s">
        <v>971</v>
      </c>
      <c r="D31" s="143" t="e">
        <f>#NAME?</f>
        <v>#NAME?</v>
      </c>
      <c r="E31" s="160" t="s">
        <v>65</v>
      </c>
      <c r="F31" s="161" t="s">
        <v>66</v>
      </c>
      <c r="G31" s="156">
        <v>0</v>
      </c>
      <c r="H31" s="156">
        <v>0</v>
      </c>
      <c r="I31" s="156">
        <v>0</v>
      </c>
      <c r="J31" s="156">
        <v>0</v>
      </c>
      <c r="K31" s="156">
        <v>0</v>
      </c>
      <c r="L31" s="156">
        <v>0</v>
      </c>
      <c r="M31" s="156">
        <v>0</v>
      </c>
      <c r="N31" s="156">
        <v>0</v>
      </c>
      <c r="O31" s="156">
        <v>0</v>
      </c>
      <c r="P31" s="156">
        <v>0</v>
      </c>
      <c r="Q31" s="156">
        <v>0</v>
      </c>
      <c r="R31" s="156">
        <v>0</v>
      </c>
      <c r="S31" s="156">
        <v>0</v>
      </c>
      <c r="T31" s="156">
        <v>0</v>
      </c>
      <c r="U31" s="156">
        <v>0</v>
      </c>
      <c r="V31" s="156">
        <v>0</v>
      </c>
      <c r="W31" s="156">
        <v>0</v>
      </c>
      <c r="X31" s="156">
        <v>0</v>
      </c>
      <c r="Y31" s="156">
        <v>0</v>
      </c>
      <c r="Z31" s="156">
        <v>0</v>
      </c>
      <c r="AA31" s="156">
        <v>0</v>
      </c>
      <c r="AB31" s="156">
        <v>0</v>
      </c>
      <c r="AC31" s="156">
        <v>0</v>
      </c>
      <c r="AD31" s="156">
        <v>0</v>
      </c>
      <c r="AE31" s="156">
        <v>0</v>
      </c>
      <c r="AF31" s="156">
        <v>0</v>
      </c>
      <c r="AG31" s="156"/>
      <c r="AH31" s="147" t="str">
        <f t="shared" si="747"/>
        <v xml:space="preserve">проверка пройдена</v>
      </c>
      <c r="AI31" s="147" t="str">
        <f t="shared" si="749"/>
        <v xml:space="preserve">проверка пройдена</v>
      </c>
    </row>
    <row r="32" ht="30">
      <c r="A32" s="143"/>
      <c r="B32" s="143"/>
      <c r="C32" s="87" t="s">
        <v>971</v>
      </c>
      <c r="D32" s="143" t="e">
        <f>#NAME?</f>
        <v>#NAME?</v>
      </c>
      <c r="E32" s="160" t="s">
        <v>70</v>
      </c>
      <c r="F32" s="161" t="s">
        <v>71</v>
      </c>
      <c r="G32" s="156">
        <v>0</v>
      </c>
      <c r="H32" s="156">
        <v>0</v>
      </c>
      <c r="I32" s="156">
        <v>0</v>
      </c>
      <c r="J32" s="156">
        <v>0</v>
      </c>
      <c r="K32" s="156">
        <v>0</v>
      </c>
      <c r="L32" s="156">
        <v>0</v>
      </c>
      <c r="M32" s="156">
        <v>0</v>
      </c>
      <c r="N32" s="156">
        <v>0</v>
      </c>
      <c r="O32" s="156">
        <v>0</v>
      </c>
      <c r="P32" s="156">
        <v>0</v>
      </c>
      <c r="Q32" s="156">
        <v>0</v>
      </c>
      <c r="R32" s="156">
        <v>0</v>
      </c>
      <c r="S32" s="156">
        <v>0</v>
      </c>
      <c r="T32" s="156">
        <v>0</v>
      </c>
      <c r="U32" s="156">
        <v>0</v>
      </c>
      <c r="V32" s="156">
        <v>0</v>
      </c>
      <c r="W32" s="156">
        <v>0</v>
      </c>
      <c r="X32" s="156">
        <v>0</v>
      </c>
      <c r="Y32" s="156">
        <v>0</v>
      </c>
      <c r="Z32" s="156">
        <v>0</v>
      </c>
      <c r="AA32" s="156">
        <v>0</v>
      </c>
      <c r="AB32" s="156">
        <v>0</v>
      </c>
      <c r="AC32" s="156">
        <v>0</v>
      </c>
      <c r="AD32" s="156">
        <v>0</v>
      </c>
      <c r="AE32" s="156">
        <v>0</v>
      </c>
      <c r="AF32" s="156">
        <v>0</v>
      </c>
      <c r="AG32" s="156"/>
      <c r="AH32" s="147" t="str">
        <f t="shared" si="747"/>
        <v xml:space="preserve">проверка пройдена</v>
      </c>
      <c r="AI32" s="147" t="str">
        <f t="shared" si="749"/>
        <v xml:space="preserve">проверка пройдена</v>
      </c>
    </row>
    <row r="33" ht="30">
      <c r="A33" s="143"/>
      <c r="B33" s="143"/>
      <c r="C33" s="87" t="s">
        <v>971</v>
      </c>
      <c r="D33" s="143" t="e">
        <f>#NAME?</f>
        <v>#NAME?</v>
      </c>
      <c r="E33" s="160" t="s">
        <v>75</v>
      </c>
      <c r="F33" s="161" t="s">
        <v>76</v>
      </c>
      <c r="G33" s="156">
        <v>0</v>
      </c>
      <c r="H33" s="156">
        <v>0</v>
      </c>
      <c r="I33" s="156">
        <v>0</v>
      </c>
      <c r="J33" s="156">
        <v>0</v>
      </c>
      <c r="K33" s="156">
        <v>0</v>
      </c>
      <c r="L33" s="156">
        <v>0</v>
      </c>
      <c r="M33" s="156">
        <v>0</v>
      </c>
      <c r="N33" s="156">
        <v>0</v>
      </c>
      <c r="O33" s="156">
        <v>0</v>
      </c>
      <c r="P33" s="156">
        <v>0</v>
      </c>
      <c r="Q33" s="156">
        <v>0</v>
      </c>
      <c r="R33" s="156">
        <v>0</v>
      </c>
      <c r="S33" s="156">
        <v>0</v>
      </c>
      <c r="T33" s="156">
        <v>0</v>
      </c>
      <c r="U33" s="156">
        <v>0</v>
      </c>
      <c r="V33" s="156">
        <v>0</v>
      </c>
      <c r="W33" s="156">
        <v>0</v>
      </c>
      <c r="X33" s="156">
        <v>0</v>
      </c>
      <c r="Y33" s="156">
        <v>0</v>
      </c>
      <c r="Z33" s="156">
        <v>0</v>
      </c>
      <c r="AA33" s="156">
        <v>0</v>
      </c>
      <c r="AB33" s="156">
        <v>0</v>
      </c>
      <c r="AC33" s="156">
        <v>0</v>
      </c>
      <c r="AD33" s="156">
        <v>0</v>
      </c>
      <c r="AE33" s="156">
        <v>0</v>
      </c>
      <c r="AF33" s="156">
        <v>0</v>
      </c>
      <c r="AG33" s="156"/>
      <c r="AH33" s="147" t="str">
        <f t="shared" si="747"/>
        <v xml:space="preserve">проверка пройдена</v>
      </c>
      <c r="AI33" s="147" t="str">
        <f t="shared" si="749"/>
        <v xml:space="preserve">проверка пройдена</v>
      </c>
    </row>
    <row r="34" ht="30">
      <c r="A34" s="143"/>
      <c r="B34" s="143"/>
      <c r="C34" s="87" t="s">
        <v>971</v>
      </c>
      <c r="D34" s="143" t="e">
        <f>#NAME?</f>
        <v>#NAME?</v>
      </c>
      <c r="E34" s="160" t="s">
        <v>80</v>
      </c>
      <c r="F34" s="161" t="s">
        <v>81</v>
      </c>
      <c r="G34" s="156">
        <v>0</v>
      </c>
      <c r="H34" s="156">
        <v>0</v>
      </c>
      <c r="I34" s="156">
        <v>0</v>
      </c>
      <c r="J34" s="156">
        <v>0</v>
      </c>
      <c r="K34" s="156">
        <v>0</v>
      </c>
      <c r="L34" s="156">
        <v>0</v>
      </c>
      <c r="M34" s="156">
        <v>0</v>
      </c>
      <c r="N34" s="156">
        <v>0</v>
      </c>
      <c r="O34" s="156">
        <v>0</v>
      </c>
      <c r="P34" s="156">
        <v>0</v>
      </c>
      <c r="Q34" s="156">
        <v>0</v>
      </c>
      <c r="R34" s="156">
        <v>0</v>
      </c>
      <c r="S34" s="156">
        <v>0</v>
      </c>
      <c r="T34" s="156">
        <v>0</v>
      </c>
      <c r="U34" s="156">
        <v>0</v>
      </c>
      <c r="V34" s="156">
        <v>0</v>
      </c>
      <c r="W34" s="156">
        <v>0</v>
      </c>
      <c r="X34" s="156">
        <v>0</v>
      </c>
      <c r="Y34" s="156">
        <v>0</v>
      </c>
      <c r="Z34" s="156">
        <v>0</v>
      </c>
      <c r="AA34" s="156">
        <v>0</v>
      </c>
      <c r="AB34" s="156">
        <v>0</v>
      </c>
      <c r="AC34" s="156">
        <v>0</v>
      </c>
      <c r="AD34" s="156">
        <v>0</v>
      </c>
      <c r="AE34" s="156">
        <v>0</v>
      </c>
      <c r="AF34" s="156">
        <v>0</v>
      </c>
      <c r="AG34" s="156"/>
      <c r="AH34" s="147" t="str">
        <f t="shared" si="747"/>
        <v xml:space="preserve">проверка пройдена</v>
      </c>
      <c r="AI34" s="147" t="str">
        <f t="shared" si="749"/>
        <v xml:space="preserve">проверка пройдена</v>
      </c>
    </row>
    <row r="35" ht="60">
      <c r="A35" s="143"/>
      <c r="B35" s="143"/>
      <c r="C35" s="87" t="s">
        <v>971</v>
      </c>
      <c r="D35" s="143" t="e">
        <f>#NAME?</f>
        <v>#NAME?</v>
      </c>
      <c r="E35" s="153" t="s">
        <v>85</v>
      </c>
      <c r="F35" s="162" t="s">
        <v>86</v>
      </c>
      <c r="G35" s="156">
        <v>0</v>
      </c>
      <c r="H35" s="156">
        <v>0</v>
      </c>
      <c r="I35" s="156">
        <v>0</v>
      </c>
      <c r="J35" s="156">
        <v>0</v>
      </c>
      <c r="K35" s="156">
        <v>0</v>
      </c>
      <c r="L35" s="156">
        <v>0</v>
      </c>
      <c r="M35" s="156">
        <v>0</v>
      </c>
      <c r="N35" s="156">
        <v>0</v>
      </c>
      <c r="O35" s="156">
        <v>0</v>
      </c>
      <c r="P35" s="156">
        <v>0</v>
      </c>
      <c r="Q35" s="156">
        <v>0</v>
      </c>
      <c r="R35" s="156">
        <v>0</v>
      </c>
      <c r="S35" s="156">
        <v>0</v>
      </c>
      <c r="T35" s="156">
        <v>0</v>
      </c>
      <c r="U35" s="156">
        <v>0</v>
      </c>
      <c r="V35" s="156">
        <v>0</v>
      </c>
      <c r="W35" s="156">
        <v>0</v>
      </c>
      <c r="X35" s="156">
        <v>0</v>
      </c>
      <c r="Y35" s="156">
        <v>0</v>
      </c>
      <c r="Z35" s="156">
        <v>0</v>
      </c>
      <c r="AA35" s="156">
        <v>0</v>
      </c>
      <c r="AB35" s="156">
        <v>0</v>
      </c>
      <c r="AC35" s="156">
        <v>0</v>
      </c>
      <c r="AD35" s="156">
        <v>0</v>
      </c>
      <c r="AE35" s="156">
        <v>0</v>
      </c>
      <c r="AF35" s="156">
        <v>0</v>
      </c>
      <c r="AG35" s="156"/>
      <c r="AH35" s="147" t="str">
        <f t="shared" si="747"/>
        <v xml:space="preserve">проверка пройдена</v>
      </c>
      <c r="AI35" s="147" t="str">
        <f t="shared" si="749"/>
        <v xml:space="preserve">проверка пройдена</v>
      </c>
    </row>
    <row r="36" ht="75">
      <c r="A36" s="143"/>
      <c r="B36" s="143"/>
      <c r="C36" s="87" t="s">
        <v>971</v>
      </c>
      <c r="D36" s="143" t="e">
        <f>#NAME?</f>
        <v>#NAME?</v>
      </c>
      <c r="E36" s="153" t="s">
        <v>90</v>
      </c>
      <c r="F36" s="162" t="s">
        <v>91</v>
      </c>
      <c r="G36" s="156">
        <v>0</v>
      </c>
      <c r="H36" s="156">
        <v>0</v>
      </c>
      <c r="I36" s="156">
        <v>0</v>
      </c>
      <c r="J36" s="156">
        <v>0</v>
      </c>
      <c r="K36" s="156">
        <v>0</v>
      </c>
      <c r="L36" s="156">
        <v>0</v>
      </c>
      <c r="M36" s="156">
        <v>0</v>
      </c>
      <c r="N36" s="156">
        <v>0</v>
      </c>
      <c r="O36" s="156">
        <v>0</v>
      </c>
      <c r="P36" s="156">
        <v>0</v>
      </c>
      <c r="Q36" s="156">
        <v>0</v>
      </c>
      <c r="R36" s="156">
        <v>0</v>
      </c>
      <c r="S36" s="156">
        <v>0</v>
      </c>
      <c r="T36" s="156">
        <v>0</v>
      </c>
      <c r="U36" s="156">
        <v>0</v>
      </c>
      <c r="V36" s="156">
        <v>0</v>
      </c>
      <c r="W36" s="156">
        <v>0</v>
      </c>
      <c r="X36" s="156">
        <v>0</v>
      </c>
      <c r="Y36" s="156">
        <v>0</v>
      </c>
      <c r="Z36" s="156">
        <v>0</v>
      </c>
      <c r="AA36" s="156">
        <v>0</v>
      </c>
      <c r="AB36" s="156">
        <v>0</v>
      </c>
      <c r="AC36" s="156">
        <v>0</v>
      </c>
      <c r="AD36" s="156">
        <v>0</v>
      </c>
      <c r="AE36" s="156">
        <v>0</v>
      </c>
      <c r="AF36" s="156">
        <v>0</v>
      </c>
      <c r="AG36" s="156"/>
      <c r="AH36" s="147" t="str">
        <f t="shared" si="747"/>
        <v xml:space="preserve">проверка пройдена</v>
      </c>
      <c r="AI36" s="147" t="str">
        <f t="shared" si="749"/>
        <v xml:space="preserve">проверка пройдена</v>
      </c>
    </row>
    <row r="37" ht="30">
      <c r="A37" s="143"/>
      <c r="B37" s="143"/>
      <c r="C37" s="87" t="s">
        <v>971</v>
      </c>
      <c r="D37" s="143" t="e">
        <f>#NAME?</f>
        <v>#NAME?</v>
      </c>
      <c r="E37" s="163" t="s">
        <v>1331</v>
      </c>
      <c r="F37" s="164" t="s">
        <v>1362</v>
      </c>
      <c r="G37" s="165" t="str">
        <f>IF(AND(G23&lt;=G22,G24&lt;=G23,G25&lt;=G22,G26&lt;=G22,G27=(G23+G25),G27=(G28+G29+G30+G31+G32+G33+G34),G35&lt;=G27,G36&lt;=G27,(G23+G25)&lt;=G22,G28&lt;=G27,G29&lt;=G27,G30&lt;=G27,G31&lt;=G27,G32&lt;=G27,G33&lt;=G27,G34&lt;=G27,G35&lt;=G26,G35&lt;=G27),"проверка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H37" s="165" t="str">
        <f t="shared" ref="H37:AF37" si="751">IF(AND(H23&lt;=H22,H24&lt;=H23,H25&lt;=H22,H26&lt;=H22,H27=(H23+H25),H27=(H28+H29+H30+H31+H32+H33+H34),H35&lt;=H27,H36&lt;=H27,(H23+H25)&lt;=H22,H28&lt;=H27,H29&lt;=H27,H30&lt;=H27,H31&lt;=H27,H32&lt;=H27,H33&lt;=H27,H34&lt;=H27,H35&lt;=H26,H35&lt;=H27),"проверка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I37" s="165" t="str">
        <f t="shared" si="751"/>
        <v xml:space="preserve">проверка пройдена</v>
      </c>
      <c r="J37" s="165" t="str">
        <f t="shared" si="751"/>
        <v xml:space="preserve">проверка пройдена</v>
      </c>
      <c r="K37" s="165" t="str">
        <f t="shared" si="751"/>
        <v xml:space="preserve">проверка пройдена</v>
      </c>
      <c r="L37" s="165" t="str">
        <f t="shared" si="751"/>
        <v xml:space="preserve">проверка пройдена</v>
      </c>
      <c r="M37" s="165" t="str">
        <f t="shared" si="751"/>
        <v xml:space="preserve">проверка пройдена</v>
      </c>
      <c r="N37" s="165" t="str">
        <f t="shared" si="751"/>
        <v xml:space="preserve">проверка пройдена</v>
      </c>
      <c r="O37" s="165" t="str">
        <f t="shared" si="751"/>
        <v xml:space="preserve">проверка пройдена</v>
      </c>
      <c r="P37" s="165" t="str">
        <f t="shared" si="751"/>
        <v xml:space="preserve">проверка пройдена</v>
      </c>
      <c r="Q37" s="165" t="str">
        <f t="shared" si="751"/>
        <v xml:space="preserve">проверка пройдена</v>
      </c>
      <c r="R37" s="165" t="str">
        <f t="shared" si="751"/>
        <v xml:space="preserve">проверка пройдена</v>
      </c>
      <c r="S37" s="165" t="str">
        <f t="shared" si="751"/>
        <v xml:space="preserve">проверка пройдена</v>
      </c>
      <c r="T37" s="165" t="str">
        <f t="shared" si="751"/>
        <v xml:space="preserve">проверка пройдена</v>
      </c>
      <c r="U37" s="165" t="str">
        <f t="shared" si="751"/>
        <v xml:space="preserve">проверка пройдена</v>
      </c>
      <c r="V37" s="165" t="str">
        <f t="shared" si="751"/>
        <v xml:space="preserve">проверка пройдена</v>
      </c>
      <c r="W37" s="165" t="str">
        <f t="shared" si="751"/>
        <v xml:space="preserve">проверка пройдена</v>
      </c>
      <c r="X37" s="165" t="str">
        <f t="shared" si="751"/>
        <v xml:space="preserve">проверка пройдена</v>
      </c>
      <c r="Y37" s="165" t="str">
        <f t="shared" si="751"/>
        <v xml:space="preserve">проверка пройдена</v>
      </c>
      <c r="Z37" s="165" t="str">
        <f t="shared" si="751"/>
        <v xml:space="preserve">проверка пройдена</v>
      </c>
      <c r="AA37" s="165" t="str">
        <f t="shared" si="751"/>
        <v xml:space="preserve">проверка пройдена</v>
      </c>
      <c r="AB37" s="165" t="str">
        <f t="shared" si="751"/>
        <v xml:space="preserve">проверка пройдена</v>
      </c>
      <c r="AC37" s="165" t="str">
        <f t="shared" si="751"/>
        <v xml:space="preserve">проверка пройдена</v>
      </c>
      <c r="AD37" s="165" t="str">
        <f t="shared" si="751"/>
        <v xml:space="preserve">проверка пройдена</v>
      </c>
      <c r="AE37" s="165" t="str">
        <f t="shared" si="751"/>
        <v xml:space="preserve">проверка пройдена</v>
      </c>
      <c r="AF37" s="165" t="str">
        <f t="shared" si="751"/>
        <v xml:space="preserve">проверка пройдена</v>
      </c>
      <c r="AG37" s="166"/>
      <c r="AH37" s="147"/>
      <c r="AI37" s="147"/>
    </row>
    <row r="38" ht="30">
      <c r="A38" s="143"/>
      <c r="B38" s="143"/>
      <c r="C38" s="87" t="s">
        <v>987</v>
      </c>
      <c r="D38" s="143" t="e">
        <f>#NAME?</f>
        <v>#NAME?</v>
      </c>
      <c r="E38" s="154" t="s">
        <v>6</v>
      </c>
      <c r="F38" s="155" t="s">
        <v>7</v>
      </c>
      <c r="G38" s="156">
        <v>136</v>
      </c>
      <c r="H38" s="156">
        <v>89</v>
      </c>
      <c r="I38" s="156">
        <v>72</v>
      </c>
      <c r="J38" s="156">
        <v>80</v>
      </c>
      <c r="K38" s="156">
        <v>0</v>
      </c>
      <c r="L38" s="156">
        <v>3</v>
      </c>
      <c r="M38" s="156">
        <v>4</v>
      </c>
      <c r="N38" s="156">
        <v>6</v>
      </c>
      <c r="O38" s="156">
        <v>2</v>
      </c>
      <c r="P38" s="156">
        <v>6</v>
      </c>
      <c r="Q38" s="156">
        <v>13</v>
      </c>
      <c r="R38" s="156">
        <v>0</v>
      </c>
      <c r="S38" s="156">
        <v>0</v>
      </c>
      <c r="T38" s="156">
        <v>0</v>
      </c>
      <c r="U38" s="156">
        <v>3</v>
      </c>
      <c r="V38" s="156">
        <v>0</v>
      </c>
      <c r="W38" s="156">
        <v>0</v>
      </c>
      <c r="X38" s="156">
        <v>2</v>
      </c>
      <c r="Y38" s="156">
        <v>0</v>
      </c>
      <c r="Z38" s="156">
        <v>0</v>
      </c>
      <c r="AA38" s="156">
        <v>8</v>
      </c>
      <c r="AB38" s="156">
        <v>0</v>
      </c>
      <c r="AC38" s="156">
        <v>0</v>
      </c>
      <c r="AD38" s="156">
        <v>0</v>
      </c>
      <c r="AE38" s="156">
        <v>0</v>
      </c>
      <c r="AF38" s="156">
        <v>0</v>
      </c>
      <c r="AG38" s="156"/>
      <c r="AH38" s="147" t="str">
        <f t="shared" si="747"/>
        <v xml:space="preserve">проверка пройдена</v>
      </c>
      <c r="AI38" s="147" t="str">
        <f t="shared" si="749"/>
        <v xml:space="preserve">проверка пройдена</v>
      </c>
    </row>
    <row r="39" ht="30">
      <c r="A39" s="143"/>
      <c r="B39" s="143"/>
      <c r="C39" s="87" t="s">
        <v>987</v>
      </c>
      <c r="D39" s="143" t="e">
        <f>#NAME?</f>
        <v>#NAME?</v>
      </c>
      <c r="E39" s="154" t="s">
        <v>14</v>
      </c>
      <c r="F39" s="158" t="s">
        <v>15</v>
      </c>
      <c r="G39" s="156">
        <v>0</v>
      </c>
      <c r="H39" s="156">
        <v>0</v>
      </c>
      <c r="I39" s="156">
        <v>0</v>
      </c>
      <c r="J39" s="156">
        <v>0</v>
      </c>
      <c r="K39" s="156">
        <v>0</v>
      </c>
      <c r="L39" s="156">
        <v>0</v>
      </c>
      <c r="M39" s="156">
        <v>0</v>
      </c>
      <c r="N39" s="156">
        <v>0</v>
      </c>
      <c r="O39" s="156">
        <v>0</v>
      </c>
      <c r="P39" s="156">
        <v>0</v>
      </c>
      <c r="Q39" s="156">
        <v>0</v>
      </c>
      <c r="R39" s="156">
        <v>0</v>
      </c>
      <c r="S39" s="156">
        <v>0</v>
      </c>
      <c r="T39" s="156">
        <v>0</v>
      </c>
      <c r="U39" s="156">
        <v>0</v>
      </c>
      <c r="V39" s="156">
        <v>0</v>
      </c>
      <c r="W39" s="156">
        <v>0</v>
      </c>
      <c r="X39" s="156">
        <v>0</v>
      </c>
      <c r="Y39" s="156">
        <v>0</v>
      </c>
      <c r="Z39" s="156">
        <v>0</v>
      </c>
      <c r="AA39" s="156">
        <v>0</v>
      </c>
      <c r="AB39" s="156">
        <v>0</v>
      </c>
      <c r="AC39" s="156">
        <v>0</v>
      </c>
      <c r="AD39" s="156">
        <v>0</v>
      </c>
      <c r="AE39" s="156">
        <v>0</v>
      </c>
      <c r="AF39" s="156">
        <v>0</v>
      </c>
      <c r="AG39" s="156"/>
      <c r="AH39" s="147" t="str">
        <f t="shared" si="747"/>
        <v xml:space="preserve">проверка пройдена</v>
      </c>
      <c r="AI39" s="147" t="str">
        <f t="shared" si="749"/>
        <v xml:space="preserve">проверка пройдена</v>
      </c>
    </row>
    <row r="40" ht="30">
      <c r="A40" s="143"/>
      <c r="B40" s="143"/>
      <c r="C40" s="87" t="s">
        <v>987</v>
      </c>
      <c r="D40" s="143" t="e">
        <f>#NAME?</f>
        <v>#NAME?</v>
      </c>
      <c r="E40" s="154" t="s">
        <v>22</v>
      </c>
      <c r="F40" s="158" t="s">
        <v>23</v>
      </c>
      <c r="G40" s="156">
        <v>0</v>
      </c>
      <c r="H40" s="156">
        <v>0</v>
      </c>
      <c r="I40" s="156">
        <v>0</v>
      </c>
      <c r="J40" s="156">
        <v>0</v>
      </c>
      <c r="K40" s="156">
        <v>0</v>
      </c>
      <c r="L40" s="156">
        <v>0</v>
      </c>
      <c r="M40" s="156">
        <v>0</v>
      </c>
      <c r="N40" s="156">
        <v>0</v>
      </c>
      <c r="O40" s="156">
        <v>0</v>
      </c>
      <c r="P40" s="156">
        <v>0</v>
      </c>
      <c r="Q40" s="156">
        <v>0</v>
      </c>
      <c r="R40" s="156">
        <v>0</v>
      </c>
      <c r="S40" s="156">
        <v>0</v>
      </c>
      <c r="T40" s="156">
        <v>0</v>
      </c>
      <c r="U40" s="156">
        <v>0</v>
      </c>
      <c r="V40" s="156">
        <v>0</v>
      </c>
      <c r="W40" s="156">
        <v>0</v>
      </c>
      <c r="X40" s="156">
        <v>0</v>
      </c>
      <c r="Y40" s="156">
        <v>0</v>
      </c>
      <c r="Z40" s="156">
        <v>0</v>
      </c>
      <c r="AA40" s="156">
        <v>0</v>
      </c>
      <c r="AB40" s="156">
        <v>0</v>
      </c>
      <c r="AC40" s="156">
        <v>0</v>
      </c>
      <c r="AD40" s="156">
        <v>0</v>
      </c>
      <c r="AE40" s="156">
        <v>0</v>
      </c>
      <c r="AF40" s="156"/>
      <c r="AG40" s="156"/>
      <c r="AH40" s="147" t="str">
        <f t="shared" si="747"/>
        <v xml:space="preserve">проверка пройдена</v>
      </c>
      <c r="AI40" s="147" t="str">
        <f t="shared" si="749"/>
        <v xml:space="preserve">проверка пройдена</v>
      </c>
    </row>
    <row r="41" ht="30">
      <c r="A41" s="143"/>
      <c r="B41" s="143"/>
      <c r="C41" s="87" t="s">
        <v>987</v>
      </c>
      <c r="D41" s="143" t="e">
        <f>#NAME?</f>
        <v>#NAME?</v>
      </c>
      <c r="E41" s="154" t="s">
        <v>29</v>
      </c>
      <c r="F41" s="158" t="s">
        <v>30</v>
      </c>
      <c r="G41" s="156">
        <v>0</v>
      </c>
      <c r="H41" s="156">
        <v>0</v>
      </c>
      <c r="I41" s="156">
        <v>0</v>
      </c>
      <c r="J41" s="156">
        <v>0</v>
      </c>
      <c r="K41" s="156">
        <v>0</v>
      </c>
      <c r="L41" s="156">
        <v>0</v>
      </c>
      <c r="M41" s="156">
        <v>0</v>
      </c>
      <c r="N41" s="156">
        <v>0</v>
      </c>
      <c r="O41" s="156">
        <v>0</v>
      </c>
      <c r="P41" s="156">
        <v>0</v>
      </c>
      <c r="Q41" s="156">
        <v>0</v>
      </c>
      <c r="R41" s="156">
        <v>0</v>
      </c>
      <c r="S41" s="156">
        <v>0</v>
      </c>
      <c r="T41" s="156">
        <v>0</v>
      </c>
      <c r="U41" s="156">
        <v>0</v>
      </c>
      <c r="V41" s="156">
        <v>0</v>
      </c>
      <c r="W41" s="156">
        <v>0</v>
      </c>
      <c r="X41" s="156">
        <v>0</v>
      </c>
      <c r="Y41" s="156">
        <v>0</v>
      </c>
      <c r="Z41" s="156">
        <v>0</v>
      </c>
      <c r="AA41" s="156">
        <v>0</v>
      </c>
      <c r="AB41" s="156">
        <v>0</v>
      </c>
      <c r="AC41" s="156">
        <v>0</v>
      </c>
      <c r="AD41" s="156">
        <v>0</v>
      </c>
      <c r="AE41" s="156">
        <v>0</v>
      </c>
      <c r="AF41" s="156">
        <v>0</v>
      </c>
      <c r="AG41" s="156"/>
      <c r="AH41" s="147" t="str">
        <f t="shared" si="747"/>
        <v xml:space="preserve">проверка пройдена</v>
      </c>
      <c r="AI41" s="147" t="str">
        <f t="shared" si="749"/>
        <v xml:space="preserve">проверка пройдена</v>
      </c>
    </row>
    <row r="42" ht="15">
      <c r="A42" s="143"/>
      <c r="B42" s="143"/>
      <c r="C42" s="87" t="s">
        <v>987</v>
      </c>
      <c r="D42" s="143" t="e">
        <f>#NAME?</f>
        <v>#NAME?</v>
      </c>
      <c r="E42" s="154" t="s">
        <v>36</v>
      </c>
      <c r="F42" s="158" t="s">
        <v>37</v>
      </c>
      <c r="G42" s="156">
        <v>0</v>
      </c>
      <c r="H42" s="156">
        <v>0</v>
      </c>
      <c r="I42" s="156">
        <v>0</v>
      </c>
      <c r="J42" s="156">
        <v>0</v>
      </c>
      <c r="K42" s="156">
        <v>0</v>
      </c>
      <c r="L42" s="156">
        <v>0</v>
      </c>
      <c r="M42" s="156">
        <v>0</v>
      </c>
      <c r="N42" s="156">
        <v>0</v>
      </c>
      <c r="O42" s="156">
        <v>0</v>
      </c>
      <c r="P42" s="156">
        <v>0</v>
      </c>
      <c r="Q42" s="156">
        <v>0</v>
      </c>
      <c r="R42" s="156">
        <v>0</v>
      </c>
      <c r="S42" s="156">
        <v>0</v>
      </c>
      <c r="T42" s="156">
        <v>0</v>
      </c>
      <c r="U42" s="156">
        <v>0</v>
      </c>
      <c r="V42" s="156">
        <v>0</v>
      </c>
      <c r="W42" s="156">
        <v>0</v>
      </c>
      <c r="X42" s="156">
        <v>0</v>
      </c>
      <c r="Y42" s="156">
        <v>0</v>
      </c>
      <c r="Z42" s="156">
        <v>0</v>
      </c>
      <c r="AA42" s="156">
        <v>0</v>
      </c>
      <c r="AB42" s="156">
        <v>0</v>
      </c>
      <c r="AC42" s="156">
        <v>0</v>
      </c>
      <c r="AD42" s="156">
        <v>0</v>
      </c>
      <c r="AE42" s="156">
        <v>0</v>
      </c>
      <c r="AF42" s="156">
        <v>0</v>
      </c>
      <c r="AG42" s="156"/>
      <c r="AH42" s="147" t="str">
        <f t="shared" si="747"/>
        <v xml:space="preserve">проверка пройдена</v>
      </c>
      <c r="AI42" s="147" t="str">
        <f t="shared" si="749"/>
        <v xml:space="preserve">проверка пройдена</v>
      </c>
    </row>
    <row r="43" ht="60">
      <c r="A43" s="143"/>
      <c r="B43" s="143"/>
      <c r="C43" s="87" t="s">
        <v>987</v>
      </c>
      <c r="D43" s="143" t="e">
        <f>#NAME?</f>
        <v>#NAME?</v>
      </c>
      <c r="E43" s="153" t="s">
        <v>42</v>
      </c>
      <c r="F43" s="159" t="s">
        <v>43</v>
      </c>
      <c r="G43" s="156">
        <f>G39+G41</f>
        <v>0</v>
      </c>
      <c r="H43" s="156">
        <f t="shared" ref="H43:AF43" si="752">H39+H41</f>
        <v>0</v>
      </c>
      <c r="I43" s="156">
        <f t="shared" si="752"/>
        <v>0</v>
      </c>
      <c r="J43" s="156">
        <f t="shared" si="752"/>
        <v>0</v>
      </c>
      <c r="K43" s="156">
        <f t="shared" si="752"/>
        <v>0</v>
      </c>
      <c r="L43" s="156">
        <f t="shared" si="752"/>
        <v>0</v>
      </c>
      <c r="M43" s="156">
        <f t="shared" si="752"/>
        <v>0</v>
      </c>
      <c r="N43" s="156">
        <f t="shared" si="752"/>
        <v>0</v>
      </c>
      <c r="O43" s="156">
        <f t="shared" si="752"/>
        <v>0</v>
      </c>
      <c r="P43" s="156">
        <f t="shared" si="752"/>
        <v>0</v>
      </c>
      <c r="Q43" s="156">
        <f t="shared" si="752"/>
        <v>0</v>
      </c>
      <c r="R43" s="156">
        <f t="shared" si="752"/>
        <v>0</v>
      </c>
      <c r="S43" s="156">
        <f t="shared" si="752"/>
        <v>0</v>
      </c>
      <c r="T43" s="156">
        <f t="shared" si="752"/>
        <v>0</v>
      </c>
      <c r="U43" s="156">
        <f t="shared" si="752"/>
        <v>0</v>
      </c>
      <c r="V43" s="156">
        <f t="shared" si="752"/>
        <v>0</v>
      </c>
      <c r="W43" s="156">
        <f t="shared" si="752"/>
        <v>0</v>
      </c>
      <c r="X43" s="156">
        <f t="shared" si="752"/>
        <v>0</v>
      </c>
      <c r="Y43" s="156">
        <f t="shared" si="752"/>
        <v>0</v>
      </c>
      <c r="Z43" s="156">
        <f t="shared" si="752"/>
        <v>0</v>
      </c>
      <c r="AA43" s="156">
        <f t="shared" si="752"/>
        <v>0</v>
      </c>
      <c r="AB43" s="156">
        <f t="shared" si="752"/>
        <v>0</v>
      </c>
      <c r="AC43" s="156">
        <f t="shared" si="752"/>
        <v>0</v>
      </c>
      <c r="AD43" s="156">
        <f t="shared" si="752"/>
        <v>0</v>
      </c>
      <c r="AE43" s="156">
        <f t="shared" si="752"/>
        <v>0</v>
      </c>
      <c r="AF43" s="156">
        <f t="shared" si="752"/>
        <v>0</v>
      </c>
      <c r="AG43" s="156"/>
      <c r="AH43" s="147" t="str">
        <f t="shared" si="747"/>
        <v xml:space="preserve">проверка пройдена</v>
      </c>
      <c r="AI43" s="147" t="str">
        <f t="shared" si="749"/>
        <v xml:space="preserve">проверка пройдена</v>
      </c>
    </row>
    <row r="44" ht="75">
      <c r="A44" s="143"/>
      <c r="B44" s="143"/>
      <c r="C44" s="87" t="s">
        <v>987</v>
      </c>
      <c r="D44" s="143" t="e">
        <f>#NAME?</f>
        <v>#NAME?</v>
      </c>
      <c r="E44" s="153" t="s">
        <v>48</v>
      </c>
      <c r="F44" s="159" t="s">
        <v>49</v>
      </c>
      <c r="G44" s="156">
        <v>0</v>
      </c>
      <c r="H44" s="156">
        <v>0</v>
      </c>
      <c r="I44" s="156">
        <v>0</v>
      </c>
      <c r="J44" s="156">
        <v>0</v>
      </c>
      <c r="K44" s="156">
        <v>0</v>
      </c>
      <c r="L44" s="156">
        <v>0</v>
      </c>
      <c r="M44" s="156">
        <v>0</v>
      </c>
      <c r="N44" s="156">
        <v>0</v>
      </c>
      <c r="O44" s="156">
        <v>0</v>
      </c>
      <c r="P44" s="156">
        <v>0</v>
      </c>
      <c r="Q44" s="156">
        <v>0</v>
      </c>
      <c r="R44" s="156">
        <v>0</v>
      </c>
      <c r="S44" s="156">
        <v>0</v>
      </c>
      <c r="T44" s="156">
        <v>0</v>
      </c>
      <c r="U44" s="156">
        <v>0</v>
      </c>
      <c r="V44" s="156">
        <v>0</v>
      </c>
      <c r="W44" s="156">
        <v>0</v>
      </c>
      <c r="X44" s="156">
        <v>0</v>
      </c>
      <c r="Y44" s="156">
        <v>0</v>
      </c>
      <c r="Z44" s="156">
        <v>0</v>
      </c>
      <c r="AA44" s="156">
        <v>0</v>
      </c>
      <c r="AB44" s="156">
        <v>0</v>
      </c>
      <c r="AC44" s="156">
        <v>0</v>
      </c>
      <c r="AD44" s="156">
        <v>0</v>
      </c>
      <c r="AE44" s="156">
        <v>0</v>
      </c>
      <c r="AF44" s="156">
        <v>0</v>
      </c>
      <c r="AG44" s="156"/>
      <c r="AH44" s="147" t="str">
        <f t="shared" si="747"/>
        <v xml:space="preserve">проверка пройдена</v>
      </c>
      <c r="AI44" s="147" t="str">
        <f t="shared" si="749"/>
        <v xml:space="preserve">проверка пройдена</v>
      </c>
    </row>
    <row r="45" ht="15">
      <c r="A45" s="143"/>
      <c r="B45" s="143"/>
      <c r="C45" s="87" t="s">
        <v>987</v>
      </c>
      <c r="D45" s="143" t="e">
        <f>#NAME?</f>
        <v>#NAME?</v>
      </c>
      <c r="E45" s="153" t="s">
        <v>54</v>
      </c>
      <c r="F45" s="159" t="s">
        <v>55</v>
      </c>
      <c r="G45" s="156">
        <v>0</v>
      </c>
      <c r="H45" s="156">
        <v>0</v>
      </c>
      <c r="I45" s="156">
        <v>0</v>
      </c>
      <c r="J45" s="156">
        <v>0</v>
      </c>
      <c r="K45" s="156">
        <v>0</v>
      </c>
      <c r="L45" s="156">
        <v>0</v>
      </c>
      <c r="M45" s="156">
        <v>0</v>
      </c>
      <c r="N45" s="156">
        <v>0</v>
      </c>
      <c r="O45" s="156">
        <v>0</v>
      </c>
      <c r="P45" s="156">
        <v>0</v>
      </c>
      <c r="Q45" s="156">
        <v>0</v>
      </c>
      <c r="R45" s="156">
        <v>0</v>
      </c>
      <c r="S45" s="156">
        <v>0</v>
      </c>
      <c r="T45" s="156">
        <v>0</v>
      </c>
      <c r="U45" s="156">
        <v>0</v>
      </c>
      <c r="V45" s="156">
        <v>0</v>
      </c>
      <c r="W45" s="156">
        <v>0</v>
      </c>
      <c r="X45" s="156">
        <v>0</v>
      </c>
      <c r="Y45" s="156">
        <v>0</v>
      </c>
      <c r="Z45" s="156">
        <v>0</v>
      </c>
      <c r="AA45" s="156">
        <v>0</v>
      </c>
      <c r="AB45" s="156">
        <v>0</v>
      </c>
      <c r="AC45" s="156">
        <v>0</v>
      </c>
      <c r="AD45" s="156">
        <v>0</v>
      </c>
      <c r="AE45" s="156">
        <v>0</v>
      </c>
      <c r="AF45" s="156">
        <v>0</v>
      </c>
      <c r="AG45" s="156"/>
      <c r="AH45" s="147" t="str">
        <f t="shared" si="747"/>
        <v xml:space="preserve">проверка пройдена</v>
      </c>
      <c r="AI45" s="147" t="str">
        <f t="shared" si="749"/>
        <v xml:space="preserve">проверка пройдена</v>
      </c>
    </row>
    <row r="46" ht="15">
      <c r="A46" s="143"/>
      <c r="B46" s="143"/>
      <c r="C46" s="87" t="s">
        <v>987</v>
      </c>
      <c r="D46" s="143" t="e">
        <f>#NAME?</f>
        <v>#NAME?</v>
      </c>
      <c r="E46" s="153" t="s">
        <v>60</v>
      </c>
      <c r="F46" s="159" t="s">
        <v>61</v>
      </c>
      <c r="G46" s="156">
        <v>0</v>
      </c>
      <c r="H46" s="156">
        <v>0</v>
      </c>
      <c r="I46" s="156">
        <v>0</v>
      </c>
      <c r="J46" s="156">
        <v>0</v>
      </c>
      <c r="K46" s="156">
        <v>0</v>
      </c>
      <c r="L46" s="156">
        <v>0</v>
      </c>
      <c r="M46" s="156">
        <v>0</v>
      </c>
      <c r="N46" s="156">
        <v>0</v>
      </c>
      <c r="O46" s="156">
        <v>0</v>
      </c>
      <c r="P46" s="156">
        <v>0</v>
      </c>
      <c r="Q46" s="156">
        <v>0</v>
      </c>
      <c r="R46" s="156">
        <v>0</v>
      </c>
      <c r="S46" s="156">
        <v>0</v>
      </c>
      <c r="T46" s="156">
        <v>0</v>
      </c>
      <c r="U46" s="156">
        <v>0</v>
      </c>
      <c r="V46" s="156">
        <v>0</v>
      </c>
      <c r="W46" s="156">
        <v>0</v>
      </c>
      <c r="X46" s="156">
        <v>0</v>
      </c>
      <c r="Y46" s="156">
        <v>0</v>
      </c>
      <c r="Z46" s="156">
        <v>0</v>
      </c>
      <c r="AA46" s="156">
        <v>0</v>
      </c>
      <c r="AB46" s="156">
        <v>0</v>
      </c>
      <c r="AC46" s="156">
        <v>0</v>
      </c>
      <c r="AD46" s="156">
        <v>0</v>
      </c>
      <c r="AE46" s="156">
        <v>0</v>
      </c>
      <c r="AF46" s="156">
        <v>0</v>
      </c>
      <c r="AG46" s="156"/>
      <c r="AH46" s="147" t="str">
        <f t="shared" si="747"/>
        <v xml:space="preserve">проверка пройдена</v>
      </c>
      <c r="AI46" s="147" t="str">
        <f t="shared" si="749"/>
        <v xml:space="preserve">проверка пройдена</v>
      </c>
    </row>
    <row r="47" ht="15">
      <c r="A47" s="143"/>
      <c r="B47" s="143"/>
      <c r="C47" s="87" t="s">
        <v>987</v>
      </c>
      <c r="D47" s="143" t="e">
        <f>#NAME?</f>
        <v>#NAME?</v>
      </c>
      <c r="E47" s="160" t="s">
        <v>65</v>
      </c>
      <c r="F47" s="161" t="s">
        <v>66</v>
      </c>
      <c r="G47" s="156">
        <v>0</v>
      </c>
      <c r="H47" s="156">
        <v>0</v>
      </c>
      <c r="I47" s="156">
        <v>0</v>
      </c>
      <c r="J47" s="156">
        <v>0</v>
      </c>
      <c r="K47" s="156">
        <v>0</v>
      </c>
      <c r="L47" s="156">
        <v>0</v>
      </c>
      <c r="M47" s="156">
        <v>0</v>
      </c>
      <c r="N47" s="156">
        <v>0</v>
      </c>
      <c r="O47" s="156">
        <v>0</v>
      </c>
      <c r="P47" s="156">
        <v>0</v>
      </c>
      <c r="Q47" s="156">
        <v>0</v>
      </c>
      <c r="R47" s="156">
        <v>0</v>
      </c>
      <c r="S47" s="156">
        <v>0</v>
      </c>
      <c r="T47" s="156">
        <v>0</v>
      </c>
      <c r="U47" s="156">
        <v>0</v>
      </c>
      <c r="V47" s="156">
        <v>0</v>
      </c>
      <c r="W47" s="156">
        <v>0</v>
      </c>
      <c r="X47" s="156">
        <v>0</v>
      </c>
      <c r="Y47" s="156">
        <v>0</v>
      </c>
      <c r="Z47" s="156">
        <v>0</v>
      </c>
      <c r="AA47" s="156">
        <v>0</v>
      </c>
      <c r="AB47" s="156">
        <v>0</v>
      </c>
      <c r="AC47" s="156">
        <v>0</v>
      </c>
      <c r="AD47" s="156">
        <v>0</v>
      </c>
      <c r="AE47" s="156">
        <v>0</v>
      </c>
      <c r="AF47" s="156">
        <v>0</v>
      </c>
      <c r="AG47" s="156"/>
      <c r="AH47" s="147" t="str">
        <f t="shared" si="747"/>
        <v xml:space="preserve">проверка пройдена</v>
      </c>
      <c r="AI47" s="147" t="str">
        <f t="shared" si="749"/>
        <v xml:space="preserve">проверка пройдена</v>
      </c>
    </row>
    <row r="48" ht="30">
      <c r="A48" s="143"/>
      <c r="B48" s="143"/>
      <c r="C48" s="87" t="s">
        <v>987</v>
      </c>
      <c r="D48" s="143" t="e">
        <f>#NAME?</f>
        <v>#NAME?</v>
      </c>
      <c r="E48" s="160" t="s">
        <v>70</v>
      </c>
      <c r="F48" s="161" t="s">
        <v>71</v>
      </c>
      <c r="G48" s="156">
        <v>0</v>
      </c>
      <c r="H48" s="156">
        <v>0</v>
      </c>
      <c r="I48" s="156">
        <v>0</v>
      </c>
      <c r="J48" s="156">
        <v>0</v>
      </c>
      <c r="K48" s="156">
        <v>0</v>
      </c>
      <c r="L48" s="156">
        <v>0</v>
      </c>
      <c r="M48" s="156">
        <v>0</v>
      </c>
      <c r="N48" s="156">
        <v>0</v>
      </c>
      <c r="O48" s="156">
        <v>0</v>
      </c>
      <c r="P48" s="156">
        <v>0</v>
      </c>
      <c r="Q48" s="156">
        <v>0</v>
      </c>
      <c r="R48" s="156">
        <v>0</v>
      </c>
      <c r="S48" s="156">
        <v>0</v>
      </c>
      <c r="T48" s="156">
        <v>0</v>
      </c>
      <c r="U48" s="156">
        <v>0</v>
      </c>
      <c r="V48" s="156">
        <v>0</v>
      </c>
      <c r="W48" s="156">
        <v>0</v>
      </c>
      <c r="X48" s="156">
        <v>0</v>
      </c>
      <c r="Y48" s="156">
        <v>0</v>
      </c>
      <c r="Z48" s="156">
        <v>0</v>
      </c>
      <c r="AA48" s="156">
        <v>0</v>
      </c>
      <c r="AB48" s="156">
        <v>0</v>
      </c>
      <c r="AC48" s="156">
        <v>0</v>
      </c>
      <c r="AD48" s="156">
        <v>0</v>
      </c>
      <c r="AE48" s="156">
        <v>0</v>
      </c>
      <c r="AF48" s="156">
        <v>0</v>
      </c>
      <c r="AG48" s="156"/>
      <c r="AH48" s="147" t="str">
        <f t="shared" si="747"/>
        <v xml:space="preserve">проверка пройдена</v>
      </c>
      <c r="AI48" s="147" t="str">
        <f t="shared" si="749"/>
        <v xml:space="preserve">проверка пройдена</v>
      </c>
    </row>
    <row r="49" ht="30">
      <c r="A49" s="143"/>
      <c r="B49" s="143"/>
      <c r="C49" s="87" t="s">
        <v>987</v>
      </c>
      <c r="D49" s="143" t="e">
        <f>#NAME?</f>
        <v>#NAME?</v>
      </c>
      <c r="E49" s="160" t="s">
        <v>75</v>
      </c>
      <c r="F49" s="161" t="s">
        <v>76</v>
      </c>
      <c r="G49" s="156">
        <v>0</v>
      </c>
      <c r="H49" s="156">
        <v>0</v>
      </c>
      <c r="I49" s="156">
        <v>0</v>
      </c>
      <c r="J49" s="156">
        <v>0</v>
      </c>
      <c r="K49" s="156">
        <v>0</v>
      </c>
      <c r="L49" s="156">
        <v>0</v>
      </c>
      <c r="M49" s="156">
        <v>0</v>
      </c>
      <c r="N49" s="156">
        <v>0</v>
      </c>
      <c r="O49" s="156">
        <v>0</v>
      </c>
      <c r="P49" s="156">
        <v>0</v>
      </c>
      <c r="Q49" s="156">
        <v>0</v>
      </c>
      <c r="R49" s="156">
        <v>0</v>
      </c>
      <c r="S49" s="156">
        <v>0</v>
      </c>
      <c r="T49" s="156">
        <v>0</v>
      </c>
      <c r="U49" s="156">
        <v>0</v>
      </c>
      <c r="V49" s="156">
        <v>0</v>
      </c>
      <c r="W49" s="156">
        <v>0</v>
      </c>
      <c r="X49" s="156">
        <v>0</v>
      </c>
      <c r="Y49" s="156">
        <v>0</v>
      </c>
      <c r="Z49" s="156">
        <v>0</v>
      </c>
      <c r="AA49" s="156">
        <v>0</v>
      </c>
      <c r="AB49" s="156">
        <v>0</v>
      </c>
      <c r="AC49" s="156">
        <v>0</v>
      </c>
      <c r="AD49" s="156">
        <v>0</v>
      </c>
      <c r="AE49" s="156">
        <v>0</v>
      </c>
      <c r="AF49" s="156">
        <v>0</v>
      </c>
      <c r="AG49" s="156"/>
      <c r="AH49" s="147" t="str">
        <f t="shared" si="747"/>
        <v xml:space="preserve">проверка пройдена</v>
      </c>
      <c r="AI49" s="147" t="str">
        <f t="shared" si="749"/>
        <v xml:space="preserve">проверка пройдена</v>
      </c>
    </row>
    <row r="50" ht="30">
      <c r="A50" s="143"/>
      <c r="B50" s="143"/>
      <c r="C50" s="87" t="s">
        <v>987</v>
      </c>
      <c r="D50" s="143" t="e">
        <f>#NAME?</f>
        <v>#NAME?</v>
      </c>
      <c r="E50" s="160" t="s">
        <v>80</v>
      </c>
      <c r="F50" s="161" t="s">
        <v>81</v>
      </c>
      <c r="G50" s="156">
        <v>0</v>
      </c>
      <c r="H50" s="156">
        <v>0</v>
      </c>
      <c r="I50" s="156">
        <v>0</v>
      </c>
      <c r="J50" s="156">
        <v>0</v>
      </c>
      <c r="K50" s="156">
        <v>0</v>
      </c>
      <c r="L50" s="156">
        <v>0</v>
      </c>
      <c r="M50" s="156">
        <v>0</v>
      </c>
      <c r="N50" s="156">
        <v>0</v>
      </c>
      <c r="O50" s="156">
        <v>0</v>
      </c>
      <c r="P50" s="156">
        <v>0</v>
      </c>
      <c r="Q50" s="156">
        <v>0</v>
      </c>
      <c r="R50" s="156">
        <v>0</v>
      </c>
      <c r="S50" s="156">
        <v>0</v>
      </c>
      <c r="T50" s="156">
        <v>0</v>
      </c>
      <c r="U50" s="156">
        <v>0</v>
      </c>
      <c r="V50" s="156">
        <v>0</v>
      </c>
      <c r="W50" s="156">
        <v>0</v>
      </c>
      <c r="X50" s="156">
        <v>0</v>
      </c>
      <c r="Y50" s="156">
        <v>0</v>
      </c>
      <c r="Z50" s="156">
        <v>0</v>
      </c>
      <c r="AA50" s="156">
        <v>0</v>
      </c>
      <c r="AB50" s="156">
        <v>0</v>
      </c>
      <c r="AC50" s="156">
        <v>0</v>
      </c>
      <c r="AD50" s="156">
        <v>0</v>
      </c>
      <c r="AE50" s="156">
        <v>0</v>
      </c>
      <c r="AF50" s="156">
        <v>0</v>
      </c>
      <c r="AG50" s="156"/>
      <c r="AH50" s="147" t="str">
        <f t="shared" si="747"/>
        <v xml:space="preserve">проверка пройдена</v>
      </c>
      <c r="AI50" s="147" t="str">
        <f t="shared" si="749"/>
        <v xml:space="preserve">проверка пройдена</v>
      </c>
    </row>
    <row r="51" ht="60">
      <c r="A51" s="143"/>
      <c r="B51" s="143"/>
      <c r="C51" s="87" t="s">
        <v>987</v>
      </c>
      <c r="D51" s="143" t="e">
        <f>#NAME?</f>
        <v>#NAME?</v>
      </c>
      <c r="E51" s="153" t="s">
        <v>85</v>
      </c>
      <c r="F51" s="162" t="s">
        <v>86</v>
      </c>
      <c r="G51" s="156">
        <v>0</v>
      </c>
      <c r="H51" s="156">
        <v>0</v>
      </c>
      <c r="I51" s="156">
        <v>0</v>
      </c>
      <c r="J51" s="156">
        <v>0</v>
      </c>
      <c r="K51" s="156">
        <v>0</v>
      </c>
      <c r="L51" s="156">
        <v>0</v>
      </c>
      <c r="M51" s="156">
        <v>0</v>
      </c>
      <c r="N51" s="156">
        <v>0</v>
      </c>
      <c r="O51" s="156">
        <v>0</v>
      </c>
      <c r="P51" s="156"/>
      <c r="Q51" s="156">
        <v>0</v>
      </c>
      <c r="R51" s="156">
        <v>0</v>
      </c>
      <c r="S51" s="156">
        <v>0</v>
      </c>
      <c r="T51" s="156">
        <v>0</v>
      </c>
      <c r="U51" s="156">
        <v>0</v>
      </c>
      <c r="V51" s="156">
        <v>0</v>
      </c>
      <c r="W51" s="156">
        <v>0</v>
      </c>
      <c r="X51" s="156">
        <v>0</v>
      </c>
      <c r="Y51" s="156">
        <v>0</v>
      </c>
      <c r="Z51" s="156">
        <v>0</v>
      </c>
      <c r="AA51" s="156">
        <v>0</v>
      </c>
      <c r="AB51" s="156">
        <v>0</v>
      </c>
      <c r="AC51" s="156">
        <v>0</v>
      </c>
      <c r="AD51" s="156">
        <v>0</v>
      </c>
      <c r="AE51" s="156">
        <v>0</v>
      </c>
      <c r="AF51" s="156">
        <v>0</v>
      </c>
      <c r="AG51" s="156"/>
      <c r="AH51" s="147" t="str">
        <f t="shared" si="747"/>
        <v xml:space="preserve">проверка пройдена</v>
      </c>
      <c r="AI51" s="147" t="str">
        <f t="shared" si="749"/>
        <v xml:space="preserve">проверка пройдена</v>
      </c>
    </row>
    <row r="52" ht="75">
      <c r="A52" s="143"/>
      <c r="B52" s="143"/>
      <c r="C52" s="87" t="s">
        <v>987</v>
      </c>
      <c r="D52" s="143" t="e">
        <f>#NAME?</f>
        <v>#NAME?</v>
      </c>
      <c r="E52" s="153" t="s">
        <v>90</v>
      </c>
      <c r="F52" s="162" t="s">
        <v>91</v>
      </c>
      <c r="G52" s="156">
        <v>0</v>
      </c>
      <c r="H52" s="156">
        <v>0</v>
      </c>
      <c r="I52" s="156">
        <v>0</v>
      </c>
      <c r="J52" s="156">
        <v>0</v>
      </c>
      <c r="K52" s="156">
        <v>0</v>
      </c>
      <c r="L52" s="156">
        <v>0</v>
      </c>
      <c r="M52" s="156">
        <v>0</v>
      </c>
      <c r="N52" s="156">
        <v>0</v>
      </c>
      <c r="O52" s="156">
        <v>0</v>
      </c>
      <c r="P52" s="156">
        <v>0</v>
      </c>
      <c r="Q52" s="156">
        <v>0</v>
      </c>
      <c r="R52" s="156">
        <v>0</v>
      </c>
      <c r="S52" s="156">
        <v>0</v>
      </c>
      <c r="T52" s="156">
        <v>0</v>
      </c>
      <c r="U52" s="156">
        <v>0</v>
      </c>
      <c r="V52" s="156">
        <v>0</v>
      </c>
      <c r="W52" s="156">
        <v>0</v>
      </c>
      <c r="X52" s="156">
        <v>0</v>
      </c>
      <c r="Y52" s="156">
        <v>0</v>
      </c>
      <c r="Z52" s="156">
        <v>0</v>
      </c>
      <c r="AA52" s="156">
        <v>0</v>
      </c>
      <c r="AB52" s="156">
        <v>0</v>
      </c>
      <c r="AC52" s="156">
        <v>0</v>
      </c>
      <c r="AD52" s="156">
        <v>0</v>
      </c>
      <c r="AE52" s="156">
        <v>0</v>
      </c>
      <c r="AF52" s="156">
        <v>0</v>
      </c>
      <c r="AG52" s="156"/>
      <c r="AH52" s="147" t="str">
        <f t="shared" si="747"/>
        <v xml:space="preserve">проверка пройдена</v>
      </c>
      <c r="AI52" s="147" t="str">
        <f t="shared" si="749"/>
        <v xml:space="preserve">проверка пройдена</v>
      </c>
    </row>
    <row r="53" ht="30">
      <c r="A53" s="143"/>
      <c r="B53" s="143"/>
      <c r="C53" s="87" t="s">
        <v>987</v>
      </c>
      <c r="D53" s="143" t="e">
        <f>#NAME?</f>
        <v>#NAME?</v>
      </c>
      <c r="E53" s="163" t="s">
        <v>1331</v>
      </c>
      <c r="F53" s="164" t="s">
        <v>1362</v>
      </c>
      <c r="G53" s="165" t="str">
        <f>IF(AND(G39&lt;=G38,G40&lt;=G39,G41&lt;=G38,G42&lt;=G38,G43=(G39+G41),G43=(G44+G45+G46+G47+G48+G49+G50),G51&lt;=G43,G52&lt;=G43,(G39+G41)&lt;=G38,G44&lt;=G43,G45&lt;=G43,G46&lt;=G43,G47&lt;=G43,G48&lt;=G43,G49&lt;=G43,G50&lt;=G43,G51&lt;=G42,G51&lt;=G43),"проверка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H53" s="165" t="str">
        <f t="shared" ref="H53:AF53" si="753">IF(AND(H39&lt;=H38,H40&lt;=H39,H41&lt;=H38,H42&lt;=H38,H43=(H39+H41),H43=(H44+H45+H46+H47+H48+H49+H50),H51&lt;=H43,H52&lt;=H43,(H39+H41)&lt;=H38,H44&lt;=H43,H45&lt;=H43,H46&lt;=H43,H47&lt;=H43,H48&lt;=H43,H49&lt;=H43,H50&lt;=H43,H51&lt;=H42,H51&lt;=H43),"проверка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I53" s="165" t="str">
        <f t="shared" si="753"/>
        <v xml:space="preserve">проверка пройдена</v>
      </c>
      <c r="J53" s="165" t="str">
        <f t="shared" si="753"/>
        <v xml:space="preserve">проверка пройдена</v>
      </c>
      <c r="K53" s="165" t="str">
        <f t="shared" si="753"/>
        <v xml:space="preserve">проверка пройдена</v>
      </c>
      <c r="L53" s="165" t="str">
        <f t="shared" si="753"/>
        <v xml:space="preserve">проверка пройдена</v>
      </c>
      <c r="M53" s="165" t="str">
        <f t="shared" si="753"/>
        <v xml:space="preserve">проверка пройдена</v>
      </c>
      <c r="N53" s="165" t="str">
        <f t="shared" si="753"/>
        <v xml:space="preserve">проверка пройдена</v>
      </c>
      <c r="O53" s="165" t="str">
        <f t="shared" si="753"/>
        <v xml:space="preserve">проверка пройдена</v>
      </c>
      <c r="P53" s="165" t="str">
        <f t="shared" si="753"/>
        <v xml:space="preserve">проверка пройдена</v>
      </c>
      <c r="Q53" s="165" t="str">
        <f t="shared" si="753"/>
        <v xml:space="preserve">проверка пройдена</v>
      </c>
      <c r="R53" s="165" t="str">
        <f t="shared" si="753"/>
        <v xml:space="preserve">проверка пройдена</v>
      </c>
      <c r="S53" s="165" t="str">
        <f t="shared" si="753"/>
        <v xml:space="preserve">проверка пройдена</v>
      </c>
      <c r="T53" s="165" t="str">
        <f t="shared" si="753"/>
        <v xml:space="preserve">проверка пройдена</v>
      </c>
      <c r="U53" s="165" t="str">
        <f t="shared" si="753"/>
        <v xml:space="preserve">проверка пройдена</v>
      </c>
      <c r="V53" s="165" t="str">
        <f t="shared" si="753"/>
        <v xml:space="preserve">проверка пройдена</v>
      </c>
      <c r="W53" s="165" t="str">
        <f t="shared" si="753"/>
        <v xml:space="preserve">проверка пройдена</v>
      </c>
      <c r="X53" s="165" t="str">
        <f t="shared" si="753"/>
        <v xml:space="preserve">проверка пройдена</v>
      </c>
      <c r="Y53" s="165" t="str">
        <f t="shared" si="753"/>
        <v xml:space="preserve">проверка пройдена</v>
      </c>
      <c r="Z53" s="165" t="str">
        <f t="shared" si="753"/>
        <v xml:space="preserve">проверка пройдена</v>
      </c>
      <c r="AA53" s="165" t="str">
        <f t="shared" si="753"/>
        <v xml:space="preserve">проверка пройдена</v>
      </c>
      <c r="AB53" s="165" t="str">
        <f t="shared" si="753"/>
        <v xml:space="preserve">проверка пройдена</v>
      </c>
      <c r="AC53" s="165" t="str">
        <f t="shared" si="753"/>
        <v xml:space="preserve">проверка пройдена</v>
      </c>
      <c r="AD53" s="165" t="str">
        <f t="shared" si="753"/>
        <v xml:space="preserve">проверка пройдена</v>
      </c>
      <c r="AE53" s="165" t="str">
        <f t="shared" si="753"/>
        <v xml:space="preserve">проверка пройдена</v>
      </c>
      <c r="AF53" s="165" t="str">
        <f t="shared" si="753"/>
        <v xml:space="preserve">проверка пройдена</v>
      </c>
      <c r="AG53" s="166"/>
      <c r="AH53" s="147"/>
      <c r="AI53" s="147"/>
    </row>
  </sheetData>
  <protectedRanges>
    <protectedRange name="ввод1_1" sqref="C6:C21" algorithmName="SHA-512" hashValue="E47/7UG3JQxKLWbuVC6Hg7UPw05AVmnChGqZ0HvmhB0bg/wML4fMKQtbnmEYJgulJ9l/J9rn0DFcv64Ou5VlcQ==" saltValue="7aJG/uRVCxNg+1+nU3qcDQ==" spinCount="100000"/>
    <protectedRange name="ввод1_2" sqref="C22:C37" algorithmName="SHA-512" hashValue="E47/7UG3JQxKLWbuVC6Hg7UPw05AVmnChGqZ0HvmhB0bg/wML4fMKQtbnmEYJgulJ9l/J9rn0DFcv64Ou5VlcQ==" saltValue="7aJG/uRVCxNg+1+nU3qcDQ==" spinCount="100000"/>
    <protectedRange name="ввод1_3" sqref="C38:C53" algorithmName="SHA-512" hashValue="E47/7UG3JQxKLWbuVC6Hg7UPw05AVmnChGqZ0HvmhB0bg/wML4fMKQtbnmEYJgulJ9l/J9rn0DFcv64Ou5VlcQ==" saltValue="7aJG/uRVCxNg+1+nU3qcDQ==" spinCount="100000"/>
  </protectedRanges>
  <mergeCells count="17">
    <mergeCell ref="A1:AG1"/>
    <mergeCell ref="A2:A4"/>
    <mergeCell ref="B2:B4"/>
    <mergeCell ref="C2:C4"/>
    <mergeCell ref="D2:D4"/>
    <mergeCell ref="E2:E4"/>
    <mergeCell ref="F2:F4"/>
    <mergeCell ref="G2:G4"/>
    <mergeCell ref="H2:AF2"/>
    <mergeCell ref="AG2:AG4"/>
    <mergeCell ref="AH2:AH4"/>
    <mergeCell ref="AI2:AI4"/>
    <mergeCell ref="H3:M3"/>
    <mergeCell ref="N3:P3"/>
    <mergeCell ref="Q3:T3"/>
    <mergeCell ref="U3:Z3"/>
    <mergeCell ref="AA3:AF3"/>
  </mergeCells>
  <printOptions headings="0" gridLines="0"/>
  <pageMargins left="0.25" right="0.25" top="0.75" bottom="0.75" header="0.30000001192092901" footer="0.30000001192092901"/>
  <pageSetup paperSize="9" scale="41" fitToWidth="1" fitToHeight="1" pageOrder="downThenOver" orientation="portrait" usePrinterDefaults="1" blackAndWhite="0" draft="0" cellComments="none" useFirstPageNumber="0" errors="displayed" horizontalDpi="600" verticalDpi="600" copies="1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topLeftCell="D4" zoomScale="60" workbookViewId="0">
      <selection activeCell="G85" activeCellId="0" sqref="G85"/>
    </sheetView>
  </sheetViews>
  <sheetFormatPr defaultColWidth="9.1796875" defaultRowHeight="14.25"/>
  <cols>
    <col customWidth="1" min="1" max="1" style="54" width="19.1796875"/>
    <col customWidth="1" min="2" max="2" style="54" width="19.453125"/>
    <col customWidth="1" min="3" max="3" style="54" width="21"/>
    <col customWidth="1" min="4" max="4" style="54" width="27"/>
    <col customWidth="1" min="5" max="5" style="54" width="8.81640625"/>
    <col customWidth="1" min="6" max="6" style="54" width="39.26953125"/>
    <col customWidth="1" min="7" max="7" style="54" width="27.453125"/>
    <col customWidth="1" min="8" max="9" style="54" width="21.81640625"/>
    <col customWidth="1" min="10" max="10" style="54" width="22.54296875"/>
    <col customWidth="1" min="11" max="11" style="54" width="14.453125"/>
    <col customWidth="1" min="12" max="12" style="54" width="18.1796875"/>
    <col customWidth="1" min="13" max="13" style="54" width="15.81640625"/>
    <col customWidth="1" min="14" max="14" style="54" width="19.453125"/>
    <col customWidth="1" min="15" max="15" style="54" width="33"/>
    <col customWidth="1" min="16" max="17" style="54" width="18.26953125"/>
    <col customWidth="1" min="18" max="18" style="54" width="21"/>
    <col customWidth="1" min="19" max="19" style="54" width="22"/>
    <col customWidth="1" min="20" max="20" style="54" width="21.54296875"/>
    <col customWidth="1" min="21" max="21" style="54" width="20.26953125"/>
    <col customWidth="1" min="22" max="23" style="54" width="18.26953125"/>
    <col customWidth="1" min="24" max="25" style="54" width="20"/>
    <col customWidth="1" min="26" max="26" style="54" width="23.1796875"/>
    <col customWidth="1" min="27" max="27" style="54" width="20"/>
    <col customWidth="1" min="28" max="28" style="54" width="18.1796875"/>
    <col customWidth="1" min="29" max="29" style="54" width="20"/>
    <col customWidth="1" min="30" max="30" style="54" width="15.26953125"/>
    <col customWidth="1" min="31" max="31" style="54" width="32"/>
    <col customWidth="1" min="32" max="32" style="54" width="15.54296875"/>
    <col customWidth="1" min="33" max="33" style="54" width="24"/>
    <col customWidth="1" min="34" max="34" style="54" width="53"/>
    <col customWidth="1" min="35" max="35" style="54" width="44.453125"/>
    <col min="36" max="16384" style="54" width="9.1796875"/>
  </cols>
  <sheetData>
    <row r="1" ht="193" customHeight="1">
      <c r="A1" s="55" t="s">
        <v>1350</v>
      </c>
      <c r="B1" s="56"/>
      <c r="C1" s="57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</row>
    <row r="2" s="58" customFormat="1" ht="42.75" customHeight="1">
      <c r="A2" s="59" t="s">
        <v>1291</v>
      </c>
      <c r="B2" s="59" t="s">
        <v>1351</v>
      </c>
      <c r="C2" s="59" t="s">
        <v>1293</v>
      </c>
      <c r="D2" s="59" t="s">
        <v>1294</v>
      </c>
      <c r="E2" s="59" t="s">
        <v>1295</v>
      </c>
      <c r="F2" s="59" t="s">
        <v>1352</v>
      </c>
      <c r="G2" s="60" t="s">
        <v>1353</v>
      </c>
      <c r="H2" s="61" t="s">
        <v>1298</v>
      </c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2" t="s">
        <v>1354</v>
      </c>
      <c r="AH2" s="63" t="s">
        <v>1300</v>
      </c>
      <c r="AI2" s="63" t="s">
        <v>1355</v>
      </c>
    </row>
    <row r="3" s="58" customFormat="1" ht="51.75" customHeight="1">
      <c r="A3" s="59"/>
      <c r="B3" s="59"/>
      <c r="C3" s="59"/>
      <c r="D3" s="59"/>
      <c r="E3" s="59"/>
      <c r="F3" s="59"/>
      <c r="G3" s="60"/>
      <c r="H3" s="64" t="s">
        <v>1301</v>
      </c>
      <c r="I3" s="64"/>
      <c r="J3" s="64"/>
      <c r="K3" s="64"/>
      <c r="L3" s="64"/>
      <c r="M3" s="64"/>
      <c r="N3" s="65" t="s">
        <v>1302</v>
      </c>
      <c r="O3" s="65"/>
      <c r="P3" s="65"/>
      <c r="Q3" s="65" t="s">
        <v>1303</v>
      </c>
      <c r="R3" s="65"/>
      <c r="S3" s="65"/>
      <c r="T3" s="65"/>
      <c r="U3" s="64" t="s">
        <v>1304</v>
      </c>
      <c r="V3" s="64"/>
      <c r="W3" s="64"/>
      <c r="X3" s="64"/>
      <c r="Y3" s="64"/>
      <c r="Z3" s="64"/>
      <c r="AA3" s="61" t="s">
        <v>1305</v>
      </c>
      <c r="AB3" s="61"/>
      <c r="AC3" s="61"/>
      <c r="AD3" s="61"/>
      <c r="AE3" s="61"/>
      <c r="AF3" s="61"/>
      <c r="AG3" s="62"/>
      <c r="AH3" s="63"/>
      <c r="AI3" s="63"/>
    </row>
    <row r="4" s="66" customFormat="1" ht="255.75" customHeight="1">
      <c r="A4" s="59"/>
      <c r="B4" s="59"/>
      <c r="C4" s="59"/>
      <c r="D4" s="59"/>
      <c r="E4" s="59"/>
      <c r="F4" s="59"/>
      <c r="G4" s="59"/>
      <c r="H4" s="60" t="s">
        <v>1306</v>
      </c>
      <c r="I4" s="67" t="s">
        <v>1307</v>
      </c>
      <c r="J4" s="67" t="s">
        <v>1308</v>
      </c>
      <c r="K4" s="60" t="s">
        <v>1309</v>
      </c>
      <c r="L4" s="59" t="s">
        <v>1310</v>
      </c>
      <c r="M4" s="60" t="s">
        <v>1311</v>
      </c>
      <c r="N4" s="60" t="s">
        <v>1312</v>
      </c>
      <c r="O4" s="68" t="s">
        <v>1356</v>
      </c>
      <c r="P4" s="60" t="s">
        <v>1314</v>
      </c>
      <c r="Q4" s="60" t="s">
        <v>1357</v>
      </c>
      <c r="R4" s="59" t="s">
        <v>1316</v>
      </c>
      <c r="S4" s="59" t="s">
        <v>1317</v>
      </c>
      <c r="T4" s="59" t="s">
        <v>1318</v>
      </c>
      <c r="U4" s="60" t="s">
        <v>1319</v>
      </c>
      <c r="V4" s="60" t="s">
        <v>1320</v>
      </c>
      <c r="W4" s="60" t="s">
        <v>1358</v>
      </c>
      <c r="X4" s="60" t="s">
        <v>1322</v>
      </c>
      <c r="Y4" s="60" t="s">
        <v>1323</v>
      </c>
      <c r="Z4" s="60" t="s">
        <v>1324</v>
      </c>
      <c r="AA4" s="60" t="s">
        <v>1325</v>
      </c>
      <c r="AB4" s="60" t="s">
        <v>1326</v>
      </c>
      <c r="AC4" s="60" t="s">
        <v>1327</v>
      </c>
      <c r="AD4" s="60" t="s">
        <v>1328</v>
      </c>
      <c r="AE4" s="60" t="s">
        <v>1359</v>
      </c>
      <c r="AF4" s="60" t="s">
        <v>1330</v>
      </c>
      <c r="AG4" s="62"/>
      <c r="AH4" s="63"/>
      <c r="AI4" s="63"/>
    </row>
    <row r="5" s="66" customFormat="1" ht="18.75" customHeight="1">
      <c r="A5" s="69" t="s">
        <v>6</v>
      </c>
      <c r="B5" s="69" t="s">
        <v>14</v>
      </c>
      <c r="C5" s="69" t="s">
        <v>22</v>
      </c>
      <c r="D5" s="69" t="s">
        <v>29</v>
      </c>
      <c r="E5" s="69" t="s">
        <v>36</v>
      </c>
      <c r="F5" s="69" t="s">
        <v>42</v>
      </c>
      <c r="G5" s="69" t="s">
        <v>48</v>
      </c>
      <c r="H5" s="69" t="s">
        <v>54</v>
      </c>
      <c r="I5" s="69" t="s">
        <v>60</v>
      </c>
      <c r="J5" s="69" t="s">
        <v>65</v>
      </c>
      <c r="K5" s="69" t="s">
        <v>70</v>
      </c>
      <c r="L5" s="69" t="s">
        <v>75</v>
      </c>
      <c r="M5" s="69" t="s">
        <v>80</v>
      </c>
      <c r="N5" s="69" t="s">
        <v>85</v>
      </c>
      <c r="O5" s="69" t="s">
        <v>90</v>
      </c>
      <c r="P5" s="69" t="s">
        <v>1331</v>
      </c>
      <c r="Q5" s="69" t="s">
        <v>1332</v>
      </c>
      <c r="R5" s="69" t="s">
        <v>1333</v>
      </c>
      <c r="S5" s="69" t="s">
        <v>1334</v>
      </c>
      <c r="T5" s="69" t="s">
        <v>1335</v>
      </c>
      <c r="U5" s="69" t="s">
        <v>1336</v>
      </c>
      <c r="V5" s="69" t="s">
        <v>1337</v>
      </c>
      <c r="W5" s="69" t="s">
        <v>1338</v>
      </c>
      <c r="X5" s="69" t="s">
        <v>1339</v>
      </c>
      <c r="Y5" s="69" t="s">
        <v>1340</v>
      </c>
      <c r="Z5" s="69" t="s">
        <v>1341</v>
      </c>
      <c r="AA5" s="69" t="s">
        <v>1342</v>
      </c>
      <c r="AB5" s="69" t="s">
        <v>1343</v>
      </c>
      <c r="AC5" s="69" t="s">
        <v>1344</v>
      </c>
      <c r="AD5" s="69" t="s">
        <v>1345</v>
      </c>
      <c r="AE5" s="69" t="s">
        <v>1346</v>
      </c>
      <c r="AF5" s="69" t="s">
        <v>1347</v>
      </c>
      <c r="AG5" s="69" t="s">
        <v>1348</v>
      </c>
      <c r="AH5" s="69" t="s">
        <v>1349</v>
      </c>
      <c r="AI5" s="69" t="s">
        <v>1360</v>
      </c>
    </row>
    <row r="6" s="66" customFormat="1" ht="35.25" customHeight="1">
      <c r="A6" s="59"/>
      <c r="B6" s="59"/>
      <c r="C6" s="86" t="s">
        <v>182</v>
      </c>
      <c r="D6" s="59" t="str">
        <f>VLOOKUP(C6,'Коды программ'!$A$2:$B$578,2,FALSE)</f>
        <v xml:space="preserve">Мастер по обработке цифровой информации</v>
      </c>
      <c r="E6" s="73" t="s">
        <v>6</v>
      </c>
      <c r="F6" s="74" t="s">
        <v>7</v>
      </c>
      <c r="G6" s="88">
        <v>26</v>
      </c>
      <c r="H6" s="89">
        <v>5</v>
      </c>
      <c r="I6" s="89">
        <v>5</v>
      </c>
      <c r="J6" s="89">
        <v>2</v>
      </c>
      <c r="K6" s="89">
        <v>0</v>
      </c>
      <c r="L6" s="89">
        <v>0</v>
      </c>
      <c r="M6" s="89">
        <v>19</v>
      </c>
      <c r="N6" s="90">
        <v>2</v>
      </c>
      <c r="O6" s="76">
        <v>0</v>
      </c>
      <c r="P6" s="76">
        <v>0</v>
      </c>
      <c r="Q6" s="76">
        <v>0</v>
      </c>
      <c r="R6" s="76">
        <v>0</v>
      </c>
      <c r="S6" s="76">
        <v>0</v>
      </c>
      <c r="T6" s="76">
        <v>0</v>
      </c>
      <c r="U6" s="76">
        <v>0</v>
      </c>
      <c r="V6" s="76">
        <v>0</v>
      </c>
      <c r="W6" s="76">
        <v>0</v>
      </c>
      <c r="X6" s="76">
        <v>0</v>
      </c>
      <c r="Y6" s="76">
        <v>0</v>
      </c>
      <c r="Z6" s="76">
        <v>0</v>
      </c>
      <c r="AA6" s="76">
        <v>0</v>
      </c>
      <c r="AB6" s="76">
        <v>0</v>
      </c>
      <c r="AC6" s="76">
        <v>0</v>
      </c>
      <c r="AD6" s="76">
        <v>0</v>
      </c>
      <c r="AE6" s="76">
        <v>0</v>
      </c>
      <c r="AF6" s="76">
        <v>0</v>
      </c>
      <c r="AG6" s="76"/>
      <c r="AH6" s="63" t="str">
        <f t="shared" ref="AH6:AH10" si="108">IF(G6=H6+K6+L6+M6+N6+O6+P6+Q6+R6+S6+T6+U6+V6+W6+X6+Y6+Z6+AA6+AB6+AC6+AD6+AE6+AF6,"проверка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 xml:space="preserve">проверка пройдена</v>
      </c>
      <c r="AI6" s="63" t="str">
        <f t="shared" ref="AI6:AI20" si="109">IF(OR(I6&gt;H6,J6&gt;H6),"ВНИМАНИЕ! В гр.09 и/или 10 не может стоять значение большее, чем в гр.08","проверка пройдена")</f>
        <v xml:space="preserve">проверка пройдена</v>
      </c>
    </row>
    <row r="7" s="66" customFormat="1" ht="35.25" hidden="1" customHeight="1">
      <c r="A7" s="59"/>
      <c r="B7" s="59"/>
      <c r="C7" s="86" t="s">
        <v>182</v>
      </c>
      <c r="D7" s="59" t="str">
        <f>VLOOKUP(C7,'Коды программ'!$A$2:$B$578,2,FALSE)</f>
        <v xml:space="preserve">Мастер по обработке цифровой информации</v>
      </c>
      <c r="E7" s="73" t="s">
        <v>14</v>
      </c>
      <c r="F7" s="77" t="s">
        <v>15</v>
      </c>
      <c r="G7" s="76">
        <v>0</v>
      </c>
      <c r="H7" s="76">
        <v>0</v>
      </c>
      <c r="I7" s="76">
        <v>0</v>
      </c>
      <c r="J7" s="76">
        <v>0</v>
      </c>
      <c r="K7" s="76">
        <v>0</v>
      </c>
      <c r="L7" s="76">
        <v>0</v>
      </c>
      <c r="M7" s="76">
        <v>0</v>
      </c>
      <c r="N7" s="76">
        <v>0</v>
      </c>
      <c r="O7" s="76">
        <v>0</v>
      </c>
      <c r="P7" s="76">
        <v>0</v>
      </c>
      <c r="Q7" s="76">
        <v>0</v>
      </c>
      <c r="R7" s="76">
        <v>0</v>
      </c>
      <c r="S7" s="76">
        <v>0</v>
      </c>
      <c r="T7" s="76">
        <v>0</v>
      </c>
      <c r="U7" s="76">
        <v>0</v>
      </c>
      <c r="V7" s="76">
        <v>0</v>
      </c>
      <c r="W7" s="76">
        <v>0</v>
      </c>
      <c r="X7" s="76">
        <v>0</v>
      </c>
      <c r="Y7" s="76">
        <v>0</v>
      </c>
      <c r="Z7" s="76">
        <v>0</v>
      </c>
      <c r="AA7" s="76">
        <v>0</v>
      </c>
      <c r="AB7" s="76">
        <v>0</v>
      </c>
      <c r="AC7" s="76">
        <v>0</v>
      </c>
      <c r="AD7" s="76">
        <v>0</v>
      </c>
      <c r="AE7" s="76">
        <v>0</v>
      </c>
      <c r="AF7" s="76">
        <v>0</v>
      </c>
      <c r="AG7" s="76"/>
      <c r="AH7" s="63" t="str">
        <f t="shared" si="108"/>
        <v xml:space="preserve">проверка пройдена</v>
      </c>
      <c r="AI7" s="63" t="str">
        <f t="shared" si="109"/>
        <v xml:space="preserve">проверка пройдена</v>
      </c>
    </row>
    <row r="8" s="66" customFormat="1" ht="35.25" hidden="1" customHeight="1">
      <c r="A8" s="59"/>
      <c r="B8" s="59"/>
      <c r="C8" s="86" t="s">
        <v>182</v>
      </c>
      <c r="D8" s="59" t="str">
        <f>VLOOKUP(C8,'Коды программ'!$A$2:$B$578,2,FALSE)</f>
        <v xml:space="preserve">Мастер по обработке цифровой информации</v>
      </c>
      <c r="E8" s="73" t="s">
        <v>22</v>
      </c>
      <c r="F8" s="77" t="s">
        <v>23</v>
      </c>
      <c r="G8" s="76">
        <v>0</v>
      </c>
      <c r="H8" s="76">
        <v>0</v>
      </c>
      <c r="I8" s="76">
        <v>0</v>
      </c>
      <c r="J8" s="76">
        <v>0</v>
      </c>
      <c r="K8" s="76">
        <v>0</v>
      </c>
      <c r="L8" s="76">
        <v>0</v>
      </c>
      <c r="M8" s="76">
        <v>0</v>
      </c>
      <c r="N8" s="76">
        <v>0</v>
      </c>
      <c r="O8" s="76">
        <v>0</v>
      </c>
      <c r="P8" s="76">
        <v>0</v>
      </c>
      <c r="Q8" s="76">
        <v>0</v>
      </c>
      <c r="R8" s="76">
        <v>0</v>
      </c>
      <c r="S8" s="76">
        <v>0</v>
      </c>
      <c r="T8" s="76">
        <v>0</v>
      </c>
      <c r="U8" s="76">
        <v>0</v>
      </c>
      <c r="V8" s="76">
        <v>0</v>
      </c>
      <c r="W8" s="76">
        <v>0</v>
      </c>
      <c r="X8" s="76">
        <v>0</v>
      </c>
      <c r="Y8" s="76">
        <v>0</v>
      </c>
      <c r="Z8" s="76">
        <v>0</v>
      </c>
      <c r="AA8" s="76">
        <v>0</v>
      </c>
      <c r="AB8" s="76">
        <v>0</v>
      </c>
      <c r="AC8" s="76">
        <v>0</v>
      </c>
      <c r="AD8" s="76">
        <v>0</v>
      </c>
      <c r="AE8" s="76">
        <v>0</v>
      </c>
      <c r="AF8" s="76">
        <v>0</v>
      </c>
      <c r="AG8" s="76"/>
      <c r="AH8" s="63" t="str">
        <f t="shared" si="108"/>
        <v xml:space="preserve">проверка пройдена</v>
      </c>
      <c r="AI8" s="63" t="str">
        <f t="shared" si="109"/>
        <v xml:space="preserve">проверка пройдена</v>
      </c>
    </row>
    <row r="9" s="66" customFormat="1" ht="36.75" hidden="1" customHeight="1">
      <c r="A9" s="59"/>
      <c r="B9" s="59"/>
      <c r="C9" s="86" t="s">
        <v>182</v>
      </c>
      <c r="D9" s="59" t="str">
        <f>VLOOKUP(C9,'Коды программ'!$A$2:$B$578,2,FALSE)</f>
        <v xml:space="preserve">Мастер по обработке цифровой информации</v>
      </c>
      <c r="E9" s="73" t="s">
        <v>29</v>
      </c>
      <c r="F9" s="77" t="s">
        <v>30</v>
      </c>
      <c r="G9" s="76">
        <v>0</v>
      </c>
      <c r="H9" s="76">
        <v>0</v>
      </c>
      <c r="I9" s="76">
        <v>0</v>
      </c>
      <c r="J9" s="76">
        <v>0</v>
      </c>
      <c r="K9" s="76">
        <v>0</v>
      </c>
      <c r="L9" s="76">
        <v>0</v>
      </c>
      <c r="M9" s="76">
        <v>0</v>
      </c>
      <c r="N9" s="76">
        <v>0</v>
      </c>
      <c r="O9" s="76">
        <v>0</v>
      </c>
      <c r="P9" s="76">
        <v>0</v>
      </c>
      <c r="Q9" s="76">
        <v>0</v>
      </c>
      <c r="R9" s="76">
        <v>0</v>
      </c>
      <c r="S9" s="76">
        <v>0</v>
      </c>
      <c r="T9" s="76">
        <v>0</v>
      </c>
      <c r="U9" s="76">
        <v>0</v>
      </c>
      <c r="V9" s="76">
        <v>0</v>
      </c>
      <c r="W9" s="76">
        <v>0</v>
      </c>
      <c r="X9" s="76">
        <v>0</v>
      </c>
      <c r="Y9" s="76">
        <v>0</v>
      </c>
      <c r="Z9" s="76">
        <v>0</v>
      </c>
      <c r="AA9" s="76">
        <v>0</v>
      </c>
      <c r="AB9" s="76">
        <v>0</v>
      </c>
      <c r="AC9" s="76">
        <v>0</v>
      </c>
      <c r="AD9" s="76">
        <v>0</v>
      </c>
      <c r="AE9" s="76">
        <v>0</v>
      </c>
      <c r="AF9" s="76">
        <v>0</v>
      </c>
      <c r="AG9" s="76"/>
      <c r="AH9" s="63" t="str">
        <f t="shared" si="108"/>
        <v xml:space="preserve">проверка пройдена</v>
      </c>
      <c r="AI9" s="63" t="str">
        <f t="shared" si="109"/>
        <v xml:space="preserve">проверка пройдена</v>
      </c>
    </row>
    <row r="10" s="66" customFormat="1" ht="27" hidden="1" customHeight="1">
      <c r="A10" s="59"/>
      <c r="B10" s="59"/>
      <c r="C10" s="86" t="s">
        <v>182</v>
      </c>
      <c r="D10" s="59" t="str">
        <f>VLOOKUP(C10,'Коды программ'!$A$2:$B$578,2,FALSE)</f>
        <v xml:space="preserve">Мастер по обработке цифровой информации</v>
      </c>
      <c r="E10" s="73" t="s">
        <v>36</v>
      </c>
      <c r="F10" s="77" t="s">
        <v>37</v>
      </c>
      <c r="G10" s="76">
        <v>0</v>
      </c>
      <c r="H10" s="76">
        <v>0</v>
      </c>
      <c r="I10" s="76">
        <v>0</v>
      </c>
      <c r="J10" s="76">
        <v>0</v>
      </c>
      <c r="K10" s="76">
        <v>0</v>
      </c>
      <c r="L10" s="76">
        <v>0</v>
      </c>
      <c r="M10" s="76">
        <v>0</v>
      </c>
      <c r="N10" s="76">
        <v>0</v>
      </c>
      <c r="O10" s="76">
        <v>0</v>
      </c>
      <c r="P10" s="76">
        <v>0</v>
      </c>
      <c r="Q10" s="76">
        <v>0</v>
      </c>
      <c r="R10" s="76">
        <v>0</v>
      </c>
      <c r="S10" s="76">
        <v>0</v>
      </c>
      <c r="T10" s="76">
        <v>0</v>
      </c>
      <c r="U10" s="76">
        <v>0</v>
      </c>
      <c r="V10" s="76">
        <v>0</v>
      </c>
      <c r="W10" s="76">
        <v>0</v>
      </c>
      <c r="X10" s="76">
        <v>0</v>
      </c>
      <c r="Y10" s="76">
        <v>0</v>
      </c>
      <c r="Z10" s="76">
        <v>0</v>
      </c>
      <c r="AA10" s="76">
        <v>0</v>
      </c>
      <c r="AB10" s="76">
        <v>0</v>
      </c>
      <c r="AC10" s="76">
        <v>0</v>
      </c>
      <c r="AD10" s="76">
        <v>0</v>
      </c>
      <c r="AE10" s="76">
        <v>0</v>
      </c>
      <c r="AF10" s="76">
        <v>0</v>
      </c>
      <c r="AG10" s="76"/>
      <c r="AH10" s="63" t="str">
        <f t="shared" si="108"/>
        <v xml:space="preserve">проверка пройдена</v>
      </c>
      <c r="AI10" s="63" t="str">
        <f t="shared" si="109"/>
        <v xml:space="preserve">проверка пройдена</v>
      </c>
    </row>
    <row r="11" s="66" customFormat="1" ht="81" hidden="1" customHeight="1">
      <c r="A11" s="59"/>
      <c r="B11" s="59"/>
      <c r="C11" s="86" t="s">
        <v>182</v>
      </c>
      <c r="D11" s="59" t="str">
        <f>VLOOKUP(C11,'Коды программ'!$A$2:$B$578,2,FALSE)</f>
        <v xml:space="preserve">Мастер по обработке цифровой информации</v>
      </c>
      <c r="E11" s="69" t="s">
        <v>42</v>
      </c>
      <c r="F11" s="78" t="s">
        <v>43</v>
      </c>
      <c r="G11" s="76">
        <f>G7+G9</f>
        <v>0</v>
      </c>
      <c r="H11" s="76">
        <f t="shared" ref="H11:AF11" si="110">H7+H9</f>
        <v>0</v>
      </c>
      <c r="I11" s="76">
        <f t="shared" si="110"/>
        <v>0</v>
      </c>
      <c r="J11" s="76">
        <f t="shared" si="110"/>
        <v>0</v>
      </c>
      <c r="K11" s="76">
        <f t="shared" si="110"/>
        <v>0</v>
      </c>
      <c r="L11" s="76">
        <f t="shared" si="110"/>
        <v>0</v>
      </c>
      <c r="M11" s="76">
        <f t="shared" si="110"/>
        <v>0</v>
      </c>
      <c r="N11" s="76">
        <f t="shared" si="110"/>
        <v>0</v>
      </c>
      <c r="O11" s="76">
        <f t="shared" si="110"/>
        <v>0</v>
      </c>
      <c r="P11" s="76">
        <f t="shared" si="110"/>
        <v>0</v>
      </c>
      <c r="Q11" s="76">
        <f t="shared" si="110"/>
        <v>0</v>
      </c>
      <c r="R11" s="76">
        <f t="shared" si="110"/>
        <v>0</v>
      </c>
      <c r="S11" s="76">
        <f t="shared" si="110"/>
        <v>0</v>
      </c>
      <c r="T11" s="76">
        <f t="shared" si="110"/>
        <v>0</v>
      </c>
      <c r="U11" s="76">
        <f t="shared" si="110"/>
        <v>0</v>
      </c>
      <c r="V11" s="76">
        <f t="shared" si="110"/>
        <v>0</v>
      </c>
      <c r="W11" s="76">
        <f t="shared" si="110"/>
        <v>0</v>
      </c>
      <c r="X11" s="76">
        <f t="shared" si="110"/>
        <v>0</v>
      </c>
      <c r="Y11" s="76">
        <f t="shared" si="110"/>
        <v>0</v>
      </c>
      <c r="Z11" s="76">
        <f t="shared" si="110"/>
        <v>0</v>
      </c>
      <c r="AA11" s="76">
        <f t="shared" si="110"/>
        <v>0</v>
      </c>
      <c r="AB11" s="76">
        <f t="shared" si="110"/>
        <v>0</v>
      </c>
      <c r="AC11" s="76">
        <f t="shared" si="110"/>
        <v>0</v>
      </c>
      <c r="AD11" s="76">
        <f t="shared" si="110"/>
        <v>0</v>
      </c>
      <c r="AE11" s="76">
        <f t="shared" si="110"/>
        <v>0</v>
      </c>
      <c r="AF11" s="76">
        <f t="shared" si="110"/>
        <v>0</v>
      </c>
      <c r="AG11" s="76"/>
      <c r="AH11" s="63" t="str">
        <f t="shared" ref="AH11:AH74" si="111">IF(G11=H11+K11+L11+M11+N11+O11+P11+Q11+R11+S11+T11+U11+V11+W11+X11+Y11+Z11+AA11+AB11+AC11+AD11+AE11+AF11,"проверка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 xml:space="preserve">проверка пройдена</v>
      </c>
      <c r="AI11" s="63" t="str">
        <f t="shared" si="109"/>
        <v xml:space="preserve">проверка пройдена</v>
      </c>
    </row>
    <row r="12" ht="87" hidden="1" customHeight="1">
      <c r="A12" s="59"/>
      <c r="B12" s="59"/>
      <c r="C12" s="86" t="s">
        <v>182</v>
      </c>
      <c r="D12" s="59" t="str">
        <f>VLOOKUP(C12,'Коды программ'!$A$2:$B$578,2,FALSE)</f>
        <v xml:space="preserve">Мастер по обработке цифровой информации</v>
      </c>
      <c r="E12" s="69" t="s">
        <v>48</v>
      </c>
      <c r="F12" s="78" t="s">
        <v>49</v>
      </c>
      <c r="G12" s="76">
        <v>0</v>
      </c>
      <c r="H12" s="76">
        <v>0</v>
      </c>
      <c r="I12" s="76">
        <v>0</v>
      </c>
      <c r="J12" s="76">
        <v>0</v>
      </c>
      <c r="K12" s="76">
        <v>0</v>
      </c>
      <c r="L12" s="76">
        <v>0</v>
      </c>
      <c r="M12" s="76">
        <v>0</v>
      </c>
      <c r="N12" s="76">
        <v>0</v>
      </c>
      <c r="O12" s="76">
        <v>0</v>
      </c>
      <c r="P12" s="76">
        <v>0</v>
      </c>
      <c r="Q12" s="76">
        <v>0</v>
      </c>
      <c r="R12" s="76">
        <v>0</v>
      </c>
      <c r="S12" s="76">
        <v>0</v>
      </c>
      <c r="T12" s="76">
        <v>0</v>
      </c>
      <c r="U12" s="76">
        <v>0</v>
      </c>
      <c r="V12" s="76">
        <v>0</v>
      </c>
      <c r="W12" s="76">
        <v>0</v>
      </c>
      <c r="X12" s="76">
        <v>0</v>
      </c>
      <c r="Y12" s="76">
        <v>0</v>
      </c>
      <c r="Z12" s="76">
        <v>0</v>
      </c>
      <c r="AA12" s="76">
        <v>0</v>
      </c>
      <c r="AB12" s="76">
        <v>0</v>
      </c>
      <c r="AC12" s="76">
        <v>0</v>
      </c>
      <c r="AD12" s="76">
        <v>0</v>
      </c>
      <c r="AE12" s="76">
        <v>0</v>
      </c>
      <c r="AF12" s="76">
        <v>0</v>
      </c>
      <c r="AG12" s="76"/>
      <c r="AH12" s="63" t="str">
        <f t="shared" si="111"/>
        <v xml:space="preserve">проверка пройдена</v>
      </c>
      <c r="AI12" s="63" t="str">
        <f t="shared" si="109"/>
        <v xml:space="preserve">проверка пройдена</v>
      </c>
    </row>
    <row r="13" ht="30" hidden="1">
      <c r="A13" s="59"/>
      <c r="B13" s="59"/>
      <c r="C13" s="86" t="s">
        <v>182</v>
      </c>
      <c r="D13" s="59" t="str">
        <f>VLOOKUP(C13,'Коды программ'!$A$2:$B$578,2,FALSE)</f>
        <v xml:space="preserve">Мастер по обработке цифровой информации</v>
      </c>
      <c r="E13" s="69" t="s">
        <v>54</v>
      </c>
      <c r="F13" s="78" t="s">
        <v>55</v>
      </c>
      <c r="G13" s="76">
        <v>0</v>
      </c>
      <c r="H13" s="76">
        <v>0</v>
      </c>
      <c r="I13" s="76">
        <v>0</v>
      </c>
      <c r="J13" s="76">
        <v>0</v>
      </c>
      <c r="K13" s="76">
        <v>0</v>
      </c>
      <c r="L13" s="76">
        <v>0</v>
      </c>
      <c r="M13" s="76">
        <v>0</v>
      </c>
      <c r="N13" s="76">
        <v>0</v>
      </c>
      <c r="O13" s="76">
        <v>0</v>
      </c>
      <c r="P13" s="76">
        <v>0</v>
      </c>
      <c r="Q13" s="76">
        <v>0</v>
      </c>
      <c r="R13" s="76">
        <v>0</v>
      </c>
      <c r="S13" s="76">
        <v>0</v>
      </c>
      <c r="T13" s="76">
        <v>0</v>
      </c>
      <c r="U13" s="76">
        <v>0</v>
      </c>
      <c r="V13" s="76">
        <v>0</v>
      </c>
      <c r="W13" s="76">
        <v>0</v>
      </c>
      <c r="X13" s="76">
        <v>0</v>
      </c>
      <c r="Y13" s="76">
        <v>0</v>
      </c>
      <c r="Z13" s="76">
        <v>0</v>
      </c>
      <c r="AA13" s="76">
        <v>0</v>
      </c>
      <c r="AB13" s="76">
        <v>0</v>
      </c>
      <c r="AC13" s="76">
        <v>0</v>
      </c>
      <c r="AD13" s="76">
        <v>0</v>
      </c>
      <c r="AE13" s="76">
        <v>0</v>
      </c>
      <c r="AF13" s="76">
        <v>0</v>
      </c>
      <c r="AG13" s="76"/>
      <c r="AH13" s="63" t="str">
        <f t="shared" si="111"/>
        <v xml:space="preserve">проверка пройдена</v>
      </c>
      <c r="AI13" s="63" t="str">
        <f t="shared" si="109"/>
        <v xml:space="preserve">проверка пройдена</v>
      </c>
    </row>
    <row r="14" ht="30" hidden="1">
      <c r="A14" s="59"/>
      <c r="B14" s="59"/>
      <c r="C14" s="86" t="s">
        <v>182</v>
      </c>
      <c r="D14" s="59" t="str">
        <f>VLOOKUP(C14,'Коды программ'!$A$2:$B$578,2,FALSE)</f>
        <v xml:space="preserve">Мастер по обработке цифровой информации</v>
      </c>
      <c r="E14" s="69" t="s">
        <v>60</v>
      </c>
      <c r="F14" s="78" t="s">
        <v>61</v>
      </c>
      <c r="G14" s="76">
        <v>0</v>
      </c>
      <c r="H14" s="76">
        <v>0</v>
      </c>
      <c r="I14" s="76">
        <v>0</v>
      </c>
      <c r="J14" s="76">
        <v>0</v>
      </c>
      <c r="K14" s="76">
        <v>0</v>
      </c>
      <c r="L14" s="76">
        <v>0</v>
      </c>
      <c r="M14" s="76">
        <v>0</v>
      </c>
      <c r="N14" s="76">
        <v>0</v>
      </c>
      <c r="O14" s="76">
        <v>0</v>
      </c>
      <c r="P14" s="76">
        <v>0</v>
      </c>
      <c r="Q14" s="76">
        <v>0</v>
      </c>
      <c r="R14" s="76">
        <v>0</v>
      </c>
      <c r="S14" s="76">
        <v>0</v>
      </c>
      <c r="T14" s="76">
        <v>0</v>
      </c>
      <c r="U14" s="76">
        <v>0</v>
      </c>
      <c r="V14" s="76">
        <v>0</v>
      </c>
      <c r="W14" s="76">
        <v>0</v>
      </c>
      <c r="X14" s="76">
        <v>0</v>
      </c>
      <c r="Y14" s="76">
        <v>0</v>
      </c>
      <c r="Z14" s="76">
        <v>0</v>
      </c>
      <c r="AA14" s="76">
        <v>0</v>
      </c>
      <c r="AB14" s="76">
        <v>0</v>
      </c>
      <c r="AC14" s="76">
        <v>0</v>
      </c>
      <c r="AD14" s="76">
        <v>0</v>
      </c>
      <c r="AE14" s="76">
        <v>0</v>
      </c>
      <c r="AF14" s="76">
        <v>0</v>
      </c>
      <c r="AG14" s="76"/>
      <c r="AH14" s="63" t="str">
        <f t="shared" si="111"/>
        <v xml:space="preserve">проверка пройдена</v>
      </c>
      <c r="AI14" s="63" t="str">
        <f t="shared" si="109"/>
        <v xml:space="preserve">проверка пройдена</v>
      </c>
    </row>
    <row r="15" ht="45" hidden="1" customHeight="1">
      <c r="A15" s="59"/>
      <c r="B15" s="59"/>
      <c r="C15" s="86" t="s">
        <v>182</v>
      </c>
      <c r="D15" s="59" t="str">
        <f>VLOOKUP(C15,'Коды программ'!$A$2:$B$578,2,FALSE)</f>
        <v xml:space="preserve">Мастер по обработке цифровой информации</v>
      </c>
      <c r="E15" s="79" t="s">
        <v>65</v>
      </c>
      <c r="F15" s="80" t="s">
        <v>66</v>
      </c>
      <c r="G15" s="76">
        <v>0</v>
      </c>
      <c r="H15" s="76">
        <v>0</v>
      </c>
      <c r="I15" s="76">
        <v>0</v>
      </c>
      <c r="J15" s="76">
        <v>0</v>
      </c>
      <c r="K15" s="76">
        <v>0</v>
      </c>
      <c r="L15" s="76">
        <v>0</v>
      </c>
      <c r="M15" s="76">
        <v>0</v>
      </c>
      <c r="N15" s="76">
        <v>0</v>
      </c>
      <c r="O15" s="76">
        <v>0</v>
      </c>
      <c r="P15" s="76">
        <v>0</v>
      </c>
      <c r="Q15" s="76">
        <v>0</v>
      </c>
      <c r="R15" s="76">
        <v>0</v>
      </c>
      <c r="S15" s="76">
        <v>0</v>
      </c>
      <c r="T15" s="76">
        <v>0</v>
      </c>
      <c r="U15" s="76">
        <v>0</v>
      </c>
      <c r="V15" s="76">
        <v>0</v>
      </c>
      <c r="W15" s="76">
        <v>0</v>
      </c>
      <c r="X15" s="76">
        <v>0</v>
      </c>
      <c r="Y15" s="76">
        <v>0</v>
      </c>
      <c r="Z15" s="76">
        <v>0</v>
      </c>
      <c r="AA15" s="76">
        <v>0</v>
      </c>
      <c r="AB15" s="76">
        <v>0</v>
      </c>
      <c r="AC15" s="76">
        <v>0</v>
      </c>
      <c r="AD15" s="76">
        <v>0</v>
      </c>
      <c r="AE15" s="76">
        <v>0</v>
      </c>
      <c r="AF15" s="76">
        <v>0</v>
      </c>
      <c r="AG15" s="76"/>
      <c r="AH15" s="63" t="str">
        <f t="shared" si="111"/>
        <v xml:space="preserve">проверка пройдена</v>
      </c>
      <c r="AI15" s="63" t="str">
        <f t="shared" si="109"/>
        <v xml:space="preserve">проверка пройдена</v>
      </c>
    </row>
    <row r="16" ht="21.649999999999999" hidden="1" customHeight="1">
      <c r="A16" s="59"/>
      <c r="B16" s="59"/>
      <c r="C16" s="86" t="s">
        <v>182</v>
      </c>
      <c r="D16" s="59" t="str">
        <f>VLOOKUP(C16,'Коды программ'!$A$2:$B$578,2,FALSE)</f>
        <v xml:space="preserve">Мастер по обработке цифровой информации</v>
      </c>
      <c r="E16" s="79" t="s">
        <v>70</v>
      </c>
      <c r="F16" s="80" t="s">
        <v>71</v>
      </c>
      <c r="G16" s="76">
        <v>0</v>
      </c>
      <c r="H16" s="76">
        <v>0</v>
      </c>
      <c r="I16" s="76">
        <v>0</v>
      </c>
      <c r="J16" s="76">
        <v>0</v>
      </c>
      <c r="K16" s="76">
        <v>0</v>
      </c>
      <c r="L16" s="76">
        <v>0</v>
      </c>
      <c r="M16" s="76">
        <v>0</v>
      </c>
      <c r="N16" s="76">
        <v>0</v>
      </c>
      <c r="O16" s="76">
        <v>0</v>
      </c>
      <c r="P16" s="76">
        <v>0</v>
      </c>
      <c r="Q16" s="76">
        <v>0</v>
      </c>
      <c r="R16" s="76">
        <v>0</v>
      </c>
      <c r="S16" s="76">
        <v>0</v>
      </c>
      <c r="T16" s="76">
        <v>0</v>
      </c>
      <c r="U16" s="76">
        <v>0</v>
      </c>
      <c r="V16" s="76">
        <v>0</v>
      </c>
      <c r="W16" s="76">
        <v>0</v>
      </c>
      <c r="X16" s="76">
        <v>0</v>
      </c>
      <c r="Y16" s="76">
        <v>0</v>
      </c>
      <c r="Z16" s="76">
        <v>0</v>
      </c>
      <c r="AA16" s="76">
        <v>0</v>
      </c>
      <c r="AB16" s="76">
        <v>0</v>
      </c>
      <c r="AC16" s="76">
        <v>0</v>
      </c>
      <c r="AD16" s="76">
        <v>0</v>
      </c>
      <c r="AE16" s="76">
        <v>0</v>
      </c>
      <c r="AF16" s="76">
        <v>0</v>
      </c>
      <c r="AG16" s="76"/>
      <c r="AH16" s="63" t="str">
        <f t="shared" si="111"/>
        <v xml:space="preserve">проверка пройдена</v>
      </c>
      <c r="AI16" s="63" t="str">
        <f t="shared" si="109"/>
        <v xml:space="preserve">проверка пройдена</v>
      </c>
    </row>
    <row r="17" ht="30" hidden="1">
      <c r="A17" s="59"/>
      <c r="B17" s="59"/>
      <c r="C17" s="86" t="s">
        <v>182</v>
      </c>
      <c r="D17" s="59" t="str">
        <f>VLOOKUP(C17,'Коды программ'!$A$2:$B$578,2,FALSE)</f>
        <v xml:space="preserve">Мастер по обработке цифровой информации</v>
      </c>
      <c r="E17" s="79" t="s">
        <v>75</v>
      </c>
      <c r="F17" s="80" t="s">
        <v>76</v>
      </c>
      <c r="G17" s="76">
        <v>0</v>
      </c>
      <c r="H17" s="76">
        <v>0</v>
      </c>
      <c r="I17" s="76">
        <v>0</v>
      </c>
      <c r="J17" s="76">
        <v>0</v>
      </c>
      <c r="K17" s="76">
        <v>0</v>
      </c>
      <c r="L17" s="76">
        <v>0</v>
      </c>
      <c r="M17" s="76">
        <v>0</v>
      </c>
      <c r="N17" s="76">
        <v>0</v>
      </c>
      <c r="O17" s="76">
        <v>0</v>
      </c>
      <c r="P17" s="76">
        <v>0</v>
      </c>
      <c r="Q17" s="76">
        <v>0</v>
      </c>
      <c r="R17" s="76">
        <v>0</v>
      </c>
      <c r="S17" s="76">
        <v>0</v>
      </c>
      <c r="T17" s="76">
        <v>0</v>
      </c>
      <c r="U17" s="76">
        <v>0</v>
      </c>
      <c r="V17" s="76">
        <v>0</v>
      </c>
      <c r="W17" s="76">
        <v>0</v>
      </c>
      <c r="X17" s="76">
        <v>0</v>
      </c>
      <c r="Y17" s="76">
        <v>0</v>
      </c>
      <c r="Z17" s="76">
        <v>0</v>
      </c>
      <c r="AA17" s="76">
        <v>0</v>
      </c>
      <c r="AB17" s="76">
        <v>0</v>
      </c>
      <c r="AC17" s="76">
        <v>0</v>
      </c>
      <c r="AD17" s="76">
        <v>0</v>
      </c>
      <c r="AE17" s="76">
        <v>0</v>
      </c>
      <c r="AF17" s="76">
        <v>0</v>
      </c>
      <c r="AG17" s="76"/>
      <c r="AH17" s="63" t="str">
        <f t="shared" si="111"/>
        <v xml:space="preserve">проверка пройдена</v>
      </c>
      <c r="AI17" s="63" t="str">
        <f t="shared" si="109"/>
        <v xml:space="preserve">проверка пройдена</v>
      </c>
    </row>
    <row r="18" ht="37.5" hidden="1" customHeight="1">
      <c r="A18" s="59"/>
      <c r="B18" s="59"/>
      <c r="C18" s="86" t="s">
        <v>182</v>
      </c>
      <c r="D18" s="59" t="str">
        <f>VLOOKUP(C18,'Коды программ'!$A$2:$B$578,2,FALSE)</f>
        <v xml:space="preserve">Мастер по обработке цифровой информации</v>
      </c>
      <c r="E18" s="79" t="s">
        <v>80</v>
      </c>
      <c r="F18" s="80" t="s">
        <v>81</v>
      </c>
      <c r="G18" s="76">
        <v>0</v>
      </c>
      <c r="H18" s="76">
        <v>0</v>
      </c>
      <c r="I18" s="76">
        <v>0</v>
      </c>
      <c r="J18" s="76">
        <v>0</v>
      </c>
      <c r="K18" s="76">
        <v>0</v>
      </c>
      <c r="L18" s="76">
        <v>0</v>
      </c>
      <c r="M18" s="76">
        <v>0</v>
      </c>
      <c r="N18" s="76">
        <v>0</v>
      </c>
      <c r="O18" s="76">
        <v>0</v>
      </c>
      <c r="P18" s="76">
        <v>0</v>
      </c>
      <c r="Q18" s="76">
        <v>0</v>
      </c>
      <c r="R18" s="76">
        <v>0</v>
      </c>
      <c r="S18" s="76">
        <v>0</v>
      </c>
      <c r="T18" s="76">
        <v>0</v>
      </c>
      <c r="U18" s="76">
        <v>0</v>
      </c>
      <c r="V18" s="76">
        <v>0</v>
      </c>
      <c r="W18" s="76">
        <v>0</v>
      </c>
      <c r="X18" s="76">
        <v>0</v>
      </c>
      <c r="Y18" s="76">
        <v>0</v>
      </c>
      <c r="Z18" s="76">
        <v>0</v>
      </c>
      <c r="AA18" s="76">
        <v>0</v>
      </c>
      <c r="AB18" s="76">
        <v>0</v>
      </c>
      <c r="AC18" s="76">
        <v>0</v>
      </c>
      <c r="AD18" s="76">
        <v>0</v>
      </c>
      <c r="AE18" s="76">
        <v>0</v>
      </c>
      <c r="AF18" s="76">
        <v>0</v>
      </c>
      <c r="AG18" s="76"/>
      <c r="AH18" s="63" t="str">
        <f t="shared" si="111"/>
        <v xml:space="preserve">проверка пройдена</v>
      </c>
      <c r="AI18" s="63" t="str">
        <f t="shared" si="109"/>
        <v xml:space="preserve">проверка пройдена</v>
      </c>
    </row>
    <row r="19" ht="60" hidden="1">
      <c r="A19" s="59"/>
      <c r="B19" s="59"/>
      <c r="C19" s="86" t="s">
        <v>182</v>
      </c>
      <c r="D19" s="59" t="str">
        <f>VLOOKUP(C19,'Коды программ'!$A$2:$B$578,2,FALSE)</f>
        <v xml:space="preserve">Мастер по обработке цифровой информации</v>
      </c>
      <c r="E19" s="69" t="s">
        <v>85</v>
      </c>
      <c r="F19" s="81" t="s">
        <v>86</v>
      </c>
      <c r="G19" s="76">
        <v>0</v>
      </c>
      <c r="H19" s="76">
        <v>0</v>
      </c>
      <c r="I19" s="76">
        <v>0</v>
      </c>
      <c r="J19" s="76">
        <v>0</v>
      </c>
      <c r="K19" s="76">
        <v>0</v>
      </c>
      <c r="L19" s="76">
        <v>0</v>
      </c>
      <c r="M19" s="76">
        <v>0</v>
      </c>
      <c r="N19" s="76">
        <v>0</v>
      </c>
      <c r="O19" s="76">
        <v>0</v>
      </c>
      <c r="P19" s="76">
        <v>0</v>
      </c>
      <c r="Q19" s="76">
        <v>0</v>
      </c>
      <c r="R19" s="76">
        <v>0</v>
      </c>
      <c r="S19" s="76">
        <v>0</v>
      </c>
      <c r="T19" s="76">
        <v>0</v>
      </c>
      <c r="U19" s="76">
        <v>0</v>
      </c>
      <c r="V19" s="76">
        <v>0</v>
      </c>
      <c r="W19" s="76">
        <v>0</v>
      </c>
      <c r="X19" s="76">
        <v>0</v>
      </c>
      <c r="Y19" s="76">
        <v>0</v>
      </c>
      <c r="Z19" s="76">
        <v>0</v>
      </c>
      <c r="AA19" s="76">
        <v>0</v>
      </c>
      <c r="AB19" s="76">
        <v>0</v>
      </c>
      <c r="AC19" s="76">
        <v>0</v>
      </c>
      <c r="AD19" s="76">
        <v>0</v>
      </c>
      <c r="AE19" s="76">
        <v>0</v>
      </c>
      <c r="AF19" s="76">
        <v>0</v>
      </c>
      <c r="AG19" s="76"/>
      <c r="AH19" s="63" t="str">
        <f t="shared" si="111"/>
        <v xml:space="preserve">проверка пройдена</v>
      </c>
      <c r="AI19" s="63" t="str">
        <f t="shared" si="109"/>
        <v xml:space="preserve">проверка пройдена</v>
      </c>
    </row>
    <row r="20" ht="75" hidden="1">
      <c r="A20" s="59"/>
      <c r="B20" s="59"/>
      <c r="C20" s="86" t="s">
        <v>182</v>
      </c>
      <c r="D20" s="59" t="str">
        <f>VLOOKUP(C20,'Коды программ'!$A$2:$B$578,2,FALSE)</f>
        <v xml:space="preserve">Мастер по обработке цифровой информации</v>
      </c>
      <c r="E20" s="69" t="s">
        <v>90</v>
      </c>
      <c r="F20" s="81" t="s">
        <v>91</v>
      </c>
      <c r="G20" s="76">
        <v>0</v>
      </c>
      <c r="H20" s="76">
        <v>0</v>
      </c>
      <c r="I20" s="76">
        <v>0</v>
      </c>
      <c r="J20" s="76">
        <v>0</v>
      </c>
      <c r="K20" s="76">
        <v>0</v>
      </c>
      <c r="L20" s="76">
        <v>0</v>
      </c>
      <c r="M20" s="76">
        <v>0</v>
      </c>
      <c r="N20" s="76">
        <v>0</v>
      </c>
      <c r="O20" s="76">
        <v>0</v>
      </c>
      <c r="P20" s="76">
        <v>0</v>
      </c>
      <c r="Q20" s="76">
        <v>0</v>
      </c>
      <c r="R20" s="76">
        <v>0</v>
      </c>
      <c r="S20" s="76">
        <v>0</v>
      </c>
      <c r="T20" s="76">
        <v>0</v>
      </c>
      <c r="U20" s="76">
        <v>0</v>
      </c>
      <c r="V20" s="76">
        <v>0</v>
      </c>
      <c r="W20" s="76">
        <v>0</v>
      </c>
      <c r="X20" s="76">
        <v>0</v>
      </c>
      <c r="Y20" s="76">
        <v>0</v>
      </c>
      <c r="Z20" s="76">
        <v>0</v>
      </c>
      <c r="AA20" s="76">
        <v>0</v>
      </c>
      <c r="AB20" s="76">
        <v>0</v>
      </c>
      <c r="AC20" s="76">
        <v>0</v>
      </c>
      <c r="AD20" s="76">
        <v>0</v>
      </c>
      <c r="AE20" s="76">
        <v>0</v>
      </c>
      <c r="AF20" s="76">
        <v>0</v>
      </c>
      <c r="AG20" s="76"/>
      <c r="AH20" s="63" t="str">
        <f t="shared" si="111"/>
        <v xml:space="preserve">проверка пройдена</v>
      </c>
      <c r="AI20" s="63" t="str">
        <f t="shared" si="109"/>
        <v xml:space="preserve">проверка пройдена</v>
      </c>
    </row>
    <row r="21" ht="105.75" hidden="1" customHeight="1">
      <c r="A21" s="59"/>
      <c r="B21" s="59"/>
      <c r="C21" s="86" t="s">
        <v>182</v>
      </c>
      <c r="D21" s="59" t="str">
        <f>VLOOKUP(C21,'Коды программ'!$A$2:$B$578,2,FALSE)</f>
        <v xml:space="preserve">Мастер по обработке цифровой информации</v>
      </c>
      <c r="E21" s="82" t="s">
        <v>1331</v>
      </c>
      <c r="F21" s="83" t="s">
        <v>1362</v>
      </c>
      <c r="G21" s="84" t="str">
        <f>IF(AND(G7&lt;=G6,G8&lt;=G7,G9&lt;=G6,G10&lt;=G6,G11=(G7+G9),G11=(G12+G13+G14+G15+G16+G17+G18),G19&lt;=G11,G20&lt;=G11,(G7+G9)&lt;=G6,G12&lt;=G11,G13&lt;=G11,G14&lt;=G11,G15&lt;=G11,G16&lt;=G11,G17&lt;=G11,G18&lt;=G11,G19&lt;=G10,G19&lt;=G11),"проверка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H21" s="84" t="str">
        <f t="shared" ref="H21:AF21" si="112">IF(AND(H7&lt;=H6,H8&lt;=H7,H9&lt;=H6,H10&lt;=H6,H11=(H7+H9),H11=(H12+H13+H14+H15+H16+H17+H18),H19&lt;=H11,H20&lt;=H11,(H7+H9)&lt;=H6,H12&lt;=H11,H13&lt;=H11,H14&lt;=H11,H15&lt;=H11,H16&lt;=H11,H17&lt;=H11,H18&lt;=H11,H19&lt;=H10,H19&lt;=H11),"проверка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I21" s="84" t="str">
        <f t="shared" si="112"/>
        <v xml:space="preserve">проверка пройдена</v>
      </c>
      <c r="J21" s="84" t="str">
        <f t="shared" si="112"/>
        <v xml:space="preserve">проверка пройдена</v>
      </c>
      <c r="K21" s="84" t="str">
        <f t="shared" si="112"/>
        <v xml:space="preserve">проверка пройдена</v>
      </c>
      <c r="L21" s="84" t="str">
        <f t="shared" si="112"/>
        <v xml:space="preserve">проверка пройдена</v>
      </c>
      <c r="M21" s="84" t="str">
        <f t="shared" si="112"/>
        <v xml:space="preserve">проверка пройдена</v>
      </c>
      <c r="N21" s="84" t="str">
        <f t="shared" si="112"/>
        <v xml:space="preserve">проверка пройдена</v>
      </c>
      <c r="O21" s="84" t="str">
        <f t="shared" si="112"/>
        <v xml:space="preserve">проверка пройдена</v>
      </c>
      <c r="P21" s="84" t="str">
        <f t="shared" si="112"/>
        <v xml:space="preserve">проверка пройдена</v>
      </c>
      <c r="Q21" s="84" t="str">
        <f t="shared" si="112"/>
        <v xml:space="preserve">проверка пройдена</v>
      </c>
      <c r="R21" s="84" t="str">
        <f t="shared" si="112"/>
        <v xml:space="preserve">проверка пройдена</v>
      </c>
      <c r="S21" s="84" t="str">
        <f t="shared" si="112"/>
        <v xml:space="preserve">проверка пройдена</v>
      </c>
      <c r="T21" s="84" t="str">
        <f t="shared" si="112"/>
        <v xml:space="preserve">проверка пройдена</v>
      </c>
      <c r="U21" s="84" t="str">
        <f t="shared" si="112"/>
        <v xml:space="preserve">проверка пройдена</v>
      </c>
      <c r="V21" s="84" t="str">
        <f t="shared" si="112"/>
        <v xml:space="preserve">проверка пройдена</v>
      </c>
      <c r="W21" s="84" t="str">
        <f t="shared" si="112"/>
        <v xml:space="preserve">проверка пройдена</v>
      </c>
      <c r="X21" s="84" t="str">
        <f t="shared" si="112"/>
        <v xml:space="preserve">проверка пройдена</v>
      </c>
      <c r="Y21" s="84" t="str">
        <f t="shared" si="112"/>
        <v xml:space="preserve">проверка пройдена</v>
      </c>
      <c r="Z21" s="84" t="str">
        <f t="shared" si="112"/>
        <v xml:space="preserve">проверка пройдена</v>
      </c>
      <c r="AA21" s="84" t="str">
        <f t="shared" si="112"/>
        <v xml:space="preserve">проверка пройдена</v>
      </c>
      <c r="AB21" s="84" t="str">
        <f t="shared" si="112"/>
        <v xml:space="preserve">проверка пройдена</v>
      </c>
      <c r="AC21" s="84" t="str">
        <f t="shared" si="112"/>
        <v xml:space="preserve">проверка пройдена</v>
      </c>
      <c r="AD21" s="84" t="str">
        <f t="shared" si="112"/>
        <v xml:space="preserve">проверка пройдена</v>
      </c>
      <c r="AE21" s="84" t="str">
        <f t="shared" si="112"/>
        <v xml:space="preserve">проверка пройдена</v>
      </c>
      <c r="AF21" s="84" t="str">
        <f t="shared" si="112"/>
        <v xml:space="preserve">проверка пройдена</v>
      </c>
      <c r="AG21" s="85"/>
      <c r="AH21" s="63"/>
      <c r="AI21" s="63"/>
    </row>
    <row r="22" ht="30">
      <c r="A22" s="59"/>
      <c r="B22" s="59"/>
      <c r="C22" s="86" t="s">
        <v>191</v>
      </c>
      <c r="D22" s="59" t="str">
        <f>VLOOKUP(C22,'Коды программ'!$A$2:$B$578,2,FALSE)</f>
        <v xml:space="preserve">Программирование в компьютерных системах</v>
      </c>
      <c r="E22" s="73" t="s">
        <v>6</v>
      </c>
      <c r="F22" s="74" t="s">
        <v>7</v>
      </c>
      <c r="G22" s="91">
        <v>16</v>
      </c>
      <c r="H22" s="89">
        <v>8</v>
      </c>
      <c r="I22" s="89">
        <v>6</v>
      </c>
      <c r="J22" s="89">
        <v>6</v>
      </c>
      <c r="K22" s="89">
        <v>0</v>
      </c>
      <c r="L22" s="89">
        <v>0</v>
      </c>
      <c r="M22" s="89">
        <v>4</v>
      </c>
      <c r="N22" s="90">
        <v>4</v>
      </c>
      <c r="O22" s="76">
        <v>0</v>
      </c>
      <c r="P22" s="76">
        <v>0</v>
      </c>
      <c r="Q22" s="76">
        <v>0</v>
      </c>
      <c r="R22" s="76">
        <v>0</v>
      </c>
      <c r="S22" s="76">
        <v>0</v>
      </c>
      <c r="T22" s="76">
        <v>0</v>
      </c>
      <c r="U22" s="76">
        <v>0</v>
      </c>
      <c r="V22" s="76">
        <v>0</v>
      </c>
      <c r="W22" s="76">
        <v>0</v>
      </c>
      <c r="X22" s="76">
        <v>0</v>
      </c>
      <c r="Y22" s="76">
        <v>0</v>
      </c>
      <c r="Z22" s="76">
        <v>0</v>
      </c>
      <c r="AA22" s="76">
        <v>0</v>
      </c>
      <c r="AB22" s="76">
        <v>0</v>
      </c>
      <c r="AC22" s="76">
        <v>0</v>
      </c>
      <c r="AD22" s="76">
        <v>0</v>
      </c>
      <c r="AE22" s="76">
        <v>0</v>
      </c>
      <c r="AF22" s="76">
        <v>0</v>
      </c>
      <c r="AG22" s="76"/>
      <c r="AH22" s="63" t="str">
        <f t="shared" si="111"/>
        <v xml:space="preserve">проверка пройдена</v>
      </c>
      <c r="AI22" s="63" t="str">
        <f t="shared" ref="AI22:AI84" si="113">IF(OR(I22&gt;H22,J22&gt;H22),"ВНИМАНИЕ! В гр.09 и/или 10 не может стоять значение большее, чем в гр.08","проверка пройдена")</f>
        <v xml:space="preserve">проверка пройдена</v>
      </c>
    </row>
    <row r="23" ht="30" hidden="1">
      <c r="A23" s="59"/>
      <c r="B23" s="59"/>
      <c r="C23" s="86" t="s">
        <v>191</v>
      </c>
      <c r="D23" s="59" t="str">
        <f>VLOOKUP(C23,'Коды программ'!$A$2:$B$578,2,FALSE)</f>
        <v xml:space="preserve">Программирование в компьютерных системах</v>
      </c>
      <c r="E23" s="73" t="s">
        <v>14</v>
      </c>
      <c r="F23" s="77" t="s">
        <v>15</v>
      </c>
      <c r="G23" s="76">
        <v>0</v>
      </c>
      <c r="H23" s="76">
        <v>0</v>
      </c>
      <c r="I23" s="76">
        <v>0</v>
      </c>
      <c r="J23" s="76">
        <v>0</v>
      </c>
      <c r="K23" s="76">
        <v>0</v>
      </c>
      <c r="L23" s="76">
        <v>0</v>
      </c>
      <c r="M23" s="76">
        <v>0</v>
      </c>
      <c r="N23" s="76">
        <v>0</v>
      </c>
      <c r="O23" s="76">
        <v>0</v>
      </c>
      <c r="P23" s="76">
        <v>0</v>
      </c>
      <c r="Q23" s="76">
        <v>0</v>
      </c>
      <c r="R23" s="76">
        <v>0</v>
      </c>
      <c r="S23" s="76">
        <v>0</v>
      </c>
      <c r="T23" s="76">
        <v>0</v>
      </c>
      <c r="U23" s="76">
        <v>0</v>
      </c>
      <c r="V23" s="76">
        <v>0</v>
      </c>
      <c r="W23" s="76">
        <v>0</v>
      </c>
      <c r="X23" s="76">
        <v>0</v>
      </c>
      <c r="Y23" s="76">
        <v>0</v>
      </c>
      <c r="Z23" s="76">
        <v>0</v>
      </c>
      <c r="AA23" s="76">
        <v>0</v>
      </c>
      <c r="AB23" s="76">
        <v>0</v>
      </c>
      <c r="AC23" s="76">
        <v>0</v>
      </c>
      <c r="AD23" s="76">
        <v>0</v>
      </c>
      <c r="AE23" s="76">
        <v>0</v>
      </c>
      <c r="AF23" s="76">
        <v>0</v>
      </c>
      <c r="AG23" s="76"/>
      <c r="AH23" s="63" t="str">
        <f t="shared" si="111"/>
        <v xml:space="preserve">проверка пройдена</v>
      </c>
      <c r="AI23" s="63" t="str">
        <f t="shared" si="113"/>
        <v xml:space="preserve">проверка пройдена</v>
      </c>
    </row>
    <row r="24" ht="30" hidden="1">
      <c r="A24" s="59"/>
      <c r="B24" s="59"/>
      <c r="C24" s="86" t="s">
        <v>191</v>
      </c>
      <c r="D24" s="59" t="str">
        <f>VLOOKUP(C24,'Коды программ'!$A$2:$B$578,2,FALSE)</f>
        <v xml:space="preserve">Программирование в компьютерных системах</v>
      </c>
      <c r="E24" s="73" t="s">
        <v>22</v>
      </c>
      <c r="F24" s="77" t="s">
        <v>23</v>
      </c>
      <c r="G24" s="76">
        <v>0</v>
      </c>
      <c r="H24" s="76">
        <v>0</v>
      </c>
      <c r="I24" s="76">
        <v>0</v>
      </c>
      <c r="J24" s="76">
        <v>0</v>
      </c>
      <c r="K24" s="76">
        <v>0</v>
      </c>
      <c r="L24" s="76">
        <v>0</v>
      </c>
      <c r="M24" s="76">
        <v>0</v>
      </c>
      <c r="N24" s="76">
        <v>0</v>
      </c>
      <c r="O24" s="76">
        <v>0</v>
      </c>
      <c r="P24" s="76">
        <v>0</v>
      </c>
      <c r="Q24" s="76">
        <v>0</v>
      </c>
      <c r="R24" s="76">
        <v>0</v>
      </c>
      <c r="S24" s="76">
        <v>0</v>
      </c>
      <c r="T24" s="76">
        <v>0</v>
      </c>
      <c r="U24" s="76">
        <v>0</v>
      </c>
      <c r="V24" s="76">
        <v>0</v>
      </c>
      <c r="W24" s="76">
        <v>0</v>
      </c>
      <c r="X24" s="76">
        <v>0</v>
      </c>
      <c r="Y24" s="76">
        <v>0</v>
      </c>
      <c r="Z24" s="76">
        <v>0</v>
      </c>
      <c r="AA24" s="76">
        <v>0</v>
      </c>
      <c r="AB24" s="76">
        <v>0</v>
      </c>
      <c r="AC24" s="76">
        <v>0</v>
      </c>
      <c r="AD24" s="76">
        <v>0</v>
      </c>
      <c r="AE24" s="76">
        <v>0</v>
      </c>
      <c r="AF24" s="76">
        <v>0</v>
      </c>
      <c r="AG24" s="76"/>
      <c r="AH24" s="63" t="str">
        <f t="shared" si="111"/>
        <v xml:space="preserve">проверка пройдена</v>
      </c>
      <c r="AI24" s="63" t="str">
        <f t="shared" si="113"/>
        <v xml:space="preserve">проверка пройдена</v>
      </c>
    </row>
    <row r="25" ht="30" hidden="1">
      <c r="A25" s="59"/>
      <c r="B25" s="59"/>
      <c r="C25" s="86" t="s">
        <v>191</v>
      </c>
      <c r="D25" s="59" t="str">
        <f>VLOOKUP(C25,'Коды программ'!$A$2:$B$578,2,FALSE)</f>
        <v xml:space="preserve">Программирование в компьютерных системах</v>
      </c>
      <c r="E25" s="73" t="s">
        <v>29</v>
      </c>
      <c r="F25" s="77" t="s">
        <v>30</v>
      </c>
      <c r="G25" s="76">
        <v>0</v>
      </c>
      <c r="H25" s="76">
        <v>0</v>
      </c>
      <c r="I25" s="76">
        <v>0</v>
      </c>
      <c r="J25" s="76">
        <v>0</v>
      </c>
      <c r="K25" s="76">
        <v>0</v>
      </c>
      <c r="L25" s="76">
        <v>0</v>
      </c>
      <c r="M25" s="76">
        <v>0</v>
      </c>
      <c r="N25" s="76">
        <v>0</v>
      </c>
      <c r="O25" s="76">
        <v>0</v>
      </c>
      <c r="P25" s="76">
        <v>0</v>
      </c>
      <c r="Q25" s="76">
        <v>0</v>
      </c>
      <c r="R25" s="76">
        <v>0</v>
      </c>
      <c r="S25" s="76">
        <v>0</v>
      </c>
      <c r="T25" s="76">
        <v>0</v>
      </c>
      <c r="U25" s="76">
        <v>0</v>
      </c>
      <c r="V25" s="76">
        <v>0</v>
      </c>
      <c r="W25" s="76">
        <v>0</v>
      </c>
      <c r="X25" s="76">
        <v>0</v>
      </c>
      <c r="Y25" s="76">
        <v>0</v>
      </c>
      <c r="Z25" s="76">
        <v>0</v>
      </c>
      <c r="AA25" s="76">
        <v>0</v>
      </c>
      <c r="AB25" s="76">
        <v>0</v>
      </c>
      <c r="AC25" s="76">
        <v>0</v>
      </c>
      <c r="AD25" s="76">
        <v>0</v>
      </c>
      <c r="AE25" s="76">
        <v>0</v>
      </c>
      <c r="AF25" s="76">
        <v>0</v>
      </c>
      <c r="AG25" s="76"/>
      <c r="AH25" s="63" t="str">
        <f t="shared" si="111"/>
        <v xml:space="preserve">проверка пройдена</v>
      </c>
      <c r="AI25" s="63" t="str">
        <f t="shared" si="113"/>
        <v xml:space="preserve">проверка пройдена</v>
      </c>
    </row>
    <row r="26" ht="30" hidden="1">
      <c r="A26" s="59"/>
      <c r="B26" s="59"/>
      <c r="C26" s="86" t="s">
        <v>191</v>
      </c>
      <c r="D26" s="59" t="str">
        <f>VLOOKUP(C26,'Коды программ'!$A$2:$B$578,2,FALSE)</f>
        <v xml:space="preserve">Программирование в компьютерных системах</v>
      </c>
      <c r="E26" s="73" t="s">
        <v>36</v>
      </c>
      <c r="F26" s="77" t="s">
        <v>37</v>
      </c>
      <c r="G26" s="76">
        <v>0</v>
      </c>
      <c r="H26" s="76">
        <v>0</v>
      </c>
      <c r="I26" s="76">
        <v>0</v>
      </c>
      <c r="J26" s="76">
        <v>0</v>
      </c>
      <c r="K26" s="76">
        <v>0</v>
      </c>
      <c r="L26" s="76">
        <v>0</v>
      </c>
      <c r="M26" s="76">
        <v>0</v>
      </c>
      <c r="N26" s="76">
        <v>0</v>
      </c>
      <c r="O26" s="76">
        <v>0</v>
      </c>
      <c r="P26" s="76">
        <v>0</v>
      </c>
      <c r="Q26" s="76">
        <v>0</v>
      </c>
      <c r="R26" s="76">
        <v>0</v>
      </c>
      <c r="S26" s="76">
        <v>0</v>
      </c>
      <c r="T26" s="76">
        <v>0</v>
      </c>
      <c r="U26" s="76">
        <v>0</v>
      </c>
      <c r="V26" s="76">
        <v>0</v>
      </c>
      <c r="W26" s="76">
        <v>0</v>
      </c>
      <c r="X26" s="76">
        <v>0</v>
      </c>
      <c r="Y26" s="76">
        <v>0</v>
      </c>
      <c r="Z26" s="76">
        <v>0</v>
      </c>
      <c r="AA26" s="76">
        <v>0</v>
      </c>
      <c r="AB26" s="76">
        <v>0</v>
      </c>
      <c r="AC26" s="76">
        <v>0</v>
      </c>
      <c r="AD26" s="76">
        <v>0</v>
      </c>
      <c r="AE26" s="76">
        <v>0</v>
      </c>
      <c r="AF26" s="76">
        <v>0</v>
      </c>
      <c r="AG26" s="76"/>
      <c r="AH26" s="63" t="str">
        <f t="shared" si="111"/>
        <v xml:space="preserve">проверка пройдена</v>
      </c>
      <c r="AI26" s="63" t="str">
        <f t="shared" si="113"/>
        <v xml:space="preserve">проверка пройдена</v>
      </c>
    </row>
    <row r="27" ht="60" hidden="1">
      <c r="A27" s="59"/>
      <c r="B27" s="59"/>
      <c r="C27" s="86" t="s">
        <v>191</v>
      </c>
      <c r="D27" s="59" t="str">
        <f>VLOOKUP(C27,'Коды программ'!$A$2:$B$578,2,FALSE)</f>
        <v xml:space="preserve">Программирование в компьютерных системах</v>
      </c>
      <c r="E27" s="69" t="s">
        <v>42</v>
      </c>
      <c r="F27" s="78" t="s">
        <v>43</v>
      </c>
      <c r="G27" s="76">
        <f>G23+G25</f>
        <v>0</v>
      </c>
      <c r="H27" s="76">
        <f t="shared" ref="H27:AF27" si="114">H23+H25</f>
        <v>0</v>
      </c>
      <c r="I27" s="76">
        <f t="shared" si="114"/>
        <v>0</v>
      </c>
      <c r="J27" s="76">
        <f t="shared" si="114"/>
        <v>0</v>
      </c>
      <c r="K27" s="76">
        <f t="shared" si="114"/>
        <v>0</v>
      </c>
      <c r="L27" s="76">
        <f t="shared" si="114"/>
        <v>0</v>
      </c>
      <c r="M27" s="76">
        <f t="shared" si="114"/>
        <v>0</v>
      </c>
      <c r="N27" s="76">
        <f t="shared" si="114"/>
        <v>0</v>
      </c>
      <c r="O27" s="76">
        <f t="shared" si="114"/>
        <v>0</v>
      </c>
      <c r="P27" s="76">
        <f t="shared" si="114"/>
        <v>0</v>
      </c>
      <c r="Q27" s="76">
        <f t="shared" si="114"/>
        <v>0</v>
      </c>
      <c r="R27" s="76">
        <f t="shared" si="114"/>
        <v>0</v>
      </c>
      <c r="S27" s="76">
        <f t="shared" si="114"/>
        <v>0</v>
      </c>
      <c r="T27" s="76">
        <f t="shared" si="114"/>
        <v>0</v>
      </c>
      <c r="U27" s="76">
        <f t="shared" si="114"/>
        <v>0</v>
      </c>
      <c r="V27" s="76">
        <f t="shared" si="114"/>
        <v>0</v>
      </c>
      <c r="W27" s="76">
        <f t="shared" si="114"/>
        <v>0</v>
      </c>
      <c r="X27" s="76">
        <f t="shared" si="114"/>
        <v>0</v>
      </c>
      <c r="Y27" s="76">
        <f t="shared" si="114"/>
        <v>0</v>
      </c>
      <c r="Z27" s="76">
        <f t="shared" si="114"/>
        <v>0</v>
      </c>
      <c r="AA27" s="76">
        <f t="shared" si="114"/>
        <v>0</v>
      </c>
      <c r="AB27" s="76">
        <f t="shared" si="114"/>
        <v>0</v>
      </c>
      <c r="AC27" s="76">
        <f t="shared" si="114"/>
        <v>0</v>
      </c>
      <c r="AD27" s="76">
        <f t="shared" si="114"/>
        <v>0</v>
      </c>
      <c r="AE27" s="76">
        <f t="shared" si="114"/>
        <v>0</v>
      </c>
      <c r="AF27" s="76">
        <f t="shared" si="114"/>
        <v>0</v>
      </c>
      <c r="AG27" s="76"/>
      <c r="AH27" s="63" t="str">
        <f t="shared" si="111"/>
        <v xml:space="preserve">проверка пройдена</v>
      </c>
      <c r="AI27" s="63" t="str">
        <f t="shared" si="113"/>
        <v xml:space="preserve">проверка пройдена</v>
      </c>
    </row>
    <row r="28" ht="75" hidden="1">
      <c r="A28" s="59"/>
      <c r="B28" s="59"/>
      <c r="C28" s="86" t="s">
        <v>191</v>
      </c>
      <c r="D28" s="59" t="str">
        <f>VLOOKUP(C28,'Коды программ'!$A$2:$B$578,2,FALSE)</f>
        <v xml:space="preserve">Программирование в компьютерных системах</v>
      </c>
      <c r="E28" s="69" t="s">
        <v>48</v>
      </c>
      <c r="F28" s="78" t="s">
        <v>49</v>
      </c>
      <c r="G28" s="76">
        <v>0</v>
      </c>
      <c r="H28" s="76">
        <v>0</v>
      </c>
      <c r="I28" s="76">
        <v>0</v>
      </c>
      <c r="J28" s="76">
        <v>0</v>
      </c>
      <c r="K28" s="76">
        <v>0</v>
      </c>
      <c r="L28" s="76">
        <v>0</v>
      </c>
      <c r="M28" s="76">
        <v>0</v>
      </c>
      <c r="N28" s="76">
        <v>0</v>
      </c>
      <c r="O28" s="76">
        <v>0</v>
      </c>
      <c r="P28" s="76">
        <v>0</v>
      </c>
      <c r="Q28" s="76">
        <v>0</v>
      </c>
      <c r="R28" s="76">
        <v>0</v>
      </c>
      <c r="S28" s="76">
        <v>0</v>
      </c>
      <c r="T28" s="76">
        <v>0</v>
      </c>
      <c r="U28" s="76">
        <v>0</v>
      </c>
      <c r="V28" s="76">
        <v>0</v>
      </c>
      <c r="W28" s="76">
        <v>0</v>
      </c>
      <c r="X28" s="76">
        <v>0</v>
      </c>
      <c r="Y28" s="76">
        <v>0</v>
      </c>
      <c r="Z28" s="76">
        <v>0</v>
      </c>
      <c r="AA28" s="76">
        <v>0</v>
      </c>
      <c r="AB28" s="76">
        <v>0</v>
      </c>
      <c r="AC28" s="76">
        <v>0</v>
      </c>
      <c r="AD28" s="76">
        <v>0</v>
      </c>
      <c r="AE28" s="76">
        <v>0</v>
      </c>
      <c r="AF28" s="76">
        <v>0</v>
      </c>
      <c r="AG28" s="76"/>
      <c r="AH28" s="63" t="str">
        <f t="shared" si="111"/>
        <v xml:space="preserve">проверка пройдена</v>
      </c>
      <c r="AI28" s="63" t="str">
        <f t="shared" si="113"/>
        <v xml:space="preserve">проверка пройдена</v>
      </c>
    </row>
    <row r="29" ht="30" hidden="1">
      <c r="A29" s="59"/>
      <c r="B29" s="59"/>
      <c r="C29" s="86" t="s">
        <v>191</v>
      </c>
      <c r="D29" s="59" t="str">
        <f>VLOOKUP(C29,'Коды программ'!$A$2:$B$578,2,FALSE)</f>
        <v xml:space="preserve">Программирование в компьютерных системах</v>
      </c>
      <c r="E29" s="69" t="s">
        <v>54</v>
      </c>
      <c r="F29" s="78" t="s">
        <v>55</v>
      </c>
      <c r="G29" s="76">
        <v>0</v>
      </c>
      <c r="H29" s="76">
        <v>0</v>
      </c>
      <c r="I29" s="76">
        <v>0</v>
      </c>
      <c r="J29" s="76">
        <v>0</v>
      </c>
      <c r="K29" s="76">
        <v>0</v>
      </c>
      <c r="L29" s="76">
        <v>0</v>
      </c>
      <c r="M29" s="76">
        <v>0</v>
      </c>
      <c r="N29" s="76">
        <v>0</v>
      </c>
      <c r="O29" s="76">
        <v>0</v>
      </c>
      <c r="P29" s="76">
        <v>0</v>
      </c>
      <c r="Q29" s="76">
        <v>0</v>
      </c>
      <c r="R29" s="76">
        <v>0</v>
      </c>
      <c r="S29" s="76">
        <v>0</v>
      </c>
      <c r="T29" s="76">
        <v>0</v>
      </c>
      <c r="U29" s="76">
        <v>0</v>
      </c>
      <c r="V29" s="76">
        <v>0</v>
      </c>
      <c r="W29" s="76">
        <v>0</v>
      </c>
      <c r="X29" s="76">
        <v>0</v>
      </c>
      <c r="Y29" s="76">
        <v>0</v>
      </c>
      <c r="Z29" s="76">
        <v>0</v>
      </c>
      <c r="AA29" s="76">
        <v>0</v>
      </c>
      <c r="AB29" s="76">
        <v>0</v>
      </c>
      <c r="AC29" s="76">
        <v>0</v>
      </c>
      <c r="AD29" s="76">
        <v>0</v>
      </c>
      <c r="AE29" s="76">
        <v>0</v>
      </c>
      <c r="AF29" s="76">
        <v>0</v>
      </c>
      <c r="AG29" s="76"/>
      <c r="AH29" s="63" t="str">
        <f t="shared" si="111"/>
        <v xml:space="preserve">проверка пройдена</v>
      </c>
      <c r="AI29" s="63" t="str">
        <f t="shared" si="113"/>
        <v xml:space="preserve">проверка пройдена</v>
      </c>
    </row>
    <row r="30" ht="30" hidden="1">
      <c r="A30" s="59"/>
      <c r="B30" s="59"/>
      <c r="C30" s="86" t="s">
        <v>191</v>
      </c>
      <c r="D30" s="59" t="str">
        <f>VLOOKUP(C30,'Коды программ'!$A$2:$B$578,2,FALSE)</f>
        <v xml:space="preserve">Программирование в компьютерных системах</v>
      </c>
      <c r="E30" s="69" t="s">
        <v>60</v>
      </c>
      <c r="F30" s="78" t="s">
        <v>61</v>
      </c>
      <c r="G30" s="76">
        <v>0</v>
      </c>
      <c r="H30" s="76">
        <v>0</v>
      </c>
      <c r="I30" s="76">
        <v>0</v>
      </c>
      <c r="J30" s="76">
        <v>0</v>
      </c>
      <c r="K30" s="76">
        <v>0</v>
      </c>
      <c r="L30" s="76">
        <v>0</v>
      </c>
      <c r="M30" s="76">
        <v>0</v>
      </c>
      <c r="N30" s="76">
        <v>0</v>
      </c>
      <c r="O30" s="76">
        <v>0</v>
      </c>
      <c r="P30" s="76">
        <v>0</v>
      </c>
      <c r="Q30" s="76">
        <v>0</v>
      </c>
      <c r="R30" s="76">
        <v>0</v>
      </c>
      <c r="S30" s="76">
        <v>0</v>
      </c>
      <c r="T30" s="76">
        <v>0</v>
      </c>
      <c r="U30" s="76">
        <v>0</v>
      </c>
      <c r="V30" s="76">
        <v>0</v>
      </c>
      <c r="W30" s="76">
        <v>0</v>
      </c>
      <c r="X30" s="76">
        <v>0</v>
      </c>
      <c r="Y30" s="76">
        <v>0</v>
      </c>
      <c r="Z30" s="76">
        <v>0</v>
      </c>
      <c r="AA30" s="76">
        <v>0</v>
      </c>
      <c r="AB30" s="76">
        <v>0</v>
      </c>
      <c r="AC30" s="76">
        <v>0</v>
      </c>
      <c r="AD30" s="76">
        <v>0</v>
      </c>
      <c r="AE30" s="76">
        <v>0</v>
      </c>
      <c r="AF30" s="76">
        <v>0</v>
      </c>
      <c r="AG30" s="76"/>
      <c r="AH30" s="63" t="str">
        <f t="shared" si="111"/>
        <v xml:space="preserve">проверка пройдена</v>
      </c>
      <c r="AI30" s="63" t="str">
        <f t="shared" si="113"/>
        <v xml:space="preserve">проверка пройдена</v>
      </c>
    </row>
    <row r="31" ht="30" hidden="1">
      <c r="A31" s="59"/>
      <c r="B31" s="59"/>
      <c r="C31" s="86" t="s">
        <v>191</v>
      </c>
      <c r="D31" s="59" t="str">
        <f>VLOOKUP(C31,'Коды программ'!$A$2:$B$578,2,FALSE)</f>
        <v xml:space="preserve">Программирование в компьютерных системах</v>
      </c>
      <c r="E31" s="79" t="s">
        <v>65</v>
      </c>
      <c r="F31" s="80" t="s">
        <v>66</v>
      </c>
      <c r="G31" s="76">
        <v>0</v>
      </c>
      <c r="H31" s="76">
        <v>0</v>
      </c>
      <c r="I31" s="76">
        <v>0</v>
      </c>
      <c r="J31" s="76">
        <v>0</v>
      </c>
      <c r="K31" s="76">
        <v>0</v>
      </c>
      <c r="L31" s="76">
        <v>0</v>
      </c>
      <c r="M31" s="76">
        <v>0</v>
      </c>
      <c r="N31" s="76">
        <v>0</v>
      </c>
      <c r="O31" s="76">
        <v>0</v>
      </c>
      <c r="P31" s="76">
        <v>0</v>
      </c>
      <c r="Q31" s="76">
        <v>0</v>
      </c>
      <c r="R31" s="76">
        <v>0</v>
      </c>
      <c r="S31" s="76">
        <v>0</v>
      </c>
      <c r="T31" s="76">
        <v>0</v>
      </c>
      <c r="U31" s="76">
        <v>0</v>
      </c>
      <c r="V31" s="76">
        <v>0</v>
      </c>
      <c r="W31" s="76">
        <v>0</v>
      </c>
      <c r="X31" s="76">
        <v>0</v>
      </c>
      <c r="Y31" s="76">
        <v>0</v>
      </c>
      <c r="Z31" s="76">
        <v>0</v>
      </c>
      <c r="AA31" s="76">
        <v>0</v>
      </c>
      <c r="AB31" s="76">
        <v>0</v>
      </c>
      <c r="AC31" s="76">
        <v>0</v>
      </c>
      <c r="AD31" s="76">
        <v>0</v>
      </c>
      <c r="AE31" s="76">
        <v>0</v>
      </c>
      <c r="AF31" s="76">
        <v>0</v>
      </c>
      <c r="AG31" s="76"/>
      <c r="AH31" s="63" t="str">
        <f t="shared" si="111"/>
        <v xml:space="preserve">проверка пройдена</v>
      </c>
      <c r="AI31" s="63" t="str">
        <f t="shared" si="113"/>
        <v xml:space="preserve">проверка пройдена</v>
      </c>
    </row>
    <row r="32" ht="30" hidden="1">
      <c r="A32" s="59"/>
      <c r="B32" s="59"/>
      <c r="C32" s="86" t="s">
        <v>191</v>
      </c>
      <c r="D32" s="59" t="str">
        <f>VLOOKUP(C32,'Коды программ'!$A$2:$B$578,2,FALSE)</f>
        <v xml:space="preserve">Программирование в компьютерных системах</v>
      </c>
      <c r="E32" s="79" t="s">
        <v>70</v>
      </c>
      <c r="F32" s="80" t="s">
        <v>71</v>
      </c>
      <c r="G32" s="76">
        <v>0</v>
      </c>
      <c r="H32" s="76">
        <v>0</v>
      </c>
      <c r="I32" s="76">
        <v>0</v>
      </c>
      <c r="J32" s="76">
        <v>0</v>
      </c>
      <c r="K32" s="76">
        <v>0</v>
      </c>
      <c r="L32" s="76">
        <v>0</v>
      </c>
      <c r="M32" s="76">
        <v>0</v>
      </c>
      <c r="N32" s="76">
        <v>0</v>
      </c>
      <c r="O32" s="76">
        <v>0</v>
      </c>
      <c r="P32" s="76">
        <v>0</v>
      </c>
      <c r="Q32" s="76">
        <v>0</v>
      </c>
      <c r="R32" s="76">
        <v>0</v>
      </c>
      <c r="S32" s="76">
        <v>0</v>
      </c>
      <c r="T32" s="76">
        <v>0</v>
      </c>
      <c r="U32" s="76">
        <v>0</v>
      </c>
      <c r="V32" s="76">
        <v>0</v>
      </c>
      <c r="W32" s="76">
        <v>0</v>
      </c>
      <c r="X32" s="76">
        <v>0</v>
      </c>
      <c r="Y32" s="76">
        <v>0</v>
      </c>
      <c r="Z32" s="76">
        <v>0</v>
      </c>
      <c r="AA32" s="76">
        <v>0</v>
      </c>
      <c r="AB32" s="76">
        <v>0</v>
      </c>
      <c r="AC32" s="76">
        <v>0</v>
      </c>
      <c r="AD32" s="76">
        <v>0</v>
      </c>
      <c r="AE32" s="76">
        <v>0</v>
      </c>
      <c r="AF32" s="76">
        <v>0</v>
      </c>
      <c r="AG32" s="76"/>
      <c r="AH32" s="63" t="str">
        <f t="shared" si="111"/>
        <v xml:space="preserve">проверка пройдена</v>
      </c>
      <c r="AI32" s="63" t="str">
        <f t="shared" si="113"/>
        <v xml:space="preserve">проверка пройдена</v>
      </c>
    </row>
    <row r="33" ht="30" hidden="1">
      <c r="A33" s="59"/>
      <c r="B33" s="59"/>
      <c r="C33" s="86" t="s">
        <v>191</v>
      </c>
      <c r="D33" s="59" t="str">
        <f>VLOOKUP(C33,'Коды программ'!$A$2:$B$578,2,FALSE)</f>
        <v xml:space="preserve">Программирование в компьютерных системах</v>
      </c>
      <c r="E33" s="79" t="s">
        <v>75</v>
      </c>
      <c r="F33" s="80" t="s">
        <v>76</v>
      </c>
      <c r="G33" s="76">
        <v>0</v>
      </c>
      <c r="H33" s="76">
        <v>0</v>
      </c>
      <c r="I33" s="76">
        <v>0</v>
      </c>
      <c r="J33" s="76">
        <v>0</v>
      </c>
      <c r="K33" s="76">
        <v>0</v>
      </c>
      <c r="L33" s="76">
        <v>0</v>
      </c>
      <c r="M33" s="76">
        <v>0</v>
      </c>
      <c r="N33" s="76">
        <v>0</v>
      </c>
      <c r="O33" s="76">
        <v>0</v>
      </c>
      <c r="P33" s="76">
        <v>0</v>
      </c>
      <c r="Q33" s="76">
        <v>0</v>
      </c>
      <c r="R33" s="76">
        <v>0</v>
      </c>
      <c r="S33" s="76">
        <v>0</v>
      </c>
      <c r="T33" s="76">
        <v>0</v>
      </c>
      <c r="U33" s="76">
        <v>0</v>
      </c>
      <c r="V33" s="76">
        <v>0</v>
      </c>
      <c r="W33" s="76">
        <v>0</v>
      </c>
      <c r="X33" s="76">
        <v>0</v>
      </c>
      <c r="Y33" s="76">
        <v>0</v>
      </c>
      <c r="Z33" s="76">
        <v>0</v>
      </c>
      <c r="AA33" s="76">
        <v>0</v>
      </c>
      <c r="AB33" s="76">
        <v>0</v>
      </c>
      <c r="AC33" s="76">
        <v>0</v>
      </c>
      <c r="AD33" s="76">
        <v>0</v>
      </c>
      <c r="AE33" s="76">
        <v>0</v>
      </c>
      <c r="AF33" s="76">
        <v>0</v>
      </c>
      <c r="AG33" s="76"/>
      <c r="AH33" s="63" t="str">
        <f t="shared" si="111"/>
        <v xml:space="preserve">проверка пройдена</v>
      </c>
      <c r="AI33" s="63" t="str">
        <f t="shared" si="113"/>
        <v xml:space="preserve">проверка пройдена</v>
      </c>
    </row>
    <row r="34" ht="30" hidden="1">
      <c r="A34" s="59"/>
      <c r="B34" s="59"/>
      <c r="C34" s="86" t="s">
        <v>191</v>
      </c>
      <c r="D34" s="59" t="str">
        <f>VLOOKUP(C34,'Коды программ'!$A$2:$B$578,2,FALSE)</f>
        <v xml:space="preserve">Программирование в компьютерных системах</v>
      </c>
      <c r="E34" s="79" t="s">
        <v>80</v>
      </c>
      <c r="F34" s="80" t="s">
        <v>81</v>
      </c>
      <c r="G34" s="76">
        <v>0</v>
      </c>
      <c r="H34" s="76">
        <v>0</v>
      </c>
      <c r="I34" s="76">
        <v>0</v>
      </c>
      <c r="J34" s="76">
        <v>0</v>
      </c>
      <c r="K34" s="76">
        <v>0</v>
      </c>
      <c r="L34" s="76">
        <v>0</v>
      </c>
      <c r="M34" s="76">
        <v>0</v>
      </c>
      <c r="N34" s="76">
        <v>0</v>
      </c>
      <c r="O34" s="76">
        <v>0</v>
      </c>
      <c r="P34" s="76">
        <v>0</v>
      </c>
      <c r="Q34" s="76">
        <v>0</v>
      </c>
      <c r="R34" s="76">
        <v>0</v>
      </c>
      <c r="S34" s="76">
        <v>0</v>
      </c>
      <c r="T34" s="76">
        <v>0</v>
      </c>
      <c r="U34" s="76">
        <v>0</v>
      </c>
      <c r="V34" s="76">
        <v>0</v>
      </c>
      <c r="W34" s="76">
        <v>0</v>
      </c>
      <c r="X34" s="76">
        <v>0</v>
      </c>
      <c r="Y34" s="76">
        <v>0</v>
      </c>
      <c r="Z34" s="76">
        <v>0</v>
      </c>
      <c r="AA34" s="76">
        <v>0</v>
      </c>
      <c r="AB34" s="76">
        <v>0</v>
      </c>
      <c r="AC34" s="76">
        <v>0</v>
      </c>
      <c r="AD34" s="76">
        <v>0</v>
      </c>
      <c r="AE34" s="76">
        <v>0</v>
      </c>
      <c r="AF34" s="76">
        <v>0</v>
      </c>
      <c r="AG34" s="76"/>
      <c r="AH34" s="63" t="str">
        <f t="shared" si="111"/>
        <v xml:space="preserve">проверка пройдена</v>
      </c>
      <c r="AI34" s="63" t="str">
        <f t="shared" si="113"/>
        <v xml:space="preserve">проверка пройдена</v>
      </c>
    </row>
    <row r="35" ht="60" hidden="1">
      <c r="A35" s="59"/>
      <c r="B35" s="59"/>
      <c r="C35" s="86" t="s">
        <v>191</v>
      </c>
      <c r="D35" s="59" t="str">
        <f>VLOOKUP(C35,'Коды программ'!$A$2:$B$578,2,FALSE)</f>
        <v xml:space="preserve">Программирование в компьютерных системах</v>
      </c>
      <c r="E35" s="69" t="s">
        <v>85</v>
      </c>
      <c r="F35" s="81" t="s">
        <v>86</v>
      </c>
      <c r="G35" s="76">
        <v>0</v>
      </c>
      <c r="H35" s="76">
        <v>0</v>
      </c>
      <c r="I35" s="76">
        <v>0</v>
      </c>
      <c r="J35" s="76">
        <v>0</v>
      </c>
      <c r="K35" s="76">
        <v>0</v>
      </c>
      <c r="L35" s="76">
        <v>0</v>
      </c>
      <c r="M35" s="76">
        <v>0</v>
      </c>
      <c r="N35" s="76">
        <v>0</v>
      </c>
      <c r="O35" s="76">
        <v>0</v>
      </c>
      <c r="P35" s="76">
        <v>0</v>
      </c>
      <c r="Q35" s="76">
        <v>0</v>
      </c>
      <c r="R35" s="76">
        <v>0</v>
      </c>
      <c r="S35" s="76">
        <v>0</v>
      </c>
      <c r="T35" s="76">
        <v>0</v>
      </c>
      <c r="U35" s="76">
        <v>0</v>
      </c>
      <c r="V35" s="76">
        <v>0</v>
      </c>
      <c r="W35" s="76">
        <v>0</v>
      </c>
      <c r="X35" s="76">
        <v>0</v>
      </c>
      <c r="Y35" s="76">
        <v>0</v>
      </c>
      <c r="Z35" s="76">
        <v>0</v>
      </c>
      <c r="AA35" s="76">
        <v>0</v>
      </c>
      <c r="AB35" s="76">
        <v>0</v>
      </c>
      <c r="AC35" s="76">
        <v>0</v>
      </c>
      <c r="AD35" s="76">
        <v>0</v>
      </c>
      <c r="AE35" s="76">
        <v>0</v>
      </c>
      <c r="AF35" s="76">
        <v>0</v>
      </c>
      <c r="AG35" s="76"/>
      <c r="AH35" s="63" t="str">
        <f t="shared" si="111"/>
        <v xml:space="preserve">проверка пройдена</v>
      </c>
      <c r="AI35" s="63" t="str">
        <f t="shared" si="113"/>
        <v xml:space="preserve">проверка пройдена</v>
      </c>
    </row>
    <row r="36" ht="75" hidden="1">
      <c r="A36" s="59"/>
      <c r="B36" s="59"/>
      <c r="C36" s="86" t="s">
        <v>191</v>
      </c>
      <c r="D36" s="59" t="str">
        <f>VLOOKUP(C36,'Коды программ'!$A$2:$B$578,2,FALSE)</f>
        <v xml:space="preserve">Программирование в компьютерных системах</v>
      </c>
      <c r="E36" s="69" t="s">
        <v>90</v>
      </c>
      <c r="F36" s="81" t="s">
        <v>91</v>
      </c>
      <c r="G36" s="76">
        <v>0</v>
      </c>
      <c r="H36" s="76">
        <v>0</v>
      </c>
      <c r="I36" s="76">
        <v>0</v>
      </c>
      <c r="J36" s="76">
        <v>0</v>
      </c>
      <c r="K36" s="76">
        <v>0</v>
      </c>
      <c r="L36" s="76">
        <v>0</v>
      </c>
      <c r="M36" s="76">
        <v>0</v>
      </c>
      <c r="N36" s="76">
        <v>0</v>
      </c>
      <c r="O36" s="76">
        <v>0</v>
      </c>
      <c r="P36" s="76">
        <v>0</v>
      </c>
      <c r="Q36" s="76">
        <v>0</v>
      </c>
      <c r="R36" s="76">
        <v>0</v>
      </c>
      <c r="S36" s="76">
        <v>0</v>
      </c>
      <c r="T36" s="76">
        <v>0</v>
      </c>
      <c r="U36" s="76">
        <v>0</v>
      </c>
      <c r="V36" s="76">
        <v>0</v>
      </c>
      <c r="W36" s="76">
        <v>0</v>
      </c>
      <c r="X36" s="76">
        <v>0</v>
      </c>
      <c r="Y36" s="76">
        <v>0</v>
      </c>
      <c r="Z36" s="76">
        <v>0</v>
      </c>
      <c r="AA36" s="76">
        <v>0</v>
      </c>
      <c r="AB36" s="76">
        <v>0</v>
      </c>
      <c r="AC36" s="76">
        <v>0</v>
      </c>
      <c r="AD36" s="76">
        <v>0</v>
      </c>
      <c r="AE36" s="76">
        <v>0</v>
      </c>
      <c r="AF36" s="76">
        <v>0</v>
      </c>
      <c r="AG36" s="76"/>
      <c r="AH36" s="63" t="str">
        <f t="shared" si="111"/>
        <v xml:space="preserve">проверка пройдена</v>
      </c>
      <c r="AI36" s="63" t="str">
        <f t="shared" si="113"/>
        <v xml:space="preserve">проверка пройдена</v>
      </c>
    </row>
    <row r="37" ht="30" hidden="1">
      <c r="A37" s="59"/>
      <c r="B37" s="59"/>
      <c r="C37" s="86" t="s">
        <v>191</v>
      </c>
      <c r="D37" s="59" t="str">
        <f>VLOOKUP(C37,'Коды программ'!$A$2:$B$578,2,FALSE)</f>
        <v xml:space="preserve">Программирование в компьютерных системах</v>
      </c>
      <c r="E37" s="82" t="s">
        <v>1331</v>
      </c>
      <c r="F37" s="83" t="s">
        <v>1362</v>
      </c>
      <c r="G37" s="84" t="str">
        <f>IF(AND(G23&lt;=G22,G24&lt;=G23,G25&lt;=G22,G26&lt;=G22,G27=(G23+G25),G27=(G28+G29+G30+G31+G32+G33+G34),G35&lt;=G27,G36&lt;=G27,(G23+G25)&lt;=G22,G28&lt;=G27,G29&lt;=G27,G30&lt;=G27,G31&lt;=G27,G32&lt;=G27,G33&lt;=G27,G34&lt;=G27,G35&lt;=G26,G35&lt;=G27),"проверка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H37" s="84" t="str">
        <f t="shared" ref="H37:AF37" si="115">IF(AND(H23&lt;=H22,H24&lt;=H23,H25&lt;=H22,H26&lt;=H22,H27=(H23+H25),H27=(H28+H29+H30+H31+H32+H33+H34),H35&lt;=H27,H36&lt;=H27,(H23+H25)&lt;=H22,H28&lt;=H27,H29&lt;=H27,H30&lt;=H27,H31&lt;=H27,H32&lt;=H27,H33&lt;=H27,H34&lt;=H27,H35&lt;=H26,H35&lt;=H27),"проверка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I37" s="84" t="str">
        <f t="shared" si="115"/>
        <v xml:space="preserve">проверка пройдена</v>
      </c>
      <c r="J37" s="84" t="str">
        <f t="shared" si="115"/>
        <v xml:space="preserve">проверка пройдена</v>
      </c>
      <c r="K37" s="84" t="str">
        <f t="shared" si="115"/>
        <v xml:space="preserve">проверка пройдена</v>
      </c>
      <c r="L37" s="84" t="str">
        <f t="shared" si="115"/>
        <v xml:space="preserve">проверка пройдена</v>
      </c>
      <c r="M37" s="84" t="str">
        <f t="shared" si="115"/>
        <v xml:space="preserve">проверка пройдена</v>
      </c>
      <c r="N37" s="84" t="str">
        <f t="shared" si="115"/>
        <v xml:space="preserve">проверка пройдена</v>
      </c>
      <c r="O37" s="84" t="str">
        <f t="shared" si="115"/>
        <v xml:space="preserve">проверка пройдена</v>
      </c>
      <c r="P37" s="84" t="str">
        <f t="shared" si="115"/>
        <v xml:space="preserve">проверка пройдена</v>
      </c>
      <c r="Q37" s="84" t="str">
        <f t="shared" si="115"/>
        <v xml:space="preserve">проверка пройдена</v>
      </c>
      <c r="R37" s="84" t="str">
        <f t="shared" si="115"/>
        <v xml:space="preserve">проверка пройдена</v>
      </c>
      <c r="S37" s="84" t="str">
        <f t="shared" si="115"/>
        <v xml:space="preserve">проверка пройдена</v>
      </c>
      <c r="T37" s="84" t="str">
        <f t="shared" si="115"/>
        <v xml:space="preserve">проверка пройдена</v>
      </c>
      <c r="U37" s="84" t="str">
        <f t="shared" si="115"/>
        <v xml:space="preserve">проверка пройдена</v>
      </c>
      <c r="V37" s="84" t="str">
        <f t="shared" si="115"/>
        <v xml:space="preserve">проверка пройдена</v>
      </c>
      <c r="W37" s="84" t="str">
        <f t="shared" si="115"/>
        <v xml:space="preserve">проверка пройдена</v>
      </c>
      <c r="X37" s="84" t="str">
        <f t="shared" si="115"/>
        <v xml:space="preserve">проверка пройдена</v>
      </c>
      <c r="Y37" s="84" t="str">
        <f t="shared" si="115"/>
        <v xml:space="preserve">проверка пройдена</v>
      </c>
      <c r="Z37" s="84" t="str">
        <f t="shared" si="115"/>
        <v xml:space="preserve">проверка пройдена</v>
      </c>
      <c r="AA37" s="84" t="str">
        <f t="shared" si="115"/>
        <v xml:space="preserve">проверка пройдена</v>
      </c>
      <c r="AB37" s="84" t="str">
        <f t="shared" si="115"/>
        <v xml:space="preserve">проверка пройдена</v>
      </c>
      <c r="AC37" s="84" t="str">
        <f t="shared" si="115"/>
        <v xml:space="preserve">проверка пройдена</v>
      </c>
      <c r="AD37" s="84" t="str">
        <f t="shared" si="115"/>
        <v xml:space="preserve">проверка пройдена</v>
      </c>
      <c r="AE37" s="84" t="str">
        <f t="shared" si="115"/>
        <v xml:space="preserve">проверка пройдена</v>
      </c>
      <c r="AF37" s="84" t="str">
        <f t="shared" si="115"/>
        <v xml:space="preserve">проверка пройдена</v>
      </c>
      <c r="AG37" s="85"/>
      <c r="AH37" s="63"/>
      <c r="AI37" s="63"/>
    </row>
    <row r="38" ht="60">
      <c r="A38" s="59"/>
      <c r="B38" s="59"/>
      <c r="C38" s="92" t="s">
        <v>353</v>
      </c>
      <c r="D38" s="59" t="str">
        <f>VLOOKUP(C38,'Коды программ'!$A$2:$B$578,2,FALSE)</f>
        <v xml:space="preserve">Электромонтер по техническому обслуживанию электростанций и сетей</v>
      </c>
      <c r="E38" s="73" t="s">
        <v>6</v>
      </c>
      <c r="F38" s="74" t="s">
        <v>7</v>
      </c>
      <c r="G38" s="91">
        <v>2</v>
      </c>
      <c r="H38" s="89">
        <v>2</v>
      </c>
      <c r="I38" s="89">
        <v>2</v>
      </c>
      <c r="J38" s="90">
        <v>2</v>
      </c>
      <c r="K38" s="76">
        <v>0</v>
      </c>
      <c r="L38" s="76">
        <v>0</v>
      </c>
      <c r="M38" s="76">
        <v>0</v>
      </c>
      <c r="N38" s="76">
        <v>0</v>
      </c>
      <c r="O38" s="76">
        <v>0</v>
      </c>
      <c r="P38" s="76">
        <v>0</v>
      </c>
      <c r="Q38" s="76">
        <v>0</v>
      </c>
      <c r="R38" s="76">
        <v>0</v>
      </c>
      <c r="S38" s="76">
        <v>0</v>
      </c>
      <c r="T38" s="76">
        <v>0</v>
      </c>
      <c r="U38" s="76">
        <v>0</v>
      </c>
      <c r="V38" s="76">
        <v>0</v>
      </c>
      <c r="W38" s="76">
        <v>0</v>
      </c>
      <c r="X38" s="76">
        <v>0</v>
      </c>
      <c r="Y38" s="76">
        <v>0</v>
      </c>
      <c r="Z38" s="76">
        <v>0</v>
      </c>
      <c r="AA38" s="76">
        <v>0</v>
      </c>
      <c r="AB38" s="76">
        <v>0</v>
      </c>
      <c r="AC38" s="76">
        <v>0</v>
      </c>
      <c r="AD38" s="76">
        <v>0</v>
      </c>
      <c r="AE38" s="76">
        <v>0</v>
      </c>
      <c r="AF38" s="76">
        <v>0</v>
      </c>
      <c r="AG38" s="76"/>
      <c r="AH38" s="63" t="str">
        <f t="shared" si="111"/>
        <v xml:space="preserve">проверка пройдена</v>
      </c>
      <c r="AI38" s="63" t="str">
        <f t="shared" si="113"/>
        <v xml:space="preserve">проверка пройдена</v>
      </c>
    </row>
    <row r="39" ht="60" hidden="1">
      <c r="A39" s="59"/>
      <c r="B39" s="59"/>
      <c r="C39" s="92" t="s">
        <v>353</v>
      </c>
      <c r="D39" s="59" t="str">
        <f>VLOOKUP(C39,'Коды программ'!$A$2:$B$578,2,FALSE)</f>
        <v xml:space="preserve">Электромонтер по техническому обслуживанию электростанций и сетей</v>
      </c>
      <c r="E39" s="73" t="s">
        <v>14</v>
      </c>
      <c r="F39" s="77" t="s">
        <v>15</v>
      </c>
      <c r="G39" s="76">
        <v>0</v>
      </c>
      <c r="H39" s="76">
        <v>0</v>
      </c>
      <c r="I39" s="76">
        <v>0</v>
      </c>
      <c r="J39" s="76">
        <v>0</v>
      </c>
      <c r="K39" s="76">
        <v>0</v>
      </c>
      <c r="L39" s="76">
        <v>0</v>
      </c>
      <c r="M39" s="76">
        <v>0</v>
      </c>
      <c r="N39" s="76">
        <v>0</v>
      </c>
      <c r="O39" s="76">
        <v>0</v>
      </c>
      <c r="P39" s="76">
        <v>0</v>
      </c>
      <c r="Q39" s="76">
        <v>0</v>
      </c>
      <c r="R39" s="76">
        <v>0</v>
      </c>
      <c r="S39" s="76">
        <v>0</v>
      </c>
      <c r="T39" s="76">
        <v>0</v>
      </c>
      <c r="U39" s="76">
        <v>0</v>
      </c>
      <c r="V39" s="76">
        <v>0</v>
      </c>
      <c r="W39" s="76">
        <v>0</v>
      </c>
      <c r="X39" s="76">
        <v>0</v>
      </c>
      <c r="Y39" s="76">
        <v>0</v>
      </c>
      <c r="Z39" s="76">
        <v>0</v>
      </c>
      <c r="AA39" s="76">
        <v>0</v>
      </c>
      <c r="AB39" s="76">
        <v>0</v>
      </c>
      <c r="AC39" s="76">
        <v>0</v>
      </c>
      <c r="AD39" s="76">
        <v>0</v>
      </c>
      <c r="AE39" s="76">
        <v>0</v>
      </c>
      <c r="AF39" s="76">
        <v>0</v>
      </c>
      <c r="AG39" s="76"/>
      <c r="AH39" s="63" t="str">
        <f t="shared" si="111"/>
        <v xml:space="preserve">проверка пройдена</v>
      </c>
      <c r="AI39" s="63" t="str">
        <f t="shared" si="113"/>
        <v xml:space="preserve">проверка пройдена</v>
      </c>
    </row>
    <row r="40" ht="60" hidden="1">
      <c r="A40" s="59"/>
      <c r="B40" s="59"/>
      <c r="C40" s="92" t="s">
        <v>353</v>
      </c>
      <c r="D40" s="59" t="str">
        <f>VLOOKUP(C40,'Коды программ'!$A$2:$B$578,2,FALSE)</f>
        <v xml:space="preserve">Электромонтер по техническому обслуживанию электростанций и сетей</v>
      </c>
      <c r="E40" s="73" t="s">
        <v>22</v>
      </c>
      <c r="F40" s="77" t="s">
        <v>23</v>
      </c>
      <c r="G40" s="76">
        <v>0</v>
      </c>
      <c r="H40" s="76">
        <v>0</v>
      </c>
      <c r="I40" s="76">
        <v>0</v>
      </c>
      <c r="J40" s="76">
        <v>0</v>
      </c>
      <c r="K40" s="76">
        <v>0</v>
      </c>
      <c r="L40" s="76">
        <v>0</v>
      </c>
      <c r="M40" s="76">
        <v>0</v>
      </c>
      <c r="N40" s="76">
        <v>0</v>
      </c>
      <c r="O40" s="76">
        <v>0</v>
      </c>
      <c r="P40" s="76">
        <v>0</v>
      </c>
      <c r="Q40" s="76">
        <v>0</v>
      </c>
      <c r="R40" s="76">
        <v>0</v>
      </c>
      <c r="S40" s="76">
        <v>0</v>
      </c>
      <c r="T40" s="76">
        <v>0</v>
      </c>
      <c r="U40" s="76">
        <v>0</v>
      </c>
      <c r="V40" s="76">
        <v>0</v>
      </c>
      <c r="W40" s="76">
        <v>0</v>
      </c>
      <c r="X40" s="76">
        <v>0</v>
      </c>
      <c r="Y40" s="76">
        <v>0</v>
      </c>
      <c r="Z40" s="76">
        <v>0</v>
      </c>
      <c r="AA40" s="76">
        <v>0</v>
      </c>
      <c r="AB40" s="76">
        <v>0</v>
      </c>
      <c r="AC40" s="76">
        <v>0</v>
      </c>
      <c r="AD40" s="76">
        <v>0</v>
      </c>
      <c r="AE40" s="76">
        <v>0</v>
      </c>
      <c r="AF40" s="76">
        <v>0</v>
      </c>
      <c r="AG40" s="76"/>
      <c r="AH40" s="63" t="str">
        <f t="shared" si="111"/>
        <v xml:space="preserve">проверка пройдена</v>
      </c>
      <c r="AI40" s="63" t="str">
        <f t="shared" si="113"/>
        <v xml:space="preserve">проверка пройдена</v>
      </c>
    </row>
    <row r="41" ht="60" hidden="1">
      <c r="A41" s="59"/>
      <c r="B41" s="59"/>
      <c r="C41" s="92" t="s">
        <v>353</v>
      </c>
      <c r="D41" s="59" t="str">
        <f>VLOOKUP(C41,'Коды программ'!$A$2:$B$578,2,FALSE)</f>
        <v xml:space="preserve">Электромонтер по техническому обслуживанию электростанций и сетей</v>
      </c>
      <c r="E41" s="73" t="s">
        <v>29</v>
      </c>
      <c r="F41" s="77" t="s">
        <v>30</v>
      </c>
      <c r="G41" s="76">
        <v>0</v>
      </c>
      <c r="H41" s="76">
        <v>0</v>
      </c>
      <c r="I41" s="76">
        <v>0</v>
      </c>
      <c r="J41" s="76">
        <v>0</v>
      </c>
      <c r="K41" s="76">
        <v>0</v>
      </c>
      <c r="L41" s="76">
        <v>0</v>
      </c>
      <c r="M41" s="76">
        <v>0</v>
      </c>
      <c r="N41" s="76">
        <v>0</v>
      </c>
      <c r="O41" s="76">
        <v>0</v>
      </c>
      <c r="P41" s="76">
        <v>0</v>
      </c>
      <c r="Q41" s="76">
        <v>0</v>
      </c>
      <c r="R41" s="76">
        <v>0</v>
      </c>
      <c r="S41" s="76">
        <v>0</v>
      </c>
      <c r="T41" s="76">
        <v>0</v>
      </c>
      <c r="U41" s="76">
        <v>0</v>
      </c>
      <c r="V41" s="76">
        <v>0</v>
      </c>
      <c r="W41" s="76">
        <v>0</v>
      </c>
      <c r="X41" s="76">
        <v>0</v>
      </c>
      <c r="Y41" s="76">
        <v>0</v>
      </c>
      <c r="Z41" s="76">
        <v>0</v>
      </c>
      <c r="AA41" s="76">
        <v>0</v>
      </c>
      <c r="AB41" s="76">
        <v>0</v>
      </c>
      <c r="AC41" s="76">
        <v>0</v>
      </c>
      <c r="AD41" s="76">
        <v>0</v>
      </c>
      <c r="AE41" s="76">
        <v>0</v>
      </c>
      <c r="AF41" s="76">
        <v>0</v>
      </c>
      <c r="AG41" s="76"/>
      <c r="AH41" s="63" t="str">
        <f t="shared" si="111"/>
        <v xml:space="preserve">проверка пройдена</v>
      </c>
      <c r="AI41" s="63" t="str">
        <f t="shared" si="113"/>
        <v xml:space="preserve">проверка пройдена</v>
      </c>
    </row>
    <row r="42" ht="60" hidden="1">
      <c r="A42" s="59"/>
      <c r="B42" s="59"/>
      <c r="C42" s="92" t="s">
        <v>353</v>
      </c>
      <c r="D42" s="59" t="str">
        <f>VLOOKUP(C42,'Коды программ'!$A$2:$B$578,2,FALSE)</f>
        <v xml:space="preserve">Электромонтер по техническому обслуживанию электростанций и сетей</v>
      </c>
      <c r="E42" s="73" t="s">
        <v>36</v>
      </c>
      <c r="F42" s="77" t="s">
        <v>37</v>
      </c>
      <c r="G42" s="76">
        <v>0</v>
      </c>
      <c r="H42" s="76">
        <v>0</v>
      </c>
      <c r="I42" s="76">
        <v>0</v>
      </c>
      <c r="J42" s="76">
        <v>0</v>
      </c>
      <c r="K42" s="76">
        <v>0</v>
      </c>
      <c r="L42" s="76">
        <v>0</v>
      </c>
      <c r="M42" s="76">
        <v>0</v>
      </c>
      <c r="N42" s="76">
        <v>0</v>
      </c>
      <c r="O42" s="76">
        <v>0</v>
      </c>
      <c r="P42" s="76">
        <v>0</v>
      </c>
      <c r="Q42" s="76">
        <v>0</v>
      </c>
      <c r="R42" s="76">
        <v>0</v>
      </c>
      <c r="S42" s="76">
        <v>0</v>
      </c>
      <c r="T42" s="76">
        <v>0</v>
      </c>
      <c r="U42" s="76">
        <v>0</v>
      </c>
      <c r="V42" s="76">
        <v>0</v>
      </c>
      <c r="W42" s="76">
        <v>0</v>
      </c>
      <c r="X42" s="76">
        <v>0</v>
      </c>
      <c r="Y42" s="76">
        <v>0</v>
      </c>
      <c r="Z42" s="76">
        <v>0</v>
      </c>
      <c r="AA42" s="76">
        <v>0</v>
      </c>
      <c r="AB42" s="76">
        <v>0</v>
      </c>
      <c r="AC42" s="76">
        <v>0</v>
      </c>
      <c r="AD42" s="76">
        <v>0</v>
      </c>
      <c r="AE42" s="76">
        <v>0</v>
      </c>
      <c r="AF42" s="76">
        <v>0</v>
      </c>
      <c r="AG42" s="76"/>
      <c r="AH42" s="63" t="str">
        <f t="shared" si="111"/>
        <v xml:space="preserve">проверка пройдена</v>
      </c>
      <c r="AI42" s="63" t="str">
        <f t="shared" si="113"/>
        <v xml:space="preserve">проверка пройдена</v>
      </c>
    </row>
    <row r="43" ht="60" hidden="1">
      <c r="A43" s="59"/>
      <c r="B43" s="59"/>
      <c r="C43" s="92" t="s">
        <v>353</v>
      </c>
      <c r="D43" s="59" t="str">
        <f>VLOOKUP(C43,'Коды программ'!$A$2:$B$578,2,FALSE)</f>
        <v xml:space="preserve">Электромонтер по техническому обслуживанию электростанций и сетей</v>
      </c>
      <c r="E43" s="69" t="s">
        <v>42</v>
      </c>
      <c r="F43" s="78" t="s">
        <v>43</v>
      </c>
      <c r="G43" s="76">
        <f>G39+G41</f>
        <v>0</v>
      </c>
      <c r="H43" s="76">
        <f t="shared" ref="H43:AF43" si="116">H39+H41</f>
        <v>0</v>
      </c>
      <c r="I43" s="76">
        <f t="shared" si="116"/>
        <v>0</v>
      </c>
      <c r="J43" s="76">
        <f t="shared" si="116"/>
        <v>0</v>
      </c>
      <c r="K43" s="76">
        <f t="shared" si="116"/>
        <v>0</v>
      </c>
      <c r="L43" s="76">
        <f t="shared" si="116"/>
        <v>0</v>
      </c>
      <c r="M43" s="76">
        <f t="shared" si="116"/>
        <v>0</v>
      </c>
      <c r="N43" s="76">
        <f t="shared" si="116"/>
        <v>0</v>
      </c>
      <c r="O43" s="76">
        <f t="shared" si="116"/>
        <v>0</v>
      </c>
      <c r="P43" s="76">
        <f t="shared" si="116"/>
        <v>0</v>
      </c>
      <c r="Q43" s="76">
        <f t="shared" si="116"/>
        <v>0</v>
      </c>
      <c r="R43" s="76">
        <f t="shared" si="116"/>
        <v>0</v>
      </c>
      <c r="S43" s="76">
        <f t="shared" si="116"/>
        <v>0</v>
      </c>
      <c r="T43" s="76">
        <f t="shared" si="116"/>
        <v>0</v>
      </c>
      <c r="U43" s="76">
        <f t="shared" si="116"/>
        <v>0</v>
      </c>
      <c r="V43" s="76">
        <f t="shared" si="116"/>
        <v>0</v>
      </c>
      <c r="W43" s="76">
        <f t="shared" si="116"/>
        <v>0</v>
      </c>
      <c r="X43" s="76">
        <f t="shared" si="116"/>
        <v>0</v>
      </c>
      <c r="Y43" s="76">
        <f t="shared" si="116"/>
        <v>0</v>
      </c>
      <c r="Z43" s="76">
        <f t="shared" si="116"/>
        <v>0</v>
      </c>
      <c r="AA43" s="76">
        <f t="shared" si="116"/>
        <v>0</v>
      </c>
      <c r="AB43" s="76">
        <f t="shared" si="116"/>
        <v>0</v>
      </c>
      <c r="AC43" s="76">
        <f t="shared" si="116"/>
        <v>0</v>
      </c>
      <c r="AD43" s="76">
        <f t="shared" si="116"/>
        <v>0</v>
      </c>
      <c r="AE43" s="76">
        <f t="shared" si="116"/>
        <v>0</v>
      </c>
      <c r="AF43" s="76">
        <f t="shared" si="116"/>
        <v>0</v>
      </c>
      <c r="AG43" s="76"/>
      <c r="AH43" s="63" t="str">
        <f t="shared" si="111"/>
        <v xml:space="preserve">проверка пройдена</v>
      </c>
      <c r="AI43" s="63" t="str">
        <f t="shared" si="113"/>
        <v xml:space="preserve">проверка пройдена</v>
      </c>
    </row>
    <row r="44" ht="75" hidden="1">
      <c r="A44" s="59"/>
      <c r="B44" s="59"/>
      <c r="C44" s="92" t="s">
        <v>353</v>
      </c>
      <c r="D44" s="59" t="str">
        <f>VLOOKUP(C44,'Коды программ'!$A$2:$B$578,2,FALSE)</f>
        <v xml:space="preserve">Электромонтер по техническому обслуживанию электростанций и сетей</v>
      </c>
      <c r="E44" s="69" t="s">
        <v>48</v>
      </c>
      <c r="F44" s="78" t="s">
        <v>49</v>
      </c>
      <c r="G44" s="76">
        <v>0</v>
      </c>
      <c r="H44" s="76">
        <v>0</v>
      </c>
      <c r="I44" s="76">
        <v>0</v>
      </c>
      <c r="J44" s="76">
        <v>0</v>
      </c>
      <c r="K44" s="76">
        <v>0</v>
      </c>
      <c r="L44" s="76">
        <v>0</v>
      </c>
      <c r="M44" s="76">
        <v>0</v>
      </c>
      <c r="N44" s="76">
        <v>0</v>
      </c>
      <c r="O44" s="76">
        <v>0</v>
      </c>
      <c r="P44" s="76">
        <v>0</v>
      </c>
      <c r="Q44" s="76">
        <v>0</v>
      </c>
      <c r="R44" s="76">
        <v>0</v>
      </c>
      <c r="S44" s="76">
        <v>0</v>
      </c>
      <c r="T44" s="76">
        <v>0</v>
      </c>
      <c r="U44" s="76">
        <v>0</v>
      </c>
      <c r="V44" s="76">
        <v>0</v>
      </c>
      <c r="W44" s="76">
        <v>0</v>
      </c>
      <c r="X44" s="76">
        <v>0</v>
      </c>
      <c r="Y44" s="76">
        <v>0</v>
      </c>
      <c r="Z44" s="76">
        <v>0</v>
      </c>
      <c r="AA44" s="76">
        <v>0</v>
      </c>
      <c r="AB44" s="76">
        <v>0</v>
      </c>
      <c r="AC44" s="76">
        <v>0</v>
      </c>
      <c r="AD44" s="76">
        <v>0</v>
      </c>
      <c r="AE44" s="76">
        <v>0</v>
      </c>
      <c r="AF44" s="76">
        <v>0</v>
      </c>
      <c r="AG44" s="76"/>
      <c r="AH44" s="63" t="str">
        <f t="shared" si="111"/>
        <v xml:space="preserve">проверка пройдена</v>
      </c>
      <c r="AI44" s="63" t="str">
        <f t="shared" si="113"/>
        <v xml:space="preserve">проверка пройдена</v>
      </c>
    </row>
    <row r="45" ht="60" hidden="1">
      <c r="A45" s="59"/>
      <c r="B45" s="59"/>
      <c r="C45" s="92" t="s">
        <v>353</v>
      </c>
      <c r="D45" s="59" t="str">
        <f>VLOOKUP(C45,'Коды программ'!$A$2:$B$578,2,FALSE)</f>
        <v xml:space="preserve">Электромонтер по техническому обслуживанию электростанций и сетей</v>
      </c>
      <c r="E45" s="69" t="s">
        <v>54</v>
      </c>
      <c r="F45" s="78" t="s">
        <v>55</v>
      </c>
      <c r="G45" s="76">
        <v>0</v>
      </c>
      <c r="H45" s="76">
        <v>0</v>
      </c>
      <c r="I45" s="76">
        <v>0</v>
      </c>
      <c r="J45" s="76">
        <v>0</v>
      </c>
      <c r="K45" s="76">
        <v>0</v>
      </c>
      <c r="L45" s="76">
        <v>0</v>
      </c>
      <c r="M45" s="76">
        <v>0</v>
      </c>
      <c r="N45" s="76">
        <v>0</v>
      </c>
      <c r="O45" s="76">
        <v>0</v>
      </c>
      <c r="P45" s="76">
        <v>0</v>
      </c>
      <c r="Q45" s="76">
        <v>0</v>
      </c>
      <c r="R45" s="76">
        <v>0</v>
      </c>
      <c r="S45" s="76">
        <v>0</v>
      </c>
      <c r="T45" s="76">
        <v>0</v>
      </c>
      <c r="U45" s="76">
        <v>0</v>
      </c>
      <c r="V45" s="76">
        <v>0</v>
      </c>
      <c r="W45" s="76">
        <v>0</v>
      </c>
      <c r="X45" s="76">
        <v>0</v>
      </c>
      <c r="Y45" s="76">
        <v>0</v>
      </c>
      <c r="Z45" s="76">
        <v>0</v>
      </c>
      <c r="AA45" s="76">
        <v>0</v>
      </c>
      <c r="AB45" s="76">
        <v>0</v>
      </c>
      <c r="AC45" s="76">
        <v>0</v>
      </c>
      <c r="AD45" s="76">
        <v>0</v>
      </c>
      <c r="AE45" s="76">
        <v>0</v>
      </c>
      <c r="AF45" s="76">
        <v>0</v>
      </c>
      <c r="AG45" s="76"/>
      <c r="AH45" s="63" t="str">
        <f t="shared" si="111"/>
        <v xml:space="preserve">проверка пройдена</v>
      </c>
      <c r="AI45" s="63" t="str">
        <f t="shared" si="113"/>
        <v xml:space="preserve">проверка пройдена</v>
      </c>
    </row>
    <row r="46" ht="60" hidden="1">
      <c r="A46" s="59"/>
      <c r="B46" s="59"/>
      <c r="C46" s="92" t="s">
        <v>353</v>
      </c>
      <c r="D46" s="59" t="str">
        <f>VLOOKUP(C46,'Коды программ'!$A$2:$B$578,2,FALSE)</f>
        <v xml:space="preserve">Электромонтер по техническому обслуживанию электростанций и сетей</v>
      </c>
      <c r="E46" s="69" t="s">
        <v>60</v>
      </c>
      <c r="F46" s="78" t="s">
        <v>61</v>
      </c>
      <c r="G46" s="76">
        <v>0</v>
      </c>
      <c r="H46" s="76">
        <v>0</v>
      </c>
      <c r="I46" s="76">
        <v>0</v>
      </c>
      <c r="J46" s="76">
        <v>0</v>
      </c>
      <c r="K46" s="76">
        <v>0</v>
      </c>
      <c r="L46" s="76">
        <v>0</v>
      </c>
      <c r="M46" s="76">
        <v>0</v>
      </c>
      <c r="N46" s="76">
        <v>0</v>
      </c>
      <c r="O46" s="76">
        <v>0</v>
      </c>
      <c r="P46" s="76">
        <v>0</v>
      </c>
      <c r="Q46" s="76">
        <v>0</v>
      </c>
      <c r="R46" s="76">
        <v>0</v>
      </c>
      <c r="S46" s="76">
        <v>0</v>
      </c>
      <c r="T46" s="76">
        <v>0</v>
      </c>
      <c r="U46" s="76">
        <v>0</v>
      </c>
      <c r="V46" s="76">
        <v>0</v>
      </c>
      <c r="W46" s="76">
        <v>0</v>
      </c>
      <c r="X46" s="76">
        <v>0</v>
      </c>
      <c r="Y46" s="76">
        <v>0</v>
      </c>
      <c r="Z46" s="76">
        <v>0</v>
      </c>
      <c r="AA46" s="76">
        <v>0</v>
      </c>
      <c r="AB46" s="76">
        <v>0</v>
      </c>
      <c r="AC46" s="76">
        <v>0</v>
      </c>
      <c r="AD46" s="76">
        <v>0</v>
      </c>
      <c r="AE46" s="76">
        <v>0</v>
      </c>
      <c r="AF46" s="76">
        <v>0</v>
      </c>
      <c r="AG46" s="76"/>
      <c r="AH46" s="63" t="str">
        <f t="shared" si="111"/>
        <v xml:space="preserve">проверка пройдена</v>
      </c>
      <c r="AI46" s="63" t="str">
        <f t="shared" si="113"/>
        <v xml:space="preserve">проверка пройдена</v>
      </c>
    </row>
    <row r="47" ht="60" hidden="1">
      <c r="A47" s="59"/>
      <c r="B47" s="59"/>
      <c r="C47" s="92" t="s">
        <v>353</v>
      </c>
      <c r="D47" s="59" t="str">
        <f>VLOOKUP(C47,'Коды программ'!$A$2:$B$578,2,FALSE)</f>
        <v xml:space="preserve">Электромонтер по техническому обслуживанию электростанций и сетей</v>
      </c>
      <c r="E47" s="79" t="s">
        <v>65</v>
      </c>
      <c r="F47" s="80" t="s">
        <v>66</v>
      </c>
      <c r="G47" s="76">
        <v>0</v>
      </c>
      <c r="H47" s="76">
        <v>0</v>
      </c>
      <c r="I47" s="76">
        <v>0</v>
      </c>
      <c r="J47" s="76">
        <v>0</v>
      </c>
      <c r="K47" s="76">
        <v>0</v>
      </c>
      <c r="L47" s="76">
        <v>0</v>
      </c>
      <c r="M47" s="76">
        <v>0</v>
      </c>
      <c r="N47" s="76">
        <v>0</v>
      </c>
      <c r="O47" s="76">
        <v>0</v>
      </c>
      <c r="P47" s="76">
        <v>0</v>
      </c>
      <c r="Q47" s="76">
        <v>0</v>
      </c>
      <c r="R47" s="76">
        <v>0</v>
      </c>
      <c r="S47" s="76">
        <v>0</v>
      </c>
      <c r="T47" s="76">
        <v>0</v>
      </c>
      <c r="U47" s="76">
        <v>0</v>
      </c>
      <c r="V47" s="76">
        <v>0</v>
      </c>
      <c r="W47" s="76">
        <v>0</v>
      </c>
      <c r="X47" s="76">
        <v>0</v>
      </c>
      <c r="Y47" s="76">
        <v>0</v>
      </c>
      <c r="Z47" s="76">
        <v>0</v>
      </c>
      <c r="AA47" s="76">
        <v>0</v>
      </c>
      <c r="AB47" s="76">
        <v>0</v>
      </c>
      <c r="AC47" s="76">
        <v>0</v>
      </c>
      <c r="AD47" s="76">
        <v>0</v>
      </c>
      <c r="AE47" s="76">
        <v>0</v>
      </c>
      <c r="AF47" s="76">
        <v>0</v>
      </c>
      <c r="AG47" s="76"/>
      <c r="AH47" s="63" t="str">
        <f t="shared" si="111"/>
        <v xml:space="preserve">проверка пройдена</v>
      </c>
      <c r="AI47" s="63" t="str">
        <f t="shared" si="113"/>
        <v xml:space="preserve">проверка пройдена</v>
      </c>
    </row>
    <row r="48" ht="60" hidden="1">
      <c r="A48" s="59"/>
      <c r="B48" s="59"/>
      <c r="C48" s="92" t="s">
        <v>353</v>
      </c>
      <c r="D48" s="59" t="str">
        <f>VLOOKUP(C48,'Коды программ'!$A$2:$B$578,2,FALSE)</f>
        <v xml:space="preserve">Электромонтер по техническому обслуживанию электростанций и сетей</v>
      </c>
      <c r="E48" s="79" t="s">
        <v>70</v>
      </c>
      <c r="F48" s="80" t="s">
        <v>71</v>
      </c>
      <c r="G48" s="76">
        <v>0</v>
      </c>
      <c r="H48" s="76">
        <v>0</v>
      </c>
      <c r="I48" s="76">
        <v>0</v>
      </c>
      <c r="J48" s="76">
        <v>0</v>
      </c>
      <c r="K48" s="76">
        <v>0</v>
      </c>
      <c r="L48" s="76">
        <v>0</v>
      </c>
      <c r="M48" s="76">
        <v>0</v>
      </c>
      <c r="N48" s="76">
        <v>0</v>
      </c>
      <c r="O48" s="76">
        <v>0</v>
      </c>
      <c r="P48" s="76">
        <v>0</v>
      </c>
      <c r="Q48" s="76">
        <v>0</v>
      </c>
      <c r="R48" s="76">
        <v>0</v>
      </c>
      <c r="S48" s="76">
        <v>0</v>
      </c>
      <c r="T48" s="76">
        <v>0</v>
      </c>
      <c r="U48" s="76">
        <v>0</v>
      </c>
      <c r="V48" s="76">
        <v>0</v>
      </c>
      <c r="W48" s="76">
        <v>0</v>
      </c>
      <c r="X48" s="76">
        <v>0</v>
      </c>
      <c r="Y48" s="76">
        <v>0</v>
      </c>
      <c r="Z48" s="76">
        <v>0</v>
      </c>
      <c r="AA48" s="76">
        <v>0</v>
      </c>
      <c r="AB48" s="76">
        <v>0</v>
      </c>
      <c r="AC48" s="76">
        <v>0</v>
      </c>
      <c r="AD48" s="76">
        <v>0</v>
      </c>
      <c r="AE48" s="76">
        <v>0</v>
      </c>
      <c r="AF48" s="76">
        <v>0</v>
      </c>
      <c r="AG48" s="76"/>
      <c r="AH48" s="63" t="str">
        <f t="shared" si="111"/>
        <v xml:space="preserve">проверка пройдена</v>
      </c>
      <c r="AI48" s="63" t="str">
        <f t="shared" si="113"/>
        <v xml:space="preserve">проверка пройдена</v>
      </c>
    </row>
    <row r="49" ht="60" hidden="1">
      <c r="A49" s="59"/>
      <c r="B49" s="59"/>
      <c r="C49" s="92" t="s">
        <v>353</v>
      </c>
      <c r="D49" s="59" t="str">
        <f>VLOOKUP(C49,'Коды программ'!$A$2:$B$578,2,FALSE)</f>
        <v xml:space="preserve">Электромонтер по техническому обслуживанию электростанций и сетей</v>
      </c>
      <c r="E49" s="79" t="s">
        <v>75</v>
      </c>
      <c r="F49" s="80" t="s">
        <v>76</v>
      </c>
      <c r="G49" s="76">
        <v>0</v>
      </c>
      <c r="H49" s="76">
        <v>0</v>
      </c>
      <c r="I49" s="76">
        <v>0</v>
      </c>
      <c r="J49" s="76">
        <v>0</v>
      </c>
      <c r="K49" s="76">
        <v>0</v>
      </c>
      <c r="L49" s="76">
        <v>0</v>
      </c>
      <c r="M49" s="76">
        <v>0</v>
      </c>
      <c r="N49" s="76">
        <v>0</v>
      </c>
      <c r="O49" s="76">
        <v>0</v>
      </c>
      <c r="P49" s="76">
        <v>0</v>
      </c>
      <c r="Q49" s="76">
        <v>0</v>
      </c>
      <c r="R49" s="76">
        <v>0</v>
      </c>
      <c r="S49" s="76">
        <v>0</v>
      </c>
      <c r="T49" s="76">
        <v>0</v>
      </c>
      <c r="U49" s="76">
        <v>0</v>
      </c>
      <c r="V49" s="76">
        <v>0</v>
      </c>
      <c r="W49" s="76">
        <v>0</v>
      </c>
      <c r="X49" s="76">
        <v>0</v>
      </c>
      <c r="Y49" s="76">
        <v>0</v>
      </c>
      <c r="Z49" s="76">
        <v>0</v>
      </c>
      <c r="AA49" s="76">
        <v>0</v>
      </c>
      <c r="AB49" s="76">
        <v>0</v>
      </c>
      <c r="AC49" s="76">
        <v>0</v>
      </c>
      <c r="AD49" s="76">
        <v>0</v>
      </c>
      <c r="AE49" s="76">
        <v>0</v>
      </c>
      <c r="AF49" s="76">
        <v>0</v>
      </c>
      <c r="AG49" s="76"/>
      <c r="AH49" s="63" t="str">
        <f t="shared" si="111"/>
        <v xml:space="preserve">проверка пройдена</v>
      </c>
      <c r="AI49" s="63" t="str">
        <f t="shared" si="113"/>
        <v xml:space="preserve">проверка пройдена</v>
      </c>
    </row>
    <row r="50" ht="60" hidden="1">
      <c r="A50" s="59"/>
      <c r="B50" s="59"/>
      <c r="C50" s="92" t="s">
        <v>353</v>
      </c>
      <c r="D50" s="59" t="str">
        <f>VLOOKUP(C50,'Коды программ'!$A$2:$B$578,2,FALSE)</f>
        <v xml:space="preserve">Электромонтер по техническому обслуживанию электростанций и сетей</v>
      </c>
      <c r="E50" s="79" t="s">
        <v>80</v>
      </c>
      <c r="F50" s="80" t="s">
        <v>81</v>
      </c>
      <c r="G50" s="76">
        <v>0</v>
      </c>
      <c r="H50" s="76">
        <v>0</v>
      </c>
      <c r="I50" s="76">
        <v>0</v>
      </c>
      <c r="J50" s="76">
        <v>0</v>
      </c>
      <c r="K50" s="76">
        <v>0</v>
      </c>
      <c r="L50" s="76">
        <v>0</v>
      </c>
      <c r="M50" s="76">
        <v>0</v>
      </c>
      <c r="N50" s="76">
        <v>0</v>
      </c>
      <c r="O50" s="76">
        <v>0</v>
      </c>
      <c r="P50" s="76">
        <v>0</v>
      </c>
      <c r="Q50" s="76">
        <v>0</v>
      </c>
      <c r="R50" s="76">
        <v>0</v>
      </c>
      <c r="S50" s="76">
        <v>0</v>
      </c>
      <c r="T50" s="76">
        <v>0</v>
      </c>
      <c r="U50" s="76">
        <v>0</v>
      </c>
      <c r="V50" s="76">
        <v>0</v>
      </c>
      <c r="W50" s="76">
        <v>0</v>
      </c>
      <c r="X50" s="76">
        <v>0</v>
      </c>
      <c r="Y50" s="76">
        <v>0</v>
      </c>
      <c r="Z50" s="76">
        <v>0</v>
      </c>
      <c r="AA50" s="76">
        <v>0</v>
      </c>
      <c r="AB50" s="76">
        <v>0</v>
      </c>
      <c r="AC50" s="76">
        <v>0</v>
      </c>
      <c r="AD50" s="76">
        <v>0</v>
      </c>
      <c r="AE50" s="76">
        <v>0</v>
      </c>
      <c r="AF50" s="76">
        <v>0</v>
      </c>
      <c r="AG50" s="76"/>
      <c r="AH50" s="63" t="str">
        <f t="shared" si="111"/>
        <v xml:space="preserve">проверка пройдена</v>
      </c>
      <c r="AI50" s="63" t="str">
        <f t="shared" si="113"/>
        <v xml:space="preserve">проверка пройдена</v>
      </c>
    </row>
    <row r="51" ht="60" hidden="1">
      <c r="A51" s="59"/>
      <c r="B51" s="59"/>
      <c r="C51" s="92" t="s">
        <v>353</v>
      </c>
      <c r="D51" s="59" t="str">
        <f>VLOOKUP(C51,'Коды программ'!$A$2:$B$578,2,FALSE)</f>
        <v xml:space="preserve">Электромонтер по техническому обслуживанию электростанций и сетей</v>
      </c>
      <c r="E51" s="69" t="s">
        <v>85</v>
      </c>
      <c r="F51" s="81" t="s">
        <v>86</v>
      </c>
      <c r="G51" s="76">
        <v>0</v>
      </c>
      <c r="H51" s="76">
        <v>0</v>
      </c>
      <c r="I51" s="76">
        <v>0</v>
      </c>
      <c r="J51" s="76">
        <v>0</v>
      </c>
      <c r="K51" s="76">
        <v>0</v>
      </c>
      <c r="L51" s="76">
        <v>0</v>
      </c>
      <c r="M51" s="76">
        <v>0</v>
      </c>
      <c r="N51" s="76">
        <v>0</v>
      </c>
      <c r="O51" s="76">
        <v>0</v>
      </c>
      <c r="P51" s="76">
        <v>0</v>
      </c>
      <c r="Q51" s="76">
        <v>0</v>
      </c>
      <c r="R51" s="76">
        <v>0</v>
      </c>
      <c r="S51" s="76">
        <v>0</v>
      </c>
      <c r="T51" s="76">
        <v>0</v>
      </c>
      <c r="U51" s="76">
        <v>0</v>
      </c>
      <c r="V51" s="76">
        <v>0</v>
      </c>
      <c r="W51" s="76">
        <v>0</v>
      </c>
      <c r="X51" s="76">
        <v>0</v>
      </c>
      <c r="Y51" s="76">
        <v>0</v>
      </c>
      <c r="Z51" s="76">
        <v>0</v>
      </c>
      <c r="AA51" s="76">
        <v>0</v>
      </c>
      <c r="AB51" s="76">
        <v>0</v>
      </c>
      <c r="AC51" s="76">
        <v>0</v>
      </c>
      <c r="AD51" s="76">
        <v>0</v>
      </c>
      <c r="AE51" s="76">
        <v>0</v>
      </c>
      <c r="AF51" s="76">
        <v>0</v>
      </c>
      <c r="AG51" s="76"/>
      <c r="AH51" s="63" t="str">
        <f t="shared" si="111"/>
        <v xml:space="preserve">проверка пройдена</v>
      </c>
      <c r="AI51" s="63" t="str">
        <f t="shared" si="113"/>
        <v xml:space="preserve">проверка пройдена</v>
      </c>
    </row>
    <row r="52" ht="75" hidden="1">
      <c r="A52" s="59"/>
      <c r="B52" s="59"/>
      <c r="C52" s="92" t="s">
        <v>353</v>
      </c>
      <c r="D52" s="59" t="str">
        <f>VLOOKUP(C52,'Коды программ'!$A$2:$B$578,2,FALSE)</f>
        <v xml:space="preserve">Электромонтер по техническому обслуживанию электростанций и сетей</v>
      </c>
      <c r="E52" s="69" t="s">
        <v>90</v>
      </c>
      <c r="F52" s="81" t="s">
        <v>91</v>
      </c>
      <c r="G52" s="76">
        <v>0</v>
      </c>
      <c r="H52" s="76">
        <v>0</v>
      </c>
      <c r="I52" s="76">
        <v>0</v>
      </c>
      <c r="J52" s="76">
        <v>0</v>
      </c>
      <c r="K52" s="76">
        <v>0</v>
      </c>
      <c r="L52" s="76">
        <v>0</v>
      </c>
      <c r="M52" s="76">
        <v>0</v>
      </c>
      <c r="N52" s="76">
        <v>0</v>
      </c>
      <c r="O52" s="76">
        <v>0</v>
      </c>
      <c r="P52" s="76">
        <v>0</v>
      </c>
      <c r="Q52" s="76">
        <v>0</v>
      </c>
      <c r="R52" s="76">
        <v>0</v>
      </c>
      <c r="S52" s="76">
        <v>0</v>
      </c>
      <c r="T52" s="76">
        <v>0</v>
      </c>
      <c r="U52" s="76">
        <v>0</v>
      </c>
      <c r="V52" s="76">
        <v>0</v>
      </c>
      <c r="W52" s="76">
        <v>0</v>
      </c>
      <c r="X52" s="76">
        <v>0</v>
      </c>
      <c r="Y52" s="76">
        <v>0</v>
      </c>
      <c r="Z52" s="76">
        <v>0</v>
      </c>
      <c r="AA52" s="76">
        <v>0</v>
      </c>
      <c r="AB52" s="76">
        <v>0</v>
      </c>
      <c r="AC52" s="76">
        <v>0</v>
      </c>
      <c r="AD52" s="76">
        <v>0</v>
      </c>
      <c r="AE52" s="76">
        <v>0</v>
      </c>
      <c r="AF52" s="76">
        <v>0</v>
      </c>
      <c r="AG52" s="76"/>
      <c r="AH52" s="63" t="str">
        <f t="shared" si="111"/>
        <v xml:space="preserve">проверка пройдена</v>
      </c>
      <c r="AI52" s="63" t="str">
        <f t="shared" si="113"/>
        <v xml:space="preserve">проверка пройдена</v>
      </c>
    </row>
    <row r="53" ht="60" hidden="1">
      <c r="A53" s="59"/>
      <c r="B53" s="59"/>
      <c r="C53" s="92" t="s">
        <v>353</v>
      </c>
      <c r="D53" s="59" t="str">
        <f>VLOOKUP(C53,'Коды программ'!$A$2:$B$578,2,FALSE)</f>
        <v xml:space="preserve">Электромонтер по техническому обслуживанию электростанций и сетей</v>
      </c>
      <c r="E53" s="82" t="s">
        <v>1331</v>
      </c>
      <c r="F53" s="83" t="s">
        <v>1362</v>
      </c>
      <c r="G53" s="84" t="str">
        <f>IF(AND(G39&lt;=G38,G40&lt;=G39,G41&lt;=G38,G42&lt;=G38,G43=(G39+G41),G43=(G44+G45+G46+G47+G48+G49+G50),G51&lt;=G43,G52&lt;=G43,(G39+G41)&lt;=G38,G44&lt;=G43,G45&lt;=G43,G46&lt;=G43,G47&lt;=G43,G48&lt;=G43,G49&lt;=G43,G50&lt;=G43,G51&lt;=G42,G51&lt;=G43),"проверка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H53" s="84" t="str">
        <f t="shared" ref="H53:AF53" si="117">IF(AND(H39&lt;=H38,H40&lt;=H39,H41&lt;=H38,H42&lt;=H38,H43=(H39+H41),H43=(H44+H45+H46+H47+H48+H49+H50),H51&lt;=H43,H52&lt;=H43,(H39+H41)&lt;=H38,H44&lt;=H43,H45&lt;=H43,H46&lt;=H43,H47&lt;=H43,H48&lt;=H43,H49&lt;=H43,H50&lt;=H43,H51&lt;=H42,H51&lt;=H43),"проверка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I53" s="84" t="str">
        <f t="shared" si="117"/>
        <v xml:space="preserve">проверка пройдена</v>
      </c>
      <c r="J53" s="84" t="str">
        <f t="shared" si="117"/>
        <v xml:space="preserve">проверка пройдена</v>
      </c>
      <c r="K53" s="84" t="str">
        <f t="shared" si="117"/>
        <v xml:space="preserve">проверка пройдена</v>
      </c>
      <c r="L53" s="84" t="str">
        <f t="shared" si="117"/>
        <v xml:space="preserve">проверка пройдена</v>
      </c>
      <c r="M53" s="84" t="str">
        <f t="shared" si="117"/>
        <v xml:space="preserve">проверка пройдена</v>
      </c>
      <c r="N53" s="84" t="str">
        <f t="shared" si="117"/>
        <v xml:space="preserve">проверка пройдена</v>
      </c>
      <c r="O53" s="84" t="str">
        <f t="shared" si="117"/>
        <v xml:space="preserve">проверка пройдена</v>
      </c>
      <c r="P53" s="84" t="str">
        <f t="shared" si="117"/>
        <v xml:space="preserve">проверка пройдена</v>
      </c>
      <c r="Q53" s="84" t="str">
        <f t="shared" si="117"/>
        <v xml:space="preserve">проверка пройдена</v>
      </c>
      <c r="R53" s="84" t="str">
        <f t="shared" si="117"/>
        <v xml:space="preserve">проверка пройдена</v>
      </c>
      <c r="S53" s="84" t="str">
        <f t="shared" si="117"/>
        <v xml:space="preserve">проверка пройдена</v>
      </c>
      <c r="T53" s="84" t="str">
        <f t="shared" si="117"/>
        <v xml:space="preserve">проверка пройдена</v>
      </c>
      <c r="U53" s="84" t="str">
        <f t="shared" si="117"/>
        <v xml:space="preserve">проверка пройдена</v>
      </c>
      <c r="V53" s="84" t="str">
        <f t="shared" si="117"/>
        <v xml:space="preserve">проверка пройдена</v>
      </c>
      <c r="W53" s="84" t="str">
        <f t="shared" si="117"/>
        <v xml:space="preserve">проверка пройдена</v>
      </c>
      <c r="X53" s="84" t="str">
        <f t="shared" si="117"/>
        <v xml:space="preserve">проверка пройдена</v>
      </c>
      <c r="Y53" s="84" t="str">
        <f t="shared" si="117"/>
        <v xml:space="preserve">проверка пройдена</v>
      </c>
      <c r="Z53" s="84" t="str">
        <f t="shared" si="117"/>
        <v xml:space="preserve">проверка пройдена</v>
      </c>
      <c r="AA53" s="84" t="str">
        <f t="shared" si="117"/>
        <v xml:space="preserve">проверка пройдена</v>
      </c>
      <c r="AB53" s="84" t="str">
        <f t="shared" si="117"/>
        <v xml:space="preserve">проверка пройдена</v>
      </c>
      <c r="AC53" s="84" t="str">
        <f t="shared" si="117"/>
        <v xml:space="preserve">проверка пройдена</v>
      </c>
      <c r="AD53" s="84" t="str">
        <f t="shared" si="117"/>
        <v xml:space="preserve">проверка пройдена</v>
      </c>
      <c r="AE53" s="84" t="str">
        <f t="shared" si="117"/>
        <v xml:space="preserve">проверка пройдена</v>
      </c>
      <c r="AF53" s="84" t="str">
        <f t="shared" si="117"/>
        <v xml:space="preserve">проверка пройдена</v>
      </c>
      <c r="AG53" s="85"/>
      <c r="AH53" s="63"/>
      <c r="AI53" s="63"/>
    </row>
    <row r="54" ht="90">
      <c r="A54" s="59"/>
      <c r="B54" s="59"/>
      <c r="C54" s="92" t="s">
        <v>393</v>
      </c>
      <c r="D54" s="59" t="str">
        <f>VLOOKUP(C54,'Коды программ'!$A$2:$B$578,2,FALSE)</f>
        <v xml:space="preserve">Техническая эксплуатация и обслуживание электрического и электромеханического оборудования (по отраслям)</v>
      </c>
      <c r="E54" s="73" t="s">
        <v>6</v>
      </c>
      <c r="F54" s="74" t="s">
        <v>7</v>
      </c>
      <c r="G54" s="91">
        <v>19</v>
      </c>
      <c r="H54" s="89">
        <v>8</v>
      </c>
      <c r="I54" s="90">
        <v>6</v>
      </c>
      <c r="J54" s="76">
        <v>0</v>
      </c>
      <c r="K54" s="76">
        <v>0</v>
      </c>
      <c r="L54" s="76">
        <v>0</v>
      </c>
      <c r="M54" s="89">
        <v>4</v>
      </c>
      <c r="N54" s="90">
        <v>7</v>
      </c>
      <c r="O54" s="76">
        <v>0</v>
      </c>
      <c r="P54" s="76">
        <v>0</v>
      </c>
      <c r="Q54" s="76">
        <v>0</v>
      </c>
      <c r="R54" s="76">
        <v>0</v>
      </c>
      <c r="S54" s="76">
        <v>0</v>
      </c>
      <c r="T54" s="76">
        <v>0</v>
      </c>
      <c r="U54" s="76">
        <v>0</v>
      </c>
      <c r="V54" s="76">
        <v>0</v>
      </c>
      <c r="W54" s="76">
        <v>0</v>
      </c>
      <c r="X54" s="76">
        <v>0</v>
      </c>
      <c r="Y54" s="76">
        <v>0</v>
      </c>
      <c r="Z54" s="76">
        <v>0</v>
      </c>
      <c r="AA54" s="76">
        <v>0</v>
      </c>
      <c r="AB54" s="76">
        <v>0</v>
      </c>
      <c r="AC54" s="76">
        <v>0</v>
      </c>
      <c r="AD54" s="76">
        <v>0</v>
      </c>
      <c r="AE54" s="76">
        <v>0</v>
      </c>
      <c r="AF54" s="76">
        <v>0</v>
      </c>
      <c r="AG54" s="76"/>
      <c r="AH54" s="63" t="str">
        <f t="shared" si="111"/>
        <v xml:space="preserve">проверка пройдена</v>
      </c>
      <c r="AI54" s="63" t="str">
        <f t="shared" si="113"/>
        <v xml:space="preserve">проверка пройдена</v>
      </c>
    </row>
    <row r="55" ht="90" hidden="1">
      <c r="A55" s="59"/>
      <c r="B55" s="59"/>
      <c r="C55" s="92" t="s">
        <v>393</v>
      </c>
      <c r="D55" s="59" t="str">
        <f>VLOOKUP(C55,'Коды программ'!$A$2:$B$578,2,FALSE)</f>
        <v xml:space="preserve">Техническая эксплуатация и обслуживание электрического и электромеханического оборудования (по отраслям)</v>
      </c>
      <c r="E55" s="73" t="s">
        <v>14</v>
      </c>
      <c r="F55" s="77" t="s">
        <v>15</v>
      </c>
      <c r="G55" s="76">
        <v>0</v>
      </c>
      <c r="H55" s="76">
        <v>0</v>
      </c>
      <c r="I55" s="76">
        <v>0</v>
      </c>
      <c r="J55" s="76">
        <v>0</v>
      </c>
      <c r="K55" s="76">
        <v>0</v>
      </c>
      <c r="L55" s="76">
        <v>0</v>
      </c>
      <c r="M55" s="76">
        <v>0</v>
      </c>
      <c r="N55" s="76">
        <v>0</v>
      </c>
      <c r="O55" s="76">
        <v>0</v>
      </c>
      <c r="P55" s="76">
        <v>0</v>
      </c>
      <c r="Q55" s="76">
        <v>0</v>
      </c>
      <c r="R55" s="76">
        <v>0</v>
      </c>
      <c r="S55" s="76">
        <v>0</v>
      </c>
      <c r="T55" s="76">
        <v>0</v>
      </c>
      <c r="U55" s="76">
        <v>0</v>
      </c>
      <c r="V55" s="76">
        <v>0</v>
      </c>
      <c r="W55" s="76">
        <v>0</v>
      </c>
      <c r="X55" s="76">
        <v>0</v>
      </c>
      <c r="Y55" s="76">
        <v>0</v>
      </c>
      <c r="Z55" s="76">
        <v>0</v>
      </c>
      <c r="AA55" s="76">
        <v>0</v>
      </c>
      <c r="AB55" s="76">
        <v>0</v>
      </c>
      <c r="AC55" s="76">
        <v>0</v>
      </c>
      <c r="AD55" s="76">
        <v>0</v>
      </c>
      <c r="AE55" s="76">
        <v>0</v>
      </c>
      <c r="AF55" s="76">
        <v>0</v>
      </c>
      <c r="AG55" s="76"/>
      <c r="AH55" s="63" t="str">
        <f t="shared" si="111"/>
        <v xml:space="preserve">проверка пройдена</v>
      </c>
      <c r="AI55" s="63" t="str">
        <f t="shared" si="113"/>
        <v xml:space="preserve">проверка пройдена</v>
      </c>
    </row>
    <row r="56" ht="90" hidden="1">
      <c r="A56" s="59"/>
      <c r="B56" s="59"/>
      <c r="C56" s="92" t="s">
        <v>393</v>
      </c>
      <c r="D56" s="59" t="str">
        <f>VLOOKUP(C56,'Коды программ'!$A$2:$B$578,2,FALSE)</f>
        <v xml:space="preserve">Техническая эксплуатация и обслуживание электрического и электромеханического оборудования (по отраслям)</v>
      </c>
      <c r="E56" s="73" t="s">
        <v>22</v>
      </c>
      <c r="F56" s="77" t="s">
        <v>23</v>
      </c>
      <c r="G56" s="76">
        <v>0</v>
      </c>
      <c r="H56" s="76">
        <v>0</v>
      </c>
      <c r="I56" s="76">
        <v>0</v>
      </c>
      <c r="J56" s="76">
        <v>0</v>
      </c>
      <c r="K56" s="76">
        <v>0</v>
      </c>
      <c r="L56" s="76">
        <v>0</v>
      </c>
      <c r="M56" s="76">
        <v>0</v>
      </c>
      <c r="N56" s="76">
        <v>0</v>
      </c>
      <c r="O56" s="76">
        <v>0</v>
      </c>
      <c r="P56" s="76">
        <v>0</v>
      </c>
      <c r="Q56" s="76">
        <v>0</v>
      </c>
      <c r="R56" s="76">
        <v>0</v>
      </c>
      <c r="S56" s="76">
        <v>0</v>
      </c>
      <c r="T56" s="76">
        <v>0</v>
      </c>
      <c r="U56" s="76">
        <v>0</v>
      </c>
      <c r="V56" s="76">
        <v>0</v>
      </c>
      <c r="W56" s="76">
        <v>0</v>
      </c>
      <c r="X56" s="76">
        <v>0</v>
      </c>
      <c r="Y56" s="76">
        <v>0</v>
      </c>
      <c r="Z56" s="76">
        <v>0</v>
      </c>
      <c r="AA56" s="76">
        <v>0</v>
      </c>
      <c r="AB56" s="76">
        <v>0</v>
      </c>
      <c r="AC56" s="76">
        <v>0</v>
      </c>
      <c r="AD56" s="76">
        <v>0</v>
      </c>
      <c r="AE56" s="76">
        <v>0</v>
      </c>
      <c r="AF56" s="76">
        <v>0</v>
      </c>
      <c r="AG56" s="76"/>
      <c r="AH56" s="63" t="str">
        <f t="shared" si="111"/>
        <v xml:space="preserve">проверка пройдена</v>
      </c>
      <c r="AI56" s="63" t="str">
        <f t="shared" si="113"/>
        <v xml:space="preserve">проверка пройдена</v>
      </c>
    </row>
    <row r="57" ht="90" hidden="1">
      <c r="A57" s="59"/>
      <c r="B57" s="59"/>
      <c r="C57" s="92" t="s">
        <v>393</v>
      </c>
      <c r="D57" s="59" t="str">
        <f>VLOOKUP(C57,'Коды программ'!$A$2:$B$578,2,FALSE)</f>
        <v xml:space="preserve">Техническая эксплуатация и обслуживание электрического и электромеханического оборудования (по отраслям)</v>
      </c>
      <c r="E57" s="73" t="s">
        <v>29</v>
      </c>
      <c r="F57" s="77" t="s">
        <v>30</v>
      </c>
      <c r="G57" s="76">
        <v>0</v>
      </c>
      <c r="H57" s="76">
        <v>0</v>
      </c>
      <c r="I57" s="76">
        <v>0</v>
      </c>
      <c r="J57" s="76">
        <v>0</v>
      </c>
      <c r="K57" s="76">
        <v>0</v>
      </c>
      <c r="L57" s="76">
        <v>0</v>
      </c>
      <c r="M57" s="76">
        <v>0</v>
      </c>
      <c r="N57" s="76">
        <v>0</v>
      </c>
      <c r="O57" s="76">
        <v>0</v>
      </c>
      <c r="P57" s="76">
        <v>0</v>
      </c>
      <c r="Q57" s="76">
        <v>0</v>
      </c>
      <c r="R57" s="76">
        <v>0</v>
      </c>
      <c r="S57" s="76">
        <v>0</v>
      </c>
      <c r="T57" s="76">
        <v>0</v>
      </c>
      <c r="U57" s="76">
        <v>0</v>
      </c>
      <c r="V57" s="76">
        <v>0</v>
      </c>
      <c r="W57" s="76">
        <v>0</v>
      </c>
      <c r="X57" s="76">
        <v>0</v>
      </c>
      <c r="Y57" s="76">
        <v>0</v>
      </c>
      <c r="Z57" s="76">
        <v>0</v>
      </c>
      <c r="AA57" s="76">
        <v>0</v>
      </c>
      <c r="AB57" s="76">
        <v>0</v>
      </c>
      <c r="AC57" s="76">
        <v>0</v>
      </c>
      <c r="AD57" s="76">
        <v>0</v>
      </c>
      <c r="AE57" s="76">
        <v>0</v>
      </c>
      <c r="AF57" s="76">
        <v>0</v>
      </c>
      <c r="AG57" s="76"/>
      <c r="AH57" s="63" t="str">
        <f t="shared" si="111"/>
        <v xml:space="preserve">проверка пройдена</v>
      </c>
      <c r="AI57" s="63" t="str">
        <f t="shared" si="113"/>
        <v xml:space="preserve">проверка пройдена</v>
      </c>
    </row>
    <row r="58" ht="90" hidden="1">
      <c r="A58" s="59"/>
      <c r="B58" s="59"/>
      <c r="C58" s="92" t="s">
        <v>393</v>
      </c>
      <c r="D58" s="59" t="str">
        <f>VLOOKUP(C58,'Коды программ'!$A$2:$B$578,2,FALSE)</f>
        <v xml:space="preserve">Техническая эксплуатация и обслуживание электрического и электромеханического оборудования (по отраслям)</v>
      </c>
      <c r="E58" s="73" t="s">
        <v>36</v>
      </c>
      <c r="F58" s="77" t="s">
        <v>37</v>
      </c>
      <c r="G58" s="76">
        <v>0</v>
      </c>
      <c r="H58" s="76">
        <v>0</v>
      </c>
      <c r="I58" s="76">
        <v>0</v>
      </c>
      <c r="J58" s="76">
        <v>0</v>
      </c>
      <c r="K58" s="76">
        <v>0</v>
      </c>
      <c r="L58" s="76">
        <v>0</v>
      </c>
      <c r="M58" s="76">
        <v>0</v>
      </c>
      <c r="N58" s="76">
        <v>0</v>
      </c>
      <c r="O58" s="76">
        <v>0</v>
      </c>
      <c r="P58" s="76">
        <v>0</v>
      </c>
      <c r="Q58" s="76">
        <v>0</v>
      </c>
      <c r="R58" s="76">
        <v>0</v>
      </c>
      <c r="S58" s="76">
        <v>0</v>
      </c>
      <c r="T58" s="76">
        <v>0</v>
      </c>
      <c r="U58" s="76">
        <v>0</v>
      </c>
      <c r="V58" s="76">
        <v>0</v>
      </c>
      <c r="W58" s="76">
        <v>0</v>
      </c>
      <c r="X58" s="76">
        <v>0</v>
      </c>
      <c r="Y58" s="76">
        <v>0</v>
      </c>
      <c r="Z58" s="76">
        <v>0</v>
      </c>
      <c r="AA58" s="76">
        <v>0</v>
      </c>
      <c r="AB58" s="76">
        <v>0</v>
      </c>
      <c r="AC58" s="76">
        <v>0</v>
      </c>
      <c r="AD58" s="76">
        <v>0</v>
      </c>
      <c r="AE58" s="76">
        <v>0</v>
      </c>
      <c r="AF58" s="76">
        <v>0</v>
      </c>
      <c r="AG58" s="76"/>
      <c r="AH58" s="63" t="str">
        <f t="shared" si="111"/>
        <v xml:space="preserve">проверка пройдена</v>
      </c>
      <c r="AI58" s="63" t="str">
        <f t="shared" si="113"/>
        <v xml:space="preserve">проверка пройдена</v>
      </c>
    </row>
    <row r="59" ht="90" hidden="1">
      <c r="A59" s="59"/>
      <c r="B59" s="59"/>
      <c r="C59" s="92" t="s">
        <v>393</v>
      </c>
      <c r="D59" s="59" t="str">
        <f>VLOOKUP(C59,'Коды программ'!$A$2:$B$578,2,FALSE)</f>
        <v xml:space="preserve">Техническая эксплуатация и обслуживание электрического и электромеханического оборудования (по отраслям)</v>
      </c>
      <c r="E59" s="69" t="s">
        <v>42</v>
      </c>
      <c r="F59" s="78" t="s">
        <v>43</v>
      </c>
      <c r="G59" s="76">
        <f>G55+G57</f>
        <v>0</v>
      </c>
      <c r="H59" s="76">
        <f t="shared" ref="H59:AF59" si="118">H55+H57</f>
        <v>0</v>
      </c>
      <c r="I59" s="76">
        <f t="shared" si="118"/>
        <v>0</v>
      </c>
      <c r="J59" s="76">
        <f t="shared" si="118"/>
        <v>0</v>
      </c>
      <c r="K59" s="76">
        <f t="shared" si="118"/>
        <v>0</v>
      </c>
      <c r="L59" s="76">
        <f t="shared" si="118"/>
        <v>0</v>
      </c>
      <c r="M59" s="76">
        <f t="shared" si="118"/>
        <v>0</v>
      </c>
      <c r="N59" s="76">
        <f t="shared" si="118"/>
        <v>0</v>
      </c>
      <c r="O59" s="76">
        <f t="shared" si="118"/>
        <v>0</v>
      </c>
      <c r="P59" s="76">
        <f t="shared" si="118"/>
        <v>0</v>
      </c>
      <c r="Q59" s="76">
        <f t="shared" si="118"/>
        <v>0</v>
      </c>
      <c r="R59" s="76">
        <f t="shared" si="118"/>
        <v>0</v>
      </c>
      <c r="S59" s="76">
        <f t="shared" si="118"/>
        <v>0</v>
      </c>
      <c r="T59" s="76">
        <f t="shared" si="118"/>
        <v>0</v>
      </c>
      <c r="U59" s="76">
        <f t="shared" si="118"/>
        <v>0</v>
      </c>
      <c r="V59" s="76">
        <f t="shared" si="118"/>
        <v>0</v>
      </c>
      <c r="W59" s="76">
        <f t="shared" si="118"/>
        <v>0</v>
      </c>
      <c r="X59" s="76">
        <f t="shared" si="118"/>
        <v>0</v>
      </c>
      <c r="Y59" s="76">
        <f t="shared" si="118"/>
        <v>0</v>
      </c>
      <c r="Z59" s="76">
        <f t="shared" si="118"/>
        <v>0</v>
      </c>
      <c r="AA59" s="76">
        <f t="shared" si="118"/>
        <v>0</v>
      </c>
      <c r="AB59" s="76">
        <f t="shared" si="118"/>
        <v>0</v>
      </c>
      <c r="AC59" s="76">
        <f t="shared" si="118"/>
        <v>0</v>
      </c>
      <c r="AD59" s="76">
        <f t="shared" si="118"/>
        <v>0</v>
      </c>
      <c r="AE59" s="76">
        <f t="shared" si="118"/>
        <v>0</v>
      </c>
      <c r="AF59" s="76">
        <f t="shared" si="118"/>
        <v>0</v>
      </c>
      <c r="AG59" s="76"/>
      <c r="AH59" s="63" t="str">
        <f t="shared" si="111"/>
        <v xml:space="preserve">проверка пройдена</v>
      </c>
      <c r="AI59" s="63" t="str">
        <f t="shared" si="113"/>
        <v xml:space="preserve">проверка пройдена</v>
      </c>
    </row>
    <row r="60" ht="90" hidden="1">
      <c r="A60" s="59"/>
      <c r="B60" s="59"/>
      <c r="C60" s="92" t="s">
        <v>393</v>
      </c>
      <c r="D60" s="59" t="str">
        <f>VLOOKUP(C60,'Коды программ'!$A$2:$B$578,2,FALSE)</f>
        <v xml:space="preserve">Техническая эксплуатация и обслуживание электрического и электромеханического оборудования (по отраслям)</v>
      </c>
      <c r="E60" s="69" t="s">
        <v>48</v>
      </c>
      <c r="F60" s="78" t="s">
        <v>49</v>
      </c>
      <c r="G60" s="76">
        <v>0</v>
      </c>
      <c r="H60" s="76">
        <v>0</v>
      </c>
      <c r="I60" s="76">
        <v>0</v>
      </c>
      <c r="J60" s="76">
        <v>0</v>
      </c>
      <c r="K60" s="76">
        <v>0</v>
      </c>
      <c r="L60" s="76">
        <v>0</v>
      </c>
      <c r="M60" s="76">
        <v>0</v>
      </c>
      <c r="N60" s="76">
        <v>0</v>
      </c>
      <c r="O60" s="76">
        <v>0</v>
      </c>
      <c r="P60" s="76">
        <v>0</v>
      </c>
      <c r="Q60" s="76">
        <v>0</v>
      </c>
      <c r="R60" s="76">
        <v>0</v>
      </c>
      <c r="S60" s="76">
        <v>0</v>
      </c>
      <c r="T60" s="76">
        <v>0</v>
      </c>
      <c r="U60" s="76">
        <v>0</v>
      </c>
      <c r="V60" s="76">
        <v>0</v>
      </c>
      <c r="W60" s="76">
        <v>0</v>
      </c>
      <c r="X60" s="76">
        <v>0</v>
      </c>
      <c r="Y60" s="76">
        <v>0</v>
      </c>
      <c r="Z60" s="76">
        <v>0</v>
      </c>
      <c r="AA60" s="76">
        <v>0</v>
      </c>
      <c r="AB60" s="76">
        <v>0</v>
      </c>
      <c r="AC60" s="76">
        <v>0</v>
      </c>
      <c r="AD60" s="76">
        <v>0</v>
      </c>
      <c r="AE60" s="76">
        <v>0</v>
      </c>
      <c r="AF60" s="76">
        <v>0</v>
      </c>
      <c r="AG60" s="76"/>
      <c r="AH60" s="63" t="str">
        <f t="shared" si="111"/>
        <v xml:space="preserve">проверка пройдена</v>
      </c>
      <c r="AI60" s="63" t="str">
        <f t="shared" si="113"/>
        <v xml:space="preserve">проверка пройдена</v>
      </c>
    </row>
    <row r="61" ht="90" hidden="1">
      <c r="A61" s="59"/>
      <c r="B61" s="59"/>
      <c r="C61" s="92" t="s">
        <v>393</v>
      </c>
      <c r="D61" s="59" t="str">
        <f>VLOOKUP(C61,'Коды программ'!$A$2:$B$578,2,FALSE)</f>
        <v xml:space="preserve">Техническая эксплуатация и обслуживание электрического и электромеханического оборудования (по отраслям)</v>
      </c>
      <c r="E61" s="69" t="s">
        <v>54</v>
      </c>
      <c r="F61" s="78" t="s">
        <v>55</v>
      </c>
      <c r="G61" s="76">
        <v>0</v>
      </c>
      <c r="H61" s="76">
        <v>0</v>
      </c>
      <c r="I61" s="76">
        <v>0</v>
      </c>
      <c r="J61" s="76">
        <v>0</v>
      </c>
      <c r="K61" s="76">
        <v>0</v>
      </c>
      <c r="L61" s="76">
        <v>0</v>
      </c>
      <c r="M61" s="76">
        <v>0</v>
      </c>
      <c r="N61" s="76">
        <v>0</v>
      </c>
      <c r="O61" s="76">
        <v>0</v>
      </c>
      <c r="P61" s="76">
        <v>0</v>
      </c>
      <c r="Q61" s="76">
        <v>0</v>
      </c>
      <c r="R61" s="76">
        <v>0</v>
      </c>
      <c r="S61" s="76">
        <v>0</v>
      </c>
      <c r="T61" s="76">
        <v>0</v>
      </c>
      <c r="U61" s="76">
        <v>0</v>
      </c>
      <c r="V61" s="76">
        <v>0</v>
      </c>
      <c r="W61" s="76">
        <v>0</v>
      </c>
      <c r="X61" s="76">
        <v>0</v>
      </c>
      <c r="Y61" s="76">
        <v>0</v>
      </c>
      <c r="Z61" s="76">
        <v>0</v>
      </c>
      <c r="AA61" s="76">
        <v>0</v>
      </c>
      <c r="AB61" s="76">
        <v>0</v>
      </c>
      <c r="AC61" s="76">
        <v>0</v>
      </c>
      <c r="AD61" s="76">
        <v>0</v>
      </c>
      <c r="AE61" s="76">
        <v>0</v>
      </c>
      <c r="AF61" s="76">
        <v>0</v>
      </c>
      <c r="AG61" s="76"/>
      <c r="AH61" s="63" t="str">
        <f t="shared" si="111"/>
        <v xml:space="preserve">проверка пройдена</v>
      </c>
      <c r="AI61" s="63" t="str">
        <f t="shared" si="113"/>
        <v xml:space="preserve">проверка пройдена</v>
      </c>
    </row>
    <row r="62" ht="90" hidden="1">
      <c r="A62" s="59"/>
      <c r="B62" s="59"/>
      <c r="C62" s="92" t="s">
        <v>393</v>
      </c>
      <c r="D62" s="59" t="str">
        <f>VLOOKUP(C62,'Коды программ'!$A$2:$B$578,2,FALSE)</f>
        <v xml:space="preserve">Техническая эксплуатация и обслуживание электрического и электромеханического оборудования (по отраслям)</v>
      </c>
      <c r="E62" s="69" t="s">
        <v>60</v>
      </c>
      <c r="F62" s="78" t="s">
        <v>61</v>
      </c>
      <c r="G62" s="76">
        <v>0</v>
      </c>
      <c r="H62" s="76">
        <v>0</v>
      </c>
      <c r="I62" s="76">
        <v>0</v>
      </c>
      <c r="J62" s="76">
        <v>0</v>
      </c>
      <c r="K62" s="76">
        <v>0</v>
      </c>
      <c r="L62" s="76">
        <v>0</v>
      </c>
      <c r="M62" s="76">
        <v>0</v>
      </c>
      <c r="N62" s="76">
        <v>0</v>
      </c>
      <c r="O62" s="76">
        <v>0</v>
      </c>
      <c r="P62" s="76">
        <v>0</v>
      </c>
      <c r="Q62" s="76">
        <v>0</v>
      </c>
      <c r="R62" s="76">
        <v>0</v>
      </c>
      <c r="S62" s="76">
        <v>0</v>
      </c>
      <c r="T62" s="76">
        <v>0</v>
      </c>
      <c r="U62" s="76">
        <v>0</v>
      </c>
      <c r="V62" s="76">
        <v>0</v>
      </c>
      <c r="W62" s="76">
        <v>0</v>
      </c>
      <c r="X62" s="76">
        <v>0</v>
      </c>
      <c r="Y62" s="76">
        <v>0</v>
      </c>
      <c r="Z62" s="76">
        <v>0</v>
      </c>
      <c r="AA62" s="76">
        <v>0</v>
      </c>
      <c r="AB62" s="76">
        <v>0</v>
      </c>
      <c r="AC62" s="76">
        <v>0</v>
      </c>
      <c r="AD62" s="76">
        <v>0</v>
      </c>
      <c r="AE62" s="76">
        <v>0</v>
      </c>
      <c r="AF62" s="76">
        <v>0</v>
      </c>
      <c r="AG62" s="76"/>
      <c r="AH62" s="63" t="str">
        <f t="shared" si="111"/>
        <v xml:space="preserve">проверка пройдена</v>
      </c>
      <c r="AI62" s="63" t="str">
        <f t="shared" si="113"/>
        <v xml:space="preserve">проверка пройдена</v>
      </c>
    </row>
    <row r="63" ht="90" hidden="1">
      <c r="A63" s="59"/>
      <c r="B63" s="59"/>
      <c r="C63" s="92" t="s">
        <v>393</v>
      </c>
      <c r="D63" s="59" t="str">
        <f>VLOOKUP(C63,'Коды программ'!$A$2:$B$578,2,FALSE)</f>
        <v xml:space="preserve">Техническая эксплуатация и обслуживание электрического и электромеханического оборудования (по отраслям)</v>
      </c>
      <c r="E63" s="79" t="s">
        <v>65</v>
      </c>
      <c r="F63" s="80" t="s">
        <v>66</v>
      </c>
      <c r="G63" s="76">
        <v>0</v>
      </c>
      <c r="H63" s="76">
        <v>0</v>
      </c>
      <c r="I63" s="76">
        <v>0</v>
      </c>
      <c r="J63" s="76">
        <v>0</v>
      </c>
      <c r="K63" s="76">
        <v>0</v>
      </c>
      <c r="L63" s="76">
        <v>0</v>
      </c>
      <c r="M63" s="76">
        <v>0</v>
      </c>
      <c r="N63" s="76">
        <v>0</v>
      </c>
      <c r="O63" s="76">
        <v>0</v>
      </c>
      <c r="P63" s="76">
        <v>0</v>
      </c>
      <c r="Q63" s="76">
        <v>0</v>
      </c>
      <c r="R63" s="76">
        <v>0</v>
      </c>
      <c r="S63" s="76">
        <v>0</v>
      </c>
      <c r="T63" s="76">
        <v>0</v>
      </c>
      <c r="U63" s="76">
        <v>0</v>
      </c>
      <c r="V63" s="76">
        <v>0</v>
      </c>
      <c r="W63" s="76">
        <v>0</v>
      </c>
      <c r="X63" s="76">
        <v>0</v>
      </c>
      <c r="Y63" s="76">
        <v>0</v>
      </c>
      <c r="Z63" s="76">
        <v>0</v>
      </c>
      <c r="AA63" s="76">
        <v>0</v>
      </c>
      <c r="AB63" s="76">
        <v>0</v>
      </c>
      <c r="AC63" s="76">
        <v>0</v>
      </c>
      <c r="AD63" s="76">
        <v>0</v>
      </c>
      <c r="AE63" s="76">
        <v>0</v>
      </c>
      <c r="AF63" s="76">
        <v>0</v>
      </c>
      <c r="AG63" s="76"/>
      <c r="AH63" s="63" t="str">
        <f t="shared" si="111"/>
        <v xml:space="preserve">проверка пройдена</v>
      </c>
      <c r="AI63" s="63" t="str">
        <f t="shared" si="113"/>
        <v xml:space="preserve">проверка пройдена</v>
      </c>
    </row>
    <row r="64" ht="90" hidden="1">
      <c r="A64" s="59"/>
      <c r="B64" s="59"/>
      <c r="C64" s="92" t="s">
        <v>393</v>
      </c>
      <c r="D64" s="59" t="str">
        <f>VLOOKUP(C64,'Коды программ'!$A$2:$B$578,2,FALSE)</f>
        <v xml:space="preserve">Техническая эксплуатация и обслуживание электрического и электромеханического оборудования (по отраслям)</v>
      </c>
      <c r="E64" s="79" t="s">
        <v>70</v>
      </c>
      <c r="F64" s="80" t="s">
        <v>71</v>
      </c>
      <c r="G64" s="76">
        <v>0</v>
      </c>
      <c r="H64" s="76">
        <v>0</v>
      </c>
      <c r="I64" s="76">
        <v>0</v>
      </c>
      <c r="J64" s="76">
        <v>0</v>
      </c>
      <c r="K64" s="76">
        <v>0</v>
      </c>
      <c r="L64" s="76">
        <v>0</v>
      </c>
      <c r="M64" s="76">
        <v>0</v>
      </c>
      <c r="N64" s="76">
        <v>0</v>
      </c>
      <c r="O64" s="76">
        <v>0</v>
      </c>
      <c r="P64" s="76">
        <v>0</v>
      </c>
      <c r="Q64" s="76">
        <v>0</v>
      </c>
      <c r="R64" s="76">
        <v>0</v>
      </c>
      <c r="S64" s="76">
        <v>0</v>
      </c>
      <c r="T64" s="76">
        <v>0</v>
      </c>
      <c r="U64" s="76">
        <v>0</v>
      </c>
      <c r="V64" s="76">
        <v>0</v>
      </c>
      <c r="W64" s="76">
        <v>0</v>
      </c>
      <c r="X64" s="76">
        <v>0</v>
      </c>
      <c r="Y64" s="76">
        <v>0</v>
      </c>
      <c r="Z64" s="76">
        <v>0</v>
      </c>
      <c r="AA64" s="76">
        <v>0</v>
      </c>
      <c r="AB64" s="76">
        <v>0</v>
      </c>
      <c r="AC64" s="76">
        <v>0</v>
      </c>
      <c r="AD64" s="76">
        <v>0</v>
      </c>
      <c r="AE64" s="76">
        <v>0</v>
      </c>
      <c r="AF64" s="76">
        <v>0</v>
      </c>
      <c r="AG64" s="76"/>
      <c r="AH64" s="63" t="str">
        <f t="shared" si="111"/>
        <v xml:space="preserve">проверка пройдена</v>
      </c>
      <c r="AI64" s="63" t="str">
        <f t="shared" si="113"/>
        <v xml:space="preserve">проверка пройдена</v>
      </c>
    </row>
    <row r="65" ht="90" hidden="1">
      <c r="A65" s="59"/>
      <c r="B65" s="59"/>
      <c r="C65" s="92" t="s">
        <v>393</v>
      </c>
      <c r="D65" s="59" t="str">
        <f>VLOOKUP(C65,'Коды программ'!$A$2:$B$578,2,FALSE)</f>
        <v xml:space="preserve">Техническая эксплуатация и обслуживание электрического и электромеханического оборудования (по отраслям)</v>
      </c>
      <c r="E65" s="79" t="s">
        <v>75</v>
      </c>
      <c r="F65" s="80" t="s">
        <v>76</v>
      </c>
      <c r="G65" s="76">
        <v>0</v>
      </c>
      <c r="H65" s="76">
        <v>0</v>
      </c>
      <c r="I65" s="76">
        <v>0</v>
      </c>
      <c r="J65" s="76">
        <v>0</v>
      </c>
      <c r="K65" s="76">
        <v>0</v>
      </c>
      <c r="L65" s="76">
        <v>0</v>
      </c>
      <c r="M65" s="76">
        <v>0</v>
      </c>
      <c r="N65" s="76">
        <v>0</v>
      </c>
      <c r="O65" s="76">
        <v>0</v>
      </c>
      <c r="P65" s="76">
        <v>0</v>
      </c>
      <c r="Q65" s="76">
        <v>0</v>
      </c>
      <c r="R65" s="76">
        <v>0</v>
      </c>
      <c r="S65" s="76">
        <v>0</v>
      </c>
      <c r="T65" s="76">
        <v>0</v>
      </c>
      <c r="U65" s="76">
        <v>0</v>
      </c>
      <c r="V65" s="76">
        <v>0</v>
      </c>
      <c r="W65" s="76">
        <v>0</v>
      </c>
      <c r="X65" s="76">
        <v>0</v>
      </c>
      <c r="Y65" s="76">
        <v>0</v>
      </c>
      <c r="Z65" s="76">
        <v>0</v>
      </c>
      <c r="AA65" s="76">
        <v>0</v>
      </c>
      <c r="AB65" s="76">
        <v>0</v>
      </c>
      <c r="AC65" s="76">
        <v>0</v>
      </c>
      <c r="AD65" s="76">
        <v>0</v>
      </c>
      <c r="AE65" s="76">
        <v>0</v>
      </c>
      <c r="AF65" s="76">
        <v>0</v>
      </c>
      <c r="AG65" s="76"/>
      <c r="AH65" s="63" t="str">
        <f t="shared" si="111"/>
        <v xml:space="preserve">проверка пройдена</v>
      </c>
      <c r="AI65" s="63" t="str">
        <f t="shared" si="113"/>
        <v xml:space="preserve">проверка пройдена</v>
      </c>
    </row>
    <row r="66" ht="90" hidden="1">
      <c r="A66" s="59"/>
      <c r="B66" s="59"/>
      <c r="C66" s="92" t="s">
        <v>393</v>
      </c>
      <c r="D66" s="59" t="str">
        <f>VLOOKUP(C66,'Коды программ'!$A$2:$B$578,2,FALSE)</f>
        <v xml:space="preserve">Техническая эксплуатация и обслуживание электрического и электромеханического оборудования (по отраслям)</v>
      </c>
      <c r="E66" s="79" t="s">
        <v>80</v>
      </c>
      <c r="F66" s="80" t="s">
        <v>81</v>
      </c>
      <c r="G66" s="76">
        <v>0</v>
      </c>
      <c r="H66" s="76">
        <v>0</v>
      </c>
      <c r="I66" s="76">
        <v>0</v>
      </c>
      <c r="J66" s="76">
        <v>0</v>
      </c>
      <c r="K66" s="76">
        <v>0</v>
      </c>
      <c r="L66" s="76">
        <v>0</v>
      </c>
      <c r="M66" s="76">
        <v>0</v>
      </c>
      <c r="N66" s="76">
        <v>0</v>
      </c>
      <c r="O66" s="76">
        <v>0</v>
      </c>
      <c r="P66" s="76">
        <v>0</v>
      </c>
      <c r="Q66" s="76">
        <v>0</v>
      </c>
      <c r="R66" s="76">
        <v>0</v>
      </c>
      <c r="S66" s="76">
        <v>0</v>
      </c>
      <c r="T66" s="76">
        <v>0</v>
      </c>
      <c r="U66" s="76">
        <v>0</v>
      </c>
      <c r="V66" s="76">
        <v>0</v>
      </c>
      <c r="W66" s="76">
        <v>0</v>
      </c>
      <c r="X66" s="76">
        <v>0</v>
      </c>
      <c r="Y66" s="76">
        <v>0</v>
      </c>
      <c r="Z66" s="76">
        <v>0</v>
      </c>
      <c r="AA66" s="76">
        <v>0</v>
      </c>
      <c r="AB66" s="76">
        <v>0</v>
      </c>
      <c r="AC66" s="76">
        <v>0</v>
      </c>
      <c r="AD66" s="76">
        <v>0</v>
      </c>
      <c r="AE66" s="76">
        <v>0</v>
      </c>
      <c r="AF66" s="76">
        <v>0</v>
      </c>
      <c r="AG66" s="76"/>
      <c r="AH66" s="63" t="str">
        <f t="shared" si="111"/>
        <v xml:space="preserve">проверка пройдена</v>
      </c>
      <c r="AI66" s="63" t="str">
        <f t="shared" si="113"/>
        <v xml:space="preserve">проверка пройдена</v>
      </c>
    </row>
    <row r="67" ht="90" hidden="1">
      <c r="A67" s="59"/>
      <c r="B67" s="59"/>
      <c r="C67" s="92" t="s">
        <v>393</v>
      </c>
      <c r="D67" s="59" t="str">
        <f>VLOOKUP(C67,'Коды программ'!$A$2:$B$578,2,FALSE)</f>
        <v xml:space="preserve">Техническая эксплуатация и обслуживание электрического и электромеханического оборудования (по отраслям)</v>
      </c>
      <c r="E67" s="69" t="s">
        <v>85</v>
      </c>
      <c r="F67" s="81" t="s">
        <v>86</v>
      </c>
      <c r="G67" s="76">
        <v>0</v>
      </c>
      <c r="H67" s="76">
        <v>0</v>
      </c>
      <c r="I67" s="76">
        <v>0</v>
      </c>
      <c r="J67" s="76">
        <v>0</v>
      </c>
      <c r="K67" s="76">
        <v>0</v>
      </c>
      <c r="L67" s="76">
        <v>0</v>
      </c>
      <c r="M67" s="76">
        <v>0</v>
      </c>
      <c r="N67" s="76">
        <v>0</v>
      </c>
      <c r="O67" s="76">
        <v>0</v>
      </c>
      <c r="P67" s="76">
        <v>0</v>
      </c>
      <c r="Q67" s="76">
        <v>0</v>
      </c>
      <c r="R67" s="76">
        <v>0</v>
      </c>
      <c r="S67" s="76">
        <v>0</v>
      </c>
      <c r="T67" s="76">
        <v>0</v>
      </c>
      <c r="U67" s="76">
        <v>0</v>
      </c>
      <c r="V67" s="76">
        <v>0</v>
      </c>
      <c r="W67" s="76">
        <v>0</v>
      </c>
      <c r="X67" s="76">
        <v>0</v>
      </c>
      <c r="Y67" s="76">
        <v>0</v>
      </c>
      <c r="Z67" s="76">
        <v>0</v>
      </c>
      <c r="AA67" s="76">
        <v>0</v>
      </c>
      <c r="AB67" s="76">
        <v>0</v>
      </c>
      <c r="AC67" s="76">
        <v>0</v>
      </c>
      <c r="AD67" s="76">
        <v>0</v>
      </c>
      <c r="AE67" s="76">
        <v>0</v>
      </c>
      <c r="AF67" s="76">
        <v>0</v>
      </c>
      <c r="AG67" s="76"/>
      <c r="AH67" s="63" t="str">
        <f t="shared" si="111"/>
        <v xml:space="preserve">проверка пройдена</v>
      </c>
      <c r="AI67" s="63" t="str">
        <f t="shared" si="113"/>
        <v xml:space="preserve">проверка пройдена</v>
      </c>
    </row>
    <row r="68" ht="90" hidden="1">
      <c r="A68" s="59"/>
      <c r="B68" s="59"/>
      <c r="C68" s="92" t="s">
        <v>393</v>
      </c>
      <c r="D68" s="59" t="str">
        <f>VLOOKUP(C68,'Коды программ'!$A$2:$B$578,2,FALSE)</f>
        <v xml:space="preserve">Техническая эксплуатация и обслуживание электрического и электромеханического оборудования (по отраслям)</v>
      </c>
      <c r="E68" s="69" t="s">
        <v>90</v>
      </c>
      <c r="F68" s="81" t="s">
        <v>91</v>
      </c>
      <c r="G68" s="76">
        <v>0</v>
      </c>
      <c r="H68" s="76">
        <v>0</v>
      </c>
      <c r="I68" s="76">
        <v>0</v>
      </c>
      <c r="J68" s="76">
        <v>0</v>
      </c>
      <c r="K68" s="76">
        <v>0</v>
      </c>
      <c r="L68" s="76">
        <v>0</v>
      </c>
      <c r="M68" s="76">
        <v>0</v>
      </c>
      <c r="N68" s="76">
        <v>0</v>
      </c>
      <c r="O68" s="76">
        <v>0</v>
      </c>
      <c r="P68" s="76">
        <v>0</v>
      </c>
      <c r="Q68" s="76">
        <v>0</v>
      </c>
      <c r="R68" s="76">
        <v>0</v>
      </c>
      <c r="S68" s="76">
        <v>0</v>
      </c>
      <c r="T68" s="76">
        <v>0</v>
      </c>
      <c r="U68" s="76">
        <v>0</v>
      </c>
      <c r="V68" s="76">
        <v>0</v>
      </c>
      <c r="W68" s="76">
        <v>0</v>
      </c>
      <c r="X68" s="76">
        <v>0</v>
      </c>
      <c r="Y68" s="76">
        <v>0</v>
      </c>
      <c r="Z68" s="76">
        <v>0</v>
      </c>
      <c r="AA68" s="76">
        <v>0</v>
      </c>
      <c r="AB68" s="76">
        <v>0</v>
      </c>
      <c r="AC68" s="76">
        <v>0</v>
      </c>
      <c r="AD68" s="76">
        <v>0</v>
      </c>
      <c r="AE68" s="76">
        <v>0</v>
      </c>
      <c r="AF68" s="76">
        <v>0</v>
      </c>
      <c r="AG68" s="76"/>
      <c r="AH68" s="63" t="str">
        <f t="shared" si="111"/>
        <v xml:space="preserve">проверка пройдена</v>
      </c>
      <c r="AI68" s="63" t="str">
        <f t="shared" si="113"/>
        <v xml:space="preserve">проверка пройдена</v>
      </c>
    </row>
    <row r="69" ht="90" hidden="1">
      <c r="A69" s="59"/>
      <c r="B69" s="59"/>
      <c r="C69" s="92" t="s">
        <v>393</v>
      </c>
      <c r="D69" s="59" t="str">
        <f>VLOOKUP(C69,'Коды программ'!$A$2:$B$578,2,FALSE)</f>
        <v xml:space="preserve">Техническая эксплуатация и обслуживание электрического и электромеханического оборудования (по отраслям)</v>
      </c>
      <c r="E69" s="82" t="s">
        <v>1331</v>
      </c>
      <c r="F69" s="83" t="s">
        <v>1362</v>
      </c>
      <c r="G69" s="84" t="str">
        <f>IF(AND(G55&lt;=G54,G56&lt;=G55,G57&lt;=G54,G58&lt;=G54,G59=(G55+G57),G59=(G60+G61+G62+G63+G64+G65+G66),G67&lt;=G59,G68&lt;=G59,(G55+G57)&lt;=G54,G60&lt;=G59,G61&lt;=G59,G62&lt;=G59,G63&lt;=G59,G64&lt;=G59,G65&lt;=G59,G66&lt;=G59,G67&lt;=G58,G67&lt;=G59),"проверка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H69" s="84" t="str">
        <f t="shared" ref="H69:AF69" si="119">IF(AND(H55&lt;=H54,H56&lt;=H55,H57&lt;=H54,H58&lt;=H54,H59=(H55+H57),H59=(H60+H61+H62+H63+H64+H65+H66),H67&lt;=H59,H68&lt;=H59,(H55+H57)&lt;=H54,H60&lt;=H59,H61&lt;=H59,H62&lt;=H59,H63&lt;=H59,H64&lt;=H59,H65&lt;=H59,H66&lt;=H59,H67&lt;=H58,H67&lt;=H59),"проверка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I69" s="84" t="str">
        <f t="shared" si="119"/>
        <v xml:space="preserve">проверка пройдена</v>
      </c>
      <c r="J69" s="84" t="str">
        <f t="shared" si="119"/>
        <v xml:space="preserve">проверка пройдена</v>
      </c>
      <c r="K69" s="84" t="str">
        <f t="shared" si="119"/>
        <v xml:space="preserve">проверка пройдена</v>
      </c>
      <c r="L69" s="84" t="str">
        <f t="shared" si="119"/>
        <v xml:space="preserve">проверка пройдена</v>
      </c>
      <c r="M69" s="84" t="str">
        <f t="shared" si="119"/>
        <v xml:space="preserve">проверка пройдена</v>
      </c>
      <c r="N69" s="84" t="str">
        <f t="shared" si="119"/>
        <v xml:space="preserve">проверка пройдена</v>
      </c>
      <c r="O69" s="84" t="str">
        <f t="shared" si="119"/>
        <v xml:space="preserve">проверка пройдена</v>
      </c>
      <c r="P69" s="84" t="str">
        <f t="shared" si="119"/>
        <v xml:space="preserve">проверка пройдена</v>
      </c>
      <c r="Q69" s="84" t="str">
        <f t="shared" si="119"/>
        <v xml:space="preserve">проверка пройдена</v>
      </c>
      <c r="R69" s="84" t="str">
        <f t="shared" si="119"/>
        <v xml:space="preserve">проверка пройдена</v>
      </c>
      <c r="S69" s="84" t="str">
        <f t="shared" si="119"/>
        <v xml:space="preserve">проверка пройдена</v>
      </c>
      <c r="T69" s="84" t="str">
        <f t="shared" si="119"/>
        <v xml:space="preserve">проверка пройдена</v>
      </c>
      <c r="U69" s="84" t="str">
        <f t="shared" si="119"/>
        <v xml:space="preserve">проверка пройдена</v>
      </c>
      <c r="V69" s="84" t="str">
        <f t="shared" si="119"/>
        <v xml:space="preserve">проверка пройдена</v>
      </c>
      <c r="W69" s="84" t="str">
        <f t="shared" si="119"/>
        <v xml:space="preserve">проверка пройдена</v>
      </c>
      <c r="X69" s="84" t="str">
        <f t="shared" si="119"/>
        <v xml:space="preserve">проверка пройдена</v>
      </c>
      <c r="Y69" s="84" t="str">
        <f t="shared" si="119"/>
        <v xml:space="preserve">проверка пройдена</v>
      </c>
      <c r="Z69" s="84" t="str">
        <f t="shared" si="119"/>
        <v xml:space="preserve">проверка пройдена</v>
      </c>
      <c r="AA69" s="84" t="str">
        <f t="shared" si="119"/>
        <v xml:space="preserve">проверка пройдена</v>
      </c>
      <c r="AB69" s="84" t="str">
        <f t="shared" si="119"/>
        <v xml:space="preserve">проверка пройдена</v>
      </c>
      <c r="AC69" s="84" t="str">
        <f t="shared" si="119"/>
        <v xml:space="preserve">проверка пройдена</v>
      </c>
      <c r="AD69" s="84" t="str">
        <f t="shared" si="119"/>
        <v xml:space="preserve">проверка пройдена</v>
      </c>
      <c r="AE69" s="84" t="str">
        <f t="shared" si="119"/>
        <v xml:space="preserve">проверка пройдена</v>
      </c>
      <c r="AF69" s="84" t="str">
        <f t="shared" si="119"/>
        <v xml:space="preserve">проверка пройдена</v>
      </c>
      <c r="AG69" s="85"/>
      <c r="AH69" s="63"/>
      <c r="AI69" s="63"/>
    </row>
    <row r="70" ht="45">
      <c r="A70" s="59"/>
      <c r="B70" s="59"/>
      <c r="C70" s="92" t="s">
        <v>1087</v>
      </c>
      <c r="D70" s="59" t="str">
        <f>VLOOKUP(C70,'Коды программ'!$A$2:$B$578,2,FALSE)</f>
        <v xml:space="preserve">Экономика и бухгалтерский учет (по отраслям)</v>
      </c>
      <c r="E70" s="73" t="s">
        <v>6</v>
      </c>
      <c r="F70" s="74" t="s">
        <v>7</v>
      </c>
      <c r="G70" s="91">
        <v>9</v>
      </c>
      <c r="H70" s="89">
        <v>5</v>
      </c>
      <c r="I70" s="89">
        <v>3</v>
      </c>
      <c r="J70" s="90">
        <v>2</v>
      </c>
      <c r="K70" s="76">
        <v>0</v>
      </c>
      <c r="L70" s="76">
        <v>0</v>
      </c>
      <c r="M70" s="90">
        <v>4</v>
      </c>
      <c r="N70" s="76">
        <v>0</v>
      </c>
      <c r="O70" s="76">
        <v>0</v>
      </c>
      <c r="P70" s="76">
        <v>0</v>
      </c>
      <c r="Q70" s="76">
        <v>0</v>
      </c>
      <c r="R70" s="76">
        <v>0</v>
      </c>
      <c r="S70" s="76">
        <v>0</v>
      </c>
      <c r="T70" s="76">
        <v>0</v>
      </c>
      <c r="U70" s="76">
        <v>0</v>
      </c>
      <c r="V70" s="76">
        <v>0</v>
      </c>
      <c r="W70" s="76">
        <v>0</v>
      </c>
      <c r="X70" s="76">
        <v>0</v>
      </c>
      <c r="Y70" s="76">
        <v>0</v>
      </c>
      <c r="Z70" s="76">
        <v>0</v>
      </c>
      <c r="AA70" s="76">
        <v>0</v>
      </c>
      <c r="AB70" s="76">
        <v>0</v>
      </c>
      <c r="AC70" s="76">
        <v>0</v>
      </c>
      <c r="AD70" s="76">
        <v>0</v>
      </c>
      <c r="AE70" s="76">
        <v>0</v>
      </c>
      <c r="AF70" s="76">
        <v>0</v>
      </c>
      <c r="AG70" s="76"/>
      <c r="AH70" s="63" t="str">
        <f t="shared" si="111"/>
        <v xml:space="preserve">проверка пройдена</v>
      </c>
      <c r="AI70" s="63" t="str">
        <f t="shared" si="113"/>
        <v xml:space="preserve">проверка пройдена</v>
      </c>
    </row>
    <row r="71" ht="45" hidden="1">
      <c r="A71" s="59"/>
      <c r="B71" s="59"/>
      <c r="C71" s="92" t="s">
        <v>1087</v>
      </c>
      <c r="D71" s="59" t="str">
        <f>VLOOKUP(C71,'Коды программ'!$A$2:$B$578,2,FALSE)</f>
        <v xml:space="preserve">Экономика и бухгалтерский учет (по отраслям)</v>
      </c>
      <c r="E71" s="73" t="s">
        <v>14</v>
      </c>
      <c r="F71" s="77" t="s">
        <v>15</v>
      </c>
      <c r="G71" s="76">
        <v>0</v>
      </c>
      <c r="H71" s="76">
        <v>0</v>
      </c>
      <c r="I71" s="76">
        <v>0</v>
      </c>
      <c r="J71" s="76">
        <v>0</v>
      </c>
      <c r="K71" s="76">
        <v>0</v>
      </c>
      <c r="L71" s="76">
        <v>0</v>
      </c>
      <c r="M71" s="76">
        <v>0</v>
      </c>
      <c r="N71" s="76">
        <v>0</v>
      </c>
      <c r="O71" s="76">
        <v>0</v>
      </c>
      <c r="P71" s="76">
        <v>0</v>
      </c>
      <c r="Q71" s="76">
        <v>0</v>
      </c>
      <c r="R71" s="76">
        <v>0</v>
      </c>
      <c r="S71" s="76">
        <v>0</v>
      </c>
      <c r="T71" s="76">
        <v>0</v>
      </c>
      <c r="U71" s="76">
        <v>0</v>
      </c>
      <c r="V71" s="76">
        <v>0</v>
      </c>
      <c r="W71" s="76">
        <v>0</v>
      </c>
      <c r="X71" s="76">
        <v>0</v>
      </c>
      <c r="Y71" s="76">
        <v>0</v>
      </c>
      <c r="Z71" s="76">
        <v>0</v>
      </c>
      <c r="AA71" s="76">
        <v>0</v>
      </c>
      <c r="AB71" s="76">
        <v>0</v>
      </c>
      <c r="AC71" s="76">
        <v>0</v>
      </c>
      <c r="AD71" s="76">
        <v>0</v>
      </c>
      <c r="AE71" s="76">
        <v>0</v>
      </c>
      <c r="AF71" s="76">
        <v>0</v>
      </c>
      <c r="AG71" s="76"/>
      <c r="AH71" s="63" t="str">
        <f t="shared" si="111"/>
        <v xml:space="preserve">проверка пройдена</v>
      </c>
      <c r="AI71" s="63" t="str">
        <f t="shared" si="113"/>
        <v xml:space="preserve">проверка пройдена</v>
      </c>
    </row>
    <row r="72" ht="45" hidden="1">
      <c r="A72" s="59"/>
      <c r="B72" s="59"/>
      <c r="C72" s="92" t="s">
        <v>1087</v>
      </c>
      <c r="D72" s="59" t="str">
        <f>VLOOKUP(C72,'Коды программ'!$A$2:$B$578,2,FALSE)</f>
        <v xml:space="preserve">Экономика и бухгалтерский учет (по отраслям)</v>
      </c>
      <c r="E72" s="73" t="s">
        <v>22</v>
      </c>
      <c r="F72" s="77" t="s">
        <v>23</v>
      </c>
      <c r="G72" s="76">
        <v>0</v>
      </c>
      <c r="H72" s="76">
        <v>0</v>
      </c>
      <c r="I72" s="76">
        <v>0</v>
      </c>
      <c r="J72" s="76">
        <v>0</v>
      </c>
      <c r="K72" s="76">
        <v>0</v>
      </c>
      <c r="L72" s="76">
        <v>0</v>
      </c>
      <c r="M72" s="76">
        <v>0</v>
      </c>
      <c r="N72" s="76">
        <v>0</v>
      </c>
      <c r="O72" s="76">
        <v>0</v>
      </c>
      <c r="P72" s="76">
        <v>0</v>
      </c>
      <c r="Q72" s="76">
        <v>0</v>
      </c>
      <c r="R72" s="76">
        <v>0</v>
      </c>
      <c r="S72" s="76">
        <v>0</v>
      </c>
      <c r="T72" s="76">
        <v>0</v>
      </c>
      <c r="U72" s="76">
        <v>0</v>
      </c>
      <c r="V72" s="76">
        <v>0</v>
      </c>
      <c r="W72" s="76">
        <v>0</v>
      </c>
      <c r="X72" s="76">
        <v>0</v>
      </c>
      <c r="Y72" s="76">
        <v>0</v>
      </c>
      <c r="Z72" s="76">
        <v>0</v>
      </c>
      <c r="AA72" s="76">
        <v>0</v>
      </c>
      <c r="AB72" s="76">
        <v>0</v>
      </c>
      <c r="AC72" s="76">
        <v>0</v>
      </c>
      <c r="AD72" s="76">
        <v>0</v>
      </c>
      <c r="AE72" s="76">
        <v>0</v>
      </c>
      <c r="AF72" s="76">
        <v>0</v>
      </c>
      <c r="AG72" s="76"/>
      <c r="AH72" s="63" t="str">
        <f t="shared" si="111"/>
        <v xml:space="preserve">проверка пройдена</v>
      </c>
      <c r="AI72" s="63" t="str">
        <f t="shared" si="113"/>
        <v xml:space="preserve">проверка пройдена</v>
      </c>
    </row>
    <row r="73" ht="45" hidden="1">
      <c r="A73" s="59"/>
      <c r="B73" s="59"/>
      <c r="C73" s="92" t="s">
        <v>1087</v>
      </c>
      <c r="D73" s="59" t="str">
        <f>VLOOKUP(C73,'Коды программ'!$A$2:$B$578,2,FALSE)</f>
        <v xml:space="preserve">Экономика и бухгалтерский учет (по отраслям)</v>
      </c>
      <c r="E73" s="73" t="s">
        <v>29</v>
      </c>
      <c r="F73" s="77" t="s">
        <v>30</v>
      </c>
      <c r="G73" s="76">
        <v>0</v>
      </c>
      <c r="H73" s="76">
        <v>0</v>
      </c>
      <c r="I73" s="76">
        <v>0</v>
      </c>
      <c r="J73" s="76">
        <v>0</v>
      </c>
      <c r="K73" s="76">
        <v>0</v>
      </c>
      <c r="L73" s="76">
        <v>0</v>
      </c>
      <c r="M73" s="76">
        <v>0</v>
      </c>
      <c r="N73" s="76">
        <v>0</v>
      </c>
      <c r="O73" s="76">
        <v>0</v>
      </c>
      <c r="P73" s="76">
        <v>0</v>
      </c>
      <c r="Q73" s="76">
        <v>0</v>
      </c>
      <c r="R73" s="76">
        <v>0</v>
      </c>
      <c r="S73" s="76">
        <v>0</v>
      </c>
      <c r="T73" s="76">
        <v>0</v>
      </c>
      <c r="U73" s="76">
        <v>0</v>
      </c>
      <c r="V73" s="76">
        <v>0</v>
      </c>
      <c r="W73" s="76">
        <v>0</v>
      </c>
      <c r="X73" s="76">
        <v>0</v>
      </c>
      <c r="Y73" s="76">
        <v>0</v>
      </c>
      <c r="Z73" s="76">
        <v>0</v>
      </c>
      <c r="AA73" s="76">
        <v>0</v>
      </c>
      <c r="AB73" s="76">
        <v>0</v>
      </c>
      <c r="AC73" s="76">
        <v>0</v>
      </c>
      <c r="AD73" s="76">
        <v>0</v>
      </c>
      <c r="AE73" s="76">
        <v>0</v>
      </c>
      <c r="AF73" s="76">
        <v>0</v>
      </c>
      <c r="AG73" s="76"/>
      <c r="AH73" s="63" t="str">
        <f t="shared" si="111"/>
        <v xml:space="preserve">проверка пройдена</v>
      </c>
      <c r="AI73" s="63" t="str">
        <f t="shared" si="113"/>
        <v xml:space="preserve">проверка пройдена</v>
      </c>
    </row>
    <row r="74" ht="45" hidden="1">
      <c r="A74" s="59"/>
      <c r="B74" s="59"/>
      <c r="C74" s="92" t="s">
        <v>1087</v>
      </c>
      <c r="D74" s="59" t="str">
        <f>VLOOKUP(C74,'Коды программ'!$A$2:$B$578,2,FALSE)</f>
        <v xml:space="preserve">Экономика и бухгалтерский учет (по отраслям)</v>
      </c>
      <c r="E74" s="73" t="s">
        <v>36</v>
      </c>
      <c r="F74" s="77" t="s">
        <v>37</v>
      </c>
      <c r="G74" s="76">
        <v>0</v>
      </c>
      <c r="H74" s="76">
        <v>0</v>
      </c>
      <c r="I74" s="76">
        <v>0</v>
      </c>
      <c r="J74" s="76">
        <v>0</v>
      </c>
      <c r="K74" s="76">
        <v>0</v>
      </c>
      <c r="L74" s="76">
        <v>0</v>
      </c>
      <c r="M74" s="76">
        <v>0</v>
      </c>
      <c r="N74" s="76">
        <v>0</v>
      </c>
      <c r="O74" s="76">
        <v>0</v>
      </c>
      <c r="P74" s="76">
        <v>0</v>
      </c>
      <c r="Q74" s="76">
        <v>0</v>
      </c>
      <c r="R74" s="76">
        <v>0</v>
      </c>
      <c r="S74" s="76">
        <v>0</v>
      </c>
      <c r="T74" s="76">
        <v>0</v>
      </c>
      <c r="U74" s="76">
        <v>0</v>
      </c>
      <c r="V74" s="76">
        <v>0</v>
      </c>
      <c r="W74" s="76">
        <v>0</v>
      </c>
      <c r="X74" s="76">
        <v>0</v>
      </c>
      <c r="Y74" s="76">
        <v>0</v>
      </c>
      <c r="Z74" s="76">
        <v>0</v>
      </c>
      <c r="AA74" s="76">
        <v>0</v>
      </c>
      <c r="AB74" s="76">
        <v>0</v>
      </c>
      <c r="AC74" s="76">
        <v>0</v>
      </c>
      <c r="AD74" s="76">
        <v>0</v>
      </c>
      <c r="AE74" s="76">
        <v>0</v>
      </c>
      <c r="AF74" s="76">
        <v>0</v>
      </c>
      <c r="AG74" s="76"/>
      <c r="AH74" s="63" t="str">
        <f t="shared" si="111"/>
        <v xml:space="preserve">проверка пройдена</v>
      </c>
      <c r="AI74" s="63" t="str">
        <f t="shared" si="113"/>
        <v xml:space="preserve">проверка пройдена</v>
      </c>
    </row>
    <row r="75" ht="60" hidden="1">
      <c r="A75" s="59"/>
      <c r="B75" s="59"/>
      <c r="C75" s="92" t="s">
        <v>1087</v>
      </c>
      <c r="D75" s="59" t="str">
        <f>VLOOKUP(C75,'Коды программ'!$A$2:$B$578,2,FALSE)</f>
        <v xml:space="preserve">Экономика и бухгалтерский учет (по отраслям)</v>
      </c>
      <c r="E75" s="69" t="s">
        <v>42</v>
      </c>
      <c r="F75" s="78" t="s">
        <v>43</v>
      </c>
      <c r="G75" s="76">
        <f>G71+G73</f>
        <v>0</v>
      </c>
      <c r="H75" s="76">
        <f t="shared" ref="H75:AF75" si="120">H71+H73</f>
        <v>0</v>
      </c>
      <c r="I75" s="76">
        <f t="shared" si="120"/>
        <v>0</v>
      </c>
      <c r="J75" s="76">
        <f t="shared" si="120"/>
        <v>0</v>
      </c>
      <c r="K75" s="76">
        <f t="shared" si="120"/>
        <v>0</v>
      </c>
      <c r="L75" s="76">
        <f t="shared" si="120"/>
        <v>0</v>
      </c>
      <c r="M75" s="76">
        <f t="shared" si="120"/>
        <v>0</v>
      </c>
      <c r="N75" s="76">
        <f t="shared" si="120"/>
        <v>0</v>
      </c>
      <c r="O75" s="76">
        <f t="shared" si="120"/>
        <v>0</v>
      </c>
      <c r="P75" s="76">
        <f t="shared" si="120"/>
        <v>0</v>
      </c>
      <c r="Q75" s="76">
        <f t="shared" si="120"/>
        <v>0</v>
      </c>
      <c r="R75" s="76">
        <f t="shared" si="120"/>
        <v>0</v>
      </c>
      <c r="S75" s="76">
        <f t="shared" si="120"/>
        <v>0</v>
      </c>
      <c r="T75" s="76">
        <f t="shared" si="120"/>
        <v>0</v>
      </c>
      <c r="U75" s="76">
        <f t="shared" si="120"/>
        <v>0</v>
      </c>
      <c r="V75" s="76">
        <f t="shared" si="120"/>
        <v>0</v>
      </c>
      <c r="W75" s="76">
        <f t="shared" si="120"/>
        <v>0</v>
      </c>
      <c r="X75" s="76">
        <f t="shared" si="120"/>
        <v>0</v>
      </c>
      <c r="Y75" s="76">
        <f t="shared" si="120"/>
        <v>0</v>
      </c>
      <c r="Z75" s="76">
        <f t="shared" si="120"/>
        <v>0</v>
      </c>
      <c r="AA75" s="76">
        <f t="shared" si="120"/>
        <v>0</v>
      </c>
      <c r="AB75" s="76">
        <f t="shared" si="120"/>
        <v>0</v>
      </c>
      <c r="AC75" s="76">
        <f t="shared" si="120"/>
        <v>0</v>
      </c>
      <c r="AD75" s="76">
        <f t="shared" si="120"/>
        <v>0</v>
      </c>
      <c r="AE75" s="76">
        <f t="shared" si="120"/>
        <v>0</v>
      </c>
      <c r="AF75" s="76">
        <f t="shared" si="120"/>
        <v>0</v>
      </c>
      <c r="AG75" s="76"/>
      <c r="AH75" s="63" t="str">
        <f t="shared" ref="AH75:AH84" si="121">IF(G75=H75+K75+L75+M75+N75+O75+P75+Q75+R75+S75+T75+U75+V75+W75+X75+Y75+Z75+AA75+AB75+AC75+AD75+AE75+AF75,"проверка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 xml:space="preserve">проверка пройдена</v>
      </c>
      <c r="AI75" s="63" t="str">
        <f t="shared" si="113"/>
        <v xml:space="preserve">проверка пройдена</v>
      </c>
    </row>
    <row r="76" ht="75" hidden="1">
      <c r="A76" s="59"/>
      <c r="B76" s="59"/>
      <c r="C76" s="92" t="s">
        <v>1087</v>
      </c>
      <c r="D76" s="59" t="str">
        <f>VLOOKUP(C76,'Коды программ'!$A$2:$B$578,2,FALSE)</f>
        <v xml:space="preserve">Экономика и бухгалтерский учет (по отраслям)</v>
      </c>
      <c r="E76" s="69" t="s">
        <v>48</v>
      </c>
      <c r="F76" s="78" t="s">
        <v>49</v>
      </c>
      <c r="G76" s="76">
        <v>0</v>
      </c>
      <c r="H76" s="76">
        <v>0</v>
      </c>
      <c r="I76" s="76">
        <v>0</v>
      </c>
      <c r="J76" s="76">
        <v>0</v>
      </c>
      <c r="K76" s="76">
        <v>0</v>
      </c>
      <c r="L76" s="76">
        <v>0</v>
      </c>
      <c r="M76" s="76">
        <v>0</v>
      </c>
      <c r="N76" s="76">
        <v>0</v>
      </c>
      <c r="O76" s="76">
        <v>0</v>
      </c>
      <c r="P76" s="76">
        <v>0</v>
      </c>
      <c r="Q76" s="76">
        <v>0</v>
      </c>
      <c r="R76" s="76">
        <v>0</v>
      </c>
      <c r="S76" s="76">
        <v>0</v>
      </c>
      <c r="T76" s="76">
        <v>0</v>
      </c>
      <c r="U76" s="76">
        <v>0</v>
      </c>
      <c r="V76" s="76">
        <v>0</v>
      </c>
      <c r="W76" s="76">
        <v>0</v>
      </c>
      <c r="X76" s="76">
        <v>0</v>
      </c>
      <c r="Y76" s="76">
        <v>0</v>
      </c>
      <c r="Z76" s="76">
        <v>0</v>
      </c>
      <c r="AA76" s="76">
        <v>0</v>
      </c>
      <c r="AB76" s="76">
        <v>0</v>
      </c>
      <c r="AC76" s="76">
        <v>0</v>
      </c>
      <c r="AD76" s="76">
        <v>0</v>
      </c>
      <c r="AE76" s="76">
        <v>0</v>
      </c>
      <c r="AF76" s="76">
        <v>0</v>
      </c>
      <c r="AG76" s="76"/>
      <c r="AH76" s="63" t="str">
        <f t="shared" si="121"/>
        <v xml:space="preserve">проверка пройдена</v>
      </c>
      <c r="AI76" s="63" t="str">
        <f t="shared" si="113"/>
        <v xml:space="preserve">проверка пройдена</v>
      </c>
    </row>
    <row r="77" ht="45" hidden="1">
      <c r="A77" s="59"/>
      <c r="B77" s="59"/>
      <c r="C77" s="92" t="s">
        <v>1087</v>
      </c>
      <c r="D77" s="59" t="str">
        <f>VLOOKUP(C77,'Коды программ'!$A$2:$B$578,2,FALSE)</f>
        <v xml:space="preserve">Экономика и бухгалтерский учет (по отраслям)</v>
      </c>
      <c r="E77" s="69" t="s">
        <v>54</v>
      </c>
      <c r="F77" s="78" t="s">
        <v>55</v>
      </c>
      <c r="G77" s="76">
        <v>0</v>
      </c>
      <c r="H77" s="76">
        <v>0</v>
      </c>
      <c r="I77" s="76">
        <v>0</v>
      </c>
      <c r="J77" s="76">
        <v>0</v>
      </c>
      <c r="K77" s="76">
        <v>0</v>
      </c>
      <c r="L77" s="76">
        <v>0</v>
      </c>
      <c r="M77" s="76">
        <v>0</v>
      </c>
      <c r="N77" s="76">
        <v>0</v>
      </c>
      <c r="O77" s="76">
        <v>0</v>
      </c>
      <c r="P77" s="76">
        <v>0</v>
      </c>
      <c r="Q77" s="76">
        <v>0</v>
      </c>
      <c r="R77" s="76">
        <v>0</v>
      </c>
      <c r="S77" s="76">
        <v>0</v>
      </c>
      <c r="T77" s="76">
        <v>0</v>
      </c>
      <c r="U77" s="76">
        <v>0</v>
      </c>
      <c r="V77" s="76">
        <v>0</v>
      </c>
      <c r="W77" s="76">
        <v>0</v>
      </c>
      <c r="X77" s="76">
        <v>0</v>
      </c>
      <c r="Y77" s="76">
        <v>0</v>
      </c>
      <c r="Z77" s="76">
        <v>0</v>
      </c>
      <c r="AA77" s="76">
        <v>0</v>
      </c>
      <c r="AB77" s="76">
        <v>0</v>
      </c>
      <c r="AC77" s="76">
        <v>0</v>
      </c>
      <c r="AD77" s="76">
        <v>0</v>
      </c>
      <c r="AE77" s="76">
        <v>0</v>
      </c>
      <c r="AF77" s="76">
        <v>0</v>
      </c>
      <c r="AG77" s="76"/>
      <c r="AH77" s="63" t="str">
        <f t="shared" si="121"/>
        <v xml:space="preserve">проверка пройдена</v>
      </c>
      <c r="AI77" s="63" t="str">
        <f t="shared" si="113"/>
        <v xml:space="preserve">проверка пройдена</v>
      </c>
    </row>
    <row r="78" ht="45" hidden="1">
      <c r="A78" s="59"/>
      <c r="B78" s="59"/>
      <c r="C78" s="92" t="s">
        <v>1087</v>
      </c>
      <c r="D78" s="59" t="str">
        <f>VLOOKUP(C78,'Коды программ'!$A$2:$B$578,2,FALSE)</f>
        <v xml:space="preserve">Экономика и бухгалтерский учет (по отраслям)</v>
      </c>
      <c r="E78" s="69" t="s">
        <v>60</v>
      </c>
      <c r="F78" s="78" t="s">
        <v>61</v>
      </c>
      <c r="G78" s="76">
        <v>0</v>
      </c>
      <c r="H78" s="76">
        <v>0</v>
      </c>
      <c r="I78" s="76">
        <v>0</v>
      </c>
      <c r="J78" s="76">
        <v>0</v>
      </c>
      <c r="K78" s="76">
        <v>0</v>
      </c>
      <c r="L78" s="76">
        <v>0</v>
      </c>
      <c r="M78" s="76">
        <v>0</v>
      </c>
      <c r="N78" s="76">
        <v>0</v>
      </c>
      <c r="O78" s="76">
        <v>0</v>
      </c>
      <c r="P78" s="76">
        <v>0</v>
      </c>
      <c r="Q78" s="76">
        <v>0</v>
      </c>
      <c r="R78" s="76">
        <v>0</v>
      </c>
      <c r="S78" s="76">
        <v>0</v>
      </c>
      <c r="T78" s="76">
        <v>0</v>
      </c>
      <c r="U78" s="76">
        <v>0</v>
      </c>
      <c r="V78" s="76">
        <v>0</v>
      </c>
      <c r="W78" s="76">
        <v>0</v>
      </c>
      <c r="X78" s="76">
        <v>0</v>
      </c>
      <c r="Y78" s="76">
        <v>0</v>
      </c>
      <c r="Z78" s="76">
        <v>0</v>
      </c>
      <c r="AA78" s="76">
        <v>0</v>
      </c>
      <c r="AB78" s="76">
        <v>0</v>
      </c>
      <c r="AC78" s="76">
        <v>0</v>
      </c>
      <c r="AD78" s="76">
        <v>0</v>
      </c>
      <c r="AE78" s="76">
        <v>0</v>
      </c>
      <c r="AF78" s="76">
        <v>0</v>
      </c>
      <c r="AG78" s="76"/>
      <c r="AH78" s="63" t="str">
        <f t="shared" si="121"/>
        <v xml:space="preserve">проверка пройдена</v>
      </c>
      <c r="AI78" s="63" t="str">
        <f t="shared" si="113"/>
        <v xml:space="preserve">проверка пройдена</v>
      </c>
    </row>
    <row r="79" ht="45" hidden="1">
      <c r="A79" s="59"/>
      <c r="B79" s="59"/>
      <c r="C79" s="92" t="s">
        <v>1087</v>
      </c>
      <c r="D79" s="59" t="str">
        <f>VLOOKUP(C79,'Коды программ'!$A$2:$B$578,2,FALSE)</f>
        <v xml:space="preserve">Экономика и бухгалтерский учет (по отраслям)</v>
      </c>
      <c r="E79" s="79" t="s">
        <v>65</v>
      </c>
      <c r="F79" s="80" t="s">
        <v>66</v>
      </c>
      <c r="G79" s="76">
        <v>0</v>
      </c>
      <c r="H79" s="76">
        <v>0</v>
      </c>
      <c r="I79" s="76">
        <v>0</v>
      </c>
      <c r="J79" s="76">
        <v>0</v>
      </c>
      <c r="K79" s="76">
        <v>0</v>
      </c>
      <c r="L79" s="76">
        <v>0</v>
      </c>
      <c r="M79" s="76">
        <v>0</v>
      </c>
      <c r="N79" s="76">
        <v>0</v>
      </c>
      <c r="O79" s="76">
        <v>0</v>
      </c>
      <c r="P79" s="76">
        <v>0</v>
      </c>
      <c r="Q79" s="76">
        <v>0</v>
      </c>
      <c r="R79" s="76">
        <v>0</v>
      </c>
      <c r="S79" s="76">
        <v>0</v>
      </c>
      <c r="T79" s="76">
        <v>0</v>
      </c>
      <c r="U79" s="76">
        <v>0</v>
      </c>
      <c r="V79" s="76">
        <v>0</v>
      </c>
      <c r="W79" s="76">
        <v>0</v>
      </c>
      <c r="X79" s="76">
        <v>0</v>
      </c>
      <c r="Y79" s="76">
        <v>0</v>
      </c>
      <c r="Z79" s="76">
        <v>0</v>
      </c>
      <c r="AA79" s="76">
        <v>0</v>
      </c>
      <c r="AB79" s="76">
        <v>0</v>
      </c>
      <c r="AC79" s="76">
        <v>0</v>
      </c>
      <c r="AD79" s="76">
        <v>0</v>
      </c>
      <c r="AE79" s="76">
        <v>0</v>
      </c>
      <c r="AF79" s="76">
        <v>0</v>
      </c>
      <c r="AG79" s="76"/>
      <c r="AH79" s="63" t="str">
        <f t="shared" si="121"/>
        <v xml:space="preserve">проверка пройдена</v>
      </c>
      <c r="AI79" s="63" t="str">
        <f t="shared" si="113"/>
        <v xml:space="preserve">проверка пройдена</v>
      </c>
    </row>
    <row r="80" ht="45" hidden="1">
      <c r="A80" s="59"/>
      <c r="B80" s="59"/>
      <c r="C80" s="92" t="s">
        <v>1087</v>
      </c>
      <c r="D80" s="59" t="str">
        <f>VLOOKUP(C80,'Коды программ'!$A$2:$B$578,2,FALSE)</f>
        <v xml:space="preserve">Экономика и бухгалтерский учет (по отраслям)</v>
      </c>
      <c r="E80" s="79" t="s">
        <v>70</v>
      </c>
      <c r="F80" s="80" t="s">
        <v>71</v>
      </c>
      <c r="G80" s="76">
        <v>0</v>
      </c>
      <c r="H80" s="76">
        <v>0</v>
      </c>
      <c r="I80" s="76">
        <v>0</v>
      </c>
      <c r="J80" s="76">
        <v>0</v>
      </c>
      <c r="K80" s="76">
        <v>0</v>
      </c>
      <c r="L80" s="76">
        <v>0</v>
      </c>
      <c r="M80" s="76">
        <v>0</v>
      </c>
      <c r="N80" s="76">
        <v>0</v>
      </c>
      <c r="O80" s="76">
        <v>0</v>
      </c>
      <c r="P80" s="76">
        <v>0</v>
      </c>
      <c r="Q80" s="76">
        <v>0</v>
      </c>
      <c r="R80" s="76">
        <v>0</v>
      </c>
      <c r="S80" s="76">
        <v>0</v>
      </c>
      <c r="T80" s="76">
        <v>0</v>
      </c>
      <c r="U80" s="76">
        <v>0</v>
      </c>
      <c r="V80" s="76">
        <v>0</v>
      </c>
      <c r="W80" s="76">
        <v>0</v>
      </c>
      <c r="X80" s="76">
        <v>0</v>
      </c>
      <c r="Y80" s="76">
        <v>0</v>
      </c>
      <c r="Z80" s="76">
        <v>0</v>
      </c>
      <c r="AA80" s="76">
        <v>0</v>
      </c>
      <c r="AB80" s="76">
        <v>0</v>
      </c>
      <c r="AC80" s="76">
        <v>0</v>
      </c>
      <c r="AD80" s="76">
        <v>0</v>
      </c>
      <c r="AE80" s="76">
        <v>0</v>
      </c>
      <c r="AF80" s="76">
        <v>0</v>
      </c>
      <c r="AG80" s="76"/>
      <c r="AH80" s="63" t="str">
        <f t="shared" si="121"/>
        <v xml:space="preserve">проверка пройдена</v>
      </c>
      <c r="AI80" s="63" t="str">
        <f t="shared" si="113"/>
        <v xml:space="preserve">проверка пройдена</v>
      </c>
    </row>
    <row r="81" ht="45" hidden="1">
      <c r="A81" s="59"/>
      <c r="B81" s="59"/>
      <c r="C81" s="92" t="s">
        <v>1087</v>
      </c>
      <c r="D81" s="59" t="str">
        <f>VLOOKUP(C81,'Коды программ'!$A$2:$B$578,2,FALSE)</f>
        <v xml:space="preserve">Экономика и бухгалтерский учет (по отраслям)</v>
      </c>
      <c r="E81" s="79" t="s">
        <v>75</v>
      </c>
      <c r="F81" s="80" t="s">
        <v>76</v>
      </c>
      <c r="G81" s="76">
        <v>0</v>
      </c>
      <c r="H81" s="76">
        <v>0</v>
      </c>
      <c r="I81" s="76">
        <v>0</v>
      </c>
      <c r="J81" s="76">
        <v>0</v>
      </c>
      <c r="K81" s="76">
        <v>0</v>
      </c>
      <c r="L81" s="76">
        <v>0</v>
      </c>
      <c r="M81" s="76">
        <v>0</v>
      </c>
      <c r="N81" s="76">
        <v>0</v>
      </c>
      <c r="O81" s="76">
        <v>0</v>
      </c>
      <c r="P81" s="76">
        <v>0</v>
      </c>
      <c r="Q81" s="76">
        <v>0</v>
      </c>
      <c r="R81" s="76">
        <v>0</v>
      </c>
      <c r="S81" s="76">
        <v>0</v>
      </c>
      <c r="T81" s="76">
        <v>0</v>
      </c>
      <c r="U81" s="76">
        <v>0</v>
      </c>
      <c r="V81" s="76">
        <v>0</v>
      </c>
      <c r="W81" s="76">
        <v>0</v>
      </c>
      <c r="X81" s="76">
        <v>0</v>
      </c>
      <c r="Y81" s="76">
        <v>0</v>
      </c>
      <c r="Z81" s="76">
        <v>0</v>
      </c>
      <c r="AA81" s="76">
        <v>0</v>
      </c>
      <c r="AB81" s="76">
        <v>0</v>
      </c>
      <c r="AC81" s="76">
        <v>0</v>
      </c>
      <c r="AD81" s="76">
        <v>0</v>
      </c>
      <c r="AE81" s="76">
        <v>0</v>
      </c>
      <c r="AF81" s="76">
        <v>0</v>
      </c>
      <c r="AG81" s="76"/>
      <c r="AH81" s="63" t="str">
        <f t="shared" si="121"/>
        <v xml:space="preserve">проверка пройдена</v>
      </c>
      <c r="AI81" s="63" t="str">
        <f t="shared" si="113"/>
        <v xml:space="preserve">проверка пройдена</v>
      </c>
    </row>
    <row r="82" ht="45" hidden="1">
      <c r="A82" s="59"/>
      <c r="B82" s="59"/>
      <c r="C82" s="92" t="s">
        <v>1087</v>
      </c>
      <c r="D82" s="59" t="str">
        <f>VLOOKUP(C82,'Коды программ'!$A$2:$B$578,2,FALSE)</f>
        <v xml:space="preserve">Экономика и бухгалтерский учет (по отраслям)</v>
      </c>
      <c r="E82" s="79" t="s">
        <v>80</v>
      </c>
      <c r="F82" s="80" t="s">
        <v>81</v>
      </c>
      <c r="G82" s="76">
        <v>0</v>
      </c>
      <c r="H82" s="76">
        <v>0</v>
      </c>
      <c r="I82" s="76">
        <v>0</v>
      </c>
      <c r="J82" s="76">
        <v>0</v>
      </c>
      <c r="K82" s="76">
        <v>0</v>
      </c>
      <c r="L82" s="76">
        <v>0</v>
      </c>
      <c r="M82" s="76">
        <v>0</v>
      </c>
      <c r="N82" s="76">
        <v>0</v>
      </c>
      <c r="O82" s="76">
        <v>0</v>
      </c>
      <c r="P82" s="76">
        <v>0</v>
      </c>
      <c r="Q82" s="76">
        <v>0</v>
      </c>
      <c r="R82" s="76">
        <v>0</v>
      </c>
      <c r="S82" s="76">
        <v>0</v>
      </c>
      <c r="T82" s="76">
        <v>0</v>
      </c>
      <c r="U82" s="76">
        <v>0</v>
      </c>
      <c r="V82" s="76">
        <v>0</v>
      </c>
      <c r="W82" s="76">
        <v>0</v>
      </c>
      <c r="X82" s="76">
        <v>0</v>
      </c>
      <c r="Y82" s="76">
        <v>0</v>
      </c>
      <c r="Z82" s="76">
        <v>0</v>
      </c>
      <c r="AA82" s="76">
        <v>0</v>
      </c>
      <c r="AB82" s="76">
        <v>0</v>
      </c>
      <c r="AC82" s="76">
        <v>0</v>
      </c>
      <c r="AD82" s="76">
        <v>0</v>
      </c>
      <c r="AE82" s="76">
        <v>0</v>
      </c>
      <c r="AF82" s="76">
        <v>0</v>
      </c>
      <c r="AG82" s="76"/>
      <c r="AH82" s="63" t="str">
        <f t="shared" si="121"/>
        <v xml:space="preserve">проверка пройдена</v>
      </c>
      <c r="AI82" s="63" t="str">
        <f t="shared" si="113"/>
        <v xml:space="preserve">проверка пройдена</v>
      </c>
    </row>
    <row r="83" ht="60" hidden="1">
      <c r="A83" s="59"/>
      <c r="B83" s="59"/>
      <c r="C83" s="92" t="s">
        <v>1087</v>
      </c>
      <c r="D83" s="59" t="str">
        <f>VLOOKUP(C83,'Коды программ'!$A$2:$B$578,2,FALSE)</f>
        <v xml:space="preserve">Экономика и бухгалтерский учет (по отраслям)</v>
      </c>
      <c r="E83" s="69" t="s">
        <v>85</v>
      </c>
      <c r="F83" s="81" t="s">
        <v>86</v>
      </c>
      <c r="G83" s="76">
        <v>0</v>
      </c>
      <c r="H83" s="76">
        <v>0</v>
      </c>
      <c r="I83" s="76">
        <v>0</v>
      </c>
      <c r="J83" s="76">
        <v>0</v>
      </c>
      <c r="K83" s="76">
        <v>0</v>
      </c>
      <c r="L83" s="76">
        <v>0</v>
      </c>
      <c r="M83" s="76">
        <v>0</v>
      </c>
      <c r="N83" s="76">
        <v>0</v>
      </c>
      <c r="O83" s="76">
        <v>0</v>
      </c>
      <c r="P83" s="76">
        <v>0</v>
      </c>
      <c r="Q83" s="76">
        <v>0</v>
      </c>
      <c r="R83" s="76">
        <v>0</v>
      </c>
      <c r="S83" s="76">
        <v>0</v>
      </c>
      <c r="T83" s="76">
        <v>0</v>
      </c>
      <c r="U83" s="76">
        <v>0</v>
      </c>
      <c r="V83" s="76">
        <v>0</v>
      </c>
      <c r="W83" s="76">
        <v>0</v>
      </c>
      <c r="X83" s="76">
        <v>0</v>
      </c>
      <c r="Y83" s="76">
        <v>0</v>
      </c>
      <c r="Z83" s="76">
        <v>0</v>
      </c>
      <c r="AA83" s="76">
        <v>0</v>
      </c>
      <c r="AB83" s="76">
        <v>0</v>
      </c>
      <c r="AC83" s="76">
        <v>0</v>
      </c>
      <c r="AD83" s="76">
        <v>0</v>
      </c>
      <c r="AE83" s="76">
        <v>0</v>
      </c>
      <c r="AF83" s="76">
        <v>0</v>
      </c>
      <c r="AG83" s="76"/>
      <c r="AH83" s="63" t="str">
        <f t="shared" si="121"/>
        <v xml:space="preserve">проверка пройдена</v>
      </c>
      <c r="AI83" s="63" t="str">
        <f t="shared" si="113"/>
        <v xml:space="preserve">проверка пройдена</v>
      </c>
    </row>
    <row r="84" ht="75" hidden="1">
      <c r="A84" s="59"/>
      <c r="B84" s="59"/>
      <c r="C84" s="92" t="s">
        <v>1087</v>
      </c>
      <c r="D84" s="59" t="str">
        <f>VLOOKUP(C84,'Коды программ'!$A$2:$B$578,2,FALSE)</f>
        <v xml:space="preserve">Экономика и бухгалтерский учет (по отраслям)</v>
      </c>
      <c r="E84" s="69" t="s">
        <v>90</v>
      </c>
      <c r="F84" s="81" t="s">
        <v>91</v>
      </c>
      <c r="G84" s="76">
        <v>0</v>
      </c>
      <c r="H84" s="76">
        <v>0</v>
      </c>
      <c r="I84" s="76">
        <v>0</v>
      </c>
      <c r="J84" s="76">
        <v>0</v>
      </c>
      <c r="K84" s="76">
        <v>0</v>
      </c>
      <c r="L84" s="76">
        <v>0</v>
      </c>
      <c r="M84" s="76">
        <v>0</v>
      </c>
      <c r="N84" s="76">
        <v>0</v>
      </c>
      <c r="O84" s="76">
        <v>0</v>
      </c>
      <c r="P84" s="76">
        <v>0</v>
      </c>
      <c r="Q84" s="76">
        <v>0</v>
      </c>
      <c r="R84" s="76">
        <v>0</v>
      </c>
      <c r="S84" s="76">
        <v>0</v>
      </c>
      <c r="T84" s="76">
        <v>0</v>
      </c>
      <c r="U84" s="76">
        <v>0</v>
      </c>
      <c r="V84" s="76">
        <v>0</v>
      </c>
      <c r="W84" s="76">
        <v>0</v>
      </c>
      <c r="X84" s="76">
        <v>0</v>
      </c>
      <c r="Y84" s="76">
        <v>0</v>
      </c>
      <c r="Z84" s="76">
        <v>0</v>
      </c>
      <c r="AA84" s="76">
        <v>0</v>
      </c>
      <c r="AB84" s="76">
        <v>0</v>
      </c>
      <c r="AC84" s="76">
        <v>0</v>
      </c>
      <c r="AD84" s="76">
        <v>0</v>
      </c>
      <c r="AE84" s="76">
        <v>0</v>
      </c>
      <c r="AF84" s="76">
        <v>0</v>
      </c>
      <c r="AG84" s="76"/>
      <c r="AH84" s="63" t="str">
        <f t="shared" si="121"/>
        <v xml:space="preserve">проверка пройдена</v>
      </c>
      <c r="AI84" s="63" t="str">
        <f t="shared" si="113"/>
        <v xml:space="preserve">проверка пройдена</v>
      </c>
    </row>
    <row r="85" ht="45" hidden="1">
      <c r="A85" s="59"/>
      <c r="B85" s="59"/>
      <c r="C85" s="92" t="s">
        <v>1087</v>
      </c>
      <c r="D85" s="59" t="str">
        <f>VLOOKUP(C85,'Коды программ'!$A$2:$B$578,2,FALSE)</f>
        <v xml:space="preserve">Экономика и бухгалтерский учет (по отраслям)</v>
      </c>
      <c r="E85" s="82" t="s">
        <v>1331</v>
      </c>
      <c r="F85" s="83" t="s">
        <v>1362</v>
      </c>
      <c r="G85" s="84" t="str">
        <f>IF(AND(G71&lt;=G70,G72&lt;=G71,G73&lt;=G70,G74&lt;=G70,G75=(G71+G73),G75=(G76+G77+G78+G79+G80+G81+G82),G83&lt;=G75,G84&lt;=G75,(G71+G73)&lt;=G70,G76&lt;=G75,G77&lt;=G75,G78&lt;=G75,G79&lt;=G75,G80&lt;=G75,G81&lt;=G75,G82&lt;=G75,G83&lt;=G74,G83&lt;=G75),"проверка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H85" s="84" t="str">
        <f t="shared" ref="H85:AF85" si="122">IF(AND(H71&lt;=H70,H72&lt;=H71,H73&lt;=H70,H74&lt;=H70,H75=(H71+H73),H75=(H76+H77+H78+H79+H80+H81+H82),H83&lt;=H75,H84&lt;=H75,(H71+H73)&lt;=H70,H76&lt;=H75,H77&lt;=H75,H78&lt;=H75,H79&lt;=H75,H80&lt;=H75,H81&lt;=H75,H82&lt;=H75,H83&lt;=H74,H83&lt;=H75),"проверка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I85" s="84" t="str">
        <f t="shared" si="122"/>
        <v xml:space="preserve">проверка пройдена</v>
      </c>
      <c r="J85" s="84" t="str">
        <f t="shared" si="122"/>
        <v xml:space="preserve">проверка пройдена</v>
      </c>
      <c r="K85" s="84" t="str">
        <f t="shared" si="122"/>
        <v xml:space="preserve">проверка пройдена</v>
      </c>
      <c r="L85" s="84" t="str">
        <f t="shared" si="122"/>
        <v xml:space="preserve">проверка пройдена</v>
      </c>
      <c r="M85" s="84" t="str">
        <f t="shared" si="122"/>
        <v xml:space="preserve">проверка пройдена</v>
      </c>
      <c r="N85" s="84" t="str">
        <f t="shared" si="122"/>
        <v xml:space="preserve">проверка пройдена</v>
      </c>
      <c r="O85" s="84" t="str">
        <f t="shared" si="122"/>
        <v xml:space="preserve">проверка пройдена</v>
      </c>
      <c r="P85" s="84" t="str">
        <f t="shared" si="122"/>
        <v xml:space="preserve">проверка пройдена</v>
      </c>
      <c r="Q85" s="84" t="str">
        <f t="shared" si="122"/>
        <v xml:space="preserve">проверка пройдена</v>
      </c>
      <c r="R85" s="84" t="str">
        <f t="shared" si="122"/>
        <v xml:space="preserve">проверка пройдена</v>
      </c>
      <c r="S85" s="84" t="str">
        <f t="shared" si="122"/>
        <v xml:space="preserve">проверка пройдена</v>
      </c>
      <c r="T85" s="84" t="str">
        <f t="shared" si="122"/>
        <v xml:space="preserve">проверка пройдена</v>
      </c>
      <c r="U85" s="84" t="str">
        <f t="shared" si="122"/>
        <v xml:space="preserve">проверка пройдена</v>
      </c>
      <c r="V85" s="84" t="str">
        <f t="shared" si="122"/>
        <v xml:space="preserve">проверка пройдена</v>
      </c>
      <c r="W85" s="84" t="str">
        <f t="shared" si="122"/>
        <v xml:space="preserve">проверка пройдена</v>
      </c>
      <c r="X85" s="84" t="str">
        <f t="shared" si="122"/>
        <v xml:space="preserve">проверка пройдена</v>
      </c>
      <c r="Y85" s="84" t="str">
        <f t="shared" si="122"/>
        <v xml:space="preserve">проверка пройдена</v>
      </c>
      <c r="Z85" s="84" t="str">
        <f t="shared" si="122"/>
        <v xml:space="preserve">проверка пройдена</v>
      </c>
      <c r="AA85" s="84" t="str">
        <f t="shared" si="122"/>
        <v xml:space="preserve">проверка пройдена</v>
      </c>
      <c r="AB85" s="84" t="str">
        <f t="shared" si="122"/>
        <v xml:space="preserve">проверка пройдена</v>
      </c>
      <c r="AC85" s="84" t="str">
        <f t="shared" si="122"/>
        <v xml:space="preserve">проверка пройдена</v>
      </c>
      <c r="AD85" s="84" t="str">
        <f t="shared" si="122"/>
        <v xml:space="preserve">проверка пройдена</v>
      </c>
      <c r="AE85" s="84" t="str">
        <f t="shared" si="122"/>
        <v xml:space="preserve">проверка пройдена</v>
      </c>
      <c r="AF85" s="84" t="str">
        <f t="shared" si="122"/>
        <v xml:space="preserve">проверка пройдена</v>
      </c>
      <c r="AG85" s="85"/>
      <c r="AH85" s="63"/>
      <c r="AI85" s="63"/>
    </row>
  </sheetData>
  <protectedRanges>
    <protectedRange name="ввод1_2" sqref="C6:C21" algorithmName="SHA-512" hashValue="7iFU7bd7/iGUCb0RJMoWV33FHFMCDXwqPKNwf+BayXXcvsIZkW/FlTpNuixq9oN7yUHFeN2XwB+lcUTrPThVPQ==" saltValue="+bu41/PcmwbLTFV8GOPbZA==" spinCount="100000"/>
    <protectedRange name="ввод1_3" sqref="C22:C37" algorithmName="SHA-512" hashValue="7iFU7bd7/iGUCb0RJMoWV33FHFMCDXwqPKNwf+BayXXcvsIZkW/FlTpNuixq9oN7yUHFeN2XwB+lcUTrPThVPQ==" saltValue="+bu41/PcmwbLTFV8GOPbZA==" spinCount="100000"/>
    <protectedRange name="ввод1_4" sqref="C38:C53" algorithmName="SHA-512" hashValue="7iFU7bd7/iGUCb0RJMoWV33FHFMCDXwqPKNwf+BayXXcvsIZkW/FlTpNuixq9oN7yUHFeN2XwB+lcUTrPThVPQ==" saltValue="+bu41/PcmwbLTFV8GOPbZA==" spinCount="100000"/>
    <protectedRange name="ввод1_5" sqref="C54:C69" algorithmName="SHA-512" hashValue="7iFU7bd7/iGUCb0RJMoWV33FHFMCDXwqPKNwf+BayXXcvsIZkW/FlTpNuixq9oN7yUHFeN2XwB+lcUTrPThVPQ==" saltValue="+bu41/PcmwbLTFV8GOPbZA==" spinCount="100000"/>
    <protectedRange name="ввод1_6" sqref="C70:C85" algorithmName="SHA-512" hashValue="7iFU7bd7/iGUCb0RJMoWV33FHFMCDXwqPKNwf+BayXXcvsIZkW/FlTpNuixq9oN7yUHFeN2XwB+lcUTrPThVPQ==" saltValue="+bu41/PcmwbLTFV8GOPbZA==" spinCount="100000"/>
  </protectedRanges>
  <autoFilter ref="A5:AI85">
    <filterColumn colId="4">
      <filters>
        <filter val="01"/>
      </filters>
    </filterColumn>
  </autoFilter>
  <mergeCells count="17">
    <mergeCell ref="A1:AG1"/>
    <mergeCell ref="A2:A4"/>
    <mergeCell ref="B2:B4"/>
    <mergeCell ref="C2:C4"/>
    <mergeCell ref="D2:D4"/>
    <mergeCell ref="E2:E4"/>
    <mergeCell ref="F2:F4"/>
    <mergeCell ref="G2:G4"/>
    <mergeCell ref="H2:AF2"/>
    <mergeCell ref="AG2:AG4"/>
    <mergeCell ref="AH2:AH4"/>
    <mergeCell ref="AI2:AI4"/>
    <mergeCell ref="H3:M3"/>
    <mergeCell ref="N3:P3"/>
    <mergeCell ref="Q3:T3"/>
    <mergeCell ref="U3:Z3"/>
    <mergeCell ref="AA3:AF3"/>
  </mergeCells>
  <printOptions headings="0" gridLines="0"/>
  <pageMargins left="0.25" right="0.25" top="0.75" bottom="0.75" header="0.30000001192092901" footer="0.30000001192092901"/>
  <pageSetup paperSize="9" scale="41" fitToWidth="1" fitToHeight="1" pageOrder="downThenOver" orientation="portrait" usePrinterDefaults="1" blackAndWhite="0" draft="0" cellComments="none" useFirstPageNumber="0" errors="displayed" horizontalDpi="600" verticalDpi="600" copies="1"/>
  <headerFooter/>
</worksheet>
</file>

<file path=xl/worksheets/sheet4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topLeftCell="U19" zoomScale="70" workbookViewId="0">
      <selection activeCell="C38" activeCellId="0" sqref="C38:C53"/>
    </sheetView>
  </sheetViews>
  <sheetFormatPr defaultColWidth="9.1796875" defaultRowHeight="14.25"/>
  <cols>
    <col customWidth="1" min="1" max="1" style="141" width="19.1796875"/>
    <col customWidth="1" min="2" max="2" style="141" width="19.453125"/>
    <col customWidth="1" min="3" max="3" style="141" width="21"/>
    <col customWidth="1" min="4" max="4" style="141" width="27"/>
    <col customWidth="1" min="5" max="5" style="141" width="8.81640625"/>
    <col customWidth="1" min="6" max="6" style="141" width="39.26953125"/>
    <col customWidth="1" min="7" max="7" style="141" width="27.453125"/>
    <col customWidth="1" min="8" max="9" style="141" width="21.81640625"/>
    <col customWidth="1" min="10" max="10" style="141" width="22.54296875"/>
    <col customWidth="1" min="11" max="11" style="141" width="14.453125"/>
    <col customWidth="1" min="12" max="12" style="141" width="18.1796875"/>
    <col customWidth="1" min="13" max="13" style="141" width="15.81640625"/>
    <col customWidth="1" min="14" max="14" style="141" width="19.453125"/>
    <col customWidth="1" min="15" max="15" style="141" width="33"/>
    <col customWidth="1" min="16" max="17" style="141" width="18.26953125"/>
    <col customWidth="1" min="18" max="18" style="141" width="21"/>
    <col customWidth="1" min="19" max="19" style="141" width="22"/>
    <col customWidth="1" min="20" max="20" style="141" width="21.54296875"/>
    <col customWidth="1" min="21" max="21" style="141" width="20.26953125"/>
    <col customWidth="1" min="22" max="23" style="141" width="18.26953125"/>
    <col customWidth="1" min="24" max="25" style="141" width="20"/>
    <col customWidth="1" min="26" max="26" style="141" width="23.1796875"/>
    <col customWidth="1" min="27" max="27" style="141" width="20"/>
    <col customWidth="1" min="28" max="28" style="141" width="18.1796875"/>
    <col customWidth="1" min="29" max="29" style="141" width="20"/>
    <col customWidth="1" min="30" max="30" style="141" width="15.26953125"/>
    <col customWidth="1" min="31" max="31" style="141" width="32"/>
    <col customWidth="1" min="32" max="32" style="141" width="15.54296875"/>
    <col customWidth="1" min="33" max="33" style="141" width="24"/>
    <col customWidth="1" min="34" max="34" style="141" width="53"/>
    <col customWidth="1" min="35" max="35" style="141" width="44.453125"/>
    <col min="36" max="16384" style="141" width="9.1796875"/>
  </cols>
  <sheetData>
    <row r="1" ht="193" customHeight="1">
      <c r="A1" s="55" t="s">
        <v>1350</v>
      </c>
      <c r="B1" s="56"/>
      <c r="C1" s="57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</row>
    <row r="2" s="142" customFormat="1" ht="42.75" customHeight="1">
      <c r="A2" s="143" t="s">
        <v>1291</v>
      </c>
      <c r="B2" s="143" t="s">
        <v>1351</v>
      </c>
      <c r="C2" s="143" t="s">
        <v>1293</v>
      </c>
      <c r="D2" s="143" t="s">
        <v>1294</v>
      </c>
      <c r="E2" s="143" t="s">
        <v>1295</v>
      </c>
      <c r="F2" s="143" t="s">
        <v>1352</v>
      </c>
      <c r="G2" s="144" t="s">
        <v>1353</v>
      </c>
      <c r="H2" s="145" t="s">
        <v>1298</v>
      </c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45"/>
      <c r="AC2" s="145"/>
      <c r="AD2" s="145"/>
      <c r="AE2" s="145"/>
      <c r="AF2" s="145"/>
      <c r="AG2" s="146" t="s">
        <v>1354</v>
      </c>
      <c r="AH2" s="147" t="s">
        <v>1300</v>
      </c>
      <c r="AI2" s="147" t="s">
        <v>1355</v>
      </c>
    </row>
    <row r="3" s="142" customFormat="1" ht="51.75" customHeight="1">
      <c r="A3" s="143"/>
      <c r="B3" s="143"/>
      <c r="C3" s="143"/>
      <c r="D3" s="143"/>
      <c r="E3" s="143"/>
      <c r="F3" s="143"/>
      <c r="G3" s="144"/>
      <c r="H3" s="148" t="s">
        <v>1301</v>
      </c>
      <c r="I3" s="148"/>
      <c r="J3" s="148"/>
      <c r="K3" s="148"/>
      <c r="L3" s="148"/>
      <c r="M3" s="148"/>
      <c r="N3" s="149" t="s">
        <v>1302</v>
      </c>
      <c r="O3" s="149"/>
      <c r="P3" s="149"/>
      <c r="Q3" s="149" t="s">
        <v>1303</v>
      </c>
      <c r="R3" s="149"/>
      <c r="S3" s="149"/>
      <c r="T3" s="149"/>
      <c r="U3" s="148" t="s">
        <v>1304</v>
      </c>
      <c r="V3" s="148"/>
      <c r="W3" s="148"/>
      <c r="X3" s="148"/>
      <c r="Y3" s="148"/>
      <c r="Z3" s="148"/>
      <c r="AA3" s="145" t="s">
        <v>1305</v>
      </c>
      <c r="AB3" s="145"/>
      <c r="AC3" s="145"/>
      <c r="AD3" s="145"/>
      <c r="AE3" s="145"/>
      <c r="AF3" s="145"/>
      <c r="AG3" s="146"/>
      <c r="AH3" s="147"/>
      <c r="AI3" s="147"/>
    </row>
    <row r="4" s="150" customFormat="1" ht="255.75" customHeight="1">
      <c r="A4" s="143"/>
      <c r="B4" s="143"/>
      <c r="C4" s="143"/>
      <c r="D4" s="143"/>
      <c r="E4" s="143"/>
      <c r="F4" s="143"/>
      <c r="G4" s="143"/>
      <c r="H4" s="144" t="s">
        <v>1306</v>
      </c>
      <c r="I4" s="151" t="s">
        <v>1307</v>
      </c>
      <c r="J4" s="151" t="s">
        <v>1308</v>
      </c>
      <c r="K4" s="144" t="s">
        <v>1309</v>
      </c>
      <c r="L4" s="143" t="s">
        <v>1310</v>
      </c>
      <c r="M4" s="144" t="s">
        <v>1311</v>
      </c>
      <c r="N4" s="144" t="s">
        <v>1312</v>
      </c>
      <c r="O4" s="152" t="s">
        <v>1356</v>
      </c>
      <c r="P4" s="144" t="s">
        <v>1314</v>
      </c>
      <c r="Q4" s="144" t="s">
        <v>1357</v>
      </c>
      <c r="R4" s="143" t="s">
        <v>1316</v>
      </c>
      <c r="S4" s="143" t="s">
        <v>1317</v>
      </c>
      <c r="T4" s="143" t="s">
        <v>1318</v>
      </c>
      <c r="U4" s="144" t="s">
        <v>1319</v>
      </c>
      <c r="V4" s="144" t="s">
        <v>1320</v>
      </c>
      <c r="W4" s="144" t="s">
        <v>1358</v>
      </c>
      <c r="X4" s="144" t="s">
        <v>1322</v>
      </c>
      <c r="Y4" s="144" t="s">
        <v>1323</v>
      </c>
      <c r="Z4" s="144" t="s">
        <v>1324</v>
      </c>
      <c r="AA4" s="144" t="s">
        <v>1325</v>
      </c>
      <c r="AB4" s="144" t="s">
        <v>1326</v>
      </c>
      <c r="AC4" s="144" t="s">
        <v>1327</v>
      </c>
      <c r="AD4" s="144" t="s">
        <v>1328</v>
      </c>
      <c r="AE4" s="144" t="s">
        <v>1359</v>
      </c>
      <c r="AF4" s="144" t="s">
        <v>1330</v>
      </c>
      <c r="AG4" s="146"/>
      <c r="AH4" s="147"/>
      <c r="AI4" s="147"/>
    </row>
    <row r="5" s="150" customFormat="1" ht="18.75" customHeight="1">
      <c r="A5" s="153" t="s">
        <v>6</v>
      </c>
      <c r="B5" s="153" t="s">
        <v>14</v>
      </c>
      <c r="C5" s="153" t="s">
        <v>22</v>
      </c>
      <c r="D5" s="153" t="s">
        <v>29</v>
      </c>
      <c r="E5" s="153" t="s">
        <v>36</v>
      </c>
      <c r="F5" s="153" t="s">
        <v>42</v>
      </c>
      <c r="G5" s="153" t="s">
        <v>48</v>
      </c>
      <c r="H5" s="153" t="s">
        <v>54</v>
      </c>
      <c r="I5" s="153" t="s">
        <v>60</v>
      </c>
      <c r="J5" s="153" t="s">
        <v>65</v>
      </c>
      <c r="K5" s="153" t="s">
        <v>70</v>
      </c>
      <c r="L5" s="153" t="s">
        <v>75</v>
      </c>
      <c r="M5" s="153" t="s">
        <v>80</v>
      </c>
      <c r="N5" s="153" t="s">
        <v>85</v>
      </c>
      <c r="O5" s="153" t="s">
        <v>90</v>
      </c>
      <c r="P5" s="153" t="s">
        <v>1331</v>
      </c>
      <c r="Q5" s="153" t="s">
        <v>1332</v>
      </c>
      <c r="R5" s="153" t="s">
        <v>1333</v>
      </c>
      <c r="S5" s="153" t="s">
        <v>1334</v>
      </c>
      <c r="T5" s="153" t="s">
        <v>1335</v>
      </c>
      <c r="U5" s="153" t="s">
        <v>1336</v>
      </c>
      <c r="V5" s="153" t="s">
        <v>1337</v>
      </c>
      <c r="W5" s="153" t="s">
        <v>1338</v>
      </c>
      <c r="X5" s="153" t="s">
        <v>1339</v>
      </c>
      <c r="Y5" s="153" t="s">
        <v>1340</v>
      </c>
      <c r="Z5" s="153" t="s">
        <v>1341</v>
      </c>
      <c r="AA5" s="153" t="s">
        <v>1342</v>
      </c>
      <c r="AB5" s="153" t="s">
        <v>1343</v>
      </c>
      <c r="AC5" s="153" t="s">
        <v>1344</v>
      </c>
      <c r="AD5" s="153" t="s">
        <v>1345</v>
      </c>
      <c r="AE5" s="153" t="s">
        <v>1346</v>
      </c>
      <c r="AF5" s="153" t="s">
        <v>1347</v>
      </c>
      <c r="AG5" s="153" t="s">
        <v>1348</v>
      </c>
      <c r="AH5" s="153" t="s">
        <v>1349</v>
      </c>
      <c r="AI5" s="153" t="s">
        <v>1360</v>
      </c>
    </row>
    <row r="6" s="150" customFormat="1" ht="35.25" customHeight="1">
      <c r="A6" s="143"/>
      <c r="B6" s="143"/>
      <c r="C6" s="72" t="s">
        <v>1166</v>
      </c>
      <c r="D6" s="143" t="str">
        <f>VLOOKUP(C6,'[1]Коды программ'!$A$2:$B$578,2,FALSE)</f>
        <v xml:space="preserve">Дошкольное образование</v>
      </c>
      <c r="E6" s="154" t="s">
        <v>6</v>
      </c>
      <c r="F6" s="257" t="s">
        <v>7</v>
      </c>
      <c r="G6" s="156">
        <v>88</v>
      </c>
      <c r="H6" s="156">
        <v>68</v>
      </c>
      <c r="I6" s="156">
        <v>48</v>
      </c>
      <c r="J6" s="156">
        <v>62</v>
      </c>
      <c r="K6" s="156">
        <v>0</v>
      </c>
      <c r="L6" s="156">
        <v>0</v>
      </c>
      <c r="M6" s="156">
        <v>9</v>
      </c>
      <c r="N6" s="156">
        <v>0</v>
      </c>
      <c r="O6" s="156">
        <v>0</v>
      </c>
      <c r="P6" s="156">
        <v>4</v>
      </c>
      <c r="Q6" s="156">
        <v>0</v>
      </c>
      <c r="R6" s="156">
        <v>0</v>
      </c>
      <c r="S6" s="156">
        <v>0</v>
      </c>
      <c r="T6" s="156">
        <v>0</v>
      </c>
      <c r="U6" s="156">
        <v>0</v>
      </c>
      <c r="V6" s="156">
        <v>0</v>
      </c>
      <c r="W6" s="156">
        <v>0</v>
      </c>
      <c r="X6" s="156">
        <v>0</v>
      </c>
      <c r="Y6" s="156">
        <v>0</v>
      </c>
      <c r="Z6" s="156">
        <v>7</v>
      </c>
      <c r="AA6" s="156">
        <v>0</v>
      </c>
      <c r="AB6" s="156">
        <v>0</v>
      </c>
      <c r="AC6" s="156">
        <v>0</v>
      </c>
      <c r="AD6" s="156">
        <v>0</v>
      </c>
      <c r="AE6" s="156">
        <v>0</v>
      </c>
      <c r="AF6" s="156">
        <v>0</v>
      </c>
      <c r="AG6" s="156" t="s">
        <v>1398</v>
      </c>
      <c r="AH6" s="147" t="str">
        <f t="shared" ref="AH6:AH10" si="754">IF(G6=H6+K6+L6+M6+N6+O6+P6+Q6+R6+S6+T6+U6+V6+W6+X6+Y6+Z6+AA6+AB6+AC6+AD6+AE6+AF6,"проверка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 xml:space="preserve">проверка пройдена</v>
      </c>
      <c r="AI6" s="147" t="str">
        <f t="shared" ref="AI6:AI20" si="755">IF(OR(I6&gt;H6,J6&gt;H6),"ВНИМАНИЕ! В гр.09 и/или 10 не может стоять значение большее, чем в гр.08","проверка пройдена")</f>
        <v xml:space="preserve">проверка пройдена</v>
      </c>
    </row>
    <row r="7" s="150" customFormat="1" ht="35.25" customHeight="1">
      <c r="A7" s="143"/>
      <c r="B7" s="143"/>
      <c r="C7" s="72" t="s">
        <v>1166</v>
      </c>
      <c r="D7" s="143" t="str">
        <f>#NAME?</f>
        <v xml:space="preserve">Дошкольное образование</v>
      </c>
      <c r="E7" s="258" t="s">
        <v>14</v>
      </c>
      <c r="F7" s="259" t="s">
        <v>15</v>
      </c>
      <c r="G7" s="198">
        <v>1</v>
      </c>
      <c r="H7" s="156">
        <v>0</v>
      </c>
      <c r="I7" s="156">
        <v>0</v>
      </c>
      <c r="J7" s="156">
        <v>0</v>
      </c>
      <c r="K7" s="156">
        <v>0</v>
      </c>
      <c r="L7" s="156">
        <v>0</v>
      </c>
      <c r="M7" s="156">
        <v>1</v>
      </c>
      <c r="N7" s="156">
        <v>0</v>
      </c>
      <c r="O7" s="156">
        <v>0</v>
      </c>
      <c r="P7" s="156">
        <v>0</v>
      </c>
      <c r="Q7" s="156">
        <v>0</v>
      </c>
      <c r="R7" s="156">
        <v>0</v>
      </c>
      <c r="S7" s="156">
        <v>0</v>
      </c>
      <c r="T7" s="156">
        <v>0</v>
      </c>
      <c r="U7" s="156">
        <v>0</v>
      </c>
      <c r="V7" s="156">
        <v>0</v>
      </c>
      <c r="W7" s="156">
        <v>0</v>
      </c>
      <c r="X7" s="156">
        <v>0</v>
      </c>
      <c r="Y7" s="156">
        <v>0</v>
      </c>
      <c r="Z7" s="156">
        <v>0</v>
      </c>
      <c r="AA7" s="156">
        <v>0</v>
      </c>
      <c r="AB7" s="156">
        <v>0</v>
      </c>
      <c r="AC7" s="156">
        <v>0</v>
      </c>
      <c r="AD7" s="156">
        <v>0</v>
      </c>
      <c r="AE7" s="156">
        <v>0</v>
      </c>
      <c r="AF7" s="156">
        <v>0</v>
      </c>
      <c r="AG7" s="156"/>
      <c r="AH7" s="147" t="str">
        <f t="shared" si="754"/>
        <v xml:space="preserve">проверка пройдена</v>
      </c>
      <c r="AI7" s="147" t="str">
        <f t="shared" si="755"/>
        <v xml:space="preserve">проверка пройдена</v>
      </c>
    </row>
    <row r="8" s="150" customFormat="1" ht="35.25" customHeight="1">
      <c r="A8" s="143"/>
      <c r="B8" s="143"/>
      <c r="C8" s="72" t="s">
        <v>1166</v>
      </c>
      <c r="D8" s="143" t="str">
        <f>#NAME?</f>
        <v xml:space="preserve">Дошкольное образование</v>
      </c>
      <c r="E8" s="154" t="s">
        <v>22</v>
      </c>
      <c r="F8" s="260" t="s">
        <v>23</v>
      </c>
      <c r="G8" s="156">
        <v>0</v>
      </c>
      <c r="H8" s="156">
        <v>0</v>
      </c>
      <c r="I8" s="156">
        <v>0</v>
      </c>
      <c r="J8" s="156">
        <v>0</v>
      </c>
      <c r="K8" s="156">
        <v>0</v>
      </c>
      <c r="L8" s="156">
        <v>0</v>
      </c>
      <c r="M8" s="156">
        <v>0</v>
      </c>
      <c r="N8" s="156">
        <v>0</v>
      </c>
      <c r="O8" s="156">
        <v>0</v>
      </c>
      <c r="P8" s="156">
        <v>0</v>
      </c>
      <c r="Q8" s="156">
        <v>0</v>
      </c>
      <c r="R8" s="156">
        <v>0</v>
      </c>
      <c r="S8" s="156">
        <v>0</v>
      </c>
      <c r="T8" s="156">
        <v>0</v>
      </c>
      <c r="U8" s="156">
        <v>0</v>
      </c>
      <c r="V8" s="156">
        <v>0</v>
      </c>
      <c r="W8" s="156">
        <v>0</v>
      </c>
      <c r="X8" s="156">
        <v>0</v>
      </c>
      <c r="Y8" s="156">
        <v>0</v>
      </c>
      <c r="Z8" s="156">
        <v>0</v>
      </c>
      <c r="AA8" s="156">
        <v>0</v>
      </c>
      <c r="AB8" s="156"/>
      <c r="AC8" s="156">
        <v>0</v>
      </c>
      <c r="AD8" s="156">
        <v>0</v>
      </c>
      <c r="AE8" s="156">
        <v>0</v>
      </c>
      <c r="AF8" s="156">
        <v>0</v>
      </c>
      <c r="AG8" s="156"/>
      <c r="AH8" s="147" t="str">
        <f t="shared" si="754"/>
        <v xml:space="preserve">проверка пройдена</v>
      </c>
      <c r="AI8" s="147" t="str">
        <f t="shared" si="755"/>
        <v xml:space="preserve">проверка пройдена</v>
      </c>
    </row>
    <row r="9" s="150" customFormat="1" ht="36.75" customHeight="1">
      <c r="A9" s="143"/>
      <c r="B9" s="143"/>
      <c r="C9" s="72" t="s">
        <v>1166</v>
      </c>
      <c r="D9" s="143" t="str">
        <f>#NAME?</f>
        <v xml:space="preserve">Дошкольное образование</v>
      </c>
      <c r="E9" s="154" t="s">
        <v>29</v>
      </c>
      <c r="F9" s="158" t="s">
        <v>30</v>
      </c>
      <c r="G9" s="156">
        <v>0</v>
      </c>
      <c r="H9" s="156">
        <v>0</v>
      </c>
      <c r="I9" s="156">
        <v>0</v>
      </c>
      <c r="J9" s="156">
        <v>0</v>
      </c>
      <c r="K9" s="156">
        <v>0</v>
      </c>
      <c r="L9" s="156">
        <v>0</v>
      </c>
      <c r="M9" s="156">
        <v>0</v>
      </c>
      <c r="N9" s="156">
        <v>0</v>
      </c>
      <c r="O9" s="156">
        <v>0</v>
      </c>
      <c r="P9" s="156">
        <v>0</v>
      </c>
      <c r="Q9" s="156">
        <v>0</v>
      </c>
      <c r="R9" s="156">
        <v>0</v>
      </c>
      <c r="S9" s="156">
        <v>0</v>
      </c>
      <c r="T9" s="156">
        <v>0</v>
      </c>
      <c r="U9" s="156">
        <v>0</v>
      </c>
      <c r="V9" s="156">
        <v>0</v>
      </c>
      <c r="W9" s="156">
        <v>0</v>
      </c>
      <c r="X9" s="156">
        <v>0</v>
      </c>
      <c r="Y9" s="156">
        <v>0</v>
      </c>
      <c r="Z9" s="156">
        <v>0</v>
      </c>
      <c r="AA9" s="156">
        <v>0</v>
      </c>
      <c r="AB9" s="156">
        <v>0</v>
      </c>
      <c r="AC9" s="156">
        <v>0</v>
      </c>
      <c r="AD9" s="156">
        <v>0</v>
      </c>
      <c r="AE9" s="156">
        <v>0</v>
      </c>
      <c r="AF9" s="156">
        <v>0</v>
      </c>
      <c r="AG9" s="156"/>
      <c r="AH9" s="147" t="str">
        <f t="shared" si="754"/>
        <v xml:space="preserve">проверка пройдена</v>
      </c>
      <c r="AI9" s="147" t="str">
        <f t="shared" si="755"/>
        <v xml:space="preserve">проверка пройдена</v>
      </c>
    </row>
    <row r="10" s="150" customFormat="1" ht="27" customHeight="1">
      <c r="A10" s="143"/>
      <c r="B10" s="143"/>
      <c r="C10" s="72" t="s">
        <v>1166</v>
      </c>
      <c r="D10" s="143" t="str">
        <f>VLOOKUP(C10,'[1]Коды программ'!$A$2:$B$578,2,FALSE)</f>
        <v xml:space="preserve">Дошкольное образование</v>
      </c>
      <c r="E10" s="154" t="s">
        <v>36</v>
      </c>
      <c r="F10" s="158" t="s">
        <v>37</v>
      </c>
      <c r="G10" s="156">
        <v>0</v>
      </c>
      <c r="H10" s="156">
        <v>0</v>
      </c>
      <c r="I10" s="156">
        <v>0</v>
      </c>
      <c r="J10" s="156">
        <v>0</v>
      </c>
      <c r="K10" s="156">
        <v>0</v>
      </c>
      <c r="L10" s="156">
        <v>0</v>
      </c>
      <c r="M10" s="156">
        <v>0</v>
      </c>
      <c r="N10" s="156">
        <v>0</v>
      </c>
      <c r="O10" s="156">
        <v>0</v>
      </c>
      <c r="P10" s="156">
        <v>0</v>
      </c>
      <c r="Q10" s="156">
        <v>0</v>
      </c>
      <c r="R10" s="156">
        <v>0</v>
      </c>
      <c r="S10" s="156">
        <v>0</v>
      </c>
      <c r="T10" s="156">
        <v>0</v>
      </c>
      <c r="U10" s="156">
        <v>0</v>
      </c>
      <c r="V10" s="156">
        <v>0</v>
      </c>
      <c r="W10" s="156">
        <v>0</v>
      </c>
      <c r="X10" s="156">
        <v>0</v>
      </c>
      <c r="Y10" s="156">
        <v>0</v>
      </c>
      <c r="Z10" s="156">
        <v>0</v>
      </c>
      <c r="AA10" s="156">
        <v>0</v>
      </c>
      <c r="AB10" s="156">
        <v>0</v>
      </c>
      <c r="AC10" s="156">
        <v>0</v>
      </c>
      <c r="AD10" s="156">
        <v>0</v>
      </c>
      <c r="AE10" s="156">
        <v>0</v>
      </c>
      <c r="AF10" s="156">
        <v>0</v>
      </c>
      <c r="AG10" s="156"/>
      <c r="AH10" s="147" t="str">
        <f t="shared" si="754"/>
        <v xml:space="preserve">проверка пройдена</v>
      </c>
      <c r="AI10" s="147" t="str">
        <f t="shared" si="755"/>
        <v xml:space="preserve">проверка пройдена</v>
      </c>
    </row>
    <row r="11" s="150" customFormat="1" ht="81" customHeight="1">
      <c r="A11" s="143"/>
      <c r="B11" s="143"/>
      <c r="C11" s="72" t="s">
        <v>1166</v>
      </c>
      <c r="D11" s="143" t="str">
        <f>#NAME?</f>
        <v xml:space="preserve">Дошкольное образование</v>
      </c>
      <c r="E11" s="153" t="s">
        <v>42</v>
      </c>
      <c r="F11" s="159" t="s">
        <v>43</v>
      </c>
      <c r="G11" s="156">
        <f>G7+G9</f>
        <v>1</v>
      </c>
      <c r="H11" s="156">
        <f t="shared" ref="H11:AF11" si="756">H7+H9</f>
        <v>0</v>
      </c>
      <c r="I11" s="156">
        <f t="shared" si="756"/>
        <v>0</v>
      </c>
      <c r="J11" s="156">
        <f t="shared" si="756"/>
        <v>0</v>
      </c>
      <c r="K11" s="156">
        <f t="shared" si="756"/>
        <v>0</v>
      </c>
      <c r="L11" s="156">
        <f t="shared" si="756"/>
        <v>0</v>
      </c>
      <c r="M11" s="156">
        <f t="shared" si="756"/>
        <v>1</v>
      </c>
      <c r="N11" s="156">
        <f t="shared" si="756"/>
        <v>0</v>
      </c>
      <c r="O11" s="156">
        <f t="shared" si="756"/>
        <v>0</v>
      </c>
      <c r="P11" s="156">
        <f t="shared" si="756"/>
        <v>0</v>
      </c>
      <c r="Q11" s="156">
        <f t="shared" si="756"/>
        <v>0</v>
      </c>
      <c r="R11" s="156">
        <f t="shared" si="756"/>
        <v>0</v>
      </c>
      <c r="S11" s="156">
        <f t="shared" si="756"/>
        <v>0</v>
      </c>
      <c r="T11" s="156">
        <f t="shared" si="756"/>
        <v>0</v>
      </c>
      <c r="U11" s="156">
        <f t="shared" si="756"/>
        <v>0</v>
      </c>
      <c r="V11" s="156">
        <f t="shared" si="756"/>
        <v>0</v>
      </c>
      <c r="W11" s="156">
        <f t="shared" si="756"/>
        <v>0</v>
      </c>
      <c r="X11" s="156">
        <f t="shared" si="756"/>
        <v>0</v>
      </c>
      <c r="Y11" s="156">
        <f t="shared" si="756"/>
        <v>0</v>
      </c>
      <c r="Z11" s="156">
        <f t="shared" si="756"/>
        <v>0</v>
      </c>
      <c r="AA11" s="156">
        <f t="shared" si="756"/>
        <v>0</v>
      </c>
      <c r="AB11" s="156">
        <f t="shared" si="756"/>
        <v>0</v>
      </c>
      <c r="AC11" s="156">
        <f t="shared" si="756"/>
        <v>0</v>
      </c>
      <c r="AD11" s="156">
        <f t="shared" si="756"/>
        <v>0</v>
      </c>
      <c r="AE11" s="156">
        <f t="shared" si="756"/>
        <v>0</v>
      </c>
      <c r="AF11" s="156">
        <f t="shared" si="756"/>
        <v>0</v>
      </c>
      <c r="AG11" s="156"/>
      <c r="AH11" s="147" t="str">
        <f t="shared" ref="AH11:AH52" si="757">IF(G11=H11+K11+L11+M11+N11+O11+P11+Q11+R11+S11+T11+U11+V11+W11+X11+Y11+Z11+AA11+AB11+AC11+AD11+AE11+AF11,"проверка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 xml:space="preserve">проверка пройдена</v>
      </c>
      <c r="AI11" s="147" t="str">
        <f t="shared" si="755"/>
        <v xml:space="preserve">проверка пройдена</v>
      </c>
    </row>
    <row r="12" ht="87" customHeight="1">
      <c r="A12" s="143"/>
      <c r="B12" s="143"/>
      <c r="C12" s="72" t="s">
        <v>1166</v>
      </c>
      <c r="D12" s="143" t="str">
        <f>#NAME?</f>
        <v xml:space="preserve">Дошкольное образование</v>
      </c>
      <c r="E12" s="153" t="s">
        <v>48</v>
      </c>
      <c r="F12" s="159" t="s">
        <v>49</v>
      </c>
      <c r="G12" s="156">
        <v>0</v>
      </c>
      <c r="H12" s="156">
        <v>0</v>
      </c>
      <c r="I12" s="156">
        <v>0</v>
      </c>
      <c r="J12" s="156">
        <v>0</v>
      </c>
      <c r="K12" s="156">
        <v>0</v>
      </c>
      <c r="L12" s="156">
        <v>0</v>
      </c>
      <c r="M12" s="156">
        <v>0</v>
      </c>
      <c r="N12" s="156">
        <v>0</v>
      </c>
      <c r="O12" s="156">
        <v>0</v>
      </c>
      <c r="P12" s="156">
        <v>0</v>
      </c>
      <c r="Q12" s="156">
        <v>0</v>
      </c>
      <c r="R12" s="156">
        <v>0</v>
      </c>
      <c r="S12" s="156">
        <v>0</v>
      </c>
      <c r="T12" s="156">
        <v>0</v>
      </c>
      <c r="U12" s="156">
        <v>0</v>
      </c>
      <c r="V12" s="156">
        <v>0</v>
      </c>
      <c r="W12" s="156">
        <v>0</v>
      </c>
      <c r="X12" s="156">
        <v>0</v>
      </c>
      <c r="Y12" s="156">
        <v>0</v>
      </c>
      <c r="Z12" s="156">
        <v>0</v>
      </c>
      <c r="AA12" s="156">
        <v>0</v>
      </c>
      <c r="AB12" s="156">
        <v>0</v>
      </c>
      <c r="AC12" s="156">
        <v>0</v>
      </c>
      <c r="AD12" s="156">
        <v>0</v>
      </c>
      <c r="AE12" s="156">
        <v>0</v>
      </c>
      <c r="AF12" s="156">
        <v>0</v>
      </c>
      <c r="AG12" s="156"/>
      <c r="AH12" s="147" t="str">
        <f t="shared" si="757"/>
        <v xml:space="preserve">проверка пройдена</v>
      </c>
      <c r="AI12" s="147" t="str">
        <f t="shared" si="755"/>
        <v xml:space="preserve">проверка пройдена</v>
      </c>
    </row>
    <row r="13" ht="15">
      <c r="A13" s="143"/>
      <c r="B13" s="143"/>
      <c r="C13" s="72" t="s">
        <v>1166</v>
      </c>
      <c r="D13" s="143" t="str">
        <f>#NAME?</f>
        <v xml:space="preserve">Дошкольное образование</v>
      </c>
      <c r="E13" s="153" t="s">
        <v>54</v>
      </c>
      <c r="F13" s="159" t="s">
        <v>55</v>
      </c>
      <c r="G13" s="156">
        <v>0</v>
      </c>
      <c r="H13" s="156">
        <v>0</v>
      </c>
      <c r="I13" s="156">
        <v>0</v>
      </c>
      <c r="J13" s="156">
        <v>0</v>
      </c>
      <c r="K13" s="156">
        <v>0</v>
      </c>
      <c r="L13" s="156">
        <v>0</v>
      </c>
      <c r="M13" s="156">
        <v>0</v>
      </c>
      <c r="N13" s="156">
        <v>0</v>
      </c>
      <c r="O13" s="156">
        <v>0</v>
      </c>
      <c r="P13" s="156">
        <v>0</v>
      </c>
      <c r="Q13" s="156">
        <v>0</v>
      </c>
      <c r="R13" s="156">
        <v>0</v>
      </c>
      <c r="S13" s="156">
        <v>0</v>
      </c>
      <c r="T13" s="156">
        <v>0</v>
      </c>
      <c r="U13" s="156">
        <v>0</v>
      </c>
      <c r="V13" s="156">
        <v>0</v>
      </c>
      <c r="W13" s="156">
        <v>0</v>
      </c>
      <c r="X13" s="156">
        <v>0</v>
      </c>
      <c r="Y13" s="156">
        <v>0</v>
      </c>
      <c r="Z13" s="156">
        <v>0</v>
      </c>
      <c r="AA13" s="156">
        <v>0</v>
      </c>
      <c r="AB13" s="156">
        <v>0</v>
      </c>
      <c r="AC13" s="156">
        <v>0</v>
      </c>
      <c r="AD13" s="156">
        <v>0</v>
      </c>
      <c r="AE13" s="156">
        <v>0</v>
      </c>
      <c r="AF13" s="156">
        <v>0</v>
      </c>
      <c r="AG13" s="156"/>
      <c r="AH13" s="147" t="str">
        <f t="shared" si="757"/>
        <v xml:space="preserve">проверка пройдена</v>
      </c>
      <c r="AI13" s="147" t="str">
        <f t="shared" si="755"/>
        <v xml:space="preserve">проверка пройдена</v>
      </c>
    </row>
    <row r="14" ht="15">
      <c r="A14" s="143"/>
      <c r="B14" s="143"/>
      <c r="C14" s="72" t="s">
        <v>1166</v>
      </c>
      <c r="D14" s="143" t="str">
        <f>#NAME?</f>
        <v xml:space="preserve">Дошкольное образование</v>
      </c>
      <c r="E14" s="153" t="s">
        <v>60</v>
      </c>
      <c r="F14" s="159" t="s">
        <v>61</v>
      </c>
      <c r="G14" s="156">
        <v>0</v>
      </c>
      <c r="H14" s="156">
        <v>0</v>
      </c>
      <c r="I14" s="156">
        <v>0</v>
      </c>
      <c r="J14" s="156">
        <v>0</v>
      </c>
      <c r="K14" s="156">
        <v>0</v>
      </c>
      <c r="L14" s="156">
        <v>0</v>
      </c>
      <c r="M14" s="156">
        <v>0</v>
      </c>
      <c r="N14" s="156">
        <v>0</v>
      </c>
      <c r="O14" s="156">
        <v>0</v>
      </c>
      <c r="P14" s="156">
        <v>0</v>
      </c>
      <c r="Q14" s="156">
        <v>0</v>
      </c>
      <c r="R14" s="156">
        <v>0</v>
      </c>
      <c r="S14" s="156">
        <v>0</v>
      </c>
      <c r="T14" s="156">
        <v>0</v>
      </c>
      <c r="U14" s="156">
        <v>0</v>
      </c>
      <c r="V14" s="156">
        <v>0</v>
      </c>
      <c r="W14" s="156">
        <v>0</v>
      </c>
      <c r="X14" s="156">
        <v>0</v>
      </c>
      <c r="Y14" s="156">
        <v>0</v>
      </c>
      <c r="Z14" s="156">
        <v>0</v>
      </c>
      <c r="AA14" s="156">
        <v>0</v>
      </c>
      <c r="AB14" s="156">
        <v>0</v>
      </c>
      <c r="AC14" s="156">
        <v>0</v>
      </c>
      <c r="AD14" s="156">
        <v>0</v>
      </c>
      <c r="AE14" s="156">
        <v>0</v>
      </c>
      <c r="AF14" s="156">
        <v>0</v>
      </c>
      <c r="AG14" s="156"/>
      <c r="AH14" s="147" t="str">
        <f t="shared" si="757"/>
        <v xml:space="preserve">проверка пройдена</v>
      </c>
      <c r="AI14" s="147" t="str">
        <f t="shared" si="755"/>
        <v xml:space="preserve">проверка пройдена</v>
      </c>
    </row>
    <row r="15" ht="45" customHeight="1">
      <c r="A15" s="143"/>
      <c r="B15" s="143"/>
      <c r="C15" s="72" t="s">
        <v>1166</v>
      </c>
      <c r="D15" s="143" t="str">
        <f>#NAME?</f>
        <v xml:space="preserve">Дошкольное образование</v>
      </c>
      <c r="E15" s="160" t="s">
        <v>65</v>
      </c>
      <c r="F15" s="161" t="s">
        <v>66</v>
      </c>
      <c r="G15" s="156">
        <v>0</v>
      </c>
      <c r="H15" s="156">
        <v>0</v>
      </c>
      <c r="I15" s="156">
        <v>0</v>
      </c>
      <c r="J15" s="156">
        <v>0</v>
      </c>
      <c r="K15" s="156">
        <v>0</v>
      </c>
      <c r="L15" s="156">
        <v>0</v>
      </c>
      <c r="M15" s="156">
        <v>0</v>
      </c>
      <c r="N15" s="156">
        <v>0</v>
      </c>
      <c r="O15" s="156">
        <v>0</v>
      </c>
      <c r="P15" s="156">
        <v>0</v>
      </c>
      <c r="Q15" s="156">
        <v>0</v>
      </c>
      <c r="R15" s="156">
        <v>0</v>
      </c>
      <c r="S15" s="156">
        <v>0</v>
      </c>
      <c r="T15" s="156">
        <v>0</v>
      </c>
      <c r="U15" s="156">
        <v>0</v>
      </c>
      <c r="V15" s="156">
        <v>0</v>
      </c>
      <c r="W15" s="156">
        <v>0</v>
      </c>
      <c r="X15" s="156">
        <v>0</v>
      </c>
      <c r="Y15" s="156">
        <v>0</v>
      </c>
      <c r="Z15" s="156">
        <v>0</v>
      </c>
      <c r="AA15" s="156">
        <v>0</v>
      </c>
      <c r="AB15" s="156">
        <v>0</v>
      </c>
      <c r="AC15" s="156">
        <v>0</v>
      </c>
      <c r="AD15" s="156">
        <v>0</v>
      </c>
      <c r="AE15" s="156">
        <v>0</v>
      </c>
      <c r="AF15" s="156">
        <v>0</v>
      </c>
      <c r="AG15" s="156"/>
      <c r="AH15" s="147" t="str">
        <f t="shared" si="757"/>
        <v xml:space="preserve">проверка пройдена</v>
      </c>
      <c r="AI15" s="147" t="str">
        <f t="shared" si="755"/>
        <v xml:space="preserve">проверка пройдена</v>
      </c>
    </row>
    <row r="16" ht="21.649999999999999" customHeight="1">
      <c r="A16" s="143"/>
      <c r="B16" s="143"/>
      <c r="C16" s="72" t="s">
        <v>1166</v>
      </c>
      <c r="D16" s="143" t="str">
        <f>#NAME?</f>
        <v xml:space="preserve">Дошкольное образование</v>
      </c>
      <c r="E16" s="160" t="s">
        <v>70</v>
      </c>
      <c r="F16" s="161" t="s">
        <v>71</v>
      </c>
      <c r="G16" s="156">
        <v>1</v>
      </c>
      <c r="H16" s="156">
        <v>0</v>
      </c>
      <c r="I16" s="156">
        <v>0</v>
      </c>
      <c r="J16" s="156">
        <v>0</v>
      </c>
      <c r="K16" s="156">
        <v>0</v>
      </c>
      <c r="L16" s="156">
        <v>0</v>
      </c>
      <c r="M16" s="156">
        <v>1</v>
      </c>
      <c r="N16" s="156">
        <v>0</v>
      </c>
      <c r="O16" s="156">
        <v>0</v>
      </c>
      <c r="P16" s="156">
        <v>0</v>
      </c>
      <c r="Q16" s="156">
        <v>0</v>
      </c>
      <c r="R16" s="156">
        <v>0</v>
      </c>
      <c r="S16" s="156">
        <v>0</v>
      </c>
      <c r="T16" s="156">
        <v>0</v>
      </c>
      <c r="U16" s="156">
        <v>0</v>
      </c>
      <c r="V16" s="156">
        <v>0</v>
      </c>
      <c r="W16" s="156">
        <v>0</v>
      </c>
      <c r="X16" s="156">
        <v>0</v>
      </c>
      <c r="Y16" s="156">
        <v>0</v>
      </c>
      <c r="Z16" s="156">
        <v>0</v>
      </c>
      <c r="AA16" s="156">
        <v>0</v>
      </c>
      <c r="AB16" s="156">
        <v>0</v>
      </c>
      <c r="AC16" s="156">
        <v>0</v>
      </c>
      <c r="AD16" s="156">
        <v>0</v>
      </c>
      <c r="AE16" s="156">
        <v>0</v>
      </c>
      <c r="AF16" s="156">
        <v>0</v>
      </c>
      <c r="AG16" s="156"/>
      <c r="AH16" s="147" t="str">
        <f t="shared" si="757"/>
        <v xml:space="preserve">проверка пройдена</v>
      </c>
      <c r="AI16" s="147" t="str">
        <f t="shared" si="755"/>
        <v xml:space="preserve">проверка пройдена</v>
      </c>
    </row>
    <row r="17" ht="30">
      <c r="A17" s="143"/>
      <c r="B17" s="143"/>
      <c r="C17" s="72" t="s">
        <v>1166</v>
      </c>
      <c r="D17" s="143" t="str">
        <f>#NAME?</f>
        <v xml:space="preserve">Дошкольное образование</v>
      </c>
      <c r="E17" s="160" t="s">
        <v>75</v>
      </c>
      <c r="F17" s="161" t="s">
        <v>76</v>
      </c>
      <c r="G17" s="156">
        <v>0</v>
      </c>
      <c r="H17" s="156">
        <v>0</v>
      </c>
      <c r="I17" s="156">
        <v>0</v>
      </c>
      <c r="J17" s="156">
        <v>0</v>
      </c>
      <c r="K17" s="156">
        <v>0</v>
      </c>
      <c r="L17" s="156">
        <v>0</v>
      </c>
      <c r="M17" s="156">
        <v>0</v>
      </c>
      <c r="N17" s="156">
        <v>0</v>
      </c>
      <c r="O17" s="156">
        <v>0</v>
      </c>
      <c r="P17" s="156">
        <v>0</v>
      </c>
      <c r="Q17" s="156">
        <v>0</v>
      </c>
      <c r="R17" s="156">
        <v>0</v>
      </c>
      <c r="S17" s="156">
        <v>0</v>
      </c>
      <c r="T17" s="156">
        <v>0</v>
      </c>
      <c r="U17" s="156">
        <v>0</v>
      </c>
      <c r="V17" s="156">
        <v>0</v>
      </c>
      <c r="W17" s="156">
        <v>0</v>
      </c>
      <c r="X17" s="156">
        <v>0</v>
      </c>
      <c r="Y17" s="156">
        <v>0</v>
      </c>
      <c r="Z17" s="156">
        <v>0</v>
      </c>
      <c r="AA17" s="156">
        <v>0</v>
      </c>
      <c r="AB17" s="156">
        <v>0</v>
      </c>
      <c r="AC17" s="156">
        <v>0</v>
      </c>
      <c r="AD17" s="156">
        <v>0</v>
      </c>
      <c r="AE17" s="156">
        <v>0</v>
      </c>
      <c r="AF17" s="156">
        <v>0</v>
      </c>
      <c r="AG17" s="156"/>
      <c r="AH17" s="147" t="str">
        <f t="shared" si="757"/>
        <v xml:space="preserve">проверка пройдена</v>
      </c>
      <c r="AI17" s="147" t="str">
        <f t="shared" si="755"/>
        <v xml:space="preserve">проверка пройдена</v>
      </c>
    </row>
    <row r="18" ht="37.5" customHeight="1">
      <c r="A18" s="143"/>
      <c r="B18" s="143"/>
      <c r="C18" s="72" t="s">
        <v>1166</v>
      </c>
      <c r="D18" s="143" t="str">
        <f>#NAME?</f>
        <v xml:space="preserve">Дошкольное образование</v>
      </c>
      <c r="E18" s="160" t="s">
        <v>80</v>
      </c>
      <c r="F18" s="161" t="s">
        <v>81</v>
      </c>
      <c r="G18" s="156">
        <v>0</v>
      </c>
      <c r="H18" s="156">
        <v>0</v>
      </c>
      <c r="I18" s="156">
        <v>0</v>
      </c>
      <c r="J18" s="156">
        <v>0</v>
      </c>
      <c r="K18" s="156">
        <v>0</v>
      </c>
      <c r="L18" s="156">
        <v>0</v>
      </c>
      <c r="M18" s="156">
        <v>0</v>
      </c>
      <c r="N18" s="156">
        <v>0</v>
      </c>
      <c r="O18" s="156">
        <v>0</v>
      </c>
      <c r="P18" s="156">
        <v>0</v>
      </c>
      <c r="Q18" s="156">
        <v>0</v>
      </c>
      <c r="R18" s="156">
        <v>0</v>
      </c>
      <c r="S18" s="156">
        <v>0</v>
      </c>
      <c r="T18" s="156">
        <v>0</v>
      </c>
      <c r="U18" s="156">
        <v>0</v>
      </c>
      <c r="V18" s="156">
        <v>0</v>
      </c>
      <c r="W18" s="156">
        <v>0</v>
      </c>
      <c r="X18" s="156">
        <v>0</v>
      </c>
      <c r="Y18" s="156">
        <v>0</v>
      </c>
      <c r="Z18" s="156">
        <v>0</v>
      </c>
      <c r="AA18" s="156">
        <v>0</v>
      </c>
      <c r="AB18" s="156">
        <v>0</v>
      </c>
      <c r="AC18" s="156">
        <v>0</v>
      </c>
      <c r="AD18" s="156">
        <v>0</v>
      </c>
      <c r="AE18" s="156">
        <v>0</v>
      </c>
      <c r="AF18" s="156">
        <v>0</v>
      </c>
      <c r="AG18" s="156"/>
      <c r="AH18" s="147" t="str">
        <f t="shared" si="757"/>
        <v xml:space="preserve">проверка пройдена</v>
      </c>
      <c r="AI18" s="147" t="str">
        <f t="shared" si="755"/>
        <v xml:space="preserve">проверка пройдена</v>
      </c>
    </row>
    <row r="19" ht="60">
      <c r="A19" s="143"/>
      <c r="B19" s="143"/>
      <c r="C19" s="72" t="s">
        <v>1166</v>
      </c>
      <c r="D19" s="143" t="str">
        <f>#NAME?</f>
        <v xml:space="preserve">Дошкольное образование</v>
      </c>
      <c r="E19" s="153" t="s">
        <v>85</v>
      </c>
      <c r="F19" s="162" t="s">
        <v>86</v>
      </c>
      <c r="G19" s="156">
        <v>0</v>
      </c>
      <c r="H19" s="156">
        <v>0</v>
      </c>
      <c r="I19" s="156">
        <v>0</v>
      </c>
      <c r="J19" s="156">
        <v>0</v>
      </c>
      <c r="K19" s="156">
        <v>0</v>
      </c>
      <c r="L19" s="156">
        <v>0</v>
      </c>
      <c r="M19" s="156">
        <v>0</v>
      </c>
      <c r="N19" s="156">
        <v>0</v>
      </c>
      <c r="O19" s="156">
        <v>0</v>
      </c>
      <c r="P19" s="156">
        <v>0</v>
      </c>
      <c r="Q19" s="156">
        <v>0</v>
      </c>
      <c r="R19" s="156">
        <v>0</v>
      </c>
      <c r="S19" s="156">
        <v>0</v>
      </c>
      <c r="T19" s="156">
        <v>0</v>
      </c>
      <c r="U19" s="156">
        <v>0</v>
      </c>
      <c r="V19" s="156">
        <v>0</v>
      </c>
      <c r="W19" s="156">
        <v>0</v>
      </c>
      <c r="X19" s="156">
        <v>0</v>
      </c>
      <c r="Y19" s="156">
        <v>0</v>
      </c>
      <c r="Z19" s="156">
        <v>0</v>
      </c>
      <c r="AA19" s="156">
        <v>0</v>
      </c>
      <c r="AB19" s="156">
        <v>0</v>
      </c>
      <c r="AC19" s="156">
        <v>0</v>
      </c>
      <c r="AD19" s="156">
        <v>0</v>
      </c>
      <c r="AE19" s="156">
        <v>0</v>
      </c>
      <c r="AF19" s="156">
        <v>0</v>
      </c>
      <c r="AG19" s="156"/>
      <c r="AH19" s="147" t="str">
        <f t="shared" si="757"/>
        <v xml:space="preserve">проверка пройдена</v>
      </c>
      <c r="AI19" s="147" t="str">
        <f t="shared" si="755"/>
        <v xml:space="preserve">проверка пройдена</v>
      </c>
    </row>
    <row r="20" ht="75">
      <c r="A20" s="143"/>
      <c r="B20" s="143"/>
      <c r="C20" s="72" t="s">
        <v>1166</v>
      </c>
      <c r="D20" s="143" t="str">
        <f>#NAME?</f>
        <v xml:space="preserve">Дошкольное образование</v>
      </c>
      <c r="E20" s="153" t="s">
        <v>90</v>
      </c>
      <c r="F20" s="162" t="s">
        <v>91</v>
      </c>
      <c r="G20" s="156">
        <v>0</v>
      </c>
      <c r="H20" s="156">
        <v>0</v>
      </c>
      <c r="I20" s="156">
        <v>0</v>
      </c>
      <c r="J20" s="156">
        <v>0</v>
      </c>
      <c r="K20" s="156">
        <v>0</v>
      </c>
      <c r="L20" s="156">
        <v>0</v>
      </c>
      <c r="M20" s="156">
        <v>0</v>
      </c>
      <c r="N20" s="156">
        <v>0</v>
      </c>
      <c r="O20" s="156">
        <v>0</v>
      </c>
      <c r="P20" s="156">
        <v>0</v>
      </c>
      <c r="Q20" s="156">
        <v>0</v>
      </c>
      <c r="R20" s="156">
        <v>0</v>
      </c>
      <c r="S20" s="156">
        <v>0</v>
      </c>
      <c r="T20" s="156">
        <v>0</v>
      </c>
      <c r="U20" s="156">
        <v>0</v>
      </c>
      <c r="V20" s="156">
        <v>0</v>
      </c>
      <c r="W20" s="156">
        <v>0</v>
      </c>
      <c r="X20" s="156">
        <v>0</v>
      </c>
      <c r="Y20" s="156">
        <v>0</v>
      </c>
      <c r="Z20" s="156">
        <v>0</v>
      </c>
      <c r="AA20" s="156">
        <v>0</v>
      </c>
      <c r="AB20" s="156">
        <v>0</v>
      </c>
      <c r="AC20" s="156">
        <v>0</v>
      </c>
      <c r="AD20" s="156">
        <v>0</v>
      </c>
      <c r="AE20" s="156">
        <v>0</v>
      </c>
      <c r="AF20" s="156">
        <v>0</v>
      </c>
      <c r="AG20" s="156"/>
      <c r="AH20" s="147" t="str">
        <f t="shared" si="757"/>
        <v xml:space="preserve">проверка пройдена</v>
      </c>
      <c r="AI20" s="147" t="str">
        <f t="shared" si="755"/>
        <v xml:space="preserve">проверка пройдена</v>
      </c>
    </row>
    <row r="21" ht="105.75" customHeight="1">
      <c r="A21" s="143"/>
      <c r="B21" s="143"/>
      <c r="C21" s="72" t="s">
        <v>1166</v>
      </c>
      <c r="D21" s="143" t="str">
        <f>#NAME?</f>
        <v xml:space="preserve">Дошкольное образование</v>
      </c>
      <c r="E21" s="163" t="s">
        <v>1331</v>
      </c>
      <c r="F21" s="164" t="s">
        <v>1362</v>
      </c>
      <c r="G21" s="165" t="str">
        <f>IF(AND(G7&lt;=G6,G8&lt;=G7,G9&lt;=G6,G10&lt;=G6,G11=(G7+G9),G11=(G12+G13+G14+G15+G16+G17+G18),G19&lt;=G11,G20&lt;=G11,(G7+G9)&lt;=G6,G12&lt;=G11,G13&lt;=G11,G14&lt;=G11,G15&lt;=G11,G16&lt;=G11,G17&lt;=G11,G18&lt;=G11,G19&lt;=G10,G19&lt;=G11),"проверка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H21" s="165" t="str">
        <f t="shared" ref="H21:AF21" si="758">IF(AND(H7&lt;=H6,H8&lt;=H7,H9&lt;=H6,H10&lt;=H6,H11=(H7+H9),H11=(H12+H13+H14+H15+H16+H17+H18),H19&lt;=H11,H20&lt;=H11,(H7+H9)&lt;=H6,H12&lt;=H11,H13&lt;=H11,H14&lt;=H11,H15&lt;=H11,H16&lt;=H11,H17&lt;=H11,H18&lt;=H11,H19&lt;=H10,H19&lt;=H11),"проверка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I21" s="165" t="str">
        <f t="shared" si="758"/>
        <v xml:space="preserve">проверка пройдена</v>
      </c>
      <c r="J21" s="165" t="str">
        <f t="shared" si="758"/>
        <v xml:space="preserve">проверка пройдена</v>
      </c>
      <c r="K21" s="165" t="str">
        <f t="shared" si="758"/>
        <v xml:space="preserve">проверка пройдена</v>
      </c>
      <c r="L21" s="165" t="str">
        <f t="shared" si="758"/>
        <v xml:space="preserve">проверка пройдена</v>
      </c>
      <c r="M21" s="165" t="str">
        <f t="shared" si="758"/>
        <v xml:space="preserve">проверка пройдена</v>
      </c>
      <c r="N21" s="165" t="str">
        <f t="shared" si="758"/>
        <v xml:space="preserve">проверка пройдена</v>
      </c>
      <c r="O21" s="165" t="str">
        <f t="shared" si="758"/>
        <v xml:space="preserve">проверка пройдена</v>
      </c>
      <c r="P21" s="165" t="str">
        <f t="shared" si="758"/>
        <v xml:space="preserve">проверка пройдена</v>
      </c>
      <c r="Q21" s="165" t="str">
        <f t="shared" si="758"/>
        <v xml:space="preserve">проверка пройдена</v>
      </c>
      <c r="R21" s="165" t="str">
        <f t="shared" si="758"/>
        <v xml:space="preserve">проверка пройдена</v>
      </c>
      <c r="S21" s="165" t="str">
        <f t="shared" si="758"/>
        <v xml:space="preserve">проверка пройдена</v>
      </c>
      <c r="T21" s="165" t="str">
        <f t="shared" si="758"/>
        <v xml:space="preserve">проверка пройдена</v>
      </c>
      <c r="U21" s="165" t="str">
        <f t="shared" si="758"/>
        <v xml:space="preserve">проверка пройдена</v>
      </c>
      <c r="V21" s="165" t="str">
        <f t="shared" si="758"/>
        <v xml:space="preserve">проверка пройдена</v>
      </c>
      <c r="W21" s="165" t="str">
        <f t="shared" si="758"/>
        <v xml:space="preserve">проверка пройдена</v>
      </c>
      <c r="X21" s="165" t="str">
        <f t="shared" si="758"/>
        <v xml:space="preserve">проверка пройдена</v>
      </c>
      <c r="Y21" s="165" t="str">
        <f>IF(AND(Y7&lt;=Y6,Y8&lt;=Y7,Y9&lt;=Y6,Y10&lt;=Y6,Y11=(Y7+Y9),Y11=(Y12+Y13+Y14+Y15+Y16+Y17+Y18),Y19&lt;=Y11,Y20&lt;=Y11,(Y7+Y9)&lt;=Y6,Y12&lt;=Y11,Y13&lt;=Y11,Y14&lt;=Y11,Y15&lt;=Y11,Y16&lt;=Y11,Y17&lt;=Y11,Y18&lt;=Y11,Y19&lt;=Y10,Y19&lt;=Y11),"проверка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Z21" s="165" t="str">
        <f t="shared" si="758"/>
        <v xml:space="preserve">проверка пройдена</v>
      </c>
      <c r="AA21" s="165" t="str">
        <f>IF(AND(AA7&lt;=AA6,AA8&lt;=AA7,AA9&lt;=AA6,AA10&lt;=AA6,AA11=(AA7+AA9),AA11=(AA12+AA13+AA14+AA15+AA16+AA17+AA18),AA19&lt;=AA11,AA20&lt;=AA11,(AA7+AA9)&lt;=AA6,AA12&lt;=AA11,AA13&lt;=AA11,AA14&lt;=AA11,AA15&lt;=AA11,AA16&lt;=AA11,AA17&lt;=AA11,AA18&lt;=AA11,AA19&lt;=AA10,AA19&lt;=AA11)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AB21" s="165" t="str">
        <f t="shared" si="758"/>
        <v xml:space="preserve">проверка пройдена</v>
      </c>
      <c r="AC21" s="165" t="str">
        <f t="shared" si="758"/>
        <v xml:space="preserve">проверка пройдена</v>
      </c>
      <c r="AD21" s="165" t="str">
        <f t="shared" si="758"/>
        <v xml:space="preserve">проверка пройдена</v>
      </c>
      <c r="AE21" s="165" t="str">
        <f t="shared" si="758"/>
        <v xml:space="preserve">проверка пройдена</v>
      </c>
      <c r="AF21" s="165" t="str">
        <f t="shared" si="758"/>
        <v xml:space="preserve">проверка пройдена</v>
      </c>
      <c r="AG21" s="166"/>
      <c r="AH21" s="147"/>
      <c r="AI21" s="147"/>
    </row>
    <row r="22" ht="30">
      <c r="A22" s="143"/>
      <c r="B22" s="143"/>
      <c r="C22" s="72" t="s">
        <v>1172</v>
      </c>
      <c r="D22" s="143" t="str">
        <f>#NAME?</f>
        <v xml:space="preserve">Специальное дошкольное образование</v>
      </c>
      <c r="E22" s="154" t="s">
        <v>6</v>
      </c>
      <c r="F22" s="155" t="s">
        <v>7</v>
      </c>
      <c r="G22" s="156">
        <v>22</v>
      </c>
      <c r="H22" s="156">
        <v>19</v>
      </c>
      <c r="I22" s="156">
        <v>5</v>
      </c>
      <c r="J22" s="156">
        <v>19</v>
      </c>
      <c r="K22" s="156">
        <v>0</v>
      </c>
      <c r="L22" s="156">
        <v>0</v>
      </c>
      <c r="M22" s="156">
        <v>3</v>
      </c>
      <c r="N22" s="156">
        <v>0</v>
      </c>
      <c r="O22" s="156">
        <v>0</v>
      </c>
      <c r="P22" s="156">
        <v>0</v>
      </c>
      <c r="Q22" s="156">
        <v>0</v>
      </c>
      <c r="R22" s="156">
        <v>0</v>
      </c>
      <c r="S22" s="156">
        <v>0</v>
      </c>
      <c r="T22" s="156">
        <v>0</v>
      </c>
      <c r="U22" s="156">
        <v>0</v>
      </c>
      <c r="V22" s="156">
        <v>0</v>
      </c>
      <c r="W22" s="156">
        <v>0</v>
      </c>
      <c r="X22" s="156">
        <v>0</v>
      </c>
      <c r="Y22" s="156">
        <v>0</v>
      </c>
      <c r="Z22" s="156">
        <v>0</v>
      </c>
      <c r="AA22" s="156">
        <v>0</v>
      </c>
      <c r="AB22" s="156">
        <v>0</v>
      </c>
      <c r="AC22" s="156">
        <v>0</v>
      </c>
      <c r="AD22" s="156">
        <v>0</v>
      </c>
      <c r="AE22" s="156">
        <v>0</v>
      </c>
      <c r="AF22" s="156">
        <v>0</v>
      </c>
      <c r="AG22" s="156"/>
      <c r="AH22" s="147" t="str">
        <f t="shared" si="757"/>
        <v xml:space="preserve">проверка пройдена</v>
      </c>
      <c r="AI22" s="147" t="str">
        <f t="shared" ref="AI22:AI52" si="759">IF(OR(I22&gt;H22,J22&gt;H22),"ВНИМАНИЕ! В гр.09 и/или 10 не может стоять значение большее, чем в гр.08","проверка пройдена")</f>
        <v xml:space="preserve">проверка пройдена</v>
      </c>
    </row>
    <row r="23" ht="30">
      <c r="A23" s="143"/>
      <c r="B23" s="143"/>
      <c r="C23" s="72" t="s">
        <v>1172</v>
      </c>
      <c r="D23" s="143" t="str">
        <f>#NAME?</f>
        <v xml:space="preserve">Специальное дошкольное образование</v>
      </c>
      <c r="E23" s="154" t="s">
        <v>14</v>
      </c>
      <c r="F23" s="158" t="s">
        <v>15</v>
      </c>
      <c r="G23" s="156">
        <v>0</v>
      </c>
      <c r="H23" s="156">
        <v>0</v>
      </c>
      <c r="I23" s="156">
        <v>0</v>
      </c>
      <c r="J23" s="156">
        <v>0</v>
      </c>
      <c r="K23" s="156">
        <v>0</v>
      </c>
      <c r="L23" s="156">
        <v>0</v>
      </c>
      <c r="M23" s="156">
        <v>0</v>
      </c>
      <c r="N23" s="156">
        <v>0</v>
      </c>
      <c r="O23" s="156">
        <v>0</v>
      </c>
      <c r="P23" s="156">
        <v>0</v>
      </c>
      <c r="Q23" s="156">
        <v>0</v>
      </c>
      <c r="R23" s="156">
        <v>0</v>
      </c>
      <c r="S23" s="156">
        <v>0</v>
      </c>
      <c r="T23" s="156">
        <v>0</v>
      </c>
      <c r="U23" s="156">
        <v>0</v>
      </c>
      <c r="V23" s="156">
        <v>0</v>
      </c>
      <c r="W23" s="156">
        <v>0</v>
      </c>
      <c r="X23" s="156">
        <v>0</v>
      </c>
      <c r="Y23" s="156">
        <v>0</v>
      </c>
      <c r="Z23" s="156">
        <v>0</v>
      </c>
      <c r="AA23" s="156">
        <v>0</v>
      </c>
      <c r="AB23" s="156">
        <v>0</v>
      </c>
      <c r="AC23" s="156">
        <v>0</v>
      </c>
      <c r="AD23" s="156">
        <v>0</v>
      </c>
      <c r="AE23" s="156">
        <v>0</v>
      </c>
      <c r="AF23" s="156">
        <v>0</v>
      </c>
      <c r="AG23" s="156"/>
      <c r="AH23" s="147" t="str">
        <f t="shared" si="757"/>
        <v xml:space="preserve">проверка пройдена</v>
      </c>
      <c r="AI23" s="147" t="str">
        <f t="shared" si="759"/>
        <v xml:space="preserve">проверка пройдена</v>
      </c>
    </row>
    <row r="24" ht="30">
      <c r="A24" s="143"/>
      <c r="B24" s="143"/>
      <c r="C24" s="72" t="s">
        <v>1172</v>
      </c>
      <c r="D24" s="143" t="str">
        <f>#NAME?</f>
        <v xml:space="preserve">Специальное дошкольное образование</v>
      </c>
      <c r="E24" s="154" t="s">
        <v>22</v>
      </c>
      <c r="F24" s="158" t="s">
        <v>23</v>
      </c>
      <c r="G24" s="156">
        <v>0</v>
      </c>
      <c r="H24" s="156">
        <v>0</v>
      </c>
      <c r="I24" s="156">
        <v>0</v>
      </c>
      <c r="J24" s="156">
        <v>0</v>
      </c>
      <c r="K24" s="156">
        <v>0</v>
      </c>
      <c r="L24" s="156">
        <v>0</v>
      </c>
      <c r="M24" s="156">
        <v>0</v>
      </c>
      <c r="N24" s="156">
        <v>0</v>
      </c>
      <c r="O24" s="156">
        <v>0</v>
      </c>
      <c r="P24" s="156">
        <v>0</v>
      </c>
      <c r="Q24" s="156">
        <v>0</v>
      </c>
      <c r="R24" s="156">
        <v>0</v>
      </c>
      <c r="S24" s="156">
        <v>0</v>
      </c>
      <c r="T24" s="156">
        <v>0</v>
      </c>
      <c r="U24" s="156">
        <v>0</v>
      </c>
      <c r="V24" s="156">
        <v>0</v>
      </c>
      <c r="W24" s="156">
        <v>0</v>
      </c>
      <c r="X24" s="156">
        <v>0</v>
      </c>
      <c r="Y24" s="156">
        <v>0</v>
      </c>
      <c r="Z24" s="156">
        <v>0</v>
      </c>
      <c r="AA24" s="156">
        <v>0</v>
      </c>
      <c r="AB24" s="156">
        <v>0</v>
      </c>
      <c r="AC24" s="156">
        <v>0</v>
      </c>
      <c r="AD24" s="156">
        <v>0</v>
      </c>
      <c r="AE24" s="156">
        <v>0</v>
      </c>
      <c r="AF24" s="156">
        <v>0</v>
      </c>
      <c r="AG24" s="156"/>
      <c r="AH24" s="147" t="str">
        <f t="shared" si="757"/>
        <v xml:space="preserve">проверка пройдена</v>
      </c>
      <c r="AI24" s="147" t="str">
        <f t="shared" si="759"/>
        <v xml:space="preserve">проверка пройдена</v>
      </c>
    </row>
    <row r="25" ht="30">
      <c r="A25" s="143"/>
      <c r="B25" s="143"/>
      <c r="C25" s="72" t="s">
        <v>1172</v>
      </c>
      <c r="D25" s="143" t="str">
        <f>#NAME?</f>
        <v xml:space="preserve">Специальное дошкольное образование</v>
      </c>
      <c r="E25" s="154" t="s">
        <v>29</v>
      </c>
      <c r="F25" s="158" t="s">
        <v>30</v>
      </c>
      <c r="G25" s="156">
        <v>0</v>
      </c>
      <c r="H25" s="156">
        <v>0</v>
      </c>
      <c r="I25" s="156">
        <v>0</v>
      </c>
      <c r="J25" s="156">
        <v>0</v>
      </c>
      <c r="K25" s="156">
        <v>0</v>
      </c>
      <c r="L25" s="156">
        <v>0</v>
      </c>
      <c r="M25" s="156">
        <v>0</v>
      </c>
      <c r="N25" s="156">
        <v>0</v>
      </c>
      <c r="O25" s="156">
        <v>0</v>
      </c>
      <c r="P25" s="156">
        <v>0</v>
      </c>
      <c r="Q25" s="156">
        <v>0</v>
      </c>
      <c r="R25" s="156">
        <v>0</v>
      </c>
      <c r="S25" s="156">
        <v>0</v>
      </c>
      <c r="T25" s="156">
        <v>0</v>
      </c>
      <c r="U25" s="156">
        <v>0</v>
      </c>
      <c r="V25" s="156">
        <v>0</v>
      </c>
      <c r="W25" s="156">
        <v>0</v>
      </c>
      <c r="X25" s="156">
        <v>0</v>
      </c>
      <c r="Y25" s="156">
        <v>0</v>
      </c>
      <c r="Z25" s="156">
        <v>0</v>
      </c>
      <c r="AA25" s="156">
        <v>0</v>
      </c>
      <c r="AB25" s="156">
        <v>0</v>
      </c>
      <c r="AC25" s="156">
        <v>0</v>
      </c>
      <c r="AD25" s="156">
        <v>0</v>
      </c>
      <c r="AE25" s="156">
        <v>0</v>
      </c>
      <c r="AF25" s="156">
        <v>0</v>
      </c>
      <c r="AG25" s="156"/>
      <c r="AH25" s="147" t="str">
        <f t="shared" si="757"/>
        <v xml:space="preserve">проверка пройдена</v>
      </c>
      <c r="AI25" s="147" t="str">
        <f t="shared" si="759"/>
        <v xml:space="preserve">проверка пройдена</v>
      </c>
    </row>
    <row r="26" ht="30">
      <c r="A26" s="143"/>
      <c r="B26" s="143"/>
      <c r="C26" s="72" t="s">
        <v>1172</v>
      </c>
      <c r="D26" s="143" t="str">
        <f>#NAME?</f>
        <v xml:space="preserve">Специальное дошкольное образование</v>
      </c>
      <c r="E26" s="154" t="s">
        <v>36</v>
      </c>
      <c r="F26" s="158" t="s">
        <v>37</v>
      </c>
      <c r="G26" s="156">
        <v>0</v>
      </c>
      <c r="H26" s="156">
        <v>0</v>
      </c>
      <c r="I26" s="156">
        <v>0</v>
      </c>
      <c r="J26" s="156">
        <v>0</v>
      </c>
      <c r="K26" s="156">
        <v>0</v>
      </c>
      <c r="L26" s="156">
        <v>0</v>
      </c>
      <c r="M26" s="156">
        <v>0</v>
      </c>
      <c r="N26" s="156">
        <v>0</v>
      </c>
      <c r="O26" s="156">
        <v>0</v>
      </c>
      <c r="P26" s="156">
        <v>0</v>
      </c>
      <c r="Q26" s="156">
        <v>0</v>
      </c>
      <c r="R26" s="156">
        <v>0</v>
      </c>
      <c r="S26" s="156">
        <v>0</v>
      </c>
      <c r="T26" s="156">
        <v>0</v>
      </c>
      <c r="U26" s="156">
        <v>0</v>
      </c>
      <c r="V26" s="156">
        <v>0</v>
      </c>
      <c r="W26" s="156">
        <v>0</v>
      </c>
      <c r="X26" s="156">
        <v>0</v>
      </c>
      <c r="Y26" s="156">
        <v>0</v>
      </c>
      <c r="Z26" s="156">
        <v>0</v>
      </c>
      <c r="AA26" s="156">
        <v>0</v>
      </c>
      <c r="AB26" s="156">
        <v>0</v>
      </c>
      <c r="AC26" s="156">
        <v>0</v>
      </c>
      <c r="AD26" s="156">
        <v>0</v>
      </c>
      <c r="AE26" s="156">
        <v>0</v>
      </c>
      <c r="AF26" s="156">
        <v>0</v>
      </c>
      <c r="AG26" s="156"/>
      <c r="AH26" s="147" t="str">
        <f t="shared" si="757"/>
        <v xml:space="preserve">проверка пройдена</v>
      </c>
      <c r="AI26" s="147" t="str">
        <f t="shared" si="759"/>
        <v xml:space="preserve">проверка пройдена</v>
      </c>
    </row>
    <row r="27" ht="60">
      <c r="A27" s="143"/>
      <c r="B27" s="143"/>
      <c r="C27" s="72" t="s">
        <v>1172</v>
      </c>
      <c r="D27" s="143" t="str">
        <f>#NAME?</f>
        <v xml:space="preserve">Специальное дошкольное образование</v>
      </c>
      <c r="E27" s="153" t="s">
        <v>42</v>
      </c>
      <c r="F27" s="159" t="s">
        <v>43</v>
      </c>
      <c r="G27" s="156">
        <f>G23+G25</f>
        <v>0</v>
      </c>
      <c r="H27" s="156">
        <f t="shared" ref="H27:AF27" si="760">H23+H25</f>
        <v>0</v>
      </c>
      <c r="I27" s="156">
        <f t="shared" si="760"/>
        <v>0</v>
      </c>
      <c r="J27" s="156">
        <f t="shared" si="760"/>
        <v>0</v>
      </c>
      <c r="K27" s="156">
        <f t="shared" si="760"/>
        <v>0</v>
      </c>
      <c r="L27" s="156">
        <f t="shared" si="760"/>
        <v>0</v>
      </c>
      <c r="M27" s="156">
        <f t="shared" si="760"/>
        <v>0</v>
      </c>
      <c r="N27" s="156">
        <f t="shared" si="760"/>
        <v>0</v>
      </c>
      <c r="O27" s="156">
        <f t="shared" si="760"/>
        <v>0</v>
      </c>
      <c r="P27" s="156">
        <f t="shared" si="760"/>
        <v>0</v>
      </c>
      <c r="Q27" s="156">
        <f t="shared" si="760"/>
        <v>0</v>
      </c>
      <c r="R27" s="156">
        <f t="shared" si="760"/>
        <v>0</v>
      </c>
      <c r="S27" s="156">
        <f t="shared" si="760"/>
        <v>0</v>
      </c>
      <c r="T27" s="156">
        <f t="shared" si="760"/>
        <v>0</v>
      </c>
      <c r="U27" s="156">
        <f t="shared" si="760"/>
        <v>0</v>
      </c>
      <c r="V27" s="156">
        <f t="shared" si="760"/>
        <v>0</v>
      </c>
      <c r="W27" s="156">
        <f t="shared" si="760"/>
        <v>0</v>
      </c>
      <c r="X27" s="156">
        <f t="shared" si="760"/>
        <v>0</v>
      </c>
      <c r="Y27" s="156">
        <f t="shared" si="760"/>
        <v>0</v>
      </c>
      <c r="Z27" s="156">
        <f t="shared" si="760"/>
        <v>0</v>
      </c>
      <c r="AA27" s="156">
        <f t="shared" si="760"/>
        <v>0</v>
      </c>
      <c r="AB27" s="156">
        <f t="shared" si="760"/>
        <v>0</v>
      </c>
      <c r="AC27" s="156">
        <f t="shared" si="760"/>
        <v>0</v>
      </c>
      <c r="AD27" s="156">
        <f t="shared" si="760"/>
        <v>0</v>
      </c>
      <c r="AE27" s="156">
        <f t="shared" si="760"/>
        <v>0</v>
      </c>
      <c r="AF27" s="156">
        <f t="shared" si="760"/>
        <v>0</v>
      </c>
      <c r="AG27" s="156"/>
      <c r="AH27" s="147" t="str">
        <f t="shared" si="757"/>
        <v xml:space="preserve">проверка пройдена</v>
      </c>
      <c r="AI27" s="147" t="str">
        <f t="shared" si="759"/>
        <v xml:space="preserve">проверка пройдена</v>
      </c>
    </row>
    <row r="28" ht="75">
      <c r="A28" s="143"/>
      <c r="B28" s="143"/>
      <c r="C28" s="72" t="s">
        <v>1172</v>
      </c>
      <c r="D28" s="143" t="str">
        <f>#NAME?</f>
        <v xml:space="preserve">Специальное дошкольное образование</v>
      </c>
      <c r="E28" s="153" t="s">
        <v>48</v>
      </c>
      <c r="F28" s="159" t="s">
        <v>49</v>
      </c>
      <c r="G28" s="156">
        <v>0</v>
      </c>
      <c r="H28" s="156">
        <v>0</v>
      </c>
      <c r="I28" s="156">
        <v>0</v>
      </c>
      <c r="J28" s="156">
        <v>0</v>
      </c>
      <c r="K28" s="156">
        <v>0</v>
      </c>
      <c r="L28" s="156">
        <v>0</v>
      </c>
      <c r="M28" s="156">
        <v>0</v>
      </c>
      <c r="N28" s="156">
        <v>0</v>
      </c>
      <c r="O28" s="156">
        <v>0</v>
      </c>
      <c r="P28" s="156">
        <v>0</v>
      </c>
      <c r="Q28" s="156">
        <v>0</v>
      </c>
      <c r="R28" s="156">
        <v>0</v>
      </c>
      <c r="S28" s="156">
        <v>0</v>
      </c>
      <c r="T28" s="156">
        <v>0</v>
      </c>
      <c r="U28" s="156">
        <v>0</v>
      </c>
      <c r="V28" s="156">
        <v>0</v>
      </c>
      <c r="W28" s="156">
        <v>0</v>
      </c>
      <c r="X28" s="156">
        <v>0</v>
      </c>
      <c r="Y28" s="156">
        <v>0</v>
      </c>
      <c r="Z28" s="156">
        <v>0</v>
      </c>
      <c r="AA28" s="156">
        <v>0</v>
      </c>
      <c r="AB28" s="156">
        <v>0</v>
      </c>
      <c r="AC28" s="156">
        <v>0</v>
      </c>
      <c r="AD28" s="156">
        <v>0</v>
      </c>
      <c r="AE28" s="156">
        <v>0</v>
      </c>
      <c r="AF28" s="156">
        <v>0</v>
      </c>
      <c r="AG28" s="156"/>
      <c r="AH28" s="147" t="str">
        <f t="shared" si="757"/>
        <v xml:space="preserve">проверка пройдена</v>
      </c>
      <c r="AI28" s="147" t="str">
        <f t="shared" si="759"/>
        <v xml:space="preserve">проверка пройдена</v>
      </c>
    </row>
    <row r="29" ht="30">
      <c r="A29" s="143"/>
      <c r="B29" s="143"/>
      <c r="C29" s="72" t="s">
        <v>1172</v>
      </c>
      <c r="D29" s="143" t="str">
        <f>#NAME?</f>
        <v xml:space="preserve">Специальное дошкольное образование</v>
      </c>
      <c r="E29" s="153" t="s">
        <v>54</v>
      </c>
      <c r="F29" s="159" t="s">
        <v>55</v>
      </c>
      <c r="G29" s="156">
        <v>0</v>
      </c>
      <c r="H29" s="156">
        <v>0</v>
      </c>
      <c r="I29" s="156">
        <v>0</v>
      </c>
      <c r="J29" s="156">
        <v>0</v>
      </c>
      <c r="K29" s="156">
        <v>0</v>
      </c>
      <c r="L29" s="156">
        <v>0</v>
      </c>
      <c r="M29" s="156">
        <v>0</v>
      </c>
      <c r="N29" s="156">
        <v>0</v>
      </c>
      <c r="O29" s="156">
        <v>0</v>
      </c>
      <c r="P29" s="156">
        <v>0</v>
      </c>
      <c r="Q29" s="156">
        <v>0</v>
      </c>
      <c r="R29" s="156">
        <v>0</v>
      </c>
      <c r="S29" s="156">
        <v>0</v>
      </c>
      <c r="T29" s="156">
        <v>0</v>
      </c>
      <c r="U29" s="156">
        <v>0</v>
      </c>
      <c r="V29" s="156">
        <f>V25+V27</f>
        <v>0</v>
      </c>
      <c r="W29" s="156">
        <f>W25+W27</f>
        <v>0</v>
      </c>
      <c r="X29" s="156">
        <f>X25+X27</f>
        <v>0</v>
      </c>
      <c r="Y29" s="156">
        <f>Y25+Y27</f>
        <v>0</v>
      </c>
      <c r="Z29" s="156">
        <f>Z25+Z27</f>
        <v>0</v>
      </c>
      <c r="AA29" s="156">
        <f>AA25+AA27</f>
        <v>0</v>
      </c>
      <c r="AB29" s="156">
        <f>AB25+AB27</f>
        <v>0</v>
      </c>
      <c r="AC29" s="156">
        <f>AC25+AC27</f>
        <v>0</v>
      </c>
      <c r="AD29" s="156">
        <v>0</v>
      </c>
      <c r="AE29" s="156">
        <v>0</v>
      </c>
      <c r="AF29" s="156">
        <v>0</v>
      </c>
      <c r="AG29" s="156"/>
      <c r="AH29" s="147" t="str">
        <f t="shared" si="757"/>
        <v xml:space="preserve">проверка пройдена</v>
      </c>
      <c r="AI29" s="147" t="str">
        <f t="shared" si="759"/>
        <v xml:space="preserve">проверка пройдена</v>
      </c>
    </row>
    <row r="30" ht="30">
      <c r="A30" s="143"/>
      <c r="B30" s="143"/>
      <c r="C30" s="72" t="s">
        <v>1172</v>
      </c>
      <c r="D30" s="143" t="str">
        <f>#NAME?</f>
        <v xml:space="preserve">Специальное дошкольное образование</v>
      </c>
      <c r="E30" s="153" t="s">
        <v>60</v>
      </c>
      <c r="F30" s="159" t="s">
        <v>61</v>
      </c>
      <c r="G30" s="156">
        <v>0</v>
      </c>
      <c r="H30" s="156">
        <v>0</v>
      </c>
      <c r="I30" s="156">
        <v>0</v>
      </c>
      <c r="J30" s="156">
        <v>0</v>
      </c>
      <c r="K30" s="156">
        <v>0</v>
      </c>
      <c r="L30" s="156">
        <v>0</v>
      </c>
      <c r="M30" s="156">
        <v>0</v>
      </c>
      <c r="N30" s="156">
        <v>0</v>
      </c>
      <c r="O30" s="156">
        <v>0</v>
      </c>
      <c r="P30" s="156">
        <v>0</v>
      </c>
      <c r="Q30" s="156">
        <v>0</v>
      </c>
      <c r="R30" s="156">
        <v>0</v>
      </c>
      <c r="S30" s="156">
        <v>0</v>
      </c>
      <c r="T30" s="156">
        <v>0</v>
      </c>
      <c r="U30" s="156">
        <v>0</v>
      </c>
      <c r="V30" s="156">
        <v>0</v>
      </c>
      <c r="W30" s="156">
        <v>0</v>
      </c>
      <c r="X30" s="156">
        <v>0</v>
      </c>
      <c r="Y30" s="156">
        <v>0</v>
      </c>
      <c r="Z30" s="156">
        <v>0</v>
      </c>
      <c r="AA30" s="156">
        <v>0</v>
      </c>
      <c r="AB30" s="156">
        <v>0</v>
      </c>
      <c r="AC30" s="156">
        <v>0</v>
      </c>
      <c r="AD30" s="156">
        <v>0</v>
      </c>
      <c r="AE30" s="156">
        <v>0</v>
      </c>
      <c r="AF30" s="156">
        <v>0</v>
      </c>
      <c r="AG30" s="156"/>
      <c r="AH30" s="147" t="str">
        <f t="shared" si="757"/>
        <v xml:space="preserve">проверка пройдена</v>
      </c>
      <c r="AI30" s="147" t="str">
        <f t="shared" si="759"/>
        <v xml:space="preserve">проверка пройдена</v>
      </c>
    </row>
    <row r="31" ht="30">
      <c r="A31" s="143"/>
      <c r="B31" s="143"/>
      <c r="C31" s="72" t="s">
        <v>1172</v>
      </c>
      <c r="D31" s="143" t="str">
        <f>#NAME?</f>
        <v xml:space="preserve">Специальное дошкольное образование</v>
      </c>
      <c r="E31" s="160" t="s">
        <v>65</v>
      </c>
      <c r="F31" s="161" t="s">
        <v>66</v>
      </c>
      <c r="G31" s="156">
        <v>0</v>
      </c>
      <c r="H31" s="156">
        <v>0</v>
      </c>
      <c r="I31" s="156">
        <v>0</v>
      </c>
      <c r="J31" s="156">
        <v>0</v>
      </c>
      <c r="K31" s="156">
        <v>0</v>
      </c>
      <c r="L31" s="156">
        <v>0</v>
      </c>
      <c r="M31" s="156">
        <v>0</v>
      </c>
      <c r="N31" s="156">
        <v>0</v>
      </c>
      <c r="O31" s="156">
        <v>0</v>
      </c>
      <c r="P31" s="156">
        <v>0</v>
      </c>
      <c r="Q31" s="156">
        <v>0</v>
      </c>
      <c r="R31" s="156">
        <v>0</v>
      </c>
      <c r="S31" s="156">
        <v>0</v>
      </c>
      <c r="T31" s="156">
        <v>0</v>
      </c>
      <c r="U31" s="156">
        <v>0</v>
      </c>
      <c r="V31" s="156">
        <f>V27+V29</f>
        <v>0</v>
      </c>
      <c r="W31" s="156">
        <f>W27+W29</f>
        <v>0</v>
      </c>
      <c r="X31" s="156">
        <f>X27+X29</f>
        <v>0</v>
      </c>
      <c r="Y31" s="156">
        <f>Y27+Y29</f>
        <v>0</v>
      </c>
      <c r="Z31" s="156">
        <f>Z27+Z29</f>
        <v>0</v>
      </c>
      <c r="AA31" s="156">
        <f>AA27+AA29</f>
        <v>0</v>
      </c>
      <c r="AB31" s="156">
        <f>AB27+AB29</f>
        <v>0</v>
      </c>
      <c r="AC31" s="156">
        <f>AC27+AC29</f>
        <v>0</v>
      </c>
      <c r="AD31" s="156">
        <v>0</v>
      </c>
      <c r="AE31" s="156">
        <v>0</v>
      </c>
      <c r="AF31" s="156">
        <v>0</v>
      </c>
      <c r="AG31" s="156"/>
      <c r="AH31" s="147" t="str">
        <f t="shared" si="757"/>
        <v xml:space="preserve">проверка пройдена</v>
      </c>
      <c r="AI31" s="147" t="str">
        <f t="shared" si="759"/>
        <v xml:space="preserve">проверка пройдена</v>
      </c>
    </row>
    <row r="32" ht="30">
      <c r="A32" s="143"/>
      <c r="B32" s="143"/>
      <c r="C32" s="72" t="s">
        <v>1172</v>
      </c>
      <c r="D32" s="143" t="str">
        <f>#NAME?</f>
        <v xml:space="preserve">Специальное дошкольное образование</v>
      </c>
      <c r="E32" s="160" t="s">
        <v>70</v>
      </c>
      <c r="F32" s="161" t="s">
        <v>71</v>
      </c>
      <c r="G32" s="156">
        <v>0</v>
      </c>
      <c r="H32" s="156">
        <v>0</v>
      </c>
      <c r="I32" s="156">
        <v>0</v>
      </c>
      <c r="J32" s="156">
        <v>0</v>
      </c>
      <c r="K32" s="156">
        <v>0</v>
      </c>
      <c r="L32" s="156">
        <v>0</v>
      </c>
      <c r="M32" s="156">
        <v>0</v>
      </c>
      <c r="N32" s="156">
        <v>0</v>
      </c>
      <c r="O32" s="156">
        <v>0</v>
      </c>
      <c r="P32" s="156">
        <v>0</v>
      </c>
      <c r="Q32" s="156">
        <v>0</v>
      </c>
      <c r="R32" s="156">
        <v>0</v>
      </c>
      <c r="S32" s="156">
        <v>0</v>
      </c>
      <c r="T32" s="156">
        <v>0</v>
      </c>
      <c r="U32" s="156">
        <v>0</v>
      </c>
      <c r="V32" s="156">
        <v>0</v>
      </c>
      <c r="W32" s="156">
        <v>0</v>
      </c>
      <c r="X32" s="156">
        <v>0</v>
      </c>
      <c r="Y32" s="156">
        <v>0</v>
      </c>
      <c r="Z32" s="156">
        <v>0</v>
      </c>
      <c r="AA32" s="156">
        <v>0</v>
      </c>
      <c r="AB32" s="156">
        <v>0</v>
      </c>
      <c r="AC32" s="156">
        <v>0</v>
      </c>
      <c r="AD32" s="156">
        <v>0</v>
      </c>
      <c r="AE32" s="156">
        <v>0</v>
      </c>
      <c r="AF32" s="156">
        <v>0</v>
      </c>
      <c r="AG32" s="156"/>
      <c r="AH32" s="147" t="str">
        <f t="shared" si="757"/>
        <v xml:space="preserve">проверка пройдена</v>
      </c>
      <c r="AI32" s="147" t="str">
        <f t="shared" si="759"/>
        <v xml:space="preserve">проверка пройдена</v>
      </c>
    </row>
    <row r="33" ht="30">
      <c r="A33" s="143"/>
      <c r="B33" s="143"/>
      <c r="C33" s="72" t="s">
        <v>1172</v>
      </c>
      <c r="D33" s="143" t="str">
        <f>#NAME?</f>
        <v xml:space="preserve">Специальное дошкольное образование</v>
      </c>
      <c r="E33" s="160" t="s">
        <v>75</v>
      </c>
      <c r="F33" s="161" t="s">
        <v>76</v>
      </c>
      <c r="G33" s="156">
        <v>0</v>
      </c>
      <c r="H33" s="156">
        <v>0</v>
      </c>
      <c r="I33" s="156">
        <v>0</v>
      </c>
      <c r="J33" s="156">
        <v>0</v>
      </c>
      <c r="K33" s="156">
        <v>0</v>
      </c>
      <c r="L33" s="156">
        <v>0</v>
      </c>
      <c r="M33" s="156">
        <v>0</v>
      </c>
      <c r="N33" s="156">
        <v>0</v>
      </c>
      <c r="O33" s="156">
        <v>0</v>
      </c>
      <c r="P33" s="156">
        <v>0</v>
      </c>
      <c r="Q33" s="156">
        <v>0</v>
      </c>
      <c r="R33" s="156">
        <v>0</v>
      </c>
      <c r="S33" s="156">
        <v>0</v>
      </c>
      <c r="T33" s="156">
        <v>0</v>
      </c>
      <c r="U33" s="156">
        <v>0</v>
      </c>
      <c r="V33" s="156">
        <f>V29+V31</f>
        <v>0</v>
      </c>
      <c r="W33" s="156">
        <f>W29+W31</f>
        <v>0</v>
      </c>
      <c r="X33" s="156">
        <f>X29+X31</f>
        <v>0</v>
      </c>
      <c r="Y33" s="156">
        <f>Y29+Y31</f>
        <v>0</v>
      </c>
      <c r="Z33" s="156">
        <f>Z29+Z31</f>
        <v>0</v>
      </c>
      <c r="AA33" s="156">
        <f>AA29+AA31</f>
        <v>0</v>
      </c>
      <c r="AB33" s="156">
        <f>AB29+AB31</f>
        <v>0</v>
      </c>
      <c r="AC33" s="156">
        <f>AC29+AC31</f>
        <v>0</v>
      </c>
      <c r="AD33" s="156">
        <v>0</v>
      </c>
      <c r="AE33" s="156">
        <v>0</v>
      </c>
      <c r="AF33" s="156">
        <v>0</v>
      </c>
      <c r="AG33" s="156"/>
      <c r="AH33" s="147" t="str">
        <f t="shared" si="757"/>
        <v xml:space="preserve">проверка пройдена</v>
      </c>
      <c r="AI33" s="147" t="str">
        <f t="shared" si="759"/>
        <v xml:space="preserve">проверка пройдена</v>
      </c>
    </row>
    <row r="34" ht="30">
      <c r="A34" s="143"/>
      <c r="B34" s="143"/>
      <c r="C34" s="72" t="s">
        <v>1172</v>
      </c>
      <c r="D34" s="143" t="str">
        <f>#NAME?</f>
        <v xml:space="preserve">Специальное дошкольное образование</v>
      </c>
      <c r="E34" s="160" t="s">
        <v>80</v>
      </c>
      <c r="F34" s="161" t="s">
        <v>81</v>
      </c>
      <c r="G34" s="156">
        <v>0</v>
      </c>
      <c r="H34" s="156">
        <v>0</v>
      </c>
      <c r="I34" s="156">
        <v>0</v>
      </c>
      <c r="J34" s="156">
        <v>0</v>
      </c>
      <c r="K34" s="156">
        <v>0</v>
      </c>
      <c r="L34" s="156">
        <v>0</v>
      </c>
      <c r="M34" s="156">
        <v>0</v>
      </c>
      <c r="N34" s="156">
        <v>0</v>
      </c>
      <c r="O34" s="156">
        <v>0</v>
      </c>
      <c r="P34" s="156">
        <v>0</v>
      </c>
      <c r="Q34" s="156">
        <v>0</v>
      </c>
      <c r="R34" s="156">
        <v>0</v>
      </c>
      <c r="S34" s="156">
        <v>0</v>
      </c>
      <c r="T34" s="156">
        <v>0</v>
      </c>
      <c r="U34" s="156">
        <v>0</v>
      </c>
      <c r="V34" s="156">
        <v>0</v>
      </c>
      <c r="W34" s="156">
        <v>0</v>
      </c>
      <c r="X34" s="156">
        <v>0</v>
      </c>
      <c r="Y34" s="156">
        <v>0</v>
      </c>
      <c r="Z34" s="156">
        <v>0</v>
      </c>
      <c r="AA34" s="156">
        <v>0</v>
      </c>
      <c r="AB34" s="156">
        <v>0</v>
      </c>
      <c r="AC34" s="156">
        <v>0</v>
      </c>
      <c r="AD34" s="156">
        <v>0</v>
      </c>
      <c r="AE34" s="156">
        <v>0</v>
      </c>
      <c r="AF34" s="156">
        <v>0</v>
      </c>
      <c r="AG34" s="156"/>
      <c r="AH34" s="147" t="str">
        <f t="shared" si="757"/>
        <v xml:space="preserve">проверка пройдена</v>
      </c>
      <c r="AI34" s="147" t="str">
        <f t="shared" si="759"/>
        <v xml:space="preserve">проверка пройдена</v>
      </c>
    </row>
    <row r="35" ht="60">
      <c r="A35" s="143"/>
      <c r="B35" s="143"/>
      <c r="C35" s="72" t="s">
        <v>1172</v>
      </c>
      <c r="D35" s="143" t="str">
        <f>#NAME?</f>
        <v xml:space="preserve">Специальное дошкольное образование</v>
      </c>
      <c r="E35" s="153" t="s">
        <v>85</v>
      </c>
      <c r="F35" s="162" t="s">
        <v>86</v>
      </c>
      <c r="G35" s="156">
        <v>0</v>
      </c>
      <c r="H35" s="156">
        <v>0</v>
      </c>
      <c r="I35" s="156">
        <v>0</v>
      </c>
      <c r="J35" s="156">
        <v>0</v>
      </c>
      <c r="K35" s="156">
        <v>0</v>
      </c>
      <c r="L35" s="156">
        <v>0</v>
      </c>
      <c r="M35" s="156">
        <v>0</v>
      </c>
      <c r="N35" s="156">
        <v>0</v>
      </c>
      <c r="O35" s="156">
        <v>0</v>
      </c>
      <c r="P35" s="156">
        <v>0</v>
      </c>
      <c r="Q35" s="156">
        <v>0</v>
      </c>
      <c r="R35" s="156">
        <v>0</v>
      </c>
      <c r="S35" s="156">
        <v>0</v>
      </c>
      <c r="T35" s="156">
        <v>0</v>
      </c>
      <c r="U35" s="156">
        <v>0</v>
      </c>
      <c r="V35" s="156">
        <f>V31+V33</f>
        <v>0</v>
      </c>
      <c r="W35" s="156">
        <f>W31+W33</f>
        <v>0</v>
      </c>
      <c r="X35" s="156">
        <f>X31+X33</f>
        <v>0</v>
      </c>
      <c r="Y35" s="156">
        <f>Y31+Y33</f>
        <v>0</v>
      </c>
      <c r="Z35" s="156">
        <f>Z31+Z33</f>
        <v>0</v>
      </c>
      <c r="AA35" s="156">
        <f>AA31+AA33</f>
        <v>0</v>
      </c>
      <c r="AB35" s="156">
        <f>AB31+AB33</f>
        <v>0</v>
      </c>
      <c r="AC35" s="156">
        <f>AC31+AC33</f>
        <v>0</v>
      </c>
      <c r="AD35" s="156">
        <v>0</v>
      </c>
      <c r="AE35" s="156">
        <v>0</v>
      </c>
      <c r="AF35" s="156">
        <v>0</v>
      </c>
      <c r="AG35" s="156"/>
      <c r="AH35" s="147" t="str">
        <f t="shared" si="757"/>
        <v xml:space="preserve">проверка пройдена</v>
      </c>
      <c r="AI35" s="147" t="str">
        <f t="shared" si="759"/>
        <v xml:space="preserve">проверка пройдена</v>
      </c>
    </row>
    <row r="36" ht="75">
      <c r="A36" s="143"/>
      <c r="B36" s="143"/>
      <c r="C36" s="72" t="s">
        <v>1172</v>
      </c>
      <c r="D36" s="143" t="str">
        <f>#NAME?</f>
        <v xml:space="preserve">Специальное дошкольное образование</v>
      </c>
      <c r="E36" s="153" t="s">
        <v>90</v>
      </c>
      <c r="F36" s="162" t="s">
        <v>91</v>
      </c>
      <c r="G36" s="156">
        <v>0</v>
      </c>
      <c r="H36" s="156">
        <v>0</v>
      </c>
      <c r="I36" s="156">
        <v>0</v>
      </c>
      <c r="J36" s="156">
        <v>0</v>
      </c>
      <c r="K36" s="156">
        <v>0</v>
      </c>
      <c r="L36" s="156">
        <v>0</v>
      </c>
      <c r="M36" s="156">
        <v>0</v>
      </c>
      <c r="N36" s="156">
        <v>0</v>
      </c>
      <c r="O36" s="156">
        <v>0</v>
      </c>
      <c r="P36" s="156">
        <v>0</v>
      </c>
      <c r="Q36" s="156">
        <v>0</v>
      </c>
      <c r="R36" s="156">
        <v>0</v>
      </c>
      <c r="S36" s="156">
        <v>0</v>
      </c>
      <c r="T36" s="156">
        <v>0</v>
      </c>
      <c r="U36" s="156">
        <v>0</v>
      </c>
      <c r="V36" s="156">
        <v>0</v>
      </c>
      <c r="W36" s="156">
        <v>0</v>
      </c>
      <c r="X36" s="156">
        <v>0</v>
      </c>
      <c r="Y36" s="156">
        <v>0</v>
      </c>
      <c r="Z36" s="156">
        <v>0</v>
      </c>
      <c r="AA36" s="156">
        <v>0</v>
      </c>
      <c r="AB36" s="156">
        <v>0</v>
      </c>
      <c r="AC36" s="156">
        <v>0</v>
      </c>
      <c r="AD36" s="156">
        <v>0</v>
      </c>
      <c r="AE36" s="156">
        <v>0</v>
      </c>
      <c r="AF36" s="156">
        <v>0</v>
      </c>
      <c r="AG36" s="156"/>
      <c r="AH36" s="147" t="str">
        <f t="shared" si="757"/>
        <v xml:space="preserve">проверка пройдена</v>
      </c>
      <c r="AI36" s="147" t="str">
        <f t="shared" si="759"/>
        <v xml:space="preserve">проверка пройдена</v>
      </c>
    </row>
    <row r="37" ht="30">
      <c r="A37" s="143"/>
      <c r="B37" s="143"/>
      <c r="C37" s="72" t="s">
        <v>1172</v>
      </c>
      <c r="D37" s="143" t="str">
        <f>#NAME?</f>
        <v xml:space="preserve">Специальное дошкольное образование</v>
      </c>
      <c r="E37" s="163" t="s">
        <v>1331</v>
      </c>
      <c r="F37" s="164" t="s">
        <v>1362</v>
      </c>
      <c r="G37" s="165" t="str">
        <f>IF(AND(G23&lt;=G22,G24&lt;=G23,G25&lt;=G22,G26&lt;=G22,G27=(G23+G25),G27=(G28+G29+G30+G31+G32+G33+G34),G35&lt;=G27,G36&lt;=G27,(G23+G25)&lt;=G22,G28&lt;=G27,G29&lt;=G27,G30&lt;=G27,G31&lt;=G27,G32&lt;=G27,G33&lt;=G27,G34&lt;=G27,G35&lt;=G26,G35&lt;=G27),"проверка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H37" s="165" t="str">
        <f t="shared" ref="H37:AF37" si="761">IF(AND(H23&lt;=H22,H24&lt;=H23,H25&lt;=H22,H26&lt;=H22,H27=(H23+H25),H27=(H28+H29+H30+H31+H32+H33+H34),H35&lt;=H27,H36&lt;=H27,(H23+H25)&lt;=H22,H28&lt;=H27,H29&lt;=H27,H30&lt;=H27,H31&lt;=H27,H32&lt;=H27,H33&lt;=H27,H34&lt;=H27,H35&lt;=H26,H35&lt;=H27),"проверка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I37" s="165" t="str">
        <f t="shared" si="761"/>
        <v xml:space="preserve">проверка пройдена</v>
      </c>
      <c r="J37" s="165" t="str">
        <f t="shared" si="761"/>
        <v xml:space="preserve">проверка пройдена</v>
      </c>
      <c r="K37" s="165" t="str">
        <f t="shared" si="761"/>
        <v xml:space="preserve">проверка пройдена</v>
      </c>
      <c r="L37" s="165" t="str">
        <f t="shared" si="761"/>
        <v xml:space="preserve">проверка пройдена</v>
      </c>
      <c r="M37" s="165" t="str">
        <f t="shared" si="761"/>
        <v xml:space="preserve">проверка пройдена</v>
      </c>
      <c r="N37" s="165" t="str">
        <f t="shared" si="761"/>
        <v xml:space="preserve">проверка пройдена</v>
      </c>
      <c r="O37" s="165" t="str">
        <f t="shared" si="761"/>
        <v xml:space="preserve">проверка пройдена</v>
      </c>
      <c r="P37" s="165" t="str">
        <f t="shared" si="761"/>
        <v xml:space="preserve">проверка пройдена</v>
      </c>
      <c r="Q37" s="165" t="str">
        <f t="shared" si="761"/>
        <v xml:space="preserve">проверка пройдена</v>
      </c>
      <c r="R37" s="165" t="str">
        <f t="shared" si="761"/>
        <v xml:space="preserve">проверка пройдена</v>
      </c>
      <c r="S37" s="165" t="str">
        <f t="shared" si="761"/>
        <v xml:space="preserve">проверка пройдена</v>
      </c>
      <c r="T37" s="165" t="str">
        <f t="shared" si="761"/>
        <v xml:space="preserve">проверка пройдена</v>
      </c>
      <c r="U37" s="165" t="str">
        <f t="shared" si="761"/>
        <v xml:space="preserve">проверка пройдена</v>
      </c>
      <c r="V37" s="165" t="str">
        <f t="shared" si="761"/>
        <v xml:space="preserve">проверка пройдена</v>
      </c>
      <c r="W37" s="165" t="str">
        <f t="shared" si="761"/>
        <v xml:space="preserve">проверка пройдена</v>
      </c>
      <c r="X37" s="165" t="str">
        <f t="shared" si="761"/>
        <v xml:space="preserve">проверка пройдена</v>
      </c>
      <c r="Y37" s="165" t="str">
        <f t="shared" si="761"/>
        <v xml:space="preserve">проверка пройдена</v>
      </c>
      <c r="Z37" s="165" t="str">
        <f t="shared" si="761"/>
        <v xml:space="preserve">проверка пройдена</v>
      </c>
      <c r="AA37" s="165" t="str">
        <f t="shared" si="761"/>
        <v xml:space="preserve">проверка пройдена</v>
      </c>
      <c r="AB37" s="165" t="str">
        <f t="shared" si="761"/>
        <v xml:space="preserve">проверка пройдена</v>
      </c>
      <c r="AC37" s="165" t="str">
        <f t="shared" si="761"/>
        <v xml:space="preserve">проверка пройдена</v>
      </c>
      <c r="AD37" s="165" t="str">
        <f t="shared" si="761"/>
        <v xml:space="preserve">проверка пройдена</v>
      </c>
      <c r="AE37" s="165" t="str">
        <f t="shared" si="761"/>
        <v xml:space="preserve">проверка пройдена</v>
      </c>
      <c r="AF37" s="165" t="str">
        <f t="shared" si="761"/>
        <v xml:space="preserve">проверка пройдена</v>
      </c>
      <c r="AG37" s="166"/>
      <c r="AH37" s="147"/>
      <c r="AI37" s="147"/>
    </row>
    <row r="38" ht="45">
      <c r="A38" s="143"/>
      <c r="B38" s="143"/>
      <c r="C38" s="72" t="s">
        <v>1174</v>
      </c>
      <c r="D38" s="143" t="str">
        <f>#NAME?</f>
        <v xml:space="preserve">Коррекционная педагогика в начальном образовании</v>
      </c>
      <c r="E38" s="154" t="s">
        <v>6</v>
      </c>
      <c r="F38" s="155" t="s">
        <v>7</v>
      </c>
      <c r="G38" s="156">
        <v>23</v>
      </c>
      <c r="H38" s="156">
        <v>21</v>
      </c>
      <c r="I38" s="156">
        <v>15</v>
      </c>
      <c r="J38" s="156">
        <v>21</v>
      </c>
      <c r="K38" s="156">
        <v>0</v>
      </c>
      <c r="L38" s="156">
        <v>0</v>
      </c>
      <c r="M38" s="156">
        <v>0</v>
      </c>
      <c r="N38" s="156">
        <v>0</v>
      </c>
      <c r="O38" s="156">
        <v>0</v>
      </c>
      <c r="P38" s="156">
        <v>2</v>
      </c>
      <c r="Q38" s="156">
        <v>0</v>
      </c>
      <c r="R38" s="156">
        <v>0</v>
      </c>
      <c r="S38" s="156">
        <v>0</v>
      </c>
      <c r="T38" s="156">
        <v>0</v>
      </c>
      <c r="U38" s="156">
        <v>0</v>
      </c>
      <c r="V38" s="156">
        <v>0</v>
      </c>
      <c r="W38" s="156">
        <f>W34+W36</f>
        <v>0</v>
      </c>
      <c r="X38" s="156">
        <f>X34+X36</f>
        <v>0</v>
      </c>
      <c r="Y38" s="156">
        <f>Y34+Y36</f>
        <v>0</v>
      </c>
      <c r="Z38" s="156">
        <f>Z34+Z36</f>
        <v>0</v>
      </c>
      <c r="AA38" s="156">
        <f>AA34+AA36</f>
        <v>0</v>
      </c>
      <c r="AB38" s="156">
        <f>AB34+AB36</f>
        <v>0</v>
      </c>
      <c r="AC38" s="156">
        <f>AC34+AC36</f>
        <v>0</v>
      </c>
      <c r="AD38" s="156">
        <v>0</v>
      </c>
      <c r="AE38" s="156">
        <v>0</v>
      </c>
      <c r="AF38" s="156">
        <v>0</v>
      </c>
      <c r="AG38" s="156"/>
      <c r="AH38" s="147" t="str">
        <f t="shared" si="757"/>
        <v xml:space="preserve">проверка пройдена</v>
      </c>
      <c r="AI38" s="147" t="str">
        <f t="shared" si="759"/>
        <v xml:space="preserve">проверка пройдена</v>
      </c>
    </row>
    <row r="39" ht="45">
      <c r="A39" s="143"/>
      <c r="B39" s="143"/>
      <c r="C39" s="72" t="s">
        <v>1174</v>
      </c>
      <c r="D39" s="143" t="str">
        <f>#NAME?</f>
        <v xml:space="preserve">Коррекционная педагогика в начальном образовании</v>
      </c>
      <c r="E39" s="154" t="s">
        <v>14</v>
      </c>
      <c r="F39" s="158" t="s">
        <v>15</v>
      </c>
      <c r="G39" s="156">
        <v>0</v>
      </c>
      <c r="H39" s="156">
        <v>0</v>
      </c>
      <c r="I39" s="156">
        <v>0</v>
      </c>
      <c r="J39" s="156">
        <v>0</v>
      </c>
      <c r="K39" s="156">
        <v>0</v>
      </c>
      <c r="L39" s="156">
        <v>0</v>
      </c>
      <c r="M39" s="156">
        <v>0</v>
      </c>
      <c r="N39" s="156">
        <v>0</v>
      </c>
      <c r="O39" s="156">
        <v>0</v>
      </c>
      <c r="P39" s="156">
        <v>0</v>
      </c>
      <c r="Q39" s="156">
        <v>0</v>
      </c>
      <c r="R39" s="156">
        <v>0</v>
      </c>
      <c r="S39" s="156">
        <v>0</v>
      </c>
      <c r="T39" s="156">
        <v>0</v>
      </c>
      <c r="U39" s="156">
        <v>0</v>
      </c>
      <c r="V39" s="156">
        <v>0</v>
      </c>
      <c r="W39" s="156">
        <v>0</v>
      </c>
      <c r="X39" s="156">
        <v>0</v>
      </c>
      <c r="Y39" s="156">
        <v>0</v>
      </c>
      <c r="Z39" s="156">
        <v>0</v>
      </c>
      <c r="AA39" s="156">
        <v>0</v>
      </c>
      <c r="AB39" s="156">
        <v>0</v>
      </c>
      <c r="AC39" s="156">
        <v>0</v>
      </c>
      <c r="AD39" s="156">
        <v>0</v>
      </c>
      <c r="AE39" s="156">
        <v>0</v>
      </c>
      <c r="AF39" s="156">
        <v>0</v>
      </c>
      <c r="AG39" s="156"/>
      <c r="AH39" s="147" t="str">
        <f t="shared" si="757"/>
        <v xml:space="preserve">проверка пройдена</v>
      </c>
      <c r="AI39" s="147" t="str">
        <f t="shared" si="759"/>
        <v xml:space="preserve">проверка пройдена</v>
      </c>
    </row>
    <row r="40" ht="45">
      <c r="A40" s="143"/>
      <c r="B40" s="143"/>
      <c r="C40" s="72" t="s">
        <v>1174</v>
      </c>
      <c r="D40" s="143" t="str">
        <f>#NAME?</f>
        <v xml:space="preserve">Коррекционная педагогика в начальном образовании</v>
      </c>
      <c r="E40" s="154" t="s">
        <v>22</v>
      </c>
      <c r="F40" s="158" t="s">
        <v>23</v>
      </c>
      <c r="G40" s="156">
        <v>0</v>
      </c>
      <c r="H40" s="156">
        <v>0</v>
      </c>
      <c r="I40" s="156">
        <v>0</v>
      </c>
      <c r="J40" s="156">
        <v>0</v>
      </c>
      <c r="K40" s="156">
        <v>0</v>
      </c>
      <c r="L40" s="156">
        <v>0</v>
      </c>
      <c r="M40" s="156">
        <v>0</v>
      </c>
      <c r="N40" s="156">
        <v>0</v>
      </c>
      <c r="O40" s="156">
        <v>0</v>
      </c>
      <c r="P40" s="156">
        <v>0</v>
      </c>
      <c r="Q40" s="156">
        <v>0</v>
      </c>
      <c r="R40" s="156">
        <v>0</v>
      </c>
      <c r="S40" s="156">
        <v>0</v>
      </c>
      <c r="T40" s="156">
        <v>0</v>
      </c>
      <c r="U40" s="156">
        <v>0</v>
      </c>
      <c r="V40" s="156">
        <v>0</v>
      </c>
      <c r="W40" s="156">
        <f>W36+W38</f>
        <v>0</v>
      </c>
      <c r="X40" s="156">
        <f>X36+X38</f>
        <v>0</v>
      </c>
      <c r="Y40" s="156">
        <f>Y36+Y38</f>
        <v>0</v>
      </c>
      <c r="Z40" s="156">
        <f>Z36+Z38</f>
        <v>0</v>
      </c>
      <c r="AA40" s="156">
        <f>AA36+AA38</f>
        <v>0</v>
      </c>
      <c r="AB40" s="156">
        <f>AB36+AB38</f>
        <v>0</v>
      </c>
      <c r="AC40" s="156">
        <f>AC36+AC38</f>
        <v>0</v>
      </c>
      <c r="AD40" s="156">
        <v>0</v>
      </c>
      <c r="AE40" s="156">
        <v>0</v>
      </c>
      <c r="AF40" s="156">
        <v>0</v>
      </c>
      <c r="AG40" s="156"/>
      <c r="AH40" s="147" t="str">
        <f t="shared" si="757"/>
        <v xml:space="preserve">проверка пройдена</v>
      </c>
      <c r="AI40" s="147" t="str">
        <f t="shared" si="759"/>
        <v xml:space="preserve">проверка пройдена</v>
      </c>
    </row>
    <row r="41" ht="45">
      <c r="A41" s="143"/>
      <c r="B41" s="143"/>
      <c r="C41" s="72" t="s">
        <v>1174</v>
      </c>
      <c r="D41" s="143" t="str">
        <f>#NAME?</f>
        <v xml:space="preserve">Коррекционная педагогика в начальном образовании</v>
      </c>
      <c r="E41" s="154" t="s">
        <v>29</v>
      </c>
      <c r="F41" s="158" t="s">
        <v>30</v>
      </c>
      <c r="G41" s="156">
        <v>0</v>
      </c>
      <c r="H41" s="156">
        <v>0</v>
      </c>
      <c r="I41" s="156">
        <v>0</v>
      </c>
      <c r="J41" s="156">
        <v>0</v>
      </c>
      <c r="K41" s="156">
        <v>0</v>
      </c>
      <c r="L41" s="156">
        <v>0</v>
      </c>
      <c r="M41" s="156">
        <v>0</v>
      </c>
      <c r="N41" s="156">
        <v>0</v>
      </c>
      <c r="O41" s="156">
        <v>0</v>
      </c>
      <c r="P41" s="156">
        <v>0</v>
      </c>
      <c r="Q41" s="156">
        <v>0</v>
      </c>
      <c r="R41" s="156">
        <v>0</v>
      </c>
      <c r="S41" s="156">
        <v>0</v>
      </c>
      <c r="T41" s="156">
        <v>0</v>
      </c>
      <c r="U41" s="156">
        <v>0</v>
      </c>
      <c r="V41" s="156">
        <v>0</v>
      </c>
      <c r="W41" s="156">
        <v>0</v>
      </c>
      <c r="X41" s="156">
        <v>0</v>
      </c>
      <c r="Y41" s="156">
        <v>0</v>
      </c>
      <c r="Z41" s="156">
        <v>0</v>
      </c>
      <c r="AA41" s="156">
        <v>0</v>
      </c>
      <c r="AB41" s="156">
        <v>0</v>
      </c>
      <c r="AC41" s="156">
        <v>0</v>
      </c>
      <c r="AD41" s="156">
        <v>0</v>
      </c>
      <c r="AE41" s="156">
        <v>0</v>
      </c>
      <c r="AF41" s="156">
        <v>0</v>
      </c>
      <c r="AG41" s="156"/>
      <c r="AH41" s="147" t="str">
        <f t="shared" si="757"/>
        <v xml:space="preserve">проверка пройдена</v>
      </c>
      <c r="AI41" s="147" t="str">
        <f t="shared" si="759"/>
        <v xml:space="preserve">проверка пройдена</v>
      </c>
    </row>
    <row r="42" ht="45">
      <c r="A42" s="143"/>
      <c r="B42" s="143"/>
      <c r="C42" s="72" t="s">
        <v>1174</v>
      </c>
      <c r="D42" s="143" t="str">
        <f>#NAME?</f>
        <v xml:space="preserve">Коррекционная педагогика в начальном образовании</v>
      </c>
      <c r="E42" s="154" t="s">
        <v>36</v>
      </c>
      <c r="F42" s="158" t="s">
        <v>37</v>
      </c>
      <c r="G42" s="156">
        <v>0</v>
      </c>
      <c r="H42" s="156">
        <v>0</v>
      </c>
      <c r="I42" s="156">
        <v>0</v>
      </c>
      <c r="J42" s="156">
        <v>0</v>
      </c>
      <c r="K42" s="156">
        <v>0</v>
      </c>
      <c r="L42" s="156">
        <v>0</v>
      </c>
      <c r="M42" s="156">
        <v>0</v>
      </c>
      <c r="N42" s="156">
        <v>0</v>
      </c>
      <c r="O42" s="156">
        <v>0</v>
      </c>
      <c r="P42" s="156">
        <v>0</v>
      </c>
      <c r="Q42" s="156">
        <v>0</v>
      </c>
      <c r="R42" s="156">
        <v>0</v>
      </c>
      <c r="S42" s="156">
        <v>0</v>
      </c>
      <c r="T42" s="156">
        <v>0</v>
      </c>
      <c r="U42" s="156">
        <v>0</v>
      </c>
      <c r="V42" s="156"/>
      <c r="W42" s="156">
        <f>W38+W40</f>
        <v>0</v>
      </c>
      <c r="X42" s="156">
        <f>X38+X40</f>
        <v>0</v>
      </c>
      <c r="Y42" s="156">
        <f>Y38+Y40</f>
        <v>0</v>
      </c>
      <c r="Z42" s="156">
        <f>Z38+Z40</f>
        <v>0</v>
      </c>
      <c r="AA42" s="156">
        <f>AA38+AA40</f>
        <v>0</v>
      </c>
      <c r="AB42" s="156">
        <f>AB38+AB40</f>
        <v>0</v>
      </c>
      <c r="AC42" s="156">
        <f>AC38+AC40</f>
        <v>0</v>
      </c>
      <c r="AD42" s="156">
        <v>0</v>
      </c>
      <c r="AE42" s="156">
        <v>0</v>
      </c>
      <c r="AF42" s="156">
        <v>0</v>
      </c>
      <c r="AG42" s="156"/>
      <c r="AH42" s="147" t="str">
        <f t="shared" si="757"/>
        <v xml:space="preserve">проверка пройдена</v>
      </c>
      <c r="AI42" s="147" t="str">
        <f t="shared" si="759"/>
        <v xml:space="preserve">проверка пройдена</v>
      </c>
    </row>
    <row r="43" ht="60">
      <c r="A43" s="143"/>
      <c r="B43" s="143"/>
      <c r="C43" s="72" t="s">
        <v>1174</v>
      </c>
      <c r="D43" s="143" t="str">
        <f>#NAME?</f>
        <v xml:space="preserve">Коррекционная педагогика в начальном образовании</v>
      </c>
      <c r="E43" s="153" t="s">
        <v>42</v>
      </c>
      <c r="F43" s="159" t="s">
        <v>43</v>
      </c>
      <c r="G43" s="156">
        <f>G39+G41</f>
        <v>0</v>
      </c>
      <c r="H43" s="156">
        <f t="shared" ref="H43:V43" si="762">H39+H41</f>
        <v>0</v>
      </c>
      <c r="I43" s="156">
        <f t="shared" si="762"/>
        <v>0</v>
      </c>
      <c r="J43" s="156">
        <f t="shared" si="762"/>
        <v>0</v>
      </c>
      <c r="K43" s="156">
        <f t="shared" si="762"/>
        <v>0</v>
      </c>
      <c r="L43" s="156">
        <f t="shared" si="762"/>
        <v>0</v>
      </c>
      <c r="M43" s="156">
        <f t="shared" si="762"/>
        <v>0</v>
      </c>
      <c r="N43" s="156">
        <f t="shared" si="762"/>
        <v>0</v>
      </c>
      <c r="O43" s="156">
        <f t="shared" si="762"/>
        <v>0</v>
      </c>
      <c r="P43" s="156">
        <f t="shared" si="762"/>
        <v>0</v>
      </c>
      <c r="Q43" s="156">
        <f t="shared" si="762"/>
        <v>0</v>
      </c>
      <c r="R43" s="156">
        <f t="shared" si="762"/>
        <v>0</v>
      </c>
      <c r="S43" s="156">
        <f t="shared" si="762"/>
        <v>0</v>
      </c>
      <c r="T43" s="156">
        <f t="shared" si="762"/>
        <v>0</v>
      </c>
      <c r="U43" s="156">
        <f t="shared" si="762"/>
        <v>0</v>
      </c>
      <c r="V43" s="156">
        <f t="shared" si="762"/>
        <v>0</v>
      </c>
      <c r="W43" s="156">
        <v>0</v>
      </c>
      <c r="X43" s="156">
        <v>0</v>
      </c>
      <c r="Y43" s="156">
        <v>0</v>
      </c>
      <c r="Z43" s="156">
        <v>0</v>
      </c>
      <c r="AA43" s="156">
        <v>0</v>
      </c>
      <c r="AB43" s="156">
        <v>0</v>
      </c>
      <c r="AC43" s="156">
        <v>0</v>
      </c>
      <c r="AD43" s="156">
        <v>0</v>
      </c>
      <c r="AE43" s="156">
        <v>0</v>
      </c>
      <c r="AF43" s="156">
        <v>0</v>
      </c>
      <c r="AG43" s="156"/>
      <c r="AH43" s="147" t="str">
        <f t="shared" si="757"/>
        <v xml:space="preserve">проверка пройдена</v>
      </c>
      <c r="AI43" s="147" t="str">
        <f t="shared" si="759"/>
        <v xml:space="preserve">проверка пройдена</v>
      </c>
    </row>
    <row r="44" ht="75">
      <c r="A44" s="143"/>
      <c r="B44" s="143"/>
      <c r="C44" s="72" t="s">
        <v>1174</v>
      </c>
      <c r="D44" s="143" t="str">
        <f>#NAME?</f>
        <v xml:space="preserve">Коррекционная педагогика в начальном образовании</v>
      </c>
      <c r="E44" s="153" t="s">
        <v>48</v>
      </c>
      <c r="F44" s="159" t="s">
        <v>49</v>
      </c>
      <c r="G44" s="156">
        <v>0</v>
      </c>
      <c r="H44" s="156">
        <v>0</v>
      </c>
      <c r="I44" s="156">
        <v>0</v>
      </c>
      <c r="J44" s="166">
        <v>0</v>
      </c>
      <c r="K44" s="156">
        <v>0</v>
      </c>
      <c r="L44" s="156">
        <v>0</v>
      </c>
      <c r="M44" s="156">
        <v>0</v>
      </c>
      <c r="N44" s="166">
        <v>0</v>
      </c>
      <c r="O44" s="156">
        <v>0</v>
      </c>
      <c r="P44" s="156">
        <v>0</v>
      </c>
      <c r="Q44" s="156">
        <v>0</v>
      </c>
      <c r="R44" s="166">
        <v>0</v>
      </c>
      <c r="S44" s="156">
        <v>0</v>
      </c>
      <c r="T44" s="156">
        <v>0</v>
      </c>
      <c r="U44" s="156">
        <v>0</v>
      </c>
      <c r="V44" s="166">
        <v>0</v>
      </c>
      <c r="W44" s="156">
        <v>0</v>
      </c>
      <c r="X44" s="156">
        <f>X40+X42</f>
        <v>0</v>
      </c>
      <c r="Y44" s="156">
        <f>Y40+Y42</f>
        <v>0</v>
      </c>
      <c r="Z44" s="156">
        <f>Z40+Z42</f>
        <v>0</v>
      </c>
      <c r="AA44" s="156">
        <f>AA40+AA42</f>
        <v>0</v>
      </c>
      <c r="AB44" s="156">
        <f>AB40+AB42</f>
        <v>0</v>
      </c>
      <c r="AC44" s="156">
        <f>AC40+AC42</f>
        <v>0</v>
      </c>
      <c r="AD44" s="156">
        <f>AD40+AD42</f>
        <v>0</v>
      </c>
      <c r="AE44" s="156">
        <v>0</v>
      </c>
      <c r="AF44" s="156">
        <v>0</v>
      </c>
      <c r="AG44" s="156"/>
      <c r="AH44" s="147" t="str">
        <f t="shared" si="757"/>
        <v xml:space="preserve">проверка пройдена</v>
      </c>
      <c r="AI44" s="147" t="str">
        <f t="shared" si="759"/>
        <v xml:space="preserve">проверка пройдена</v>
      </c>
    </row>
    <row r="45" ht="45">
      <c r="A45" s="143"/>
      <c r="B45" s="143"/>
      <c r="C45" s="72" t="s">
        <v>1174</v>
      </c>
      <c r="D45" s="143" t="str">
        <f>#NAME?</f>
        <v xml:space="preserve">Коррекционная педагогика в начальном образовании</v>
      </c>
      <c r="E45" s="153" t="s">
        <v>54</v>
      </c>
      <c r="F45" s="159" t="s">
        <v>55</v>
      </c>
      <c r="G45" s="156">
        <v>0</v>
      </c>
      <c r="H45" s="156">
        <v>0</v>
      </c>
      <c r="I45" s="156">
        <v>0</v>
      </c>
      <c r="J45" s="156">
        <v>0</v>
      </c>
      <c r="K45" s="156">
        <v>0</v>
      </c>
      <c r="L45" s="156">
        <v>0</v>
      </c>
      <c r="M45" s="156">
        <v>0</v>
      </c>
      <c r="N45" s="156">
        <v>0</v>
      </c>
      <c r="O45" s="156">
        <v>0</v>
      </c>
      <c r="P45" s="156">
        <v>0</v>
      </c>
      <c r="Q45" s="156">
        <v>0</v>
      </c>
      <c r="R45" s="156">
        <v>0</v>
      </c>
      <c r="S45" s="156">
        <v>0</v>
      </c>
      <c r="T45" s="156">
        <v>0</v>
      </c>
      <c r="U45" s="156">
        <v>0</v>
      </c>
      <c r="V45" s="156">
        <v>0</v>
      </c>
      <c r="W45" s="156">
        <v>0</v>
      </c>
      <c r="X45" s="156">
        <v>0</v>
      </c>
      <c r="Y45" s="156">
        <v>0</v>
      </c>
      <c r="Z45" s="156">
        <v>0</v>
      </c>
      <c r="AA45" s="156">
        <v>0</v>
      </c>
      <c r="AB45" s="156">
        <v>0</v>
      </c>
      <c r="AC45" s="156">
        <v>0</v>
      </c>
      <c r="AD45" s="156">
        <v>0</v>
      </c>
      <c r="AE45" s="156">
        <v>0</v>
      </c>
      <c r="AF45" s="156">
        <v>0</v>
      </c>
      <c r="AG45" s="156"/>
      <c r="AH45" s="147" t="str">
        <f t="shared" si="757"/>
        <v xml:space="preserve">проверка пройдена</v>
      </c>
      <c r="AI45" s="147" t="str">
        <f t="shared" si="759"/>
        <v xml:space="preserve">проверка пройдена</v>
      </c>
    </row>
    <row r="46" ht="45">
      <c r="A46" s="143"/>
      <c r="B46" s="143"/>
      <c r="C46" s="72" t="s">
        <v>1174</v>
      </c>
      <c r="D46" s="143" t="str">
        <f>#NAME?</f>
        <v xml:space="preserve">Коррекционная педагогика в начальном образовании</v>
      </c>
      <c r="E46" s="153" t="s">
        <v>60</v>
      </c>
      <c r="F46" s="159" t="s">
        <v>61</v>
      </c>
      <c r="G46" s="156">
        <v>0</v>
      </c>
      <c r="H46" s="156">
        <v>0</v>
      </c>
      <c r="I46" s="156">
        <v>0</v>
      </c>
      <c r="J46" s="156">
        <v>0</v>
      </c>
      <c r="K46" s="156">
        <v>0</v>
      </c>
      <c r="L46" s="156">
        <v>0</v>
      </c>
      <c r="M46" s="156">
        <v>0</v>
      </c>
      <c r="N46" s="156">
        <v>0</v>
      </c>
      <c r="O46" s="156">
        <v>0</v>
      </c>
      <c r="P46" s="156">
        <v>0</v>
      </c>
      <c r="Q46" s="156">
        <v>0</v>
      </c>
      <c r="R46" s="156">
        <v>0</v>
      </c>
      <c r="S46" s="156">
        <v>0</v>
      </c>
      <c r="T46" s="156">
        <v>0</v>
      </c>
      <c r="U46" s="156">
        <v>0</v>
      </c>
      <c r="V46" s="156">
        <v>0</v>
      </c>
      <c r="W46" s="156">
        <v>0</v>
      </c>
      <c r="X46" s="156">
        <f>X42+X44</f>
        <v>0</v>
      </c>
      <c r="Y46" s="156">
        <f>Y42+Y44</f>
        <v>0</v>
      </c>
      <c r="Z46" s="156">
        <f>Z42+Z44</f>
        <v>0</v>
      </c>
      <c r="AA46" s="156">
        <f>AA42+AA44</f>
        <v>0</v>
      </c>
      <c r="AB46" s="156">
        <f>AB42+AB44</f>
        <v>0</v>
      </c>
      <c r="AC46" s="156">
        <f>AC42+AC44</f>
        <v>0</v>
      </c>
      <c r="AD46" s="156">
        <f>AD42+AD44</f>
        <v>0</v>
      </c>
      <c r="AE46" s="156">
        <v>0</v>
      </c>
      <c r="AF46" s="156">
        <v>0</v>
      </c>
      <c r="AG46" s="156"/>
      <c r="AH46" s="147" t="str">
        <f t="shared" si="757"/>
        <v xml:space="preserve">проверка пройдена</v>
      </c>
      <c r="AI46" s="147" t="str">
        <f t="shared" si="759"/>
        <v xml:space="preserve">проверка пройдена</v>
      </c>
    </row>
    <row r="47" ht="45">
      <c r="A47" s="143"/>
      <c r="B47" s="143"/>
      <c r="C47" s="72" t="s">
        <v>1174</v>
      </c>
      <c r="D47" s="143" t="str">
        <f>#NAME?</f>
        <v xml:space="preserve">Коррекционная педагогика в начальном образовании</v>
      </c>
      <c r="E47" s="160" t="s">
        <v>65</v>
      </c>
      <c r="F47" s="161" t="s">
        <v>66</v>
      </c>
      <c r="G47" s="156">
        <v>0</v>
      </c>
      <c r="H47" s="156">
        <v>0</v>
      </c>
      <c r="I47" s="156">
        <v>0</v>
      </c>
      <c r="J47" s="156">
        <v>0</v>
      </c>
      <c r="K47" s="156">
        <v>0</v>
      </c>
      <c r="L47" s="156">
        <v>0</v>
      </c>
      <c r="M47" s="156">
        <v>0</v>
      </c>
      <c r="N47" s="156">
        <v>0</v>
      </c>
      <c r="O47" s="156">
        <v>0</v>
      </c>
      <c r="P47" s="156">
        <v>0</v>
      </c>
      <c r="Q47" s="156">
        <v>0</v>
      </c>
      <c r="R47" s="156">
        <v>0</v>
      </c>
      <c r="S47" s="156">
        <v>0</v>
      </c>
      <c r="T47" s="156">
        <v>0</v>
      </c>
      <c r="U47" s="156">
        <v>0</v>
      </c>
      <c r="V47" s="156">
        <v>0</v>
      </c>
      <c r="W47" s="156">
        <v>0</v>
      </c>
      <c r="X47" s="156">
        <v>0</v>
      </c>
      <c r="Y47" s="156">
        <v>0</v>
      </c>
      <c r="Z47" s="156">
        <v>0</v>
      </c>
      <c r="AA47" s="156">
        <v>0</v>
      </c>
      <c r="AB47" s="156">
        <v>0</v>
      </c>
      <c r="AC47" s="156">
        <v>0</v>
      </c>
      <c r="AD47" s="156">
        <v>0</v>
      </c>
      <c r="AE47" s="156">
        <v>0</v>
      </c>
      <c r="AF47" s="156">
        <v>0</v>
      </c>
      <c r="AG47" s="156"/>
      <c r="AH47" s="147" t="str">
        <f t="shared" si="757"/>
        <v xml:space="preserve">проверка пройдена</v>
      </c>
      <c r="AI47" s="147" t="str">
        <f t="shared" si="759"/>
        <v xml:space="preserve">проверка пройдена</v>
      </c>
    </row>
    <row r="48" ht="45">
      <c r="A48" s="143"/>
      <c r="B48" s="143"/>
      <c r="C48" s="72" t="s">
        <v>1174</v>
      </c>
      <c r="D48" s="143" t="str">
        <f>#NAME?</f>
        <v xml:space="preserve">Коррекционная педагогика в начальном образовании</v>
      </c>
      <c r="E48" s="160" t="s">
        <v>70</v>
      </c>
      <c r="F48" s="161" t="s">
        <v>71</v>
      </c>
      <c r="G48" s="156">
        <v>0</v>
      </c>
      <c r="H48" s="156">
        <v>0</v>
      </c>
      <c r="I48" s="156">
        <v>0</v>
      </c>
      <c r="J48" s="156">
        <v>0</v>
      </c>
      <c r="K48" s="156">
        <v>0</v>
      </c>
      <c r="L48" s="156">
        <v>0</v>
      </c>
      <c r="M48" s="156">
        <v>0</v>
      </c>
      <c r="N48" s="156">
        <v>0</v>
      </c>
      <c r="O48" s="156">
        <v>0</v>
      </c>
      <c r="P48" s="156">
        <v>0</v>
      </c>
      <c r="Q48" s="156">
        <v>0</v>
      </c>
      <c r="R48" s="156">
        <v>0</v>
      </c>
      <c r="S48" s="156">
        <v>0</v>
      </c>
      <c r="T48" s="156">
        <v>0</v>
      </c>
      <c r="U48" s="156">
        <v>0</v>
      </c>
      <c r="V48" s="156">
        <v>0</v>
      </c>
      <c r="W48" s="156">
        <v>0</v>
      </c>
      <c r="X48" s="156">
        <f>X44+X46</f>
        <v>0</v>
      </c>
      <c r="Y48" s="156">
        <f>Y44+Y46</f>
        <v>0</v>
      </c>
      <c r="Z48" s="156">
        <f>Z44+Z46</f>
        <v>0</v>
      </c>
      <c r="AA48" s="156">
        <f>AA44+AA46</f>
        <v>0</v>
      </c>
      <c r="AB48" s="156">
        <f>AB44+AB46</f>
        <v>0</v>
      </c>
      <c r="AC48" s="156">
        <f>AC44+AC46</f>
        <v>0</v>
      </c>
      <c r="AD48" s="156">
        <f>AD44+AD46</f>
        <v>0</v>
      </c>
      <c r="AE48" s="156">
        <v>0</v>
      </c>
      <c r="AF48" s="156">
        <v>0</v>
      </c>
      <c r="AG48" s="156"/>
      <c r="AH48" s="147" t="str">
        <f t="shared" si="757"/>
        <v xml:space="preserve">проверка пройдена</v>
      </c>
      <c r="AI48" s="147" t="str">
        <f t="shared" si="759"/>
        <v xml:space="preserve">проверка пройдена</v>
      </c>
    </row>
    <row r="49" ht="45">
      <c r="A49" s="143"/>
      <c r="B49" s="143"/>
      <c r="C49" s="72" t="s">
        <v>1174</v>
      </c>
      <c r="D49" s="143" t="str">
        <f>#NAME?</f>
        <v xml:space="preserve">Коррекционная педагогика в начальном образовании</v>
      </c>
      <c r="E49" s="160" t="s">
        <v>75</v>
      </c>
      <c r="F49" s="161" t="s">
        <v>76</v>
      </c>
      <c r="G49" s="156">
        <v>0</v>
      </c>
      <c r="H49" s="156">
        <v>0</v>
      </c>
      <c r="I49" s="156">
        <v>0</v>
      </c>
      <c r="J49" s="156">
        <v>0</v>
      </c>
      <c r="K49" s="156">
        <v>0</v>
      </c>
      <c r="L49" s="156">
        <v>0</v>
      </c>
      <c r="M49" s="156">
        <v>0</v>
      </c>
      <c r="N49" s="156">
        <v>0</v>
      </c>
      <c r="O49" s="156">
        <v>0</v>
      </c>
      <c r="P49" s="156">
        <v>0</v>
      </c>
      <c r="Q49" s="156">
        <v>0</v>
      </c>
      <c r="R49" s="156">
        <v>0</v>
      </c>
      <c r="S49" s="156">
        <v>0</v>
      </c>
      <c r="T49" s="156">
        <v>0</v>
      </c>
      <c r="U49" s="156">
        <v>0</v>
      </c>
      <c r="V49" s="156">
        <v>0</v>
      </c>
      <c r="W49" s="156">
        <v>0</v>
      </c>
      <c r="X49" s="156">
        <v>0</v>
      </c>
      <c r="Y49" s="156">
        <v>0</v>
      </c>
      <c r="Z49" s="156">
        <v>0</v>
      </c>
      <c r="AA49" s="156">
        <v>0</v>
      </c>
      <c r="AB49" s="156">
        <v>0</v>
      </c>
      <c r="AC49" s="156">
        <v>0</v>
      </c>
      <c r="AD49" s="156">
        <v>0</v>
      </c>
      <c r="AE49" s="156">
        <v>0</v>
      </c>
      <c r="AF49" s="156">
        <v>0</v>
      </c>
      <c r="AG49" s="156"/>
      <c r="AH49" s="147" t="str">
        <f t="shared" si="757"/>
        <v xml:space="preserve">проверка пройдена</v>
      </c>
      <c r="AI49" s="147" t="str">
        <f t="shared" si="759"/>
        <v xml:space="preserve">проверка пройдена</v>
      </c>
    </row>
    <row r="50" ht="45">
      <c r="A50" s="143"/>
      <c r="B50" s="143"/>
      <c r="C50" s="72" t="s">
        <v>1174</v>
      </c>
      <c r="D50" s="143" t="str">
        <f>#NAME?</f>
        <v xml:space="preserve">Коррекционная педагогика в начальном образовании</v>
      </c>
      <c r="E50" s="160" t="s">
        <v>80</v>
      </c>
      <c r="F50" s="161" t="s">
        <v>81</v>
      </c>
      <c r="G50" s="156">
        <v>0</v>
      </c>
      <c r="H50" s="156">
        <v>0</v>
      </c>
      <c r="I50" s="156">
        <v>0</v>
      </c>
      <c r="J50" s="156">
        <v>0</v>
      </c>
      <c r="K50" s="156">
        <v>0</v>
      </c>
      <c r="L50" s="156">
        <v>0</v>
      </c>
      <c r="M50" s="156">
        <v>0</v>
      </c>
      <c r="N50" s="156">
        <v>0</v>
      </c>
      <c r="O50" s="156">
        <v>0</v>
      </c>
      <c r="P50" s="156">
        <v>0</v>
      </c>
      <c r="Q50" s="156">
        <v>0</v>
      </c>
      <c r="R50" s="156">
        <v>0</v>
      </c>
      <c r="S50" s="156">
        <v>0</v>
      </c>
      <c r="T50" s="156">
        <v>0</v>
      </c>
      <c r="U50" s="156">
        <v>0</v>
      </c>
      <c r="V50" s="156">
        <v>0</v>
      </c>
      <c r="W50" s="156">
        <v>0</v>
      </c>
      <c r="X50" s="156">
        <v>0</v>
      </c>
      <c r="Y50" s="156">
        <v>0</v>
      </c>
      <c r="Z50" s="156">
        <v>0</v>
      </c>
      <c r="AA50" s="156">
        <v>0</v>
      </c>
      <c r="AB50" s="156">
        <v>0</v>
      </c>
      <c r="AC50" s="156">
        <v>0</v>
      </c>
      <c r="AD50" s="156">
        <v>0</v>
      </c>
      <c r="AE50" s="156">
        <v>0</v>
      </c>
      <c r="AF50" s="156">
        <v>0</v>
      </c>
      <c r="AG50" s="156"/>
      <c r="AH50" s="147" t="str">
        <f t="shared" si="757"/>
        <v xml:space="preserve">проверка пройдена</v>
      </c>
      <c r="AI50" s="147" t="str">
        <f t="shared" si="759"/>
        <v xml:space="preserve">проверка пройдена</v>
      </c>
    </row>
    <row r="51" ht="60">
      <c r="A51" s="143"/>
      <c r="B51" s="143"/>
      <c r="C51" s="72" t="s">
        <v>1174</v>
      </c>
      <c r="D51" s="143" t="str">
        <f>#NAME?</f>
        <v xml:space="preserve">Коррекционная педагогика в начальном образовании</v>
      </c>
      <c r="E51" s="153" t="s">
        <v>85</v>
      </c>
      <c r="F51" s="162" t="s">
        <v>86</v>
      </c>
      <c r="G51" s="156">
        <v>0</v>
      </c>
      <c r="H51" s="156">
        <v>0</v>
      </c>
      <c r="I51" s="156">
        <v>0</v>
      </c>
      <c r="J51" s="156">
        <v>0</v>
      </c>
      <c r="K51" s="156">
        <v>0</v>
      </c>
      <c r="L51" s="156">
        <v>0</v>
      </c>
      <c r="M51" s="156">
        <v>0</v>
      </c>
      <c r="N51" s="156">
        <v>0</v>
      </c>
      <c r="O51" s="156">
        <v>0</v>
      </c>
      <c r="P51" s="156">
        <v>0</v>
      </c>
      <c r="Q51" s="156">
        <v>0</v>
      </c>
      <c r="R51" s="156">
        <v>0</v>
      </c>
      <c r="S51" s="156">
        <v>0</v>
      </c>
      <c r="T51" s="156">
        <v>0</v>
      </c>
      <c r="U51" s="156">
        <v>0</v>
      </c>
      <c r="V51" s="156">
        <v>0</v>
      </c>
      <c r="W51" s="156">
        <v>0</v>
      </c>
      <c r="X51" s="156">
        <v>0</v>
      </c>
      <c r="Y51" s="156">
        <v>0</v>
      </c>
      <c r="Z51" s="156">
        <v>0</v>
      </c>
      <c r="AA51" s="156">
        <v>0</v>
      </c>
      <c r="AB51" s="156">
        <v>0</v>
      </c>
      <c r="AC51" s="156">
        <v>0</v>
      </c>
      <c r="AD51" s="156">
        <v>0</v>
      </c>
      <c r="AE51" s="156">
        <v>0</v>
      </c>
      <c r="AF51" s="156">
        <v>0</v>
      </c>
      <c r="AG51" s="156"/>
      <c r="AH51" s="147" t="str">
        <f t="shared" si="757"/>
        <v xml:space="preserve">проверка пройдена</v>
      </c>
      <c r="AI51" s="147" t="str">
        <f t="shared" si="759"/>
        <v xml:space="preserve">проверка пройдена</v>
      </c>
    </row>
    <row r="52" ht="75">
      <c r="A52" s="143"/>
      <c r="B52" s="143"/>
      <c r="C52" s="72" t="s">
        <v>1174</v>
      </c>
      <c r="D52" s="143" t="str">
        <f>#NAME?</f>
        <v xml:space="preserve">Коррекционная педагогика в начальном образовании</v>
      </c>
      <c r="E52" s="153" t="s">
        <v>90</v>
      </c>
      <c r="F52" s="162" t="s">
        <v>91</v>
      </c>
      <c r="G52" s="156">
        <v>0</v>
      </c>
      <c r="H52" s="156">
        <v>0</v>
      </c>
      <c r="I52" s="156">
        <v>0</v>
      </c>
      <c r="J52" s="156">
        <v>0</v>
      </c>
      <c r="K52" s="156">
        <v>0</v>
      </c>
      <c r="L52" s="156">
        <v>0</v>
      </c>
      <c r="M52" s="156">
        <v>0</v>
      </c>
      <c r="N52" s="156">
        <v>0</v>
      </c>
      <c r="O52" s="156">
        <v>0</v>
      </c>
      <c r="P52" s="156">
        <v>0</v>
      </c>
      <c r="Q52" s="156">
        <v>0</v>
      </c>
      <c r="R52" s="156">
        <v>0</v>
      </c>
      <c r="S52" s="156">
        <v>0</v>
      </c>
      <c r="T52" s="156">
        <v>0</v>
      </c>
      <c r="U52" s="156">
        <v>0</v>
      </c>
      <c r="V52" s="156">
        <v>0</v>
      </c>
      <c r="W52" s="156">
        <v>0</v>
      </c>
      <c r="X52" s="156">
        <v>0</v>
      </c>
      <c r="Y52" s="156">
        <v>0</v>
      </c>
      <c r="Z52" s="156">
        <v>0</v>
      </c>
      <c r="AA52" s="156">
        <v>0</v>
      </c>
      <c r="AB52" s="156">
        <v>0</v>
      </c>
      <c r="AC52" s="156">
        <v>0</v>
      </c>
      <c r="AD52" s="156">
        <v>0</v>
      </c>
      <c r="AE52" s="156">
        <v>0</v>
      </c>
      <c r="AF52" s="156">
        <v>0</v>
      </c>
      <c r="AG52" s="156"/>
      <c r="AH52" s="147" t="str">
        <f t="shared" si="757"/>
        <v xml:space="preserve">проверка пройдена</v>
      </c>
      <c r="AI52" s="147" t="str">
        <f t="shared" si="759"/>
        <v xml:space="preserve">проверка пройдена</v>
      </c>
    </row>
    <row r="53" ht="45">
      <c r="A53" s="143"/>
      <c r="B53" s="143"/>
      <c r="C53" s="72" t="s">
        <v>1174</v>
      </c>
      <c r="D53" s="143" t="str">
        <f>#NAME?</f>
        <v xml:space="preserve">Коррекционная педагогика в начальном образовании</v>
      </c>
      <c r="E53" s="163" t="s">
        <v>1331</v>
      </c>
      <c r="F53" s="164" t="s">
        <v>1362</v>
      </c>
      <c r="G53" s="165" t="str">
        <f>IF(AND(G39&lt;=G38,G40&lt;=G39,G41&lt;=G38,G42&lt;=G38,G43=(G39+G41),G43=(G44+G45+G46+G47+G48+G49+G50),G51&lt;=G43,G52&lt;=G43,(G39+G41)&lt;=G38,G44&lt;=G43,G45&lt;=G43,G46&lt;=G43,G47&lt;=G43,G48&lt;=G43,G49&lt;=G43,G50&lt;=G43,G51&lt;=G42,G51&lt;=G43),"проверка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H53" s="165" t="str">
        <f t="shared" ref="H53:AF53" si="763">IF(AND(H39&lt;=H38,H40&lt;=H39,H41&lt;=H38,H42&lt;=H38,H43=(H39+H41),H43=(H44+H45+H46+H47+H48+H49+H50),H51&lt;=H43,H52&lt;=H43,(H39+H41)&lt;=H38,H44&lt;=H43,H45&lt;=H43,H46&lt;=H43,H47&lt;=H43,H48&lt;=H43,H49&lt;=H43,H50&lt;=H43,H51&lt;=H42,H51&lt;=H43),"проверка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I53" s="165" t="str">
        <f t="shared" si="763"/>
        <v xml:space="preserve">проверка пройдена</v>
      </c>
      <c r="J53" s="165" t="str">
        <f t="shared" si="763"/>
        <v xml:space="preserve">проверка пройдена</v>
      </c>
      <c r="K53" s="165" t="str">
        <f t="shared" si="763"/>
        <v xml:space="preserve">проверка пройдена</v>
      </c>
      <c r="L53" s="165" t="str">
        <f t="shared" si="763"/>
        <v xml:space="preserve">проверка пройдена</v>
      </c>
      <c r="M53" s="165" t="str">
        <f t="shared" si="763"/>
        <v xml:space="preserve">проверка пройдена</v>
      </c>
      <c r="N53" s="165" t="str">
        <f t="shared" si="763"/>
        <v xml:space="preserve">проверка пройдена</v>
      </c>
      <c r="O53" s="165" t="str">
        <f t="shared" si="763"/>
        <v xml:space="preserve">проверка пройдена</v>
      </c>
      <c r="P53" s="165" t="str">
        <f t="shared" si="763"/>
        <v xml:space="preserve">проверка пройдена</v>
      </c>
      <c r="Q53" s="165" t="str">
        <f t="shared" si="763"/>
        <v xml:space="preserve">проверка пройдена</v>
      </c>
      <c r="R53" s="165" t="str">
        <f t="shared" si="763"/>
        <v xml:space="preserve">проверка пройдена</v>
      </c>
      <c r="S53" s="165" t="str">
        <f t="shared" si="763"/>
        <v xml:space="preserve">проверка пройдена</v>
      </c>
      <c r="T53" s="165" t="str">
        <f t="shared" si="763"/>
        <v xml:space="preserve">проверка пройдена</v>
      </c>
      <c r="U53" s="165" t="str">
        <f t="shared" si="763"/>
        <v xml:space="preserve">проверка пройдена</v>
      </c>
      <c r="V53" s="165" t="str">
        <f t="shared" si="763"/>
        <v xml:space="preserve">проверка пройдена</v>
      </c>
      <c r="W53" s="165" t="str">
        <f t="shared" si="763"/>
        <v xml:space="preserve">проверка пройдена</v>
      </c>
      <c r="X53" s="165" t="str">
        <f t="shared" si="763"/>
        <v xml:space="preserve">проверка пройдена</v>
      </c>
      <c r="Y53" s="165" t="str">
        <f t="shared" si="763"/>
        <v xml:space="preserve">проверка пройдена</v>
      </c>
      <c r="Z53" s="165" t="str">
        <f t="shared" si="763"/>
        <v xml:space="preserve">проверка пройдена</v>
      </c>
      <c r="AA53" s="165" t="str">
        <f t="shared" si="763"/>
        <v xml:space="preserve">проверка пройдена</v>
      </c>
      <c r="AB53" s="165" t="str">
        <f t="shared" si="763"/>
        <v xml:space="preserve">проверка пройдена</v>
      </c>
      <c r="AC53" s="165" t="str">
        <f t="shared" si="763"/>
        <v xml:space="preserve">проверка пройдена</v>
      </c>
      <c r="AD53" s="165" t="str">
        <f t="shared" si="763"/>
        <v xml:space="preserve">проверка пройдена</v>
      </c>
      <c r="AE53" s="165" t="str">
        <f t="shared" si="763"/>
        <v xml:space="preserve">проверка пройдена</v>
      </c>
      <c r="AF53" s="165" t="str">
        <f t="shared" si="763"/>
        <v xml:space="preserve">проверка пройдена</v>
      </c>
      <c r="AG53" s="166"/>
      <c r="AH53" s="147"/>
      <c r="AI53" s="147"/>
    </row>
  </sheetData>
  <protectedRanges>
    <protectedRange name="ввод1" sqref="C6:C21" algorithmName="SHA-512" hashValue="27eeqB05Vr57aqVdDxROwxhnsBXsHdXBlRfInjiPjnor0jm4O3eAEsKsfN1i6R83tnKO2s41h5WkFGJ23CZXHg==" saltValue="gqXPBcpg+f5TDSrfRje0YQ==" spinCount="100000"/>
    <protectedRange name="ввод1_1" sqref="C22:C37" algorithmName="SHA-512" hashValue="27eeqB05Vr57aqVdDxROwxhnsBXsHdXBlRfInjiPjnor0jm4O3eAEsKsfN1i6R83tnKO2s41h5WkFGJ23CZXHg==" saltValue="gqXPBcpg+f5TDSrfRje0YQ==" spinCount="100000"/>
    <protectedRange name="ввод1_2" sqref="C38:C53" algorithmName="SHA-512" hashValue="27eeqB05Vr57aqVdDxROwxhnsBXsHdXBlRfInjiPjnor0jm4O3eAEsKsfN1i6R83tnKO2s41h5WkFGJ23CZXHg==" saltValue="gqXPBcpg+f5TDSrfRje0YQ==" spinCount="100000"/>
  </protectedRanges>
  <mergeCells count="17">
    <mergeCell ref="A1:AG1"/>
    <mergeCell ref="A2:A4"/>
    <mergeCell ref="B2:B4"/>
    <mergeCell ref="C2:C4"/>
    <mergeCell ref="D2:D4"/>
    <mergeCell ref="E2:E4"/>
    <mergeCell ref="F2:F4"/>
    <mergeCell ref="G2:G4"/>
    <mergeCell ref="H2:AF2"/>
    <mergeCell ref="AG2:AG4"/>
    <mergeCell ref="AH2:AH4"/>
    <mergeCell ref="AI2:AI4"/>
    <mergeCell ref="H3:M3"/>
    <mergeCell ref="N3:P3"/>
    <mergeCell ref="Q3:T3"/>
    <mergeCell ref="U3:Z3"/>
    <mergeCell ref="AA3:AF3"/>
  </mergeCells>
  <printOptions headings="0" gridLines="0"/>
  <pageMargins left="0.25" right="0.25" top="0.75" bottom="0.75" header="0.30000001192092901" footer="0.30000001192092901"/>
  <pageSetup paperSize="9" scale="41" fitToWidth="1" fitToHeight="1" pageOrder="downThenOver" orientation="portrait" usePrinterDefaults="1" blackAndWhite="0" draft="0" cellComments="none" useFirstPageNumber="0" errors="displayed" horizontalDpi="600" verticalDpi="600" copies="1"/>
  <headerFooter/>
</worksheet>
</file>

<file path=xl/worksheets/sheet4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topLeftCell="T97" zoomScale="70" workbookViewId="0">
      <selection activeCell="C102" activeCellId="0" sqref="C102:C117"/>
    </sheetView>
  </sheetViews>
  <sheetFormatPr defaultColWidth="9.1796875" defaultRowHeight="14.25"/>
  <cols>
    <col customWidth="1" min="1" max="1" style="141" width="19.1796875"/>
    <col customWidth="1" min="2" max="2" style="141" width="19.453125"/>
    <col customWidth="1" min="3" max="3" style="141" width="21"/>
    <col customWidth="1" min="4" max="4" style="141" width="27"/>
    <col customWidth="1" min="5" max="5" style="141" width="8.81640625"/>
    <col customWidth="1" min="6" max="6" style="141" width="39.26953125"/>
    <col customWidth="1" min="7" max="7" style="141" width="27.453125"/>
    <col customWidth="1" min="8" max="9" style="141" width="21.81640625"/>
    <col customWidth="1" min="10" max="10" style="141" width="22.54296875"/>
    <col customWidth="1" min="11" max="11" style="141" width="14.453125"/>
    <col customWidth="1" min="12" max="12" style="141" width="18.1796875"/>
    <col customWidth="1" min="13" max="13" style="141" width="15.81640625"/>
    <col customWidth="1" min="14" max="14" style="141" width="19.453125"/>
    <col customWidth="1" min="15" max="15" style="141" width="33"/>
    <col customWidth="1" min="16" max="17" style="141" width="18.26953125"/>
    <col customWidth="1" min="18" max="18" style="141" width="21"/>
    <col customWidth="1" min="19" max="19" style="141" width="22"/>
    <col customWidth="1" min="20" max="20" style="141" width="21.54296875"/>
    <col customWidth="1" min="21" max="21" style="141" width="20.26953125"/>
    <col customWidth="1" min="22" max="23" style="141" width="18.26953125"/>
    <col customWidth="1" min="24" max="25" style="141" width="20"/>
    <col customWidth="1" min="26" max="26" style="141" width="23.1796875"/>
    <col customWidth="1" min="27" max="27" style="141" width="20"/>
    <col customWidth="1" min="28" max="28" style="141" width="18.1796875"/>
    <col customWidth="1" min="29" max="29" style="141" width="20"/>
    <col customWidth="1" min="30" max="30" style="141" width="15.26953125"/>
    <col customWidth="1" min="31" max="31" style="141" width="32"/>
    <col customWidth="1" min="32" max="32" style="141" width="15.54296875"/>
    <col customWidth="1" min="33" max="33" style="141" width="24"/>
    <col customWidth="1" min="34" max="34" style="141" width="53"/>
    <col customWidth="1" min="35" max="35" style="141" width="44.453125"/>
    <col min="36" max="16384" style="141" width="9.1796875"/>
  </cols>
  <sheetData>
    <row r="1" ht="193" customHeight="1">
      <c r="A1" s="55" t="s">
        <v>1350</v>
      </c>
      <c r="B1" s="56"/>
      <c r="C1" s="57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</row>
    <row r="2" s="142" customFormat="1" ht="42.75" customHeight="1">
      <c r="A2" s="143" t="s">
        <v>1291</v>
      </c>
      <c r="B2" s="143" t="s">
        <v>1351</v>
      </c>
      <c r="C2" s="143" t="s">
        <v>1293</v>
      </c>
      <c r="D2" s="143" t="s">
        <v>1294</v>
      </c>
      <c r="E2" s="143" t="s">
        <v>1295</v>
      </c>
      <c r="F2" s="143" t="s">
        <v>1352</v>
      </c>
      <c r="G2" s="144" t="s">
        <v>1353</v>
      </c>
      <c r="H2" s="145" t="s">
        <v>1298</v>
      </c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45"/>
      <c r="AC2" s="145"/>
      <c r="AD2" s="145"/>
      <c r="AE2" s="145"/>
      <c r="AF2" s="145"/>
      <c r="AG2" s="146" t="s">
        <v>1354</v>
      </c>
      <c r="AH2" s="147" t="s">
        <v>1300</v>
      </c>
      <c r="AI2" s="147" t="s">
        <v>1355</v>
      </c>
    </row>
    <row r="3" s="142" customFormat="1" ht="51.75" customHeight="1">
      <c r="A3" s="143"/>
      <c r="B3" s="143"/>
      <c r="C3" s="143"/>
      <c r="D3" s="143"/>
      <c r="E3" s="143"/>
      <c r="F3" s="143"/>
      <c r="G3" s="144"/>
      <c r="H3" s="148" t="s">
        <v>1301</v>
      </c>
      <c r="I3" s="148"/>
      <c r="J3" s="148"/>
      <c r="K3" s="148"/>
      <c r="L3" s="148"/>
      <c r="M3" s="148"/>
      <c r="N3" s="149" t="s">
        <v>1302</v>
      </c>
      <c r="O3" s="149"/>
      <c r="P3" s="149"/>
      <c r="Q3" s="149" t="s">
        <v>1303</v>
      </c>
      <c r="R3" s="149"/>
      <c r="S3" s="149"/>
      <c r="T3" s="149"/>
      <c r="U3" s="148" t="s">
        <v>1304</v>
      </c>
      <c r="V3" s="148"/>
      <c r="W3" s="148"/>
      <c r="X3" s="148"/>
      <c r="Y3" s="148"/>
      <c r="Z3" s="148"/>
      <c r="AA3" s="145" t="s">
        <v>1305</v>
      </c>
      <c r="AB3" s="145"/>
      <c r="AC3" s="145"/>
      <c r="AD3" s="145"/>
      <c r="AE3" s="145"/>
      <c r="AF3" s="145"/>
      <c r="AG3" s="146"/>
      <c r="AH3" s="147"/>
      <c r="AI3" s="147"/>
    </row>
    <row r="4" s="150" customFormat="1" ht="255.75" customHeight="1">
      <c r="A4" s="143"/>
      <c r="B4" s="143"/>
      <c r="C4" s="143"/>
      <c r="D4" s="143"/>
      <c r="E4" s="143"/>
      <c r="F4" s="143"/>
      <c r="G4" s="143"/>
      <c r="H4" s="144" t="s">
        <v>1306</v>
      </c>
      <c r="I4" s="151" t="s">
        <v>1307</v>
      </c>
      <c r="J4" s="151" t="s">
        <v>1308</v>
      </c>
      <c r="K4" s="144" t="s">
        <v>1309</v>
      </c>
      <c r="L4" s="143" t="s">
        <v>1310</v>
      </c>
      <c r="M4" s="144" t="s">
        <v>1311</v>
      </c>
      <c r="N4" s="144" t="s">
        <v>1312</v>
      </c>
      <c r="O4" s="152" t="s">
        <v>1356</v>
      </c>
      <c r="P4" s="144" t="s">
        <v>1314</v>
      </c>
      <c r="Q4" s="144" t="s">
        <v>1357</v>
      </c>
      <c r="R4" s="143" t="s">
        <v>1316</v>
      </c>
      <c r="S4" s="143" t="s">
        <v>1317</v>
      </c>
      <c r="T4" s="143" t="s">
        <v>1318</v>
      </c>
      <c r="U4" s="144" t="s">
        <v>1319</v>
      </c>
      <c r="V4" s="144" t="s">
        <v>1320</v>
      </c>
      <c r="W4" s="144" t="s">
        <v>1358</v>
      </c>
      <c r="X4" s="144" t="s">
        <v>1322</v>
      </c>
      <c r="Y4" s="144" t="s">
        <v>1323</v>
      </c>
      <c r="Z4" s="144" t="s">
        <v>1324</v>
      </c>
      <c r="AA4" s="144" t="s">
        <v>1325</v>
      </c>
      <c r="AB4" s="144" t="s">
        <v>1326</v>
      </c>
      <c r="AC4" s="144" t="s">
        <v>1327</v>
      </c>
      <c r="AD4" s="144" t="s">
        <v>1328</v>
      </c>
      <c r="AE4" s="144" t="s">
        <v>1359</v>
      </c>
      <c r="AF4" s="144" t="s">
        <v>1330</v>
      </c>
      <c r="AG4" s="146"/>
      <c r="AH4" s="147"/>
      <c r="AI4" s="147"/>
    </row>
    <row r="5" s="150" customFormat="1" ht="18.75" customHeight="1">
      <c r="A5" s="153" t="s">
        <v>6</v>
      </c>
      <c r="B5" s="153" t="s">
        <v>14</v>
      </c>
      <c r="C5" s="153" t="s">
        <v>22</v>
      </c>
      <c r="D5" s="153" t="s">
        <v>29</v>
      </c>
      <c r="E5" s="153" t="s">
        <v>36</v>
      </c>
      <c r="F5" s="153" t="s">
        <v>42</v>
      </c>
      <c r="G5" s="153" t="s">
        <v>48</v>
      </c>
      <c r="H5" s="153" t="s">
        <v>54</v>
      </c>
      <c r="I5" s="153" t="s">
        <v>60</v>
      </c>
      <c r="J5" s="153" t="s">
        <v>65</v>
      </c>
      <c r="K5" s="153" t="s">
        <v>70</v>
      </c>
      <c r="L5" s="153" t="s">
        <v>75</v>
      </c>
      <c r="M5" s="153" t="s">
        <v>80</v>
      </c>
      <c r="N5" s="153" t="s">
        <v>85</v>
      </c>
      <c r="O5" s="153" t="s">
        <v>90</v>
      </c>
      <c r="P5" s="153" t="s">
        <v>1331</v>
      </c>
      <c r="Q5" s="153" t="s">
        <v>1332</v>
      </c>
      <c r="R5" s="153" t="s">
        <v>1333</v>
      </c>
      <c r="S5" s="153" t="s">
        <v>1334</v>
      </c>
      <c r="T5" s="153" t="s">
        <v>1335</v>
      </c>
      <c r="U5" s="153" t="s">
        <v>1336</v>
      </c>
      <c r="V5" s="153" t="s">
        <v>1337</v>
      </c>
      <c r="W5" s="153" t="s">
        <v>1338</v>
      </c>
      <c r="X5" s="153" t="s">
        <v>1339</v>
      </c>
      <c r="Y5" s="153" t="s">
        <v>1340</v>
      </c>
      <c r="Z5" s="153" t="s">
        <v>1341</v>
      </c>
      <c r="AA5" s="153" t="s">
        <v>1342</v>
      </c>
      <c r="AB5" s="153" t="s">
        <v>1343</v>
      </c>
      <c r="AC5" s="153" t="s">
        <v>1344</v>
      </c>
      <c r="AD5" s="153" t="s">
        <v>1345</v>
      </c>
      <c r="AE5" s="153" t="s">
        <v>1346</v>
      </c>
      <c r="AF5" s="153" t="s">
        <v>1347</v>
      </c>
      <c r="AG5" s="153" t="s">
        <v>1348</v>
      </c>
      <c r="AH5" s="153" t="s">
        <v>1349</v>
      </c>
      <c r="AI5" s="153" t="s">
        <v>1360</v>
      </c>
    </row>
    <row r="6" s="150" customFormat="1" ht="35.25" customHeight="1">
      <c r="A6" s="143" t="s">
        <v>21</v>
      </c>
      <c r="B6" s="143" t="s">
        <v>280</v>
      </c>
      <c r="C6" s="261" t="s">
        <v>795</v>
      </c>
      <c r="D6" s="143" t="str">
        <f>VLOOKUP(C6,'[1]Коды программ'!$A$2:$B$578,2,FALSE)</f>
        <v xml:space="preserve">Организация перевозок и управление на транспорте (по видам)</v>
      </c>
      <c r="E6" s="154" t="s">
        <v>6</v>
      </c>
      <c r="F6" s="155" t="s">
        <v>7</v>
      </c>
      <c r="G6" s="156">
        <v>43</v>
      </c>
      <c r="H6" s="156">
        <v>26</v>
      </c>
      <c r="I6" s="156">
        <v>11</v>
      </c>
      <c r="J6" s="156">
        <v>21</v>
      </c>
      <c r="K6" s="156">
        <v>0</v>
      </c>
      <c r="L6" s="156">
        <v>1</v>
      </c>
      <c r="M6" s="156">
        <v>1</v>
      </c>
      <c r="N6" s="156">
        <v>3</v>
      </c>
      <c r="O6" s="156">
        <v>0</v>
      </c>
      <c r="P6" s="156">
        <v>3</v>
      </c>
      <c r="Q6" s="156">
        <v>5</v>
      </c>
      <c r="R6" s="156">
        <v>0</v>
      </c>
      <c r="S6" s="156">
        <v>1</v>
      </c>
      <c r="T6" s="156">
        <v>0</v>
      </c>
      <c r="U6" s="156">
        <v>0</v>
      </c>
      <c r="V6" s="156">
        <v>0</v>
      </c>
      <c r="W6" s="156">
        <v>0</v>
      </c>
      <c r="X6" s="156">
        <v>0</v>
      </c>
      <c r="Y6" s="156">
        <v>0</v>
      </c>
      <c r="Z6" s="156">
        <v>0</v>
      </c>
      <c r="AA6" s="156">
        <v>3</v>
      </c>
      <c r="AB6" s="156">
        <v>0</v>
      </c>
      <c r="AC6" s="156">
        <v>0</v>
      </c>
      <c r="AD6" s="156">
        <v>0</v>
      </c>
      <c r="AE6" s="156">
        <v>0</v>
      </c>
      <c r="AF6" s="156">
        <v>0</v>
      </c>
      <c r="AG6" s="156"/>
      <c r="AH6" s="147" t="str">
        <f t="shared" ref="AH6:AH10" si="764">IF(G6=H6+K6+L6+M6+N6+O6+P6+Q6+R6+S6+T6+U6+V6+W6+X6+Y6+Z6+AA6+AB6+AC6+AD6+AE6+AF6,"проверка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 xml:space="preserve">проверка пройдена</v>
      </c>
      <c r="AI6" s="147" t="str">
        <f t="shared" ref="AI6:AI20" si="765">IF(OR(I6&gt;H6,J6&gt;H6),"ВНИМАНИЕ! В гр.09 и/или 10 не может стоять значение большее, чем в гр.08","проверка пройдена")</f>
        <v xml:space="preserve">проверка пройдена</v>
      </c>
    </row>
    <row r="7" s="150" customFormat="1" ht="35.25" customHeight="1">
      <c r="A7" s="143" t="s">
        <v>21</v>
      </c>
      <c r="B7" s="143" t="s">
        <v>280</v>
      </c>
      <c r="C7" s="262" t="s">
        <v>795</v>
      </c>
      <c r="D7" s="143" t="str">
        <f>#NAME?</f>
        <v xml:space="preserve">Организация перевозок и управление на транспорте (по видам)</v>
      </c>
      <c r="E7" s="154" t="s">
        <v>14</v>
      </c>
      <c r="F7" s="158" t="s">
        <v>15</v>
      </c>
      <c r="G7" s="156">
        <v>0</v>
      </c>
      <c r="H7" s="156">
        <v>0</v>
      </c>
      <c r="I7" s="156">
        <v>0</v>
      </c>
      <c r="J7" s="156">
        <v>0</v>
      </c>
      <c r="K7" s="156">
        <v>0</v>
      </c>
      <c r="L7" s="156">
        <v>0</v>
      </c>
      <c r="M7" s="156">
        <v>0</v>
      </c>
      <c r="N7" s="156">
        <v>0</v>
      </c>
      <c r="O7" s="156">
        <v>0</v>
      </c>
      <c r="P7" s="156">
        <v>0</v>
      </c>
      <c r="Q7" s="156">
        <v>0</v>
      </c>
      <c r="R7" s="156">
        <v>0</v>
      </c>
      <c r="S7" s="156">
        <v>0</v>
      </c>
      <c r="T7" s="156">
        <v>0</v>
      </c>
      <c r="U7" s="156">
        <v>0</v>
      </c>
      <c r="V7" s="156">
        <v>0</v>
      </c>
      <c r="W7" s="156">
        <v>0</v>
      </c>
      <c r="X7" s="156">
        <v>0</v>
      </c>
      <c r="Y7" s="156">
        <v>0</v>
      </c>
      <c r="Z7" s="156">
        <v>0</v>
      </c>
      <c r="AA7" s="156">
        <v>0</v>
      </c>
      <c r="AB7" s="156">
        <v>0</v>
      </c>
      <c r="AC7" s="156">
        <v>0</v>
      </c>
      <c r="AD7" s="156">
        <v>0</v>
      </c>
      <c r="AE7" s="156">
        <v>0</v>
      </c>
      <c r="AF7" s="156">
        <v>0</v>
      </c>
      <c r="AG7" s="156"/>
      <c r="AH7" s="147" t="str">
        <f t="shared" si="764"/>
        <v xml:space="preserve">проверка пройдена</v>
      </c>
      <c r="AI7" s="147" t="str">
        <f t="shared" si="765"/>
        <v xml:space="preserve">проверка пройдена</v>
      </c>
    </row>
    <row r="8" s="150" customFormat="1" ht="35.25" customHeight="1">
      <c r="A8" s="143" t="s">
        <v>21</v>
      </c>
      <c r="B8" s="143" t="s">
        <v>280</v>
      </c>
      <c r="C8" s="262" t="s">
        <v>795</v>
      </c>
      <c r="D8" s="143" t="str">
        <f>#NAME?</f>
        <v xml:space="preserve">Организация перевозок и управление на транспорте (по видам)</v>
      </c>
      <c r="E8" s="154" t="s">
        <v>22</v>
      </c>
      <c r="F8" s="158" t="s">
        <v>23</v>
      </c>
      <c r="G8" s="156">
        <v>0</v>
      </c>
      <c r="H8" s="156">
        <v>0</v>
      </c>
      <c r="I8" s="156">
        <v>0</v>
      </c>
      <c r="J8" s="156">
        <v>0</v>
      </c>
      <c r="K8" s="156">
        <v>0</v>
      </c>
      <c r="L8" s="156">
        <v>0</v>
      </c>
      <c r="M8" s="156">
        <v>0</v>
      </c>
      <c r="N8" s="156">
        <v>0</v>
      </c>
      <c r="O8" s="156">
        <v>0</v>
      </c>
      <c r="P8" s="156">
        <v>0</v>
      </c>
      <c r="Q8" s="156">
        <v>0</v>
      </c>
      <c r="R8" s="156">
        <v>0</v>
      </c>
      <c r="S8" s="156">
        <v>0</v>
      </c>
      <c r="T8" s="156">
        <v>0</v>
      </c>
      <c r="U8" s="156">
        <v>0</v>
      </c>
      <c r="V8" s="156">
        <v>0</v>
      </c>
      <c r="W8" s="156">
        <v>0</v>
      </c>
      <c r="X8" s="156">
        <v>0</v>
      </c>
      <c r="Y8" s="156">
        <v>0</v>
      </c>
      <c r="Z8" s="156">
        <v>0</v>
      </c>
      <c r="AA8" s="156">
        <v>0</v>
      </c>
      <c r="AB8" s="156">
        <v>0</v>
      </c>
      <c r="AC8" s="156">
        <v>0</v>
      </c>
      <c r="AD8" s="156">
        <v>0</v>
      </c>
      <c r="AE8" s="156">
        <v>0</v>
      </c>
      <c r="AF8" s="156">
        <v>0</v>
      </c>
      <c r="AG8" s="156"/>
      <c r="AH8" s="147" t="str">
        <f t="shared" si="764"/>
        <v xml:space="preserve">проверка пройдена</v>
      </c>
      <c r="AI8" s="147" t="str">
        <f t="shared" si="765"/>
        <v xml:space="preserve">проверка пройдена</v>
      </c>
    </row>
    <row r="9" s="150" customFormat="1" ht="36.75" customHeight="1">
      <c r="A9" s="143" t="s">
        <v>21</v>
      </c>
      <c r="B9" s="143" t="s">
        <v>280</v>
      </c>
      <c r="C9" s="262" t="s">
        <v>795</v>
      </c>
      <c r="D9" s="143" t="str">
        <f>#NAME?</f>
        <v xml:space="preserve">Организация перевозок и управление на транспорте (по видам)</v>
      </c>
      <c r="E9" s="154" t="s">
        <v>29</v>
      </c>
      <c r="F9" s="158" t="s">
        <v>30</v>
      </c>
      <c r="G9" s="156">
        <v>0</v>
      </c>
      <c r="H9" s="156">
        <v>0</v>
      </c>
      <c r="I9" s="156">
        <v>0</v>
      </c>
      <c r="J9" s="156">
        <v>0</v>
      </c>
      <c r="K9" s="156">
        <v>0</v>
      </c>
      <c r="L9" s="156">
        <v>0</v>
      </c>
      <c r="M9" s="156">
        <v>0</v>
      </c>
      <c r="N9" s="156">
        <v>0</v>
      </c>
      <c r="O9" s="156">
        <v>0</v>
      </c>
      <c r="P9" s="156">
        <v>0</v>
      </c>
      <c r="Q9" s="156">
        <v>0</v>
      </c>
      <c r="R9" s="156">
        <v>0</v>
      </c>
      <c r="S9" s="156">
        <v>0</v>
      </c>
      <c r="T9" s="156">
        <v>0</v>
      </c>
      <c r="U9" s="156">
        <v>0</v>
      </c>
      <c r="V9" s="156">
        <v>0</v>
      </c>
      <c r="W9" s="156">
        <v>0</v>
      </c>
      <c r="X9" s="156">
        <v>0</v>
      </c>
      <c r="Y9" s="156">
        <v>0</v>
      </c>
      <c r="Z9" s="156">
        <v>0</v>
      </c>
      <c r="AA9" s="156">
        <v>0</v>
      </c>
      <c r="AB9" s="156">
        <v>0</v>
      </c>
      <c r="AC9" s="156">
        <v>0</v>
      </c>
      <c r="AD9" s="156">
        <v>0</v>
      </c>
      <c r="AE9" s="156">
        <v>0</v>
      </c>
      <c r="AF9" s="156">
        <v>0</v>
      </c>
      <c r="AG9" s="156"/>
      <c r="AH9" s="147" t="str">
        <f t="shared" si="764"/>
        <v xml:space="preserve">проверка пройдена</v>
      </c>
      <c r="AI9" s="147" t="str">
        <f t="shared" si="765"/>
        <v xml:space="preserve">проверка пройдена</v>
      </c>
    </row>
    <row r="10" s="150" customFormat="1" ht="27" customHeight="1">
      <c r="A10" s="143" t="s">
        <v>21</v>
      </c>
      <c r="B10" s="143" t="s">
        <v>280</v>
      </c>
      <c r="C10" s="262" t="s">
        <v>795</v>
      </c>
      <c r="D10" s="143" t="str">
        <f>VLOOKUP(C10,'[1]Коды программ'!$A$2:$B$578,2,FALSE)</f>
        <v xml:space="preserve">Организация перевозок и управление на транспорте (по видам)</v>
      </c>
      <c r="E10" s="154" t="s">
        <v>36</v>
      </c>
      <c r="F10" s="158" t="s">
        <v>37</v>
      </c>
      <c r="G10" s="156">
        <v>0</v>
      </c>
      <c r="H10" s="156">
        <v>0</v>
      </c>
      <c r="I10" s="156">
        <v>0</v>
      </c>
      <c r="J10" s="156">
        <v>0</v>
      </c>
      <c r="K10" s="156">
        <v>0</v>
      </c>
      <c r="L10" s="156">
        <v>0</v>
      </c>
      <c r="M10" s="156">
        <v>0</v>
      </c>
      <c r="N10" s="156">
        <v>0</v>
      </c>
      <c r="O10" s="156">
        <v>0</v>
      </c>
      <c r="P10" s="156">
        <v>0</v>
      </c>
      <c r="Q10" s="156">
        <v>0</v>
      </c>
      <c r="R10" s="156">
        <v>0</v>
      </c>
      <c r="S10" s="156">
        <v>0</v>
      </c>
      <c r="T10" s="156">
        <v>0</v>
      </c>
      <c r="U10" s="156">
        <v>0</v>
      </c>
      <c r="V10" s="156">
        <v>0</v>
      </c>
      <c r="W10" s="156">
        <v>0</v>
      </c>
      <c r="X10" s="156">
        <v>0</v>
      </c>
      <c r="Y10" s="156">
        <v>0</v>
      </c>
      <c r="Z10" s="156">
        <v>0</v>
      </c>
      <c r="AA10" s="156">
        <v>0</v>
      </c>
      <c r="AB10" s="156">
        <v>0</v>
      </c>
      <c r="AC10" s="156">
        <v>0</v>
      </c>
      <c r="AD10" s="156">
        <v>0</v>
      </c>
      <c r="AE10" s="156">
        <v>0</v>
      </c>
      <c r="AF10" s="156">
        <v>0</v>
      </c>
      <c r="AG10" s="156"/>
      <c r="AH10" s="147" t="str">
        <f t="shared" si="764"/>
        <v xml:space="preserve">проверка пройдена</v>
      </c>
      <c r="AI10" s="147" t="str">
        <f t="shared" si="765"/>
        <v xml:space="preserve">проверка пройдена</v>
      </c>
    </row>
    <row r="11" s="150" customFormat="1" ht="81" customHeight="1">
      <c r="A11" s="143" t="s">
        <v>21</v>
      </c>
      <c r="B11" s="143" t="s">
        <v>280</v>
      </c>
      <c r="C11" s="262" t="s">
        <v>795</v>
      </c>
      <c r="D11" s="143" t="str">
        <f>#NAME?</f>
        <v xml:space="preserve">Организация перевозок и управление на транспорте (по видам)</v>
      </c>
      <c r="E11" s="153" t="s">
        <v>42</v>
      </c>
      <c r="F11" s="159" t="s">
        <v>43</v>
      </c>
      <c r="G11" s="156">
        <f>G7+G9</f>
        <v>0</v>
      </c>
      <c r="H11" s="156">
        <f t="shared" ref="H11:AF11" si="766">H7+H9</f>
        <v>0</v>
      </c>
      <c r="I11" s="156">
        <f t="shared" si="766"/>
        <v>0</v>
      </c>
      <c r="J11" s="156">
        <f t="shared" si="766"/>
        <v>0</v>
      </c>
      <c r="K11" s="156">
        <f t="shared" si="766"/>
        <v>0</v>
      </c>
      <c r="L11" s="156">
        <f t="shared" si="766"/>
        <v>0</v>
      </c>
      <c r="M11" s="156">
        <f t="shared" si="766"/>
        <v>0</v>
      </c>
      <c r="N11" s="156">
        <f t="shared" si="766"/>
        <v>0</v>
      </c>
      <c r="O11" s="156">
        <f t="shared" si="766"/>
        <v>0</v>
      </c>
      <c r="P11" s="156">
        <f t="shared" si="766"/>
        <v>0</v>
      </c>
      <c r="Q11" s="156">
        <f t="shared" si="766"/>
        <v>0</v>
      </c>
      <c r="R11" s="156">
        <f t="shared" si="766"/>
        <v>0</v>
      </c>
      <c r="S11" s="156">
        <f t="shared" si="766"/>
        <v>0</v>
      </c>
      <c r="T11" s="156">
        <f t="shared" si="766"/>
        <v>0</v>
      </c>
      <c r="U11" s="156">
        <f t="shared" si="766"/>
        <v>0</v>
      </c>
      <c r="V11" s="156">
        <f t="shared" si="766"/>
        <v>0</v>
      </c>
      <c r="W11" s="156">
        <f t="shared" si="766"/>
        <v>0</v>
      </c>
      <c r="X11" s="156">
        <f t="shared" si="766"/>
        <v>0</v>
      </c>
      <c r="Y11" s="156">
        <f t="shared" si="766"/>
        <v>0</v>
      </c>
      <c r="Z11" s="156">
        <f t="shared" si="766"/>
        <v>0</v>
      </c>
      <c r="AA11" s="156">
        <f t="shared" si="766"/>
        <v>0</v>
      </c>
      <c r="AB11" s="156">
        <f t="shared" si="766"/>
        <v>0</v>
      </c>
      <c r="AC11" s="156">
        <f t="shared" si="766"/>
        <v>0</v>
      </c>
      <c r="AD11" s="156">
        <f t="shared" si="766"/>
        <v>0</v>
      </c>
      <c r="AE11" s="156">
        <f t="shared" si="766"/>
        <v>0</v>
      </c>
      <c r="AF11" s="156">
        <f t="shared" si="766"/>
        <v>0</v>
      </c>
      <c r="AG11" s="156"/>
      <c r="AH11" s="147" t="str">
        <f t="shared" ref="AH11:AH74" si="767">IF(G11=H11+K11+L11+M11+N11+O11+P11+Q11+R11+S11+T11+U11+V11+W11+X11+Y11+Z11+AA11+AB11+AC11+AD11+AE11+AF11,"проверка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 xml:space="preserve">проверка пройдена</v>
      </c>
      <c r="AI11" s="147" t="str">
        <f t="shared" si="765"/>
        <v xml:space="preserve">проверка пройдена</v>
      </c>
    </row>
    <row r="12" ht="87" customHeight="1">
      <c r="A12" s="143" t="s">
        <v>21</v>
      </c>
      <c r="B12" s="143" t="s">
        <v>280</v>
      </c>
      <c r="C12" s="262" t="s">
        <v>795</v>
      </c>
      <c r="D12" s="143" t="str">
        <f>#NAME?</f>
        <v xml:space="preserve">Организация перевозок и управление на транспорте (по видам)</v>
      </c>
      <c r="E12" s="153" t="s">
        <v>48</v>
      </c>
      <c r="F12" s="159" t="s">
        <v>49</v>
      </c>
      <c r="G12" s="156">
        <v>0</v>
      </c>
      <c r="H12" s="156">
        <v>0</v>
      </c>
      <c r="I12" s="156">
        <v>0</v>
      </c>
      <c r="J12" s="156">
        <v>0</v>
      </c>
      <c r="K12" s="156">
        <v>0</v>
      </c>
      <c r="L12" s="156">
        <v>0</v>
      </c>
      <c r="M12" s="156">
        <v>0</v>
      </c>
      <c r="N12" s="156">
        <v>0</v>
      </c>
      <c r="O12" s="156">
        <v>0</v>
      </c>
      <c r="P12" s="156">
        <v>0</v>
      </c>
      <c r="Q12" s="156">
        <v>0</v>
      </c>
      <c r="R12" s="156">
        <v>0</v>
      </c>
      <c r="S12" s="156">
        <v>0</v>
      </c>
      <c r="T12" s="156">
        <v>0</v>
      </c>
      <c r="U12" s="156">
        <v>0</v>
      </c>
      <c r="V12" s="156">
        <v>0</v>
      </c>
      <c r="W12" s="156">
        <v>0</v>
      </c>
      <c r="X12" s="156">
        <v>0</v>
      </c>
      <c r="Y12" s="156">
        <v>0</v>
      </c>
      <c r="Z12" s="156">
        <v>0</v>
      </c>
      <c r="AA12" s="156">
        <v>0</v>
      </c>
      <c r="AB12" s="156">
        <v>0</v>
      </c>
      <c r="AC12" s="156">
        <v>0</v>
      </c>
      <c r="AD12" s="156">
        <v>0</v>
      </c>
      <c r="AE12" s="156">
        <v>0</v>
      </c>
      <c r="AF12" s="156">
        <v>0</v>
      </c>
      <c r="AG12" s="156"/>
      <c r="AH12" s="147" t="str">
        <f t="shared" si="767"/>
        <v xml:space="preserve">проверка пройдена</v>
      </c>
      <c r="AI12" s="147" t="str">
        <f t="shared" si="765"/>
        <v xml:space="preserve">проверка пройдена</v>
      </c>
    </row>
    <row r="13" ht="45">
      <c r="A13" s="143" t="s">
        <v>21</v>
      </c>
      <c r="B13" s="143" t="s">
        <v>280</v>
      </c>
      <c r="C13" s="262" t="s">
        <v>795</v>
      </c>
      <c r="D13" s="143" t="str">
        <f>#NAME?</f>
        <v xml:space="preserve">Организация перевозок и управление на транспорте (по видам)</v>
      </c>
      <c r="E13" s="153" t="s">
        <v>54</v>
      </c>
      <c r="F13" s="159" t="s">
        <v>55</v>
      </c>
      <c r="G13" s="156">
        <v>0</v>
      </c>
      <c r="H13" s="156">
        <v>0</v>
      </c>
      <c r="I13" s="156">
        <v>0</v>
      </c>
      <c r="J13" s="156">
        <v>0</v>
      </c>
      <c r="K13" s="156">
        <v>0</v>
      </c>
      <c r="L13" s="156">
        <v>0</v>
      </c>
      <c r="M13" s="156">
        <v>0</v>
      </c>
      <c r="N13" s="156">
        <v>0</v>
      </c>
      <c r="O13" s="156">
        <v>0</v>
      </c>
      <c r="P13" s="156">
        <v>0</v>
      </c>
      <c r="Q13" s="156">
        <v>0</v>
      </c>
      <c r="R13" s="156">
        <v>0</v>
      </c>
      <c r="S13" s="156">
        <v>0</v>
      </c>
      <c r="T13" s="156">
        <v>0</v>
      </c>
      <c r="U13" s="156">
        <v>0</v>
      </c>
      <c r="V13" s="156">
        <v>0</v>
      </c>
      <c r="W13" s="156">
        <v>0</v>
      </c>
      <c r="X13" s="156">
        <v>0</v>
      </c>
      <c r="Y13" s="156">
        <v>0</v>
      </c>
      <c r="Z13" s="156">
        <v>0</v>
      </c>
      <c r="AA13" s="156">
        <v>0</v>
      </c>
      <c r="AB13" s="156">
        <v>0</v>
      </c>
      <c r="AC13" s="156">
        <v>0</v>
      </c>
      <c r="AD13" s="156">
        <v>0</v>
      </c>
      <c r="AE13" s="156">
        <v>0</v>
      </c>
      <c r="AF13" s="156">
        <v>0</v>
      </c>
      <c r="AG13" s="156"/>
      <c r="AH13" s="147" t="str">
        <f t="shared" si="767"/>
        <v xml:space="preserve">проверка пройдена</v>
      </c>
      <c r="AI13" s="147" t="str">
        <f t="shared" si="765"/>
        <v xml:space="preserve">проверка пройдена</v>
      </c>
    </row>
    <row r="14" ht="45">
      <c r="A14" s="143" t="s">
        <v>21</v>
      </c>
      <c r="B14" s="143" t="s">
        <v>280</v>
      </c>
      <c r="C14" s="262" t="s">
        <v>795</v>
      </c>
      <c r="D14" s="143" t="str">
        <f>#NAME?</f>
        <v xml:space="preserve">Организация перевозок и управление на транспорте (по видам)</v>
      </c>
      <c r="E14" s="153" t="s">
        <v>60</v>
      </c>
      <c r="F14" s="159" t="s">
        <v>61</v>
      </c>
      <c r="G14" s="156">
        <v>0</v>
      </c>
      <c r="H14" s="156">
        <v>0</v>
      </c>
      <c r="I14" s="156">
        <v>0</v>
      </c>
      <c r="J14" s="156">
        <v>0</v>
      </c>
      <c r="K14" s="156">
        <v>0</v>
      </c>
      <c r="L14" s="156">
        <v>0</v>
      </c>
      <c r="M14" s="156">
        <v>0</v>
      </c>
      <c r="N14" s="156">
        <v>0</v>
      </c>
      <c r="O14" s="156">
        <v>0</v>
      </c>
      <c r="P14" s="156">
        <v>0</v>
      </c>
      <c r="Q14" s="156">
        <v>0</v>
      </c>
      <c r="R14" s="156">
        <v>0</v>
      </c>
      <c r="S14" s="156">
        <v>0</v>
      </c>
      <c r="T14" s="156">
        <v>0</v>
      </c>
      <c r="U14" s="156">
        <v>0</v>
      </c>
      <c r="V14" s="156">
        <v>0</v>
      </c>
      <c r="W14" s="156">
        <v>0</v>
      </c>
      <c r="X14" s="156">
        <v>0</v>
      </c>
      <c r="Y14" s="156">
        <v>0</v>
      </c>
      <c r="Z14" s="156">
        <v>0</v>
      </c>
      <c r="AA14" s="156">
        <v>0</v>
      </c>
      <c r="AB14" s="156">
        <v>0</v>
      </c>
      <c r="AC14" s="156">
        <v>0</v>
      </c>
      <c r="AD14" s="156">
        <v>0</v>
      </c>
      <c r="AE14" s="156">
        <v>0</v>
      </c>
      <c r="AF14" s="156">
        <v>0</v>
      </c>
      <c r="AG14" s="156"/>
      <c r="AH14" s="147" t="str">
        <f t="shared" si="767"/>
        <v xml:space="preserve">проверка пройдена</v>
      </c>
      <c r="AI14" s="147" t="str">
        <f t="shared" si="765"/>
        <v xml:space="preserve">проверка пройдена</v>
      </c>
    </row>
    <row r="15" ht="45" customHeight="1">
      <c r="A15" s="143" t="s">
        <v>21</v>
      </c>
      <c r="B15" s="143" t="s">
        <v>280</v>
      </c>
      <c r="C15" s="262" t="s">
        <v>795</v>
      </c>
      <c r="D15" s="143" t="str">
        <f>#NAME?</f>
        <v xml:space="preserve">Организация перевозок и управление на транспорте (по видам)</v>
      </c>
      <c r="E15" s="160" t="s">
        <v>65</v>
      </c>
      <c r="F15" s="161" t="s">
        <v>66</v>
      </c>
      <c r="G15" s="156">
        <v>0</v>
      </c>
      <c r="H15" s="156">
        <v>0</v>
      </c>
      <c r="I15" s="156">
        <v>0</v>
      </c>
      <c r="J15" s="156">
        <v>0</v>
      </c>
      <c r="K15" s="156">
        <v>0</v>
      </c>
      <c r="L15" s="156">
        <v>0</v>
      </c>
      <c r="M15" s="156">
        <v>0</v>
      </c>
      <c r="N15" s="156">
        <v>0</v>
      </c>
      <c r="O15" s="156">
        <v>0</v>
      </c>
      <c r="P15" s="156">
        <v>0</v>
      </c>
      <c r="Q15" s="156">
        <v>0</v>
      </c>
      <c r="R15" s="156">
        <v>0</v>
      </c>
      <c r="S15" s="156">
        <v>0</v>
      </c>
      <c r="T15" s="156">
        <v>0</v>
      </c>
      <c r="U15" s="156">
        <v>0</v>
      </c>
      <c r="V15" s="156">
        <v>0</v>
      </c>
      <c r="W15" s="156">
        <v>0</v>
      </c>
      <c r="X15" s="156">
        <v>0</v>
      </c>
      <c r="Y15" s="156">
        <v>0</v>
      </c>
      <c r="Z15" s="156">
        <v>0</v>
      </c>
      <c r="AA15" s="156">
        <v>0</v>
      </c>
      <c r="AB15" s="156">
        <v>0</v>
      </c>
      <c r="AC15" s="156">
        <v>0</v>
      </c>
      <c r="AD15" s="156">
        <v>0</v>
      </c>
      <c r="AE15" s="156">
        <v>0</v>
      </c>
      <c r="AF15" s="156">
        <v>0</v>
      </c>
      <c r="AG15" s="156"/>
      <c r="AH15" s="147" t="str">
        <f t="shared" si="767"/>
        <v xml:space="preserve">проверка пройдена</v>
      </c>
      <c r="AI15" s="147" t="str">
        <f t="shared" si="765"/>
        <v xml:space="preserve">проверка пройдена</v>
      </c>
    </row>
    <row r="16" ht="21.649999999999999" customHeight="1">
      <c r="A16" s="143" t="s">
        <v>21</v>
      </c>
      <c r="B16" s="143" t="s">
        <v>280</v>
      </c>
      <c r="C16" s="262" t="s">
        <v>795</v>
      </c>
      <c r="D16" s="143" t="str">
        <f>#NAME?</f>
        <v xml:space="preserve">Организация перевозок и управление на транспорте (по видам)</v>
      </c>
      <c r="E16" s="160" t="s">
        <v>70</v>
      </c>
      <c r="F16" s="161" t="s">
        <v>71</v>
      </c>
      <c r="G16" s="156">
        <v>0</v>
      </c>
      <c r="H16" s="156">
        <v>0</v>
      </c>
      <c r="I16" s="156">
        <v>0</v>
      </c>
      <c r="J16" s="156">
        <v>0</v>
      </c>
      <c r="K16" s="156">
        <v>0</v>
      </c>
      <c r="L16" s="156">
        <v>0</v>
      </c>
      <c r="M16" s="156">
        <v>0</v>
      </c>
      <c r="N16" s="156">
        <v>0</v>
      </c>
      <c r="O16" s="156">
        <v>0</v>
      </c>
      <c r="P16" s="156">
        <v>0</v>
      </c>
      <c r="Q16" s="156">
        <v>0</v>
      </c>
      <c r="R16" s="156">
        <v>0</v>
      </c>
      <c r="S16" s="156">
        <v>0</v>
      </c>
      <c r="T16" s="156">
        <v>0</v>
      </c>
      <c r="U16" s="156">
        <v>0</v>
      </c>
      <c r="V16" s="156">
        <v>0</v>
      </c>
      <c r="W16" s="156">
        <v>0</v>
      </c>
      <c r="X16" s="156">
        <v>0</v>
      </c>
      <c r="Y16" s="156">
        <v>0</v>
      </c>
      <c r="Z16" s="156">
        <v>0</v>
      </c>
      <c r="AA16" s="156">
        <v>0</v>
      </c>
      <c r="AB16" s="156">
        <v>0</v>
      </c>
      <c r="AC16" s="156">
        <v>0</v>
      </c>
      <c r="AD16" s="156">
        <v>0</v>
      </c>
      <c r="AE16" s="156">
        <v>0</v>
      </c>
      <c r="AF16" s="156">
        <v>0</v>
      </c>
      <c r="AG16" s="156"/>
      <c r="AH16" s="147" t="str">
        <f t="shared" si="767"/>
        <v xml:space="preserve">проверка пройдена</v>
      </c>
      <c r="AI16" s="147" t="str">
        <f t="shared" si="765"/>
        <v xml:space="preserve">проверка пройдена</v>
      </c>
    </row>
    <row r="17" ht="45">
      <c r="A17" s="143" t="s">
        <v>21</v>
      </c>
      <c r="B17" s="143" t="s">
        <v>280</v>
      </c>
      <c r="C17" s="262" t="s">
        <v>795</v>
      </c>
      <c r="D17" s="143" t="str">
        <f>#NAME?</f>
        <v xml:space="preserve">Организация перевозок и управление на транспорте (по видам)</v>
      </c>
      <c r="E17" s="160" t="s">
        <v>75</v>
      </c>
      <c r="F17" s="161" t="s">
        <v>76</v>
      </c>
      <c r="G17" s="156">
        <v>0</v>
      </c>
      <c r="H17" s="156">
        <v>0</v>
      </c>
      <c r="I17" s="156">
        <v>0</v>
      </c>
      <c r="J17" s="156">
        <v>0</v>
      </c>
      <c r="K17" s="156">
        <v>0</v>
      </c>
      <c r="L17" s="156">
        <v>0</v>
      </c>
      <c r="M17" s="156">
        <v>0</v>
      </c>
      <c r="N17" s="156">
        <v>0</v>
      </c>
      <c r="O17" s="156">
        <v>0</v>
      </c>
      <c r="P17" s="156">
        <v>0</v>
      </c>
      <c r="Q17" s="156">
        <v>0</v>
      </c>
      <c r="R17" s="156">
        <v>0</v>
      </c>
      <c r="S17" s="156">
        <v>0</v>
      </c>
      <c r="T17" s="156">
        <v>0</v>
      </c>
      <c r="U17" s="156">
        <v>0</v>
      </c>
      <c r="V17" s="156">
        <v>0</v>
      </c>
      <c r="W17" s="156">
        <v>0</v>
      </c>
      <c r="X17" s="156">
        <v>0</v>
      </c>
      <c r="Y17" s="156">
        <v>0</v>
      </c>
      <c r="Z17" s="156">
        <v>0</v>
      </c>
      <c r="AA17" s="156">
        <v>0</v>
      </c>
      <c r="AB17" s="156">
        <v>0</v>
      </c>
      <c r="AC17" s="156">
        <v>0</v>
      </c>
      <c r="AD17" s="156">
        <v>0</v>
      </c>
      <c r="AE17" s="156">
        <v>0</v>
      </c>
      <c r="AF17" s="156">
        <v>0</v>
      </c>
      <c r="AG17" s="156"/>
      <c r="AH17" s="147" t="str">
        <f t="shared" si="767"/>
        <v xml:space="preserve">проверка пройдена</v>
      </c>
      <c r="AI17" s="147" t="str">
        <f t="shared" si="765"/>
        <v xml:space="preserve">проверка пройдена</v>
      </c>
    </row>
    <row r="18" ht="37.5" customHeight="1">
      <c r="A18" s="143" t="s">
        <v>21</v>
      </c>
      <c r="B18" s="143" t="s">
        <v>280</v>
      </c>
      <c r="C18" s="262" t="s">
        <v>795</v>
      </c>
      <c r="D18" s="143" t="str">
        <f>#NAME?</f>
        <v xml:space="preserve">Организация перевозок и управление на транспорте (по видам)</v>
      </c>
      <c r="E18" s="160" t="s">
        <v>80</v>
      </c>
      <c r="F18" s="161" t="s">
        <v>81</v>
      </c>
      <c r="G18" s="156">
        <v>0</v>
      </c>
      <c r="H18" s="156">
        <v>0</v>
      </c>
      <c r="I18" s="156">
        <v>0</v>
      </c>
      <c r="J18" s="156">
        <v>0</v>
      </c>
      <c r="K18" s="156">
        <v>0</v>
      </c>
      <c r="L18" s="156">
        <v>0</v>
      </c>
      <c r="M18" s="156">
        <v>0</v>
      </c>
      <c r="N18" s="156">
        <v>0</v>
      </c>
      <c r="O18" s="156">
        <v>0</v>
      </c>
      <c r="P18" s="156">
        <v>0</v>
      </c>
      <c r="Q18" s="156">
        <v>0</v>
      </c>
      <c r="R18" s="156">
        <v>0</v>
      </c>
      <c r="S18" s="156">
        <v>0</v>
      </c>
      <c r="T18" s="156">
        <v>0</v>
      </c>
      <c r="U18" s="156">
        <v>0</v>
      </c>
      <c r="V18" s="156">
        <v>0</v>
      </c>
      <c r="W18" s="156">
        <v>0</v>
      </c>
      <c r="X18" s="156">
        <v>0</v>
      </c>
      <c r="Y18" s="156">
        <v>0</v>
      </c>
      <c r="Z18" s="156">
        <v>0</v>
      </c>
      <c r="AA18" s="156">
        <v>0</v>
      </c>
      <c r="AB18" s="156">
        <v>0</v>
      </c>
      <c r="AC18" s="156">
        <v>0</v>
      </c>
      <c r="AD18" s="156">
        <v>0</v>
      </c>
      <c r="AE18" s="156">
        <v>0</v>
      </c>
      <c r="AF18" s="156">
        <v>0</v>
      </c>
      <c r="AG18" s="156"/>
      <c r="AH18" s="147" t="str">
        <f t="shared" si="767"/>
        <v xml:space="preserve">проверка пройдена</v>
      </c>
      <c r="AI18" s="147" t="str">
        <f t="shared" si="765"/>
        <v xml:space="preserve">проверка пройдена</v>
      </c>
    </row>
    <row r="19" ht="60">
      <c r="A19" s="143" t="s">
        <v>21</v>
      </c>
      <c r="B19" s="143" t="s">
        <v>280</v>
      </c>
      <c r="C19" s="262" t="s">
        <v>795</v>
      </c>
      <c r="D19" s="143" t="str">
        <f>#NAME?</f>
        <v xml:space="preserve">Организация перевозок и управление на транспорте (по видам)</v>
      </c>
      <c r="E19" s="153" t="s">
        <v>85</v>
      </c>
      <c r="F19" s="162" t="s">
        <v>86</v>
      </c>
      <c r="G19" s="156">
        <v>0</v>
      </c>
      <c r="H19" s="156">
        <v>0</v>
      </c>
      <c r="I19" s="156">
        <v>0</v>
      </c>
      <c r="J19" s="156">
        <v>0</v>
      </c>
      <c r="K19" s="156">
        <v>0</v>
      </c>
      <c r="L19" s="156">
        <v>0</v>
      </c>
      <c r="M19" s="156">
        <v>0</v>
      </c>
      <c r="N19" s="156">
        <v>0</v>
      </c>
      <c r="O19" s="156">
        <v>0</v>
      </c>
      <c r="P19" s="156">
        <v>0</v>
      </c>
      <c r="Q19" s="156">
        <v>0</v>
      </c>
      <c r="R19" s="156">
        <v>0</v>
      </c>
      <c r="S19" s="156">
        <v>0</v>
      </c>
      <c r="T19" s="156">
        <v>0</v>
      </c>
      <c r="U19" s="156">
        <v>0</v>
      </c>
      <c r="V19" s="156">
        <v>0</v>
      </c>
      <c r="W19" s="156">
        <v>0</v>
      </c>
      <c r="X19" s="156">
        <v>0</v>
      </c>
      <c r="Y19" s="156">
        <v>0</v>
      </c>
      <c r="Z19" s="156">
        <v>0</v>
      </c>
      <c r="AA19" s="156">
        <v>0</v>
      </c>
      <c r="AB19" s="156">
        <v>0</v>
      </c>
      <c r="AC19" s="156">
        <v>0</v>
      </c>
      <c r="AD19" s="156">
        <v>0</v>
      </c>
      <c r="AE19" s="156">
        <v>0</v>
      </c>
      <c r="AF19" s="156">
        <v>0</v>
      </c>
      <c r="AG19" s="156"/>
      <c r="AH19" s="147" t="str">
        <f t="shared" si="767"/>
        <v xml:space="preserve">проверка пройдена</v>
      </c>
      <c r="AI19" s="147" t="str">
        <f t="shared" si="765"/>
        <v xml:space="preserve">проверка пройдена</v>
      </c>
    </row>
    <row r="20" ht="75">
      <c r="A20" s="143" t="s">
        <v>21</v>
      </c>
      <c r="B20" s="143" t="s">
        <v>280</v>
      </c>
      <c r="C20" s="262" t="s">
        <v>795</v>
      </c>
      <c r="D20" s="143" t="str">
        <f>#NAME?</f>
        <v xml:space="preserve">Организация перевозок и управление на транспорте (по видам)</v>
      </c>
      <c r="E20" s="153" t="s">
        <v>90</v>
      </c>
      <c r="F20" s="162" t="s">
        <v>91</v>
      </c>
      <c r="G20" s="156">
        <v>0</v>
      </c>
      <c r="H20" s="156">
        <v>0</v>
      </c>
      <c r="I20" s="156">
        <v>0</v>
      </c>
      <c r="J20" s="156">
        <v>0</v>
      </c>
      <c r="K20" s="156">
        <v>0</v>
      </c>
      <c r="L20" s="156">
        <v>0</v>
      </c>
      <c r="M20" s="156">
        <v>0</v>
      </c>
      <c r="N20" s="156">
        <v>0</v>
      </c>
      <c r="O20" s="156">
        <v>0</v>
      </c>
      <c r="P20" s="156">
        <v>0</v>
      </c>
      <c r="Q20" s="156">
        <v>0</v>
      </c>
      <c r="R20" s="156">
        <v>0</v>
      </c>
      <c r="S20" s="156">
        <v>0</v>
      </c>
      <c r="T20" s="156">
        <v>0</v>
      </c>
      <c r="U20" s="156">
        <v>0</v>
      </c>
      <c r="V20" s="156">
        <v>0</v>
      </c>
      <c r="W20" s="156">
        <v>0</v>
      </c>
      <c r="X20" s="156">
        <v>0</v>
      </c>
      <c r="Y20" s="156">
        <v>0</v>
      </c>
      <c r="Z20" s="156">
        <v>0</v>
      </c>
      <c r="AA20" s="156">
        <v>0</v>
      </c>
      <c r="AB20" s="156">
        <v>0</v>
      </c>
      <c r="AC20" s="156">
        <v>0</v>
      </c>
      <c r="AD20" s="156">
        <v>0</v>
      </c>
      <c r="AE20" s="156">
        <v>0</v>
      </c>
      <c r="AF20" s="156">
        <v>0</v>
      </c>
      <c r="AG20" s="156"/>
      <c r="AH20" s="147" t="str">
        <f t="shared" si="767"/>
        <v xml:space="preserve">проверка пройдена</v>
      </c>
      <c r="AI20" s="147" t="str">
        <f t="shared" si="765"/>
        <v xml:space="preserve">проверка пройдена</v>
      </c>
    </row>
    <row r="21" ht="105.75" customHeight="1">
      <c r="A21" s="143" t="s">
        <v>21</v>
      </c>
      <c r="B21" s="143" t="s">
        <v>280</v>
      </c>
      <c r="C21" s="262" t="s">
        <v>795</v>
      </c>
      <c r="D21" s="143" t="str">
        <f>#NAME?</f>
        <v xml:space="preserve">Организация перевозок и управление на транспорте (по видам)</v>
      </c>
      <c r="E21" s="163" t="s">
        <v>1331</v>
      </c>
      <c r="F21" s="164" t="s">
        <v>1362</v>
      </c>
      <c r="G21" s="165" t="str">
        <f>IF(AND(G7&lt;=G6,G8&lt;=G7,G9&lt;=G6,G10&lt;=G6,G11=(G7+G9),G11=(G12+G13+G14+G15+G16+G17+G18),G19&lt;=G11,G20&lt;=G11,(G7+G9)&lt;=G6,G12&lt;=G11,G13&lt;=G11,G14&lt;=G11,G15&lt;=G11,G16&lt;=G11,G17&lt;=G11,G18&lt;=G11,G19&lt;=G10,G19&lt;=G11),"проверка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H21" s="165" t="str">
        <f t="shared" ref="H21:AF21" si="768">IF(AND(H7&lt;=H6,H8&lt;=H7,H9&lt;=H6,H10&lt;=H6,H11=(H7+H9),H11=(H12+H13+H14+H15+H16+H17+H18),H19&lt;=H11,H20&lt;=H11,(H7+H9)&lt;=H6,H12&lt;=H11,H13&lt;=H11,H14&lt;=H11,H15&lt;=H11,H16&lt;=H11,H17&lt;=H11,H18&lt;=H11,H19&lt;=H10,H19&lt;=H11),"проверка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I21" s="165" t="str">
        <f t="shared" si="768"/>
        <v xml:space="preserve">проверка пройдена</v>
      </c>
      <c r="J21" s="165" t="str">
        <f t="shared" si="768"/>
        <v xml:space="preserve">проверка пройдена</v>
      </c>
      <c r="K21" s="165" t="str">
        <f t="shared" si="768"/>
        <v xml:space="preserve">проверка пройдена</v>
      </c>
      <c r="L21" s="165" t="str">
        <f t="shared" si="768"/>
        <v xml:space="preserve">проверка пройдена</v>
      </c>
      <c r="M21" s="165" t="str">
        <f t="shared" si="768"/>
        <v xml:space="preserve">проверка пройдена</v>
      </c>
      <c r="N21" s="165" t="str">
        <f t="shared" si="768"/>
        <v xml:space="preserve">проверка пройдена</v>
      </c>
      <c r="O21" s="165" t="str">
        <f t="shared" si="768"/>
        <v xml:space="preserve">проверка пройдена</v>
      </c>
      <c r="P21" s="165" t="str">
        <f t="shared" si="768"/>
        <v xml:space="preserve">проверка пройдена</v>
      </c>
      <c r="Q21" s="165" t="str">
        <f t="shared" si="768"/>
        <v xml:space="preserve">проверка пройдена</v>
      </c>
      <c r="R21" s="165" t="str">
        <f t="shared" si="768"/>
        <v xml:space="preserve">проверка пройдена</v>
      </c>
      <c r="S21" s="165" t="str">
        <f t="shared" si="768"/>
        <v xml:space="preserve">проверка пройдена</v>
      </c>
      <c r="T21" s="165" t="str">
        <f t="shared" si="768"/>
        <v xml:space="preserve">проверка пройдена</v>
      </c>
      <c r="U21" s="165" t="str">
        <f t="shared" si="768"/>
        <v xml:space="preserve">проверка пройдена</v>
      </c>
      <c r="V21" s="165" t="str">
        <f t="shared" si="768"/>
        <v xml:space="preserve">проверка пройдена</v>
      </c>
      <c r="W21" s="165" t="str">
        <f t="shared" si="768"/>
        <v xml:space="preserve">проверка пройдена</v>
      </c>
      <c r="X21" s="165" t="str">
        <f t="shared" si="768"/>
        <v xml:space="preserve">проверка пройдена</v>
      </c>
      <c r="Y21" s="165" t="str">
        <f t="shared" si="768"/>
        <v xml:space="preserve">проверка пройдена</v>
      </c>
      <c r="Z21" s="165" t="str">
        <f t="shared" si="768"/>
        <v xml:space="preserve">проверка пройдена</v>
      </c>
      <c r="AA21" s="165" t="str">
        <f t="shared" si="768"/>
        <v xml:space="preserve">проверка пройдена</v>
      </c>
      <c r="AB21" s="165" t="str">
        <f t="shared" si="768"/>
        <v xml:space="preserve">проверка пройдена</v>
      </c>
      <c r="AC21" s="165" t="str">
        <f t="shared" si="768"/>
        <v xml:space="preserve">проверка пройдена</v>
      </c>
      <c r="AD21" s="165" t="str">
        <f t="shared" si="768"/>
        <v xml:space="preserve">проверка пройдена</v>
      </c>
      <c r="AE21" s="165" t="str">
        <f t="shared" si="768"/>
        <v xml:space="preserve">проверка пройдена</v>
      </c>
      <c r="AF21" s="165" t="str">
        <f t="shared" si="768"/>
        <v xml:space="preserve">проверка пройдена</v>
      </c>
      <c r="AG21" s="166"/>
      <c r="AH21" s="147"/>
      <c r="AI21" s="147"/>
    </row>
    <row r="22" ht="75">
      <c r="A22" s="143" t="s">
        <v>21</v>
      </c>
      <c r="B22" s="143" t="s">
        <v>280</v>
      </c>
      <c r="C22" s="262" t="s">
        <v>881</v>
      </c>
      <c r="D22" s="143" t="str">
        <f>#NAME?</f>
        <v xml:space="preserve">Автоматика и телемеханика на транспорте (железнодорожном транспорте)</v>
      </c>
      <c r="E22" s="154" t="s">
        <v>6</v>
      </c>
      <c r="F22" s="155" t="s">
        <v>7</v>
      </c>
      <c r="G22" s="156">
        <v>17</v>
      </c>
      <c r="H22" s="156">
        <v>11</v>
      </c>
      <c r="I22" s="156">
        <v>2</v>
      </c>
      <c r="J22" s="156">
        <v>10</v>
      </c>
      <c r="K22" s="156">
        <v>0</v>
      </c>
      <c r="L22" s="156">
        <v>0</v>
      </c>
      <c r="M22" s="156">
        <v>0</v>
      </c>
      <c r="N22" s="156">
        <v>0</v>
      </c>
      <c r="O22" s="156">
        <v>0</v>
      </c>
      <c r="P22" s="156">
        <v>1</v>
      </c>
      <c r="Q22" s="156">
        <v>4</v>
      </c>
      <c r="R22" s="156">
        <v>0</v>
      </c>
      <c r="S22" s="156">
        <v>0</v>
      </c>
      <c r="T22" s="156">
        <v>0</v>
      </c>
      <c r="U22" s="156">
        <v>0</v>
      </c>
      <c r="V22" s="156">
        <v>0</v>
      </c>
      <c r="W22" s="156">
        <v>0</v>
      </c>
      <c r="X22" s="156">
        <v>0</v>
      </c>
      <c r="Y22" s="156">
        <v>0</v>
      </c>
      <c r="Z22" s="156">
        <v>0</v>
      </c>
      <c r="AA22" s="156">
        <v>1</v>
      </c>
      <c r="AB22" s="156">
        <v>0</v>
      </c>
      <c r="AC22" s="156">
        <v>0</v>
      </c>
      <c r="AD22" s="156">
        <v>0</v>
      </c>
      <c r="AE22" s="156">
        <v>0</v>
      </c>
      <c r="AF22" s="156">
        <v>0</v>
      </c>
      <c r="AG22" s="156"/>
      <c r="AH22" s="147" t="str">
        <f t="shared" si="767"/>
        <v xml:space="preserve">проверка пройдена</v>
      </c>
      <c r="AI22" s="147" t="str">
        <f t="shared" ref="AI22:AI85" si="769">IF(OR(I22&gt;H22,J22&gt;H22),"ВНИМАНИЕ! В гр.09 и/или 10 не может стоять значение большее, чем в гр.08","проверка пройдена")</f>
        <v xml:space="preserve">проверка пройдена</v>
      </c>
    </row>
    <row r="23" ht="75">
      <c r="A23" s="143" t="s">
        <v>21</v>
      </c>
      <c r="B23" s="143" t="s">
        <v>280</v>
      </c>
      <c r="C23" s="262" t="s">
        <v>881</v>
      </c>
      <c r="D23" s="143" t="str">
        <f>#NAME?</f>
        <v xml:space="preserve">Автоматика и телемеханика на транспорте (железнодорожном транспорте)</v>
      </c>
      <c r="E23" s="154" t="s">
        <v>14</v>
      </c>
      <c r="F23" s="158" t="s">
        <v>15</v>
      </c>
      <c r="G23" s="156">
        <v>0</v>
      </c>
      <c r="H23" s="156">
        <v>0</v>
      </c>
      <c r="I23" s="156">
        <v>0</v>
      </c>
      <c r="J23" s="156">
        <v>0</v>
      </c>
      <c r="K23" s="156">
        <v>0</v>
      </c>
      <c r="L23" s="156">
        <v>0</v>
      </c>
      <c r="M23" s="156">
        <v>0</v>
      </c>
      <c r="N23" s="156">
        <v>0</v>
      </c>
      <c r="O23" s="156">
        <v>0</v>
      </c>
      <c r="P23" s="156">
        <v>0</v>
      </c>
      <c r="Q23" s="156">
        <v>0</v>
      </c>
      <c r="R23" s="156">
        <v>0</v>
      </c>
      <c r="S23" s="156">
        <v>0</v>
      </c>
      <c r="T23" s="156">
        <v>0</v>
      </c>
      <c r="U23" s="156">
        <v>0</v>
      </c>
      <c r="V23" s="156">
        <v>0</v>
      </c>
      <c r="W23" s="156">
        <v>0</v>
      </c>
      <c r="X23" s="156">
        <v>0</v>
      </c>
      <c r="Y23" s="156">
        <v>0</v>
      </c>
      <c r="Z23" s="156">
        <v>0</v>
      </c>
      <c r="AA23" s="156">
        <v>0</v>
      </c>
      <c r="AB23" s="156">
        <v>0</v>
      </c>
      <c r="AC23" s="156">
        <v>0</v>
      </c>
      <c r="AD23" s="156">
        <v>0</v>
      </c>
      <c r="AE23" s="156">
        <v>0</v>
      </c>
      <c r="AF23" s="156">
        <v>0</v>
      </c>
      <c r="AG23" s="156"/>
      <c r="AH23" s="147" t="str">
        <f t="shared" si="767"/>
        <v xml:space="preserve">проверка пройдена</v>
      </c>
      <c r="AI23" s="147" t="str">
        <f t="shared" si="769"/>
        <v xml:space="preserve">проверка пройдена</v>
      </c>
    </row>
    <row r="24" ht="75">
      <c r="A24" s="143" t="s">
        <v>21</v>
      </c>
      <c r="B24" s="143" t="s">
        <v>280</v>
      </c>
      <c r="C24" s="262" t="s">
        <v>881</v>
      </c>
      <c r="D24" s="143" t="str">
        <f>#NAME?</f>
        <v xml:space="preserve">Автоматика и телемеханика на транспорте (железнодорожном транспорте)</v>
      </c>
      <c r="E24" s="154" t="s">
        <v>22</v>
      </c>
      <c r="F24" s="158" t="s">
        <v>23</v>
      </c>
      <c r="G24" s="156">
        <v>0</v>
      </c>
      <c r="H24" s="156">
        <v>0</v>
      </c>
      <c r="I24" s="156">
        <v>0</v>
      </c>
      <c r="J24" s="156">
        <v>0</v>
      </c>
      <c r="K24" s="156">
        <v>0</v>
      </c>
      <c r="L24" s="156">
        <v>0</v>
      </c>
      <c r="M24" s="156">
        <v>0</v>
      </c>
      <c r="N24" s="156">
        <v>0</v>
      </c>
      <c r="O24" s="156">
        <v>0</v>
      </c>
      <c r="P24" s="156">
        <v>0</v>
      </c>
      <c r="Q24" s="156">
        <v>0</v>
      </c>
      <c r="R24" s="156">
        <v>0</v>
      </c>
      <c r="S24" s="156">
        <v>0</v>
      </c>
      <c r="T24" s="156">
        <v>0</v>
      </c>
      <c r="U24" s="156">
        <v>0</v>
      </c>
      <c r="V24" s="156">
        <v>0</v>
      </c>
      <c r="W24" s="156">
        <v>0</v>
      </c>
      <c r="X24" s="156">
        <v>0</v>
      </c>
      <c r="Y24" s="156">
        <v>0</v>
      </c>
      <c r="Z24" s="156">
        <v>0</v>
      </c>
      <c r="AA24" s="156">
        <v>0</v>
      </c>
      <c r="AB24" s="156">
        <v>0</v>
      </c>
      <c r="AC24" s="156">
        <v>0</v>
      </c>
      <c r="AD24" s="156">
        <v>0</v>
      </c>
      <c r="AE24" s="156">
        <v>0</v>
      </c>
      <c r="AF24" s="156">
        <v>0</v>
      </c>
      <c r="AG24" s="156"/>
      <c r="AH24" s="147" t="str">
        <f t="shared" si="767"/>
        <v xml:space="preserve">проверка пройдена</v>
      </c>
      <c r="AI24" s="147" t="str">
        <f t="shared" si="769"/>
        <v xml:space="preserve">проверка пройдена</v>
      </c>
    </row>
    <row r="25" ht="75">
      <c r="A25" s="143" t="s">
        <v>21</v>
      </c>
      <c r="B25" s="143" t="s">
        <v>280</v>
      </c>
      <c r="C25" s="262" t="s">
        <v>881</v>
      </c>
      <c r="D25" s="143" t="str">
        <f>#NAME?</f>
        <v xml:space="preserve">Автоматика и телемеханика на транспорте (железнодорожном транспорте)</v>
      </c>
      <c r="E25" s="154" t="s">
        <v>29</v>
      </c>
      <c r="F25" s="158" t="s">
        <v>30</v>
      </c>
      <c r="G25" s="156">
        <v>0</v>
      </c>
      <c r="H25" s="156">
        <v>0</v>
      </c>
      <c r="I25" s="156">
        <v>0</v>
      </c>
      <c r="J25" s="156">
        <v>0</v>
      </c>
      <c r="K25" s="156">
        <v>0</v>
      </c>
      <c r="L25" s="156">
        <v>0</v>
      </c>
      <c r="M25" s="156">
        <v>0</v>
      </c>
      <c r="N25" s="156">
        <v>0</v>
      </c>
      <c r="O25" s="156">
        <v>0</v>
      </c>
      <c r="P25" s="156">
        <v>0</v>
      </c>
      <c r="Q25" s="156">
        <v>0</v>
      </c>
      <c r="R25" s="156">
        <v>0</v>
      </c>
      <c r="S25" s="156">
        <v>0</v>
      </c>
      <c r="T25" s="156">
        <v>0</v>
      </c>
      <c r="U25" s="156">
        <v>0</v>
      </c>
      <c r="V25" s="156">
        <v>0</v>
      </c>
      <c r="W25" s="156">
        <v>0</v>
      </c>
      <c r="X25" s="156">
        <v>0</v>
      </c>
      <c r="Y25" s="156">
        <v>0</v>
      </c>
      <c r="Z25" s="156">
        <v>0</v>
      </c>
      <c r="AA25" s="156">
        <v>0</v>
      </c>
      <c r="AB25" s="156">
        <v>0</v>
      </c>
      <c r="AC25" s="156">
        <v>0</v>
      </c>
      <c r="AD25" s="156">
        <v>0</v>
      </c>
      <c r="AE25" s="156">
        <v>0</v>
      </c>
      <c r="AF25" s="156">
        <v>0</v>
      </c>
      <c r="AG25" s="156"/>
      <c r="AH25" s="147" t="str">
        <f t="shared" si="767"/>
        <v xml:space="preserve">проверка пройдена</v>
      </c>
      <c r="AI25" s="147" t="str">
        <f t="shared" si="769"/>
        <v xml:space="preserve">проверка пройдена</v>
      </c>
    </row>
    <row r="26" ht="75">
      <c r="A26" s="143" t="s">
        <v>21</v>
      </c>
      <c r="B26" s="143" t="s">
        <v>280</v>
      </c>
      <c r="C26" s="262" t="s">
        <v>881</v>
      </c>
      <c r="D26" s="143" t="str">
        <f>#NAME?</f>
        <v xml:space="preserve">Автоматика и телемеханика на транспорте (железнодорожном транспорте)</v>
      </c>
      <c r="E26" s="154" t="s">
        <v>36</v>
      </c>
      <c r="F26" s="158" t="s">
        <v>37</v>
      </c>
      <c r="G26" s="156">
        <v>0</v>
      </c>
      <c r="H26" s="156">
        <v>0</v>
      </c>
      <c r="I26" s="156">
        <v>0</v>
      </c>
      <c r="J26" s="156">
        <v>0</v>
      </c>
      <c r="K26" s="156">
        <v>0</v>
      </c>
      <c r="L26" s="156">
        <v>0</v>
      </c>
      <c r="M26" s="156">
        <v>0</v>
      </c>
      <c r="N26" s="156">
        <v>0</v>
      </c>
      <c r="O26" s="156">
        <v>0</v>
      </c>
      <c r="P26" s="156">
        <v>0</v>
      </c>
      <c r="Q26" s="156">
        <v>0</v>
      </c>
      <c r="R26" s="156">
        <v>0</v>
      </c>
      <c r="S26" s="156">
        <v>0</v>
      </c>
      <c r="T26" s="156">
        <v>0</v>
      </c>
      <c r="U26" s="156">
        <v>0</v>
      </c>
      <c r="V26" s="156">
        <v>0</v>
      </c>
      <c r="W26" s="156">
        <v>0</v>
      </c>
      <c r="X26" s="156">
        <v>0</v>
      </c>
      <c r="Y26" s="156">
        <v>0</v>
      </c>
      <c r="Z26" s="156">
        <v>0</v>
      </c>
      <c r="AA26" s="156">
        <v>0</v>
      </c>
      <c r="AB26" s="156">
        <v>0</v>
      </c>
      <c r="AC26" s="156">
        <v>0</v>
      </c>
      <c r="AD26" s="156">
        <v>0</v>
      </c>
      <c r="AE26" s="156">
        <v>0</v>
      </c>
      <c r="AF26" s="156">
        <v>0</v>
      </c>
      <c r="AG26" s="156"/>
      <c r="AH26" s="147" t="str">
        <f t="shared" si="767"/>
        <v xml:space="preserve">проверка пройдена</v>
      </c>
      <c r="AI26" s="147" t="str">
        <f t="shared" si="769"/>
        <v xml:space="preserve">проверка пройдена</v>
      </c>
    </row>
    <row r="27" ht="75">
      <c r="A27" s="143" t="s">
        <v>21</v>
      </c>
      <c r="B27" s="143" t="s">
        <v>280</v>
      </c>
      <c r="C27" s="262" t="s">
        <v>881</v>
      </c>
      <c r="D27" s="143" t="str">
        <f>#NAME?</f>
        <v xml:space="preserve">Автоматика и телемеханика на транспорте (железнодорожном транспорте)</v>
      </c>
      <c r="E27" s="153" t="s">
        <v>42</v>
      </c>
      <c r="F27" s="159" t="s">
        <v>43</v>
      </c>
      <c r="G27" s="156">
        <f>G23+G25</f>
        <v>0</v>
      </c>
      <c r="H27" s="156">
        <f t="shared" ref="H27:AF27" si="770">H23+H25</f>
        <v>0</v>
      </c>
      <c r="I27" s="156">
        <f t="shared" si="770"/>
        <v>0</v>
      </c>
      <c r="J27" s="156">
        <f t="shared" si="770"/>
        <v>0</v>
      </c>
      <c r="K27" s="156">
        <f t="shared" si="770"/>
        <v>0</v>
      </c>
      <c r="L27" s="156">
        <f t="shared" si="770"/>
        <v>0</v>
      </c>
      <c r="M27" s="156">
        <f t="shared" si="770"/>
        <v>0</v>
      </c>
      <c r="N27" s="156">
        <f t="shared" si="770"/>
        <v>0</v>
      </c>
      <c r="O27" s="156">
        <f t="shared" si="770"/>
        <v>0</v>
      </c>
      <c r="P27" s="156">
        <f t="shared" si="770"/>
        <v>0</v>
      </c>
      <c r="Q27" s="156">
        <f t="shared" si="770"/>
        <v>0</v>
      </c>
      <c r="R27" s="156">
        <f t="shared" si="770"/>
        <v>0</v>
      </c>
      <c r="S27" s="156">
        <f t="shared" si="770"/>
        <v>0</v>
      </c>
      <c r="T27" s="156">
        <f t="shared" si="770"/>
        <v>0</v>
      </c>
      <c r="U27" s="156">
        <f t="shared" si="770"/>
        <v>0</v>
      </c>
      <c r="V27" s="156">
        <f t="shared" si="770"/>
        <v>0</v>
      </c>
      <c r="W27" s="156">
        <f t="shared" si="770"/>
        <v>0</v>
      </c>
      <c r="X27" s="156">
        <f t="shared" si="770"/>
        <v>0</v>
      </c>
      <c r="Y27" s="156">
        <f t="shared" si="770"/>
        <v>0</v>
      </c>
      <c r="Z27" s="156">
        <f t="shared" si="770"/>
        <v>0</v>
      </c>
      <c r="AA27" s="156">
        <f t="shared" si="770"/>
        <v>0</v>
      </c>
      <c r="AB27" s="156">
        <f t="shared" si="770"/>
        <v>0</v>
      </c>
      <c r="AC27" s="156">
        <f t="shared" si="770"/>
        <v>0</v>
      </c>
      <c r="AD27" s="156">
        <f t="shared" si="770"/>
        <v>0</v>
      </c>
      <c r="AE27" s="156">
        <f t="shared" si="770"/>
        <v>0</v>
      </c>
      <c r="AF27" s="156">
        <f t="shared" si="770"/>
        <v>0</v>
      </c>
      <c r="AG27" s="156"/>
      <c r="AH27" s="147" t="str">
        <f t="shared" si="767"/>
        <v xml:space="preserve">проверка пройдена</v>
      </c>
      <c r="AI27" s="147" t="str">
        <f t="shared" si="769"/>
        <v xml:space="preserve">проверка пройдена</v>
      </c>
    </row>
    <row r="28" ht="75">
      <c r="A28" s="143" t="s">
        <v>21</v>
      </c>
      <c r="B28" s="143" t="s">
        <v>280</v>
      </c>
      <c r="C28" s="262" t="s">
        <v>881</v>
      </c>
      <c r="D28" s="143" t="str">
        <f>#NAME?</f>
        <v xml:space="preserve">Автоматика и телемеханика на транспорте (железнодорожном транспорте)</v>
      </c>
      <c r="E28" s="153" t="s">
        <v>48</v>
      </c>
      <c r="F28" s="159" t="s">
        <v>49</v>
      </c>
      <c r="G28" s="156">
        <v>0</v>
      </c>
      <c r="H28" s="156">
        <v>0</v>
      </c>
      <c r="I28" s="156">
        <v>0</v>
      </c>
      <c r="J28" s="156">
        <v>0</v>
      </c>
      <c r="K28" s="156">
        <v>0</v>
      </c>
      <c r="L28" s="156">
        <v>0</v>
      </c>
      <c r="M28" s="156">
        <v>0</v>
      </c>
      <c r="N28" s="156">
        <v>0</v>
      </c>
      <c r="O28" s="156">
        <v>0</v>
      </c>
      <c r="P28" s="156">
        <v>0</v>
      </c>
      <c r="Q28" s="156">
        <v>0</v>
      </c>
      <c r="R28" s="156">
        <v>0</v>
      </c>
      <c r="S28" s="156">
        <v>0</v>
      </c>
      <c r="T28" s="156">
        <v>0</v>
      </c>
      <c r="U28" s="156">
        <v>0</v>
      </c>
      <c r="V28" s="156">
        <v>0</v>
      </c>
      <c r="W28" s="156">
        <v>0</v>
      </c>
      <c r="X28" s="156">
        <v>0</v>
      </c>
      <c r="Y28" s="156">
        <v>0</v>
      </c>
      <c r="Z28" s="156">
        <v>0</v>
      </c>
      <c r="AA28" s="156">
        <v>0</v>
      </c>
      <c r="AB28" s="156">
        <v>0</v>
      </c>
      <c r="AC28" s="156">
        <v>0</v>
      </c>
      <c r="AD28" s="156">
        <v>0</v>
      </c>
      <c r="AE28" s="156">
        <v>0</v>
      </c>
      <c r="AF28" s="156">
        <v>0</v>
      </c>
      <c r="AG28" s="156"/>
      <c r="AH28" s="147" t="str">
        <f t="shared" si="767"/>
        <v xml:space="preserve">проверка пройдена</v>
      </c>
      <c r="AI28" s="147" t="str">
        <f t="shared" si="769"/>
        <v xml:space="preserve">проверка пройдена</v>
      </c>
    </row>
    <row r="29" ht="75">
      <c r="A29" s="143" t="s">
        <v>21</v>
      </c>
      <c r="B29" s="143" t="s">
        <v>280</v>
      </c>
      <c r="C29" s="262" t="s">
        <v>881</v>
      </c>
      <c r="D29" s="143" t="str">
        <f>#NAME?</f>
        <v xml:space="preserve">Автоматика и телемеханика на транспорте (железнодорожном транспорте)</v>
      </c>
      <c r="E29" s="153" t="s">
        <v>54</v>
      </c>
      <c r="F29" s="159" t="s">
        <v>55</v>
      </c>
      <c r="G29" s="156">
        <v>0</v>
      </c>
      <c r="H29" s="156">
        <v>0</v>
      </c>
      <c r="I29" s="156">
        <v>0</v>
      </c>
      <c r="J29" s="156">
        <v>0</v>
      </c>
      <c r="K29" s="156">
        <v>0</v>
      </c>
      <c r="L29" s="156">
        <v>0</v>
      </c>
      <c r="M29" s="156">
        <v>0</v>
      </c>
      <c r="N29" s="156">
        <v>0</v>
      </c>
      <c r="O29" s="156">
        <v>0</v>
      </c>
      <c r="P29" s="156">
        <v>0</v>
      </c>
      <c r="Q29" s="156">
        <v>0</v>
      </c>
      <c r="R29" s="156">
        <v>0</v>
      </c>
      <c r="S29" s="156">
        <v>0</v>
      </c>
      <c r="T29" s="156">
        <v>0</v>
      </c>
      <c r="U29" s="156">
        <v>0</v>
      </c>
      <c r="V29" s="156">
        <v>0</v>
      </c>
      <c r="W29" s="156">
        <v>0</v>
      </c>
      <c r="X29" s="156">
        <v>0</v>
      </c>
      <c r="Y29" s="156">
        <v>0</v>
      </c>
      <c r="Z29" s="156">
        <v>0</v>
      </c>
      <c r="AA29" s="156">
        <v>0</v>
      </c>
      <c r="AB29" s="156">
        <v>0</v>
      </c>
      <c r="AC29" s="156">
        <v>0</v>
      </c>
      <c r="AD29" s="156">
        <v>0</v>
      </c>
      <c r="AE29" s="156">
        <v>0</v>
      </c>
      <c r="AF29" s="156">
        <v>0</v>
      </c>
      <c r="AG29" s="156"/>
      <c r="AH29" s="147" t="str">
        <f t="shared" si="767"/>
        <v xml:space="preserve">проверка пройдена</v>
      </c>
      <c r="AI29" s="147" t="str">
        <f t="shared" si="769"/>
        <v xml:space="preserve">проверка пройдена</v>
      </c>
    </row>
    <row r="30" ht="75">
      <c r="A30" s="143" t="s">
        <v>21</v>
      </c>
      <c r="B30" s="143" t="s">
        <v>280</v>
      </c>
      <c r="C30" s="262" t="s">
        <v>881</v>
      </c>
      <c r="D30" s="143" t="str">
        <f>#NAME?</f>
        <v xml:space="preserve">Автоматика и телемеханика на транспорте (железнодорожном транспорте)</v>
      </c>
      <c r="E30" s="153" t="s">
        <v>60</v>
      </c>
      <c r="F30" s="159" t="s">
        <v>61</v>
      </c>
      <c r="G30" s="156">
        <v>0</v>
      </c>
      <c r="H30" s="156">
        <v>0</v>
      </c>
      <c r="I30" s="156">
        <v>0</v>
      </c>
      <c r="J30" s="156">
        <v>0</v>
      </c>
      <c r="K30" s="156">
        <v>0</v>
      </c>
      <c r="L30" s="156">
        <v>0</v>
      </c>
      <c r="M30" s="156">
        <v>0</v>
      </c>
      <c r="N30" s="156">
        <v>0</v>
      </c>
      <c r="O30" s="156">
        <v>0</v>
      </c>
      <c r="P30" s="156">
        <v>0</v>
      </c>
      <c r="Q30" s="156">
        <v>0</v>
      </c>
      <c r="R30" s="156">
        <v>0</v>
      </c>
      <c r="S30" s="156">
        <v>0</v>
      </c>
      <c r="T30" s="156">
        <v>0</v>
      </c>
      <c r="U30" s="156">
        <v>0</v>
      </c>
      <c r="V30" s="156">
        <v>0</v>
      </c>
      <c r="W30" s="156">
        <v>0</v>
      </c>
      <c r="X30" s="156">
        <v>0</v>
      </c>
      <c r="Y30" s="156">
        <v>0</v>
      </c>
      <c r="Z30" s="156">
        <v>0</v>
      </c>
      <c r="AA30" s="156">
        <v>0</v>
      </c>
      <c r="AB30" s="156">
        <v>0</v>
      </c>
      <c r="AC30" s="156">
        <v>0</v>
      </c>
      <c r="AD30" s="156">
        <v>0</v>
      </c>
      <c r="AE30" s="156">
        <v>0</v>
      </c>
      <c r="AF30" s="156">
        <v>0</v>
      </c>
      <c r="AG30" s="156"/>
      <c r="AH30" s="147" t="str">
        <f t="shared" si="767"/>
        <v xml:space="preserve">проверка пройдена</v>
      </c>
      <c r="AI30" s="147" t="str">
        <f t="shared" si="769"/>
        <v xml:space="preserve">проверка пройдена</v>
      </c>
    </row>
    <row r="31" ht="75">
      <c r="A31" s="143" t="s">
        <v>21</v>
      </c>
      <c r="B31" s="143" t="s">
        <v>280</v>
      </c>
      <c r="C31" s="262" t="s">
        <v>881</v>
      </c>
      <c r="D31" s="143" t="str">
        <f>#NAME?</f>
        <v xml:space="preserve">Автоматика и телемеханика на транспорте (железнодорожном транспорте)</v>
      </c>
      <c r="E31" s="160" t="s">
        <v>65</v>
      </c>
      <c r="F31" s="161" t="s">
        <v>66</v>
      </c>
      <c r="G31" s="156">
        <v>0</v>
      </c>
      <c r="H31" s="156">
        <v>0</v>
      </c>
      <c r="I31" s="156">
        <v>0</v>
      </c>
      <c r="J31" s="156">
        <v>0</v>
      </c>
      <c r="K31" s="156">
        <v>0</v>
      </c>
      <c r="L31" s="156">
        <v>0</v>
      </c>
      <c r="M31" s="156">
        <v>0</v>
      </c>
      <c r="N31" s="156">
        <v>0</v>
      </c>
      <c r="O31" s="156">
        <v>0</v>
      </c>
      <c r="P31" s="156">
        <v>0</v>
      </c>
      <c r="Q31" s="156">
        <v>0</v>
      </c>
      <c r="R31" s="156">
        <v>0</v>
      </c>
      <c r="S31" s="156">
        <v>0</v>
      </c>
      <c r="T31" s="156">
        <v>0</v>
      </c>
      <c r="U31" s="156">
        <v>0</v>
      </c>
      <c r="V31" s="156">
        <v>0</v>
      </c>
      <c r="W31" s="156">
        <v>0</v>
      </c>
      <c r="X31" s="156">
        <v>0</v>
      </c>
      <c r="Y31" s="156">
        <v>0</v>
      </c>
      <c r="Z31" s="156">
        <v>0</v>
      </c>
      <c r="AA31" s="156">
        <v>0</v>
      </c>
      <c r="AB31" s="156">
        <v>0</v>
      </c>
      <c r="AC31" s="156">
        <v>0</v>
      </c>
      <c r="AD31" s="156">
        <v>0</v>
      </c>
      <c r="AE31" s="156">
        <v>0</v>
      </c>
      <c r="AF31" s="156">
        <v>0</v>
      </c>
      <c r="AG31" s="156"/>
      <c r="AH31" s="147" t="str">
        <f t="shared" si="767"/>
        <v xml:space="preserve">проверка пройдена</v>
      </c>
      <c r="AI31" s="147" t="str">
        <f t="shared" si="769"/>
        <v xml:space="preserve">проверка пройдена</v>
      </c>
    </row>
    <row r="32" ht="75">
      <c r="A32" s="143" t="s">
        <v>21</v>
      </c>
      <c r="B32" s="143" t="s">
        <v>280</v>
      </c>
      <c r="C32" s="262" t="s">
        <v>881</v>
      </c>
      <c r="D32" s="143" t="str">
        <f>#NAME?</f>
        <v xml:space="preserve">Автоматика и телемеханика на транспорте (железнодорожном транспорте)</v>
      </c>
      <c r="E32" s="160" t="s">
        <v>70</v>
      </c>
      <c r="F32" s="161" t="s">
        <v>71</v>
      </c>
      <c r="G32" s="156">
        <v>0</v>
      </c>
      <c r="H32" s="156">
        <v>0</v>
      </c>
      <c r="I32" s="156">
        <v>0</v>
      </c>
      <c r="J32" s="156">
        <v>0</v>
      </c>
      <c r="K32" s="156">
        <v>0</v>
      </c>
      <c r="L32" s="156">
        <v>0</v>
      </c>
      <c r="M32" s="156">
        <v>0</v>
      </c>
      <c r="N32" s="156">
        <v>0</v>
      </c>
      <c r="O32" s="156">
        <v>0</v>
      </c>
      <c r="P32" s="156">
        <v>0</v>
      </c>
      <c r="Q32" s="156">
        <v>0</v>
      </c>
      <c r="R32" s="156">
        <v>0</v>
      </c>
      <c r="S32" s="156">
        <v>0</v>
      </c>
      <c r="T32" s="156">
        <v>0</v>
      </c>
      <c r="U32" s="156">
        <v>0</v>
      </c>
      <c r="V32" s="156">
        <v>0</v>
      </c>
      <c r="W32" s="156">
        <v>0</v>
      </c>
      <c r="X32" s="156">
        <v>0</v>
      </c>
      <c r="Y32" s="156">
        <v>0</v>
      </c>
      <c r="Z32" s="156">
        <v>0</v>
      </c>
      <c r="AA32" s="156">
        <v>0</v>
      </c>
      <c r="AB32" s="156">
        <v>0</v>
      </c>
      <c r="AC32" s="156">
        <v>0</v>
      </c>
      <c r="AD32" s="156">
        <v>0</v>
      </c>
      <c r="AE32" s="156">
        <v>0</v>
      </c>
      <c r="AF32" s="156">
        <v>0</v>
      </c>
      <c r="AG32" s="156"/>
      <c r="AH32" s="147" t="str">
        <f t="shared" si="767"/>
        <v xml:space="preserve">проверка пройдена</v>
      </c>
      <c r="AI32" s="147" t="str">
        <f t="shared" si="769"/>
        <v xml:space="preserve">проверка пройдена</v>
      </c>
    </row>
    <row r="33" ht="75">
      <c r="A33" s="143" t="s">
        <v>21</v>
      </c>
      <c r="B33" s="143" t="s">
        <v>280</v>
      </c>
      <c r="C33" s="262" t="s">
        <v>881</v>
      </c>
      <c r="D33" s="143" t="str">
        <f>#NAME?</f>
        <v xml:space="preserve">Автоматика и телемеханика на транспорте (железнодорожном транспорте)</v>
      </c>
      <c r="E33" s="160" t="s">
        <v>75</v>
      </c>
      <c r="F33" s="161" t="s">
        <v>76</v>
      </c>
      <c r="G33" s="156">
        <v>0</v>
      </c>
      <c r="H33" s="156">
        <v>0</v>
      </c>
      <c r="I33" s="156">
        <v>0</v>
      </c>
      <c r="J33" s="156">
        <v>0</v>
      </c>
      <c r="K33" s="156">
        <v>0</v>
      </c>
      <c r="L33" s="156">
        <v>0</v>
      </c>
      <c r="M33" s="156">
        <v>0</v>
      </c>
      <c r="N33" s="156">
        <v>0</v>
      </c>
      <c r="O33" s="156">
        <v>0</v>
      </c>
      <c r="P33" s="156">
        <v>0</v>
      </c>
      <c r="Q33" s="156">
        <v>0</v>
      </c>
      <c r="R33" s="156">
        <v>0</v>
      </c>
      <c r="S33" s="156">
        <v>0</v>
      </c>
      <c r="T33" s="156">
        <v>0</v>
      </c>
      <c r="U33" s="156">
        <v>0</v>
      </c>
      <c r="V33" s="156">
        <v>0</v>
      </c>
      <c r="W33" s="156">
        <v>0</v>
      </c>
      <c r="X33" s="156">
        <v>0</v>
      </c>
      <c r="Y33" s="156">
        <v>0</v>
      </c>
      <c r="Z33" s="156">
        <v>0</v>
      </c>
      <c r="AA33" s="156">
        <v>0</v>
      </c>
      <c r="AB33" s="156">
        <v>0</v>
      </c>
      <c r="AC33" s="156">
        <v>0</v>
      </c>
      <c r="AD33" s="156">
        <v>0</v>
      </c>
      <c r="AE33" s="156">
        <v>0</v>
      </c>
      <c r="AF33" s="156">
        <v>0</v>
      </c>
      <c r="AG33" s="156"/>
      <c r="AH33" s="147" t="str">
        <f t="shared" si="767"/>
        <v xml:space="preserve">проверка пройдена</v>
      </c>
      <c r="AI33" s="147" t="str">
        <f t="shared" si="769"/>
        <v xml:space="preserve">проверка пройдена</v>
      </c>
    </row>
    <row r="34" ht="75">
      <c r="A34" s="143" t="s">
        <v>21</v>
      </c>
      <c r="B34" s="143" t="s">
        <v>280</v>
      </c>
      <c r="C34" s="262" t="s">
        <v>881</v>
      </c>
      <c r="D34" s="143" t="str">
        <f>#NAME?</f>
        <v xml:space="preserve">Автоматика и телемеханика на транспорте (железнодорожном транспорте)</v>
      </c>
      <c r="E34" s="160" t="s">
        <v>80</v>
      </c>
      <c r="F34" s="161" t="s">
        <v>81</v>
      </c>
      <c r="G34" s="156">
        <v>0</v>
      </c>
      <c r="H34" s="156">
        <v>0</v>
      </c>
      <c r="I34" s="156">
        <v>0</v>
      </c>
      <c r="J34" s="156">
        <v>0</v>
      </c>
      <c r="K34" s="156">
        <v>0</v>
      </c>
      <c r="L34" s="156">
        <v>0</v>
      </c>
      <c r="M34" s="156">
        <v>0</v>
      </c>
      <c r="N34" s="156">
        <v>0</v>
      </c>
      <c r="O34" s="156">
        <v>0</v>
      </c>
      <c r="P34" s="156">
        <v>0</v>
      </c>
      <c r="Q34" s="156">
        <v>0</v>
      </c>
      <c r="R34" s="156">
        <v>0</v>
      </c>
      <c r="S34" s="156">
        <v>0</v>
      </c>
      <c r="T34" s="156">
        <v>0</v>
      </c>
      <c r="U34" s="156">
        <v>0</v>
      </c>
      <c r="V34" s="156">
        <v>0</v>
      </c>
      <c r="W34" s="156">
        <v>0</v>
      </c>
      <c r="X34" s="156">
        <v>0</v>
      </c>
      <c r="Y34" s="156">
        <v>0</v>
      </c>
      <c r="Z34" s="156">
        <v>0</v>
      </c>
      <c r="AA34" s="156">
        <v>0</v>
      </c>
      <c r="AB34" s="156">
        <v>0</v>
      </c>
      <c r="AC34" s="156">
        <v>0</v>
      </c>
      <c r="AD34" s="156">
        <v>0</v>
      </c>
      <c r="AE34" s="156">
        <v>0</v>
      </c>
      <c r="AF34" s="156">
        <v>0</v>
      </c>
      <c r="AG34" s="156"/>
      <c r="AH34" s="147" t="str">
        <f t="shared" si="767"/>
        <v xml:space="preserve">проверка пройдена</v>
      </c>
      <c r="AI34" s="147" t="str">
        <f t="shared" si="769"/>
        <v xml:space="preserve">проверка пройдена</v>
      </c>
    </row>
    <row r="35" ht="75">
      <c r="A35" s="143" t="s">
        <v>21</v>
      </c>
      <c r="B35" s="143" t="s">
        <v>280</v>
      </c>
      <c r="C35" s="262" t="s">
        <v>881</v>
      </c>
      <c r="D35" s="143" t="str">
        <f>#NAME?</f>
        <v xml:space="preserve">Автоматика и телемеханика на транспорте (железнодорожном транспорте)</v>
      </c>
      <c r="E35" s="153" t="s">
        <v>85</v>
      </c>
      <c r="F35" s="162" t="s">
        <v>86</v>
      </c>
      <c r="G35" s="156">
        <v>0</v>
      </c>
      <c r="H35" s="156">
        <v>0</v>
      </c>
      <c r="I35" s="156">
        <v>0</v>
      </c>
      <c r="J35" s="156">
        <v>0</v>
      </c>
      <c r="K35" s="156">
        <v>0</v>
      </c>
      <c r="L35" s="156">
        <v>0</v>
      </c>
      <c r="M35" s="156">
        <v>0</v>
      </c>
      <c r="N35" s="156">
        <v>0</v>
      </c>
      <c r="O35" s="156">
        <v>0</v>
      </c>
      <c r="P35" s="156">
        <v>0</v>
      </c>
      <c r="Q35" s="156">
        <v>0</v>
      </c>
      <c r="R35" s="156">
        <v>0</v>
      </c>
      <c r="S35" s="156">
        <v>0</v>
      </c>
      <c r="T35" s="156">
        <v>0</v>
      </c>
      <c r="U35" s="156">
        <v>0</v>
      </c>
      <c r="V35" s="156">
        <v>0</v>
      </c>
      <c r="W35" s="156">
        <v>0</v>
      </c>
      <c r="X35" s="156">
        <v>0</v>
      </c>
      <c r="Y35" s="156">
        <v>0</v>
      </c>
      <c r="Z35" s="156">
        <v>0</v>
      </c>
      <c r="AA35" s="156">
        <v>0</v>
      </c>
      <c r="AB35" s="156">
        <v>0</v>
      </c>
      <c r="AC35" s="156">
        <v>0</v>
      </c>
      <c r="AD35" s="156">
        <v>0</v>
      </c>
      <c r="AE35" s="156">
        <v>0</v>
      </c>
      <c r="AF35" s="156">
        <v>0</v>
      </c>
      <c r="AG35" s="156"/>
      <c r="AH35" s="147" t="str">
        <f t="shared" si="767"/>
        <v xml:space="preserve">проверка пройдена</v>
      </c>
      <c r="AI35" s="147" t="str">
        <f t="shared" si="769"/>
        <v xml:space="preserve">проверка пройдена</v>
      </c>
    </row>
    <row r="36" ht="75">
      <c r="A36" s="143" t="s">
        <v>21</v>
      </c>
      <c r="B36" s="143" t="s">
        <v>280</v>
      </c>
      <c r="C36" s="262" t="s">
        <v>881</v>
      </c>
      <c r="D36" s="143" t="str">
        <f>#NAME?</f>
        <v xml:space="preserve">Автоматика и телемеханика на транспорте (железнодорожном транспорте)</v>
      </c>
      <c r="E36" s="153" t="s">
        <v>90</v>
      </c>
      <c r="F36" s="162" t="s">
        <v>91</v>
      </c>
      <c r="G36" s="156">
        <v>0</v>
      </c>
      <c r="H36" s="156">
        <v>0</v>
      </c>
      <c r="I36" s="156">
        <v>0</v>
      </c>
      <c r="J36" s="156">
        <v>0</v>
      </c>
      <c r="K36" s="156">
        <v>0</v>
      </c>
      <c r="L36" s="156">
        <v>0</v>
      </c>
      <c r="M36" s="156">
        <v>0</v>
      </c>
      <c r="N36" s="156">
        <v>0</v>
      </c>
      <c r="O36" s="156">
        <v>0</v>
      </c>
      <c r="P36" s="156">
        <v>0</v>
      </c>
      <c r="Q36" s="156">
        <v>0</v>
      </c>
      <c r="R36" s="156">
        <v>0</v>
      </c>
      <c r="S36" s="156">
        <v>0</v>
      </c>
      <c r="T36" s="156">
        <v>0</v>
      </c>
      <c r="U36" s="156">
        <v>0</v>
      </c>
      <c r="V36" s="156">
        <v>0</v>
      </c>
      <c r="W36" s="156">
        <v>0</v>
      </c>
      <c r="X36" s="156">
        <v>0</v>
      </c>
      <c r="Y36" s="156">
        <v>0</v>
      </c>
      <c r="Z36" s="156">
        <v>0</v>
      </c>
      <c r="AA36" s="156">
        <v>0</v>
      </c>
      <c r="AB36" s="156">
        <v>0</v>
      </c>
      <c r="AC36" s="156">
        <v>0</v>
      </c>
      <c r="AD36" s="156">
        <v>0</v>
      </c>
      <c r="AE36" s="156">
        <v>0</v>
      </c>
      <c r="AF36" s="156">
        <v>0</v>
      </c>
      <c r="AG36" s="156"/>
      <c r="AH36" s="147" t="str">
        <f t="shared" si="767"/>
        <v xml:space="preserve">проверка пройдена</v>
      </c>
      <c r="AI36" s="147" t="str">
        <f t="shared" si="769"/>
        <v xml:space="preserve">проверка пройдена</v>
      </c>
    </row>
    <row r="37" ht="75">
      <c r="A37" s="143" t="s">
        <v>21</v>
      </c>
      <c r="B37" s="143" t="s">
        <v>280</v>
      </c>
      <c r="C37" s="262" t="s">
        <v>881</v>
      </c>
      <c r="D37" s="143" t="str">
        <f>#NAME?</f>
        <v xml:space="preserve">Автоматика и телемеханика на транспорте (железнодорожном транспорте)</v>
      </c>
      <c r="E37" s="163" t="s">
        <v>1331</v>
      </c>
      <c r="F37" s="164" t="s">
        <v>1362</v>
      </c>
      <c r="G37" s="165" t="str">
        <f>IF(AND(G23&lt;=G22,G24&lt;=G23,G25&lt;=G22,G26&lt;=G22,G27=(G23+G25),G27=(G28+G29+G30+G31+G32+G33+G34),G35&lt;=G27,G36&lt;=G27,(G23+G25)&lt;=G22,G28&lt;=G27,G29&lt;=G27,G30&lt;=G27,G31&lt;=G27,G32&lt;=G27,G33&lt;=G27,G34&lt;=G27,G35&lt;=G26,G35&lt;=G27),"проверка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H37" s="165" t="str">
        <f t="shared" ref="H37:AF37" si="771">IF(AND(H23&lt;=H22,H24&lt;=H23,H25&lt;=H22,H26&lt;=H22,H27=(H23+H25),H27=(H28+H29+H30+H31+H32+H33+H34),H35&lt;=H27,H36&lt;=H27,(H23+H25)&lt;=H22,H28&lt;=H27,H29&lt;=H27,H30&lt;=H27,H31&lt;=H27,H32&lt;=H27,H33&lt;=H27,H34&lt;=H27,H35&lt;=H26,H35&lt;=H27),"проверка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I37" s="165" t="str">
        <f t="shared" si="771"/>
        <v xml:space="preserve">проверка пройдена</v>
      </c>
      <c r="J37" s="165" t="str">
        <f t="shared" si="771"/>
        <v xml:space="preserve">проверка пройдена</v>
      </c>
      <c r="K37" s="165" t="str">
        <f t="shared" si="771"/>
        <v xml:space="preserve">проверка пройдена</v>
      </c>
      <c r="L37" s="165" t="str">
        <f t="shared" si="771"/>
        <v xml:space="preserve">проверка пройдена</v>
      </c>
      <c r="M37" s="165" t="str">
        <f t="shared" si="771"/>
        <v xml:space="preserve">проверка пройдена</v>
      </c>
      <c r="N37" s="165" t="str">
        <f t="shared" si="771"/>
        <v xml:space="preserve">проверка пройдена</v>
      </c>
      <c r="O37" s="165" t="str">
        <f t="shared" si="771"/>
        <v xml:space="preserve">проверка пройдена</v>
      </c>
      <c r="P37" s="165" t="str">
        <f t="shared" si="771"/>
        <v xml:space="preserve">проверка пройдена</v>
      </c>
      <c r="Q37" s="165" t="str">
        <f t="shared" si="771"/>
        <v xml:space="preserve">проверка пройдена</v>
      </c>
      <c r="R37" s="165" t="str">
        <f t="shared" si="771"/>
        <v xml:space="preserve">проверка пройдена</v>
      </c>
      <c r="S37" s="165" t="str">
        <f t="shared" si="771"/>
        <v xml:space="preserve">проверка пройдена</v>
      </c>
      <c r="T37" s="165" t="str">
        <f t="shared" si="771"/>
        <v xml:space="preserve">проверка пройдена</v>
      </c>
      <c r="U37" s="165" t="str">
        <f t="shared" si="771"/>
        <v xml:space="preserve">проверка пройдена</v>
      </c>
      <c r="V37" s="165" t="str">
        <f t="shared" si="771"/>
        <v xml:space="preserve">проверка пройдена</v>
      </c>
      <c r="W37" s="165" t="str">
        <f t="shared" si="771"/>
        <v xml:space="preserve">проверка пройдена</v>
      </c>
      <c r="X37" s="165" t="str">
        <f t="shared" si="771"/>
        <v xml:space="preserve">проверка пройдена</v>
      </c>
      <c r="Y37" s="165" t="str">
        <f t="shared" si="771"/>
        <v xml:space="preserve">проверка пройдена</v>
      </c>
      <c r="Z37" s="165" t="str">
        <f t="shared" si="771"/>
        <v xml:space="preserve">проверка пройдена</v>
      </c>
      <c r="AA37" s="165" t="str">
        <f t="shared" si="771"/>
        <v xml:space="preserve">проверка пройдена</v>
      </c>
      <c r="AB37" s="165" t="str">
        <f t="shared" si="771"/>
        <v xml:space="preserve">проверка пройдена</v>
      </c>
      <c r="AC37" s="165" t="str">
        <f t="shared" si="771"/>
        <v xml:space="preserve">проверка пройдена</v>
      </c>
      <c r="AD37" s="165" t="str">
        <f t="shared" si="771"/>
        <v xml:space="preserve">проверка пройдена</v>
      </c>
      <c r="AE37" s="165" t="str">
        <f t="shared" si="771"/>
        <v xml:space="preserve">проверка пройдена</v>
      </c>
      <c r="AF37" s="165" t="str">
        <f t="shared" si="771"/>
        <v xml:space="preserve">проверка пройдена</v>
      </c>
      <c r="AG37" s="166"/>
      <c r="AH37" s="147"/>
      <c r="AI37" s="147"/>
    </row>
    <row r="38" ht="45">
      <c r="A38" s="143" t="s">
        <v>21</v>
      </c>
      <c r="B38" s="143" t="s">
        <v>280</v>
      </c>
      <c r="C38" s="262" t="s">
        <v>805</v>
      </c>
      <c r="D38" s="143" t="str">
        <f>#NAME?</f>
        <v xml:space="preserve">Техническая эксплуатация подвижного состава железных дорог</v>
      </c>
      <c r="E38" s="154" t="s">
        <v>6</v>
      </c>
      <c r="F38" s="155" t="s">
        <v>7</v>
      </c>
      <c r="G38" s="156">
        <v>35</v>
      </c>
      <c r="H38" s="156">
        <v>10</v>
      </c>
      <c r="I38" s="156">
        <v>4</v>
      </c>
      <c r="J38" s="156">
        <v>5</v>
      </c>
      <c r="K38" s="156">
        <v>0</v>
      </c>
      <c r="L38" s="156">
        <v>0</v>
      </c>
      <c r="M38" s="156">
        <v>0</v>
      </c>
      <c r="N38" s="156">
        <v>7</v>
      </c>
      <c r="O38" s="156">
        <v>1</v>
      </c>
      <c r="P38" s="156">
        <v>0</v>
      </c>
      <c r="Q38" s="156">
        <v>10</v>
      </c>
      <c r="R38" s="156">
        <v>0</v>
      </c>
      <c r="S38" s="156">
        <v>0</v>
      </c>
      <c r="T38" s="156">
        <v>0</v>
      </c>
      <c r="U38" s="156">
        <v>0</v>
      </c>
      <c r="V38" s="156">
        <v>0</v>
      </c>
      <c r="W38" s="156">
        <v>0</v>
      </c>
      <c r="X38" s="156">
        <v>0</v>
      </c>
      <c r="Y38" s="156">
        <v>0</v>
      </c>
      <c r="Z38" s="156">
        <v>0</v>
      </c>
      <c r="AA38" s="156">
        <v>7</v>
      </c>
      <c r="AB38" s="156">
        <v>0</v>
      </c>
      <c r="AC38" s="156">
        <v>0</v>
      </c>
      <c r="AD38" s="156">
        <v>0</v>
      </c>
      <c r="AE38" s="156">
        <v>0</v>
      </c>
      <c r="AF38" s="156">
        <v>0</v>
      </c>
      <c r="AG38" s="156"/>
      <c r="AH38" s="147" t="str">
        <f t="shared" si="767"/>
        <v xml:space="preserve">проверка пройдена</v>
      </c>
      <c r="AI38" s="147" t="str">
        <f t="shared" si="769"/>
        <v xml:space="preserve">проверка пройдена</v>
      </c>
    </row>
    <row r="39" ht="45">
      <c r="A39" s="143" t="s">
        <v>21</v>
      </c>
      <c r="B39" s="143" t="s">
        <v>280</v>
      </c>
      <c r="C39" s="262" t="s">
        <v>805</v>
      </c>
      <c r="D39" s="143" t="str">
        <f>#NAME?</f>
        <v xml:space="preserve">Техническая эксплуатация подвижного состава железных дорог</v>
      </c>
      <c r="E39" s="154" t="s">
        <v>14</v>
      </c>
      <c r="F39" s="158" t="s">
        <v>15</v>
      </c>
      <c r="G39" s="156">
        <v>0</v>
      </c>
      <c r="H39" s="156">
        <v>0</v>
      </c>
      <c r="I39" s="156">
        <v>0</v>
      </c>
      <c r="J39" s="156">
        <v>0</v>
      </c>
      <c r="K39" s="156">
        <v>0</v>
      </c>
      <c r="L39" s="156">
        <v>0</v>
      </c>
      <c r="M39" s="156">
        <v>0</v>
      </c>
      <c r="N39" s="156">
        <v>0</v>
      </c>
      <c r="O39" s="156">
        <v>0</v>
      </c>
      <c r="P39" s="156">
        <v>0</v>
      </c>
      <c r="Q39" s="156">
        <v>0</v>
      </c>
      <c r="R39" s="156">
        <v>0</v>
      </c>
      <c r="S39" s="156">
        <v>0</v>
      </c>
      <c r="T39" s="156">
        <v>0</v>
      </c>
      <c r="U39" s="156">
        <v>0</v>
      </c>
      <c r="V39" s="156">
        <v>0</v>
      </c>
      <c r="W39" s="156">
        <v>0</v>
      </c>
      <c r="X39" s="156">
        <v>0</v>
      </c>
      <c r="Y39" s="156">
        <v>0</v>
      </c>
      <c r="Z39" s="156">
        <v>0</v>
      </c>
      <c r="AA39" s="156">
        <v>0</v>
      </c>
      <c r="AB39" s="156">
        <v>0</v>
      </c>
      <c r="AC39" s="156">
        <v>0</v>
      </c>
      <c r="AD39" s="156">
        <v>0</v>
      </c>
      <c r="AE39" s="156">
        <v>0</v>
      </c>
      <c r="AF39" s="156">
        <v>0</v>
      </c>
      <c r="AG39" s="156"/>
      <c r="AH39" s="147" t="str">
        <f t="shared" si="767"/>
        <v xml:space="preserve">проверка пройдена</v>
      </c>
      <c r="AI39" s="147" t="str">
        <f t="shared" si="769"/>
        <v xml:space="preserve">проверка пройдена</v>
      </c>
    </row>
    <row r="40" ht="45">
      <c r="A40" s="143" t="s">
        <v>21</v>
      </c>
      <c r="B40" s="143" t="s">
        <v>280</v>
      </c>
      <c r="C40" s="262" t="s">
        <v>805</v>
      </c>
      <c r="D40" s="143" t="str">
        <f>#NAME?</f>
        <v xml:space="preserve">Техническая эксплуатация подвижного состава железных дорог</v>
      </c>
      <c r="E40" s="154" t="s">
        <v>22</v>
      </c>
      <c r="F40" s="158" t="s">
        <v>23</v>
      </c>
      <c r="G40" s="156">
        <v>0</v>
      </c>
      <c r="H40" s="156">
        <v>0</v>
      </c>
      <c r="I40" s="156">
        <v>0</v>
      </c>
      <c r="J40" s="156">
        <v>0</v>
      </c>
      <c r="K40" s="156">
        <v>0</v>
      </c>
      <c r="L40" s="156">
        <v>0</v>
      </c>
      <c r="M40" s="156">
        <v>0</v>
      </c>
      <c r="N40" s="156">
        <v>0</v>
      </c>
      <c r="O40" s="156">
        <v>0</v>
      </c>
      <c r="P40" s="156">
        <v>0</v>
      </c>
      <c r="Q40" s="156">
        <v>0</v>
      </c>
      <c r="R40" s="156">
        <v>0</v>
      </c>
      <c r="S40" s="156">
        <v>0</v>
      </c>
      <c r="T40" s="156">
        <v>0</v>
      </c>
      <c r="U40" s="156">
        <v>0</v>
      </c>
      <c r="V40" s="156">
        <v>0</v>
      </c>
      <c r="W40" s="156">
        <v>0</v>
      </c>
      <c r="X40" s="156">
        <v>0</v>
      </c>
      <c r="Y40" s="156">
        <v>0</v>
      </c>
      <c r="Z40" s="156">
        <v>0</v>
      </c>
      <c r="AA40" s="156">
        <v>0</v>
      </c>
      <c r="AB40" s="156">
        <v>0</v>
      </c>
      <c r="AC40" s="156">
        <v>0</v>
      </c>
      <c r="AD40" s="156">
        <v>0</v>
      </c>
      <c r="AE40" s="156">
        <v>0</v>
      </c>
      <c r="AF40" s="156">
        <v>0</v>
      </c>
      <c r="AG40" s="156"/>
      <c r="AH40" s="147" t="str">
        <f t="shared" si="767"/>
        <v xml:space="preserve">проверка пройдена</v>
      </c>
      <c r="AI40" s="147" t="str">
        <f t="shared" si="769"/>
        <v xml:space="preserve">проверка пройдена</v>
      </c>
    </row>
    <row r="41" ht="45">
      <c r="A41" s="143" t="s">
        <v>21</v>
      </c>
      <c r="B41" s="143" t="s">
        <v>280</v>
      </c>
      <c r="C41" s="262" t="s">
        <v>805</v>
      </c>
      <c r="D41" s="143" t="str">
        <f>#NAME?</f>
        <v xml:space="preserve">Техническая эксплуатация подвижного состава железных дорог</v>
      </c>
      <c r="E41" s="154" t="s">
        <v>29</v>
      </c>
      <c r="F41" s="158" t="s">
        <v>30</v>
      </c>
      <c r="G41" s="156">
        <v>0</v>
      </c>
      <c r="H41" s="156">
        <v>0</v>
      </c>
      <c r="I41" s="156">
        <v>0</v>
      </c>
      <c r="J41" s="156">
        <v>0</v>
      </c>
      <c r="K41" s="156">
        <v>0</v>
      </c>
      <c r="L41" s="156">
        <v>0</v>
      </c>
      <c r="M41" s="156">
        <v>0</v>
      </c>
      <c r="N41" s="156">
        <v>0</v>
      </c>
      <c r="O41" s="156">
        <v>0</v>
      </c>
      <c r="P41" s="156">
        <v>0</v>
      </c>
      <c r="Q41" s="156">
        <v>0</v>
      </c>
      <c r="R41" s="156">
        <v>0</v>
      </c>
      <c r="S41" s="156">
        <v>0</v>
      </c>
      <c r="T41" s="156">
        <v>0</v>
      </c>
      <c r="U41" s="156">
        <v>0</v>
      </c>
      <c r="V41" s="156">
        <v>0</v>
      </c>
      <c r="W41" s="156">
        <v>0</v>
      </c>
      <c r="X41" s="156">
        <v>0</v>
      </c>
      <c r="Y41" s="156">
        <v>0</v>
      </c>
      <c r="Z41" s="156">
        <v>0</v>
      </c>
      <c r="AA41" s="156">
        <v>0</v>
      </c>
      <c r="AB41" s="156">
        <v>0</v>
      </c>
      <c r="AC41" s="156">
        <v>0</v>
      </c>
      <c r="AD41" s="156">
        <v>0</v>
      </c>
      <c r="AE41" s="156">
        <v>0</v>
      </c>
      <c r="AF41" s="156">
        <v>0</v>
      </c>
      <c r="AG41" s="156"/>
      <c r="AH41" s="147" t="str">
        <f t="shared" si="767"/>
        <v xml:space="preserve">проверка пройдена</v>
      </c>
      <c r="AI41" s="147" t="str">
        <f t="shared" si="769"/>
        <v xml:space="preserve">проверка пройдена</v>
      </c>
    </row>
    <row r="42" ht="45">
      <c r="A42" s="143" t="s">
        <v>21</v>
      </c>
      <c r="B42" s="143" t="s">
        <v>280</v>
      </c>
      <c r="C42" s="262" t="s">
        <v>805</v>
      </c>
      <c r="D42" s="143" t="str">
        <f>#NAME?</f>
        <v xml:space="preserve">Техническая эксплуатация подвижного состава железных дорог</v>
      </c>
      <c r="E42" s="154" t="s">
        <v>36</v>
      </c>
      <c r="F42" s="158" t="s">
        <v>37</v>
      </c>
      <c r="G42" s="156">
        <v>0</v>
      </c>
      <c r="H42" s="156">
        <v>0</v>
      </c>
      <c r="I42" s="156">
        <v>0</v>
      </c>
      <c r="J42" s="156">
        <v>0</v>
      </c>
      <c r="K42" s="156">
        <v>0</v>
      </c>
      <c r="L42" s="156">
        <v>0</v>
      </c>
      <c r="M42" s="156">
        <v>0</v>
      </c>
      <c r="N42" s="156">
        <v>0</v>
      </c>
      <c r="O42" s="156">
        <v>0</v>
      </c>
      <c r="P42" s="156">
        <v>0</v>
      </c>
      <c r="Q42" s="156">
        <v>0</v>
      </c>
      <c r="R42" s="156">
        <v>0</v>
      </c>
      <c r="S42" s="156">
        <v>0</v>
      </c>
      <c r="T42" s="156">
        <v>0</v>
      </c>
      <c r="U42" s="156">
        <v>0</v>
      </c>
      <c r="V42" s="156">
        <v>0</v>
      </c>
      <c r="W42" s="156">
        <v>0</v>
      </c>
      <c r="X42" s="156">
        <v>0</v>
      </c>
      <c r="Y42" s="156">
        <v>0</v>
      </c>
      <c r="Z42" s="156">
        <v>0</v>
      </c>
      <c r="AA42" s="156">
        <v>0</v>
      </c>
      <c r="AB42" s="156">
        <v>0</v>
      </c>
      <c r="AC42" s="156">
        <v>0</v>
      </c>
      <c r="AD42" s="156">
        <v>0</v>
      </c>
      <c r="AE42" s="156">
        <v>0</v>
      </c>
      <c r="AF42" s="156">
        <v>0</v>
      </c>
      <c r="AG42" s="156"/>
      <c r="AH42" s="147" t="str">
        <f t="shared" si="767"/>
        <v xml:space="preserve">проверка пройдена</v>
      </c>
      <c r="AI42" s="147" t="str">
        <f t="shared" si="769"/>
        <v xml:space="preserve">проверка пройдена</v>
      </c>
    </row>
    <row r="43" ht="60">
      <c r="A43" s="143" t="s">
        <v>21</v>
      </c>
      <c r="B43" s="143" t="s">
        <v>280</v>
      </c>
      <c r="C43" s="262" t="s">
        <v>805</v>
      </c>
      <c r="D43" s="143" t="str">
        <f>#NAME?</f>
        <v xml:space="preserve">Техническая эксплуатация подвижного состава железных дорог</v>
      </c>
      <c r="E43" s="153" t="s">
        <v>42</v>
      </c>
      <c r="F43" s="159" t="s">
        <v>43</v>
      </c>
      <c r="G43" s="156">
        <f>G39+G41</f>
        <v>0</v>
      </c>
      <c r="H43" s="156">
        <f t="shared" ref="H43:AF43" si="772">H39+H41</f>
        <v>0</v>
      </c>
      <c r="I43" s="156">
        <f t="shared" si="772"/>
        <v>0</v>
      </c>
      <c r="J43" s="156">
        <f t="shared" si="772"/>
        <v>0</v>
      </c>
      <c r="K43" s="156">
        <f t="shared" si="772"/>
        <v>0</v>
      </c>
      <c r="L43" s="156">
        <f t="shared" si="772"/>
        <v>0</v>
      </c>
      <c r="M43" s="156">
        <f t="shared" si="772"/>
        <v>0</v>
      </c>
      <c r="N43" s="156">
        <f t="shared" si="772"/>
        <v>0</v>
      </c>
      <c r="O43" s="156">
        <f t="shared" si="772"/>
        <v>0</v>
      </c>
      <c r="P43" s="156">
        <f t="shared" si="772"/>
        <v>0</v>
      </c>
      <c r="Q43" s="156">
        <f t="shared" si="772"/>
        <v>0</v>
      </c>
      <c r="R43" s="156">
        <f t="shared" si="772"/>
        <v>0</v>
      </c>
      <c r="S43" s="156">
        <f t="shared" si="772"/>
        <v>0</v>
      </c>
      <c r="T43" s="156">
        <f t="shared" si="772"/>
        <v>0</v>
      </c>
      <c r="U43" s="156">
        <f t="shared" si="772"/>
        <v>0</v>
      </c>
      <c r="V43" s="156">
        <f t="shared" si="772"/>
        <v>0</v>
      </c>
      <c r="W43" s="156">
        <f t="shared" si="772"/>
        <v>0</v>
      </c>
      <c r="X43" s="156">
        <f t="shared" si="772"/>
        <v>0</v>
      </c>
      <c r="Y43" s="156">
        <f t="shared" si="772"/>
        <v>0</v>
      </c>
      <c r="Z43" s="156">
        <f t="shared" si="772"/>
        <v>0</v>
      </c>
      <c r="AA43" s="156">
        <f t="shared" si="772"/>
        <v>0</v>
      </c>
      <c r="AB43" s="156">
        <f t="shared" si="772"/>
        <v>0</v>
      </c>
      <c r="AC43" s="156">
        <f t="shared" si="772"/>
        <v>0</v>
      </c>
      <c r="AD43" s="156">
        <f t="shared" si="772"/>
        <v>0</v>
      </c>
      <c r="AE43" s="156">
        <f t="shared" si="772"/>
        <v>0</v>
      </c>
      <c r="AF43" s="156">
        <f t="shared" si="772"/>
        <v>0</v>
      </c>
      <c r="AG43" s="156"/>
      <c r="AH43" s="147" t="str">
        <f t="shared" si="767"/>
        <v xml:space="preserve">проверка пройдена</v>
      </c>
      <c r="AI43" s="147" t="str">
        <f t="shared" si="769"/>
        <v xml:space="preserve">проверка пройдена</v>
      </c>
    </row>
    <row r="44" ht="75">
      <c r="A44" s="143" t="s">
        <v>21</v>
      </c>
      <c r="B44" s="143" t="s">
        <v>280</v>
      </c>
      <c r="C44" s="262" t="s">
        <v>805</v>
      </c>
      <c r="D44" s="143" t="str">
        <f>#NAME?</f>
        <v xml:space="preserve">Техническая эксплуатация подвижного состава железных дорог</v>
      </c>
      <c r="E44" s="153" t="s">
        <v>48</v>
      </c>
      <c r="F44" s="159" t="s">
        <v>49</v>
      </c>
      <c r="G44" s="156">
        <v>0</v>
      </c>
      <c r="H44" s="156">
        <v>0</v>
      </c>
      <c r="I44" s="156">
        <v>0</v>
      </c>
      <c r="J44" s="156">
        <v>0</v>
      </c>
      <c r="K44" s="156">
        <v>0</v>
      </c>
      <c r="L44" s="156">
        <v>0</v>
      </c>
      <c r="M44" s="156">
        <v>0</v>
      </c>
      <c r="N44" s="156">
        <v>0</v>
      </c>
      <c r="O44" s="156">
        <v>0</v>
      </c>
      <c r="P44" s="156">
        <v>0</v>
      </c>
      <c r="Q44" s="156">
        <v>0</v>
      </c>
      <c r="R44" s="156">
        <v>0</v>
      </c>
      <c r="S44" s="156">
        <v>0</v>
      </c>
      <c r="T44" s="156">
        <v>0</v>
      </c>
      <c r="U44" s="156">
        <v>0</v>
      </c>
      <c r="V44" s="156">
        <v>0</v>
      </c>
      <c r="W44" s="156">
        <v>0</v>
      </c>
      <c r="X44" s="156">
        <v>0</v>
      </c>
      <c r="Y44" s="156">
        <v>0</v>
      </c>
      <c r="Z44" s="156">
        <v>0</v>
      </c>
      <c r="AA44" s="156">
        <v>0</v>
      </c>
      <c r="AB44" s="156">
        <v>0</v>
      </c>
      <c r="AC44" s="156">
        <v>0</v>
      </c>
      <c r="AD44" s="156">
        <v>0</v>
      </c>
      <c r="AE44" s="156">
        <v>0</v>
      </c>
      <c r="AF44" s="156">
        <v>0</v>
      </c>
      <c r="AG44" s="156"/>
      <c r="AH44" s="147" t="str">
        <f t="shared" si="767"/>
        <v xml:space="preserve">проверка пройдена</v>
      </c>
      <c r="AI44" s="147" t="str">
        <f t="shared" si="769"/>
        <v xml:space="preserve">проверка пройдена</v>
      </c>
    </row>
    <row r="45" ht="45">
      <c r="A45" s="143" t="s">
        <v>21</v>
      </c>
      <c r="B45" s="143" t="s">
        <v>280</v>
      </c>
      <c r="C45" s="262" t="s">
        <v>805</v>
      </c>
      <c r="D45" s="143" t="str">
        <f>#NAME?</f>
        <v xml:space="preserve">Техническая эксплуатация подвижного состава железных дорог</v>
      </c>
      <c r="E45" s="153" t="s">
        <v>54</v>
      </c>
      <c r="F45" s="159" t="s">
        <v>55</v>
      </c>
      <c r="G45" s="156">
        <v>0</v>
      </c>
      <c r="H45" s="156">
        <v>0</v>
      </c>
      <c r="I45" s="156">
        <v>0</v>
      </c>
      <c r="J45" s="156">
        <v>0</v>
      </c>
      <c r="K45" s="156">
        <v>0</v>
      </c>
      <c r="L45" s="156">
        <v>0</v>
      </c>
      <c r="M45" s="156">
        <v>0</v>
      </c>
      <c r="N45" s="156">
        <v>0</v>
      </c>
      <c r="O45" s="156">
        <v>0</v>
      </c>
      <c r="P45" s="156">
        <v>0</v>
      </c>
      <c r="Q45" s="156">
        <v>0</v>
      </c>
      <c r="R45" s="156">
        <v>0</v>
      </c>
      <c r="S45" s="156">
        <v>0</v>
      </c>
      <c r="T45" s="156">
        <v>0</v>
      </c>
      <c r="U45" s="156">
        <v>0</v>
      </c>
      <c r="V45" s="156">
        <v>0</v>
      </c>
      <c r="W45" s="156">
        <v>0</v>
      </c>
      <c r="X45" s="156">
        <v>0</v>
      </c>
      <c r="Y45" s="156">
        <v>0</v>
      </c>
      <c r="Z45" s="156">
        <v>0</v>
      </c>
      <c r="AA45" s="156">
        <v>0</v>
      </c>
      <c r="AB45" s="156">
        <v>0</v>
      </c>
      <c r="AC45" s="156">
        <v>0</v>
      </c>
      <c r="AD45" s="156">
        <v>0</v>
      </c>
      <c r="AE45" s="156">
        <v>0</v>
      </c>
      <c r="AF45" s="156">
        <v>0</v>
      </c>
      <c r="AG45" s="156"/>
      <c r="AH45" s="147" t="str">
        <f t="shared" si="767"/>
        <v xml:space="preserve">проверка пройдена</v>
      </c>
      <c r="AI45" s="147" t="str">
        <f t="shared" si="769"/>
        <v xml:space="preserve">проверка пройдена</v>
      </c>
    </row>
    <row r="46" ht="45">
      <c r="A46" s="143" t="s">
        <v>21</v>
      </c>
      <c r="B46" s="143" t="s">
        <v>280</v>
      </c>
      <c r="C46" s="262" t="s">
        <v>805</v>
      </c>
      <c r="D46" s="143" t="str">
        <f>#NAME?</f>
        <v xml:space="preserve">Техническая эксплуатация подвижного состава железных дорог</v>
      </c>
      <c r="E46" s="153" t="s">
        <v>60</v>
      </c>
      <c r="F46" s="159" t="s">
        <v>61</v>
      </c>
      <c r="G46" s="156">
        <v>0</v>
      </c>
      <c r="H46" s="156">
        <v>0</v>
      </c>
      <c r="I46" s="156">
        <v>0</v>
      </c>
      <c r="J46" s="156">
        <v>0</v>
      </c>
      <c r="K46" s="156">
        <v>0</v>
      </c>
      <c r="L46" s="156">
        <v>0</v>
      </c>
      <c r="M46" s="156">
        <v>0</v>
      </c>
      <c r="N46" s="156">
        <v>0</v>
      </c>
      <c r="O46" s="156">
        <v>0</v>
      </c>
      <c r="P46" s="156">
        <v>0</v>
      </c>
      <c r="Q46" s="156">
        <v>0</v>
      </c>
      <c r="R46" s="156">
        <v>0</v>
      </c>
      <c r="S46" s="156">
        <v>0</v>
      </c>
      <c r="T46" s="156">
        <v>0</v>
      </c>
      <c r="U46" s="156">
        <v>0</v>
      </c>
      <c r="V46" s="156">
        <v>0</v>
      </c>
      <c r="W46" s="156">
        <v>0</v>
      </c>
      <c r="X46" s="156">
        <v>0</v>
      </c>
      <c r="Y46" s="156">
        <v>0</v>
      </c>
      <c r="Z46" s="156">
        <v>0</v>
      </c>
      <c r="AA46" s="156">
        <v>0</v>
      </c>
      <c r="AB46" s="156">
        <v>0</v>
      </c>
      <c r="AC46" s="156">
        <v>0</v>
      </c>
      <c r="AD46" s="156">
        <v>0</v>
      </c>
      <c r="AE46" s="156">
        <v>0</v>
      </c>
      <c r="AF46" s="156">
        <v>0</v>
      </c>
      <c r="AG46" s="156"/>
      <c r="AH46" s="147" t="str">
        <f t="shared" si="767"/>
        <v xml:space="preserve">проверка пройдена</v>
      </c>
      <c r="AI46" s="147" t="str">
        <f t="shared" si="769"/>
        <v xml:space="preserve">проверка пройдена</v>
      </c>
    </row>
    <row r="47" ht="45">
      <c r="A47" s="143" t="s">
        <v>21</v>
      </c>
      <c r="B47" s="143" t="s">
        <v>280</v>
      </c>
      <c r="C47" s="262" t="s">
        <v>805</v>
      </c>
      <c r="D47" s="143" t="str">
        <f>#NAME?</f>
        <v xml:space="preserve">Техническая эксплуатация подвижного состава железных дорог</v>
      </c>
      <c r="E47" s="160" t="s">
        <v>65</v>
      </c>
      <c r="F47" s="161" t="s">
        <v>66</v>
      </c>
      <c r="G47" s="156">
        <v>0</v>
      </c>
      <c r="H47" s="156">
        <v>0</v>
      </c>
      <c r="I47" s="156">
        <v>0</v>
      </c>
      <c r="J47" s="156">
        <v>0</v>
      </c>
      <c r="K47" s="156">
        <v>0</v>
      </c>
      <c r="L47" s="156">
        <v>0</v>
      </c>
      <c r="M47" s="156">
        <v>0</v>
      </c>
      <c r="N47" s="156">
        <v>0</v>
      </c>
      <c r="O47" s="156">
        <v>0</v>
      </c>
      <c r="P47" s="156">
        <v>0</v>
      </c>
      <c r="Q47" s="156">
        <v>0</v>
      </c>
      <c r="R47" s="156">
        <v>0</v>
      </c>
      <c r="S47" s="156">
        <v>0</v>
      </c>
      <c r="T47" s="156">
        <v>0</v>
      </c>
      <c r="U47" s="156">
        <v>0</v>
      </c>
      <c r="V47" s="156">
        <v>0</v>
      </c>
      <c r="W47" s="156">
        <v>0</v>
      </c>
      <c r="X47" s="156">
        <v>0</v>
      </c>
      <c r="Y47" s="156">
        <v>0</v>
      </c>
      <c r="Z47" s="156">
        <v>0</v>
      </c>
      <c r="AA47" s="156">
        <v>0</v>
      </c>
      <c r="AB47" s="156">
        <v>0</v>
      </c>
      <c r="AC47" s="156">
        <v>0</v>
      </c>
      <c r="AD47" s="156">
        <v>0</v>
      </c>
      <c r="AE47" s="156">
        <v>0</v>
      </c>
      <c r="AF47" s="156">
        <v>0</v>
      </c>
      <c r="AG47" s="156"/>
      <c r="AH47" s="147" t="str">
        <f t="shared" si="767"/>
        <v xml:space="preserve">проверка пройдена</v>
      </c>
      <c r="AI47" s="147" t="str">
        <f t="shared" si="769"/>
        <v xml:space="preserve">проверка пройдена</v>
      </c>
    </row>
    <row r="48" ht="45">
      <c r="A48" s="143" t="s">
        <v>21</v>
      </c>
      <c r="B48" s="143" t="s">
        <v>280</v>
      </c>
      <c r="C48" s="262" t="s">
        <v>805</v>
      </c>
      <c r="D48" s="143" t="str">
        <f>#NAME?</f>
        <v xml:space="preserve">Техническая эксплуатация подвижного состава железных дорог</v>
      </c>
      <c r="E48" s="160" t="s">
        <v>70</v>
      </c>
      <c r="F48" s="161" t="s">
        <v>71</v>
      </c>
      <c r="G48" s="156">
        <v>0</v>
      </c>
      <c r="H48" s="156">
        <v>0</v>
      </c>
      <c r="I48" s="156">
        <v>0</v>
      </c>
      <c r="J48" s="156">
        <v>0</v>
      </c>
      <c r="K48" s="156">
        <v>0</v>
      </c>
      <c r="L48" s="156">
        <v>0</v>
      </c>
      <c r="M48" s="156">
        <v>0</v>
      </c>
      <c r="N48" s="156">
        <v>0</v>
      </c>
      <c r="O48" s="156">
        <v>0</v>
      </c>
      <c r="P48" s="156">
        <v>0</v>
      </c>
      <c r="Q48" s="156">
        <v>0</v>
      </c>
      <c r="R48" s="156">
        <v>0</v>
      </c>
      <c r="S48" s="156">
        <v>0</v>
      </c>
      <c r="T48" s="156">
        <v>0</v>
      </c>
      <c r="U48" s="156">
        <v>0</v>
      </c>
      <c r="V48" s="156">
        <v>0</v>
      </c>
      <c r="W48" s="156">
        <v>0</v>
      </c>
      <c r="X48" s="156">
        <v>0</v>
      </c>
      <c r="Y48" s="156">
        <v>0</v>
      </c>
      <c r="Z48" s="156">
        <v>0</v>
      </c>
      <c r="AA48" s="156">
        <v>0</v>
      </c>
      <c r="AB48" s="156">
        <v>0</v>
      </c>
      <c r="AC48" s="156">
        <v>0</v>
      </c>
      <c r="AD48" s="156">
        <v>0</v>
      </c>
      <c r="AE48" s="156">
        <v>0</v>
      </c>
      <c r="AF48" s="156">
        <v>0</v>
      </c>
      <c r="AG48" s="156"/>
      <c r="AH48" s="147" t="str">
        <f t="shared" si="767"/>
        <v xml:space="preserve">проверка пройдена</v>
      </c>
      <c r="AI48" s="147" t="str">
        <f t="shared" si="769"/>
        <v xml:space="preserve">проверка пройдена</v>
      </c>
    </row>
    <row r="49" ht="45">
      <c r="A49" s="143" t="s">
        <v>21</v>
      </c>
      <c r="B49" s="143" t="s">
        <v>280</v>
      </c>
      <c r="C49" s="262" t="s">
        <v>805</v>
      </c>
      <c r="D49" s="143" t="str">
        <f>#NAME?</f>
        <v xml:space="preserve">Техническая эксплуатация подвижного состава железных дорог</v>
      </c>
      <c r="E49" s="160" t="s">
        <v>75</v>
      </c>
      <c r="F49" s="161" t="s">
        <v>76</v>
      </c>
      <c r="G49" s="156">
        <v>0</v>
      </c>
      <c r="H49" s="156">
        <v>0</v>
      </c>
      <c r="I49" s="156">
        <v>0</v>
      </c>
      <c r="J49" s="156">
        <v>0</v>
      </c>
      <c r="K49" s="156">
        <v>0</v>
      </c>
      <c r="L49" s="156">
        <v>0</v>
      </c>
      <c r="M49" s="156">
        <v>0</v>
      </c>
      <c r="N49" s="156">
        <v>0</v>
      </c>
      <c r="O49" s="156">
        <v>0</v>
      </c>
      <c r="P49" s="156">
        <v>0</v>
      </c>
      <c r="Q49" s="156">
        <v>0</v>
      </c>
      <c r="R49" s="156">
        <v>0</v>
      </c>
      <c r="S49" s="156">
        <v>0</v>
      </c>
      <c r="T49" s="156">
        <v>0</v>
      </c>
      <c r="U49" s="156">
        <v>0</v>
      </c>
      <c r="V49" s="156">
        <v>0</v>
      </c>
      <c r="W49" s="156">
        <v>0</v>
      </c>
      <c r="X49" s="156">
        <v>0</v>
      </c>
      <c r="Y49" s="156">
        <v>0</v>
      </c>
      <c r="Z49" s="156">
        <v>0</v>
      </c>
      <c r="AA49" s="156">
        <v>0</v>
      </c>
      <c r="AB49" s="156">
        <v>0</v>
      </c>
      <c r="AC49" s="156">
        <v>0</v>
      </c>
      <c r="AD49" s="156">
        <v>0</v>
      </c>
      <c r="AE49" s="156">
        <v>0</v>
      </c>
      <c r="AF49" s="156">
        <v>0</v>
      </c>
      <c r="AG49" s="156"/>
      <c r="AH49" s="147" t="str">
        <f t="shared" si="767"/>
        <v xml:space="preserve">проверка пройдена</v>
      </c>
      <c r="AI49" s="147" t="str">
        <f t="shared" si="769"/>
        <v xml:space="preserve">проверка пройдена</v>
      </c>
    </row>
    <row r="50" ht="45">
      <c r="A50" s="143" t="s">
        <v>21</v>
      </c>
      <c r="B50" s="143" t="s">
        <v>280</v>
      </c>
      <c r="C50" s="262" t="s">
        <v>805</v>
      </c>
      <c r="D50" s="143" t="str">
        <f>#NAME?</f>
        <v xml:space="preserve">Техническая эксплуатация подвижного состава железных дорог</v>
      </c>
      <c r="E50" s="160" t="s">
        <v>80</v>
      </c>
      <c r="F50" s="161" t="s">
        <v>81</v>
      </c>
      <c r="G50" s="156">
        <v>0</v>
      </c>
      <c r="H50" s="156">
        <v>0</v>
      </c>
      <c r="I50" s="156">
        <v>0</v>
      </c>
      <c r="J50" s="156">
        <v>0</v>
      </c>
      <c r="K50" s="156">
        <v>0</v>
      </c>
      <c r="L50" s="156">
        <v>0</v>
      </c>
      <c r="M50" s="156">
        <v>0</v>
      </c>
      <c r="N50" s="156">
        <v>0</v>
      </c>
      <c r="O50" s="156">
        <v>0</v>
      </c>
      <c r="P50" s="156">
        <v>0</v>
      </c>
      <c r="Q50" s="156">
        <v>0</v>
      </c>
      <c r="R50" s="156">
        <v>0</v>
      </c>
      <c r="S50" s="156">
        <v>0</v>
      </c>
      <c r="T50" s="156">
        <v>0</v>
      </c>
      <c r="U50" s="156">
        <v>0</v>
      </c>
      <c r="V50" s="156">
        <v>0</v>
      </c>
      <c r="W50" s="156">
        <v>0</v>
      </c>
      <c r="X50" s="156">
        <v>0</v>
      </c>
      <c r="Y50" s="156">
        <v>0</v>
      </c>
      <c r="Z50" s="156">
        <v>0</v>
      </c>
      <c r="AA50" s="156">
        <v>0</v>
      </c>
      <c r="AB50" s="156">
        <v>0</v>
      </c>
      <c r="AC50" s="156">
        <v>0</v>
      </c>
      <c r="AD50" s="156">
        <v>0</v>
      </c>
      <c r="AE50" s="156">
        <v>0</v>
      </c>
      <c r="AF50" s="156">
        <v>0</v>
      </c>
      <c r="AG50" s="156"/>
      <c r="AH50" s="147" t="str">
        <f t="shared" si="767"/>
        <v xml:space="preserve">проверка пройдена</v>
      </c>
      <c r="AI50" s="147" t="str">
        <f t="shared" si="769"/>
        <v xml:space="preserve">проверка пройдена</v>
      </c>
    </row>
    <row r="51" ht="60">
      <c r="A51" s="143" t="s">
        <v>21</v>
      </c>
      <c r="B51" s="143" t="s">
        <v>280</v>
      </c>
      <c r="C51" s="262" t="s">
        <v>805</v>
      </c>
      <c r="D51" s="143" t="str">
        <f>#NAME?</f>
        <v xml:space="preserve">Техническая эксплуатация подвижного состава железных дорог</v>
      </c>
      <c r="E51" s="153" t="s">
        <v>85</v>
      </c>
      <c r="F51" s="162" t="s">
        <v>86</v>
      </c>
      <c r="G51" s="156">
        <v>0</v>
      </c>
      <c r="H51" s="156">
        <v>0</v>
      </c>
      <c r="I51" s="156">
        <v>0</v>
      </c>
      <c r="J51" s="156">
        <v>0</v>
      </c>
      <c r="K51" s="156">
        <v>0</v>
      </c>
      <c r="L51" s="156">
        <v>0</v>
      </c>
      <c r="M51" s="156">
        <v>0</v>
      </c>
      <c r="N51" s="156">
        <v>0</v>
      </c>
      <c r="O51" s="156">
        <v>0</v>
      </c>
      <c r="P51" s="156">
        <v>0</v>
      </c>
      <c r="Q51" s="156">
        <v>0</v>
      </c>
      <c r="R51" s="156">
        <v>0</v>
      </c>
      <c r="S51" s="156">
        <v>0</v>
      </c>
      <c r="T51" s="156">
        <v>0</v>
      </c>
      <c r="U51" s="156">
        <v>0</v>
      </c>
      <c r="V51" s="156">
        <v>0</v>
      </c>
      <c r="W51" s="156">
        <v>0</v>
      </c>
      <c r="X51" s="156">
        <v>0</v>
      </c>
      <c r="Y51" s="156">
        <v>0</v>
      </c>
      <c r="Z51" s="156">
        <v>0</v>
      </c>
      <c r="AA51" s="156">
        <v>0</v>
      </c>
      <c r="AB51" s="156">
        <v>0</v>
      </c>
      <c r="AC51" s="156">
        <v>0</v>
      </c>
      <c r="AD51" s="156">
        <v>0</v>
      </c>
      <c r="AE51" s="156">
        <v>0</v>
      </c>
      <c r="AF51" s="156">
        <v>0</v>
      </c>
      <c r="AG51" s="156"/>
      <c r="AH51" s="147" t="str">
        <f t="shared" si="767"/>
        <v xml:space="preserve">проверка пройдена</v>
      </c>
      <c r="AI51" s="147" t="str">
        <f t="shared" si="769"/>
        <v xml:space="preserve">проверка пройдена</v>
      </c>
    </row>
    <row r="52" ht="75">
      <c r="A52" s="143" t="s">
        <v>21</v>
      </c>
      <c r="B52" s="143" t="s">
        <v>280</v>
      </c>
      <c r="C52" s="262" t="s">
        <v>805</v>
      </c>
      <c r="D52" s="143" t="str">
        <f>#NAME?</f>
        <v xml:space="preserve">Техническая эксплуатация подвижного состава железных дорог</v>
      </c>
      <c r="E52" s="153" t="s">
        <v>90</v>
      </c>
      <c r="F52" s="162" t="s">
        <v>91</v>
      </c>
      <c r="G52" s="156">
        <v>0</v>
      </c>
      <c r="H52" s="156">
        <v>0</v>
      </c>
      <c r="I52" s="156">
        <v>0</v>
      </c>
      <c r="J52" s="156">
        <v>0</v>
      </c>
      <c r="K52" s="156">
        <v>0</v>
      </c>
      <c r="L52" s="156">
        <v>0</v>
      </c>
      <c r="M52" s="156">
        <v>0</v>
      </c>
      <c r="N52" s="156">
        <v>0</v>
      </c>
      <c r="O52" s="156">
        <v>0</v>
      </c>
      <c r="P52" s="156">
        <v>0</v>
      </c>
      <c r="Q52" s="156">
        <v>0</v>
      </c>
      <c r="R52" s="156">
        <v>0</v>
      </c>
      <c r="S52" s="156">
        <v>0</v>
      </c>
      <c r="T52" s="156">
        <v>0</v>
      </c>
      <c r="U52" s="156">
        <v>0</v>
      </c>
      <c r="V52" s="156">
        <v>0</v>
      </c>
      <c r="W52" s="156">
        <v>0</v>
      </c>
      <c r="X52" s="156">
        <v>0</v>
      </c>
      <c r="Y52" s="156">
        <v>0</v>
      </c>
      <c r="Z52" s="156">
        <v>0</v>
      </c>
      <c r="AA52" s="156">
        <v>0</v>
      </c>
      <c r="AB52" s="156">
        <v>0</v>
      </c>
      <c r="AC52" s="156">
        <v>0</v>
      </c>
      <c r="AD52" s="156">
        <v>0</v>
      </c>
      <c r="AE52" s="156">
        <v>0</v>
      </c>
      <c r="AF52" s="156">
        <v>0</v>
      </c>
      <c r="AG52" s="156"/>
      <c r="AH52" s="147" t="str">
        <f t="shared" si="767"/>
        <v xml:space="preserve">проверка пройдена</v>
      </c>
      <c r="AI52" s="147" t="str">
        <f t="shared" si="769"/>
        <v xml:space="preserve">проверка пройдена</v>
      </c>
    </row>
    <row r="53" ht="45">
      <c r="A53" s="143" t="s">
        <v>21</v>
      </c>
      <c r="B53" s="143" t="s">
        <v>280</v>
      </c>
      <c r="C53" s="262" t="s">
        <v>805</v>
      </c>
      <c r="D53" s="143" t="str">
        <f>#NAME?</f>
        <v xml:space="preserve">Техническая эксплуатация подвижного состава железных дорог</v>
      </c>
      <c r="E53" s="163" t="s">
        <v>1331</v>
      </c>
      <c r="F53" s="164" t="s">
        <v>1362</v>
      </c>
      <c r="G53" s="165" t="str">
        <f>IF(AND(G39&lt;=G38,G40&lt;=G39,G41&lt;=G38,G42&lt;=G38,G43=(G39+G41),G43=(G44+G45+G46+G47+G48+G49+G50),G51&lt;=G43,G52&lt;=G43,(G39+G41)&lt;=G38,G44&lt;=G43,G45&lt;=G43,G46&lt;=G43,G47&lt;=G43,G48&lt;=G43,G49&lt;=G43,G50&lt;=G43,G51&lt;=G42,G51&lt;=G43),"проверка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H53" s="165" t="str">
        <f t="shared" ref="H53:AF53" si="773">IF(AND(H39&lt;=H38,H40&lt;=H39,H41&lt;=H38,H42&lt;=H38,H43=(H39+H41),H43=(H44+H45+H46+H47+H48+H49+H50),H51&lt;=H43,H52&lt;=H43,(H39+H41)&lt;=H38,H44&lt;=H43,H45&lt;=H43,H46&lt;=H43,H47&lt;=H43,H48&lt;=H43,H49&lt;=H43,H50&lt;=H43,H51&lt;=H42,H51&lt;=H43),"проверка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I53" s="165" t="str">
        <f t="shared" si="773"/>
        <v xml:space="preserve">проверка пройдена</v>
      </c>
      <c r="J53" s="165" t="str">
        <f t="shared" si="773"/>
        <v xml:space="preserve">проверка пройдена</v>
      </c>
      <c r="K53" s="165" t="str">
        <f t="shared" si="773"/>
        <v xml:space="preserve">проверка пройдена</v>
      </c>
      <c r="L53" s="165" t="str">
        <f t="shared" si="773"/>
        <v xml:space="preserve">проверка пройдена</v>
      </c>
      <c r="M53" s="165" t="str">
        <f t="shared" si="773"/>
        <v xml:space="preserve">проверка пройдена</v>
      </c>
      <c r="N53" s="165" t="str">
        <f t="shared" si="773"/>
        <v xml:space="preserve">проверка пройдена</v>
      </c>
      <c r="O53" s="165" t="str">
        <f t="shared" si="773"/>
        <v xml:space="preserve">проверка пройдена</v>
      </c>
      <c r="P53" s="165" t="str">
        <f t="shared" si="773"/>
        <v xml:space="preserve">проверка пройдена</v>
      </c>
      <c r="Q53" s="165" t="str">
        <f t="shared" si="773"/>
        <v xml:space="preserve">проверка пройдена</v>
      </c>
      <c r="R53" s="165" t="str">
        <f t="shared" si="773"/>
        <v xml:space="preserve">проверка пройдена</v>
      </c>
      <c r="S53" s="165" t="str">
        <f t="shared" si="773"/>
        <v xml:space="preserve">проверка пройдена</v>
      </c>
      <c r="T53" s="165" t="str">
        <f t="shared" si="773"/>
        <v xml:space="preserve">проверка пройдена</v>
      </c>
      <c r="U53" s="165" t="str">
        <f t="shared" si="773"/>
        <v xml:space="preserve">проверка пройдена</v>
      </c>
      <c r="V53" s="165" t="str">
        <f t="shared" si="773"/>
        <v xml:space="preserve">проверка пройдена</v>
      </c>
      <c r="W53" s="165" t="str">
        <f t="shared" si="773"/>
        <v xml:space="preserve">проверка пройдена</v>
      </c>
      <c r="X53" s="165" t="str">
        <f t="shared" si="773"/>
        <v xml:space="preserve">проверка пройдена</v>
      </c>
      <c r="Y53" s="165" t="str">
        <f t="shared" si="773"/>
        <v xml:space="preserve">проверка пройдена</v>
      </c>
      <c r="Z53" s="165" t="str">
        <f t="shared" si="773"/>
        <v xml:space="preserve">проверка пройдена</v>
      </c>
      <c r="AA53" s="165" t="str">
        <f t="shared" si="773"/>
        <v xml:space="preserve">проверка пройдена</v>
      </c>
      <c r="AB53" s="165" t="str">
        <f t="shared" si="773"/>
        <v xml:space="preserve">проверка пройдена</v>
      </c>
      <c r="AC53" s="165" t="str">
        <f t="shared" si="773"/>
        <v xml:space="preserve">проверка пройдена</v>
      </c>
      <c r="AD53" s="165" t="str">
        <f t="shared" si="773"/>
        <v xml:space="preserve">проверка пройдена</v>
      </c>
      <c r="AE53" s="165" t="str">
        <f t="shared" si="773"/>
        <v xml:space="preserve">проверка пройдена</v>
      </c>
      <c r="AF53" s="165" t="str">
        <f t="shared" si="773"/>
        <v xml:space="preserve">проверка пройдена</v>
      </c>
      <c r="AG53" s="166"/>
      <c r="AH53" s="147"/>
      <c r="AI53" s="147"/>
    </row>
    <row r="54" ht="30">
      <c r="A54" s="143" t="s">
        <v>21</v>
      </c>
      <c r="B54" s="143" t="s">
        <v>280</v>
      </c>
      <c r="C54" s="262" t="s">
        <v>385</v>
      </c>
      <c r="D54" s="143" t="str">
        <f>#NAME?</f>
        <v xml:space="preserve">Электроснабжение (по отраслям)</v>
      </c>
      <c r="E54" s="154" t="s">
        <v>6</v>
      </c>
      <c r="F54" s="155" t="s">
        <v>7</v>
      </c>
      <c r="G54" s="156">
        <v>20</v>
      </c>
      <c r="H54" s="156">
        <v>8</v>
      </c>
      <c r="I54" s="156">
        <v>8</v>
      </c>
      <c r="J54" s="156">
        <v>6</v>
      </c>
      <c r="K54" s="156">
        <v>0</v>
      </c>
      <c r="L54" s="156">
        <v>1</v>
      </c>
      <c r="M54" s="156">
        <v>0</v>
      </c>
      <c r="N54" s="156">
        <v>2</v>
      </c>
      <c r="O54" s="156">
        <v>1</v>
      </c>
      <c r="P54" s="156">
        <v>0</v>
      </c>
      <c r="Q54" s="156">
        <v>3</v>
      </c>
      <c r="R54" s="156">
        <v>0</v>
      </c>
      <c r="S54" s="156">
        <v>0</v>
      </c>
      <c r="T54" s="156">
        <v>0</v>
      </c>
      <c r="U54" s="156">
        <v>0</v>
      </c>
      <c r="V54" s="156">
        <v>0</v>
      </c>
      <c r="W54" s="156">
        <v>0</v>
      </c>
      <c r="X54" s="156">
        <v>0</v>
      </c>
      <c r="Y54" s="156">
        <v>0</v>
      </c>
      <c r="Z54" s="156">
        <v>0</v>
      </c>
      <c r="AA54" s="156">
        <v>5</v>
      </c>
      <c r="AB54" s="156">
        <v>0</v>
      </c>
      <c r="AC54" s="156">
        <v>0</v>
      </c>
      <c r="AD54" s="156">
        <v>0</v>
      </c>
      <c r="AE54" s="156">
        <v>0</v>
      </c>
      <c r="AF54" s="156">
        <v>0</v>
      </c>
      <c r="AG54" s="156"/>
      <c r="AH54" s="147" t="str">
        <f t="shared" si="767"/>
        <v xml:space="preserve">проверка пройдена</v>
      </c>
      <c r="AI54" s="147" t="str">
        <f t="shared" si="769"/>
        <v xml:space="preserve">проверка пройдена</v>
      </c>
    </row>
    <row r="55" ht="30">
      <c r="A55" s="143" t="s">
        <v>21</v>
      </c>
      <c r="B55" s="143" t="s">
        <v>280</v>
      </c>
      <c r="C55" s="262" t="s">
        <v>385</v>
      </c>
      <c r="D55" s="143" t="str">
        <f>#NAME?</f>
        <v xml:space="preserve">Электроснабжение (по отраслям)</v>
      </c>
      <c r="E55" s="154" t="s">
        <v>14</v>
      </c>
      <c r="F55" s="158" t="s">
        <v>15</v>
      </c>
      <c r="G55" s="156">
        <v>0</v>
      </c>
      <c r="H55" s="156">
        <v>0</v>
      </c>
      <c r="I55" s="156">
        <v>0</v>
      </c>
      <c r="J55" s="156">
        <v>0</v>
      </c>
      <c r="K55" s="156">
        <v>0</v>
      </c>
      <c r="L55" s="156">
        <v>0</v>
      </c>
      <c r="M55" s="156">
        <v>0</v>
      </c>
      <c r="N55" s="156">
        <v>0</v>
      </c>
      <c r="O55" s="156">
        <v>0</v>
      </c>
      <c r="P55" s="156">
        <v>0</v>
      </c>
      <c r="Q55" s="156">
        <v>0</v>
      </c>
      <c r="R55" s="156">
        <v>0</v>
      </c>
      <c r="S55" s="156">
        <v>0</v>
      </c>
      <c r="T55" s="156">
        <v>0</v>
      </c>
      <c r="U55" s="156">
        <v>0</v>
      </c>
      <c r="V55" s="156">
        <v>0</v>
      </c>
      <c r="W55" s="156">
        <v>0</v>
      </c>
      <c r="X55" s="156">
        <v>0</v>
      </c>
      <c r="Y55" s="156">
        <v>0</v>
      </c>
      <c r="Z55" s="156">
        <v>0</v>
      </c>
      <c r="AA55" s="156">
        <v>0</v>
      </c>
      <c r="AB55" s="156">
        <v>0</v>
      </c>
      <c r="AC55" s="156">
        <v>0</v>
      </c>
      <c r="AD55" s="156">
        <v>0</v>
      </c>
      <c r="AE55" s="156">
        <v>0</v>
      </c>
      <c r="AF55" s="156">
        <v>0</v>
      </c>
      <c r="AG55" s="156"/>
      <c r="AH55" s="147" t="str">
        <f t="shared" si="767"/>
        <v xml:space="preserve">проверка пройдена</v>
      </c>
      <c r="AI55" s="147" t="str">
        <f t="shared" si="769"/>
        <v xml:space="preserve">проверка пройдена</v>
      </c>
    </row>
    <row r="56" ht="30">
      <c r="A56" s="143" t="s">
        <v>21</v>
      </c>
      <c r="B56" s="143" t="s">
        <v>280</v>
      </c>
      <c r="C56" s="262" t="s">
        <v>385</v>
      </c>
      <c r="D56" s="143" t="str">
        <f>#NAME?</f>
        <v xml:space="preserve">Электроснабжение (по отраслям)</v>
      </c>
      <c r="E56" s="154" t="s">
        <v>22</v>
      </c>
      <c r="F56" s="158" t="s">
        <v>23</v>
      </c>
      <c r="G56" s="156">
        <v>0</v>
      </c>
      <c r="H56" s="156">
        <v>0</v>
      </c>
      <c r="I56" s="156">
        <v>0</v>
      </c>
      <c r="J56" s="156">
        <v>0</v>
      </c>
      <c r="K56" s="156">
        <v>0</v>
      </c>
      <c r="L56" s="156">
        <v>0</v>
      </c>
      <c r="M56" s="156">
        <v>0</v>
      </c>
      <c r="N56" s="156">
        <v>0</v>
      </c>
      <c r="O56" s="156">
        <v>0</v>
      </c>
      <c r="P56" s="156">
        <v>0</v>
      </c>
      <c r="Q56" s="156">
        <v>0</v>
      </c>
      <c r="R56" s="156">
        <v>0</v>
      </c>
      <c r="S56" s="156">
        <v>0</v>
      </c>
      <c r="T56" s="156">
        <v>0</v>
      </c>
      <c r="U56" s="156">
        <v>0</v>
      </c>
      <c r="V56" s="156">
        <v>0</v>
      </c>
      <c r="W56" s="156">
        <v>0</v>
      </c>
      <c r="X56" s="156">
        <v>0</v>
      </c>
      <c r="Y56" s="156">
        <v>0</v>
      </c>
      <c r="Z56" s="156">
        <v>0</v>
      </c>
      <c r="AA56" s="156">
        <v>0</v>
      </c>
      <c r="AB56" s="156">
        <v>0</v>
      </c>
      <c r="AC56" s="156">
        <v>0</v>
      </c>
      <c r="AD56" s="156">
        <v>0</v>
      </c>
      <c r="AE56" s="156">
        <v>0</v>
      </c>
      <c r="AF56" s="156">
        <v>0</v>
      </c>
      <c r="AG56" s="156"/>
      <c r="AH56" s="147" t="str">
        <f t="shared" si="767"/>
        <v xml:space="preserve">проверка пройдена</v>
      </c>
      <c r="AI56" s="147" t="str">
        <f t="shared" si="769"/>
        <v xml:space="preserve">проверка пройдена</v>
      </c>
    </row>
    <row r="57" ht="30">
      <c r="A57" s="143" t="s">
        <v>21</v>
      </c>
      <c r="B57" s="143" t="s">
        <v>280</v>
      </c>
      <c r="C57" s="262" t="s">
        <v>385</v>
      </c>
      <c r="D57" s="143" t="str">
        <f>#NAME?</f>
        <v xml:space="preserve">Электроснабжение (по отраслям)</v>
      </c>
      <c r="E57" s="154" t="s">
        <v>29</v>
      </c>
      <c r="F57" s="158" t="s">
        <v>30</v>
      </c>
      <c r="G57" s="156">
        <v>0</v>
      </c>
      <c r="H57" s="156">
        <v>0</v>
      </c>
      <c r="I57" s="156">
        <v>0</v>
      </c>
      <c r="J57" s="156">
        <v>0</v>
      </c>
      <c r="K57" s="156">
        <v>0</v>
      </c>
      <c r="L57" s="156">
        <v>0</v>
      </c>
      <c r="M57" s="156">
        <v>0</v>
      </c>
      <c r="N57" s="156">
        <v>0</v>
      </c>
      <c r="O57" s="156">
        <v>0</v>
      </c>
      <c r="P57" s="156">
        <v>0</v>
      </c>
      <c r="Q57" s="156">
        <v>0</v>
      </c>
      <c r="R57" s="156">
        <v>0</v>
      </c>
      <c r="S57" s="156">
        <v>0</v>
      </c>
      <c r="T57" s="156">
        <v>0</v>
      </c>
      <c r="U57" s="156">
        <v>0</v>
      </c>
      <c r="V57" s="156">
        <v>0</v>
      </c>
      <c r="W57" s="156">
        <v>0</v>
      </c>
      <c r="X57" s="156">
        <v>0</v>
      </c>
      <c r="Y57" s="156">
        <v>0</v>
      </c>
      <c r="Z57" s="156">
        <v>0</v>
      </c>
      <c r="AA57" s="156">
        <v>0</v>
      </c>
      <c r="AB57" s="156">
        <v>0</v>
      </c>
      <c r="AC57" s="156">
        <v>0</v>
      </c>
      <c r="AD57" s="156">
        <v>0</v>
      </c>
      <c r="AE57" s="156">
        <v>0</v>
      </c>
      <c r="AF57" s="156">
        <v>0</v>
      </c>
      <c r="AG57" s="156"/>
      <c r="AH57" s="147" t="str">
        <f t="shared" si="767"/>
        <v xml:space="preserve">проверка пройдена</v>
      </c>
      <c r="AI57" s="147" t="str">
        <f t="shared" si="769"/>
        <v xml:space="preserve">проверка пройдена</v>
      </c>
    </row>
    <row r="58" ht="30">
      <c r="A58" s="143" t="s">
        <v>21</v>
      </c>
      <c r="B58" s="143" t="s">
        <v>280</v>
      </c>
      <c r="C58" s="262" t="s">
        <v>385</v>
      </c>
      <c r="D58" s="143" t="str">
        <f>#NAME?</f>
        <v xml:space="preserve">Электроснабжение (по отраслям)</v>
      </c>
      <c r="E58" s="154" t="s">
        <v>36</v>
      </c>
      <c r="F58" s="158" t="s">
        <v>37</v>
      </c>
      <c r="G58" s="156">
        <v>0</v>
      </c>
      <c r="H58" s="156">
        <v>0</v>
      </c>
      <c r="I58" s="156">
        <v>0</v>
      </c>
      <c r="J58" s="156">
        <v>0</v>
      </c>
      <c r="K58" s="156">
        <v>0</v>
      </c>
      <c r="L58" s="156">
        <v>0</v>
      </c>
      <c r="M58" s="156">
        <v>0</v>
      </c>
      <c r="N58" s="156">
        <v>0</v>
      </c>
      <c r="O58" s="156">
        <v>0</v>
      </c>
      <c r="P58" s="156">
        <v>0</v>
      </c>
      <c r="Q58" s="156">
        <v>0</v>
      </c>
      <c r="R58" s="156">
        <v>0</v>
      </c>
      <c r="S58" s="156">
        <v>0</v>
      </c>
      <c r="T58" s="156">
        <v>0</v>
      </c>
      <c r="U58" s="156">
        <v>0</v>
      </c>
      <c r="V58" s="156">
        <v>0</v>
      </c>
      <c r="W58" s="156">
        <v>0</v>
      </c>
      <c r="X58" s="156">
        <v>0</v>
      </c>
      <c r="Y58" s="156">
        <v>0</v>
      </c>
      <c r="Z58" s="156">
        <v>0</v>
      </c>
      <c r="AA58" s="156">
        <v>0</v>
      </c>
      <c r="AB58" s="156">
        <v>0</v>
      </c>
      <c r="AC58" s="156">
        <v>0</v>
      </c>
      <c r="AD58" s="156">
        <v>0</v>
      </c>
      <c r="AE58" s="156">
        <v>0</v>
      </c>
      <c r="AF58" s="156">
        <v>0</v>
      </c>
      <c r="AG58" s="156"/>
      <c r="AH58" s="147" t="str">
        <f t="shared" si="767"/>
        <v xml:space="preserve">проверка пройдена</v>
      </c>
      <c r="AI58" s="147" t="str">
        <f t="shared" si="769"/>
        <v xml:space="preserve">проверка пройдена</v>
      </c>
    </row>
    <row r="59" ht="60">
      <c r="A59" s="143" t="s">
        <v>21</v>
      </c>
      <c r="B59" s="143" t="s">
        <v>280</v>
      </c>
      <c r="C59" s="262" t="s">
        <v>385</v>
      </c>
      <c r="D59" s="143" t="str">
        <f>#NAME?</f>
        <v xml:space="preserve">Электроснабжение (по отраслям)</v>
      </c>
      <c r="E59" s="153" t="s">
        <v>42</v>
      </c>
      <c r="F59" s="159" t="s">
        <v>43</v>
      </c>
      <c r="G59" s="156">
        <f>G55+G57</f>
        <v>0</v>
      </c>
      <c r="H59" s="156">
        <f t="shared" ref="H59:AF59" si="774">H55+H57</f>
        <v>0</v>
      </c>
      <c r="I59" s="156">
        <f t="shared" si="774"/>
        <v>0</v>
      </c>
      <c r="J59" s="156">
        <f t="shared" si="774"/>
        <v>0</v>
      </c>
      <c r="K59" s="156">
        <f t="shared" si="774"/>
        <v>0</v>
      </c>
      <c r="L59" s="156">
        <f t="shared" si="774"/>
        <v>0</v>
      </c>
      <c r="M59" s="156">
        <f t="shared" si="774"/>
        <v>0</v>
      </c>
      <c r="N59" s="156">
        <f t="shared" si="774"/>
        <v>0</v>
      </c>
      <c r="O59" s="156">
        <f t="shared" si="774"/>
        <v>0</v>
      </c>
      <c r="P59" s="156">
        <f t="shared" si="774"/>
        <v>0</v>
      </c>
      <c r="Q59" s="156">
        <f t="shared" si="774"/>
        <v>0</v>
      </c>
      <c r="R59" s="156">
        <f t="shared" si="774"/>
        <v>0</v>
      </c>
      <c r="S59" s="156">
        <f t="shared" si="774"/>
        <v>0</v>
      </c>
      <c r="T59" s="156">
        <f t="shared" si="774"/>
        <v>0</v>
      </c>
      <c r="U59" s="156">
        <f t="shared" si="774"/>
        <v>0</v>
      </c>
      <c r="V59" s="156">
        <f t="shared" si="774"/>
        <v>0</v>
      </c>
      <c r="W59" s="156">
        <f t="shared" si="774"/>
        <v>0</v>
      </c>
      <c r="X59" s="156">
        <f t="shared" si="774"/>
        <v>0</v>
      </c>
      <c r="Y59" s="156">
        <f t="shared" si="774"/>
        <v>0</v>
      </c>
      <c r="Z59" s="156">
        <f t="shared" si="774"/>
        <v>0</v>
      </c>
      <c r="AA59" s="156">
        <f t="shared" si="774"/>
        <v>0</v>
      </c>
      <c r="AB59" s="156">
        <f t="shared" si="774"/>
        <v>0</v>
      </c>
      <c r="AC59" s="156">
        <f t="shared" si="774"/>
        <v>0</v>
      </c>
      <c r="AD59" s="156">
        <f t="shared" si="774"/>
        <v>0</v>
      </c>
      <c r="AE59" s="156">
        <f t="shared" si="774"/>
        <v>0</v>
      </c>
      <c r="AF59" s="156">
        <f t="shared" si="774"/>
        <v>0</v>
      </c>
      <c r="AG59" s="156"/>
      <c r="AH59" s="147" t="str">
        <f t="shared" si="767"/>
        <v xml:space="preserve">проверка пройдена</v>
      </c>
      <c r="AI59" s="147" t="str">
        <f t="shared" si="769"/>
        <v xml:space="preserve">проверка пройдена</v>
      </c>
    </row>
    <row r="60" ht="75">
      <c r="A60" s="143" t="s">
        <v>21</v>
      </c>
      <c r="B60" s="143" t="s">
        <v>280</v>
      </c>
      <c r="C60" s="262" t="s">
        <v>385</v>
      </c>
      <c r="D60" s="143" t="str">
        <f>#NAME?</f>
        <v xml:space="preserve">Электроснабжение (по отраслям)</v>
      </c>
      <c r="E60" s="153" t="s">
        <v>48</v>
      </c>
      <c r="F60" s="159" t="s">
        <v>49</v>
      </c>
      <c r="G60" s="156">
        <v>0</v>
      </c>
      <c r="H60" s="156">
        <v>0</v>
      </c>
      <c r="I60" s="156">
        <v>0</v>
      </c>
      <c r="J60" s="156">
        <v>0</v>
      </c>
      <c r="K60" s="156">
        <v>0</v>
      </c>
      <c r="L60" s="156">
        <v>0</v>
      </c>
      <c r="M60" s="156">
        <v>0</v>
      </c>
      <c r="N60" s="156">
        <v>0</v>
      </c>
      <c r="O60" s="156">
        <v>0</v>
      </c>
      <c r="P60" s="156">
        <v>0</v>
      </c>
      <c r="Q60" s="156">
        <v>0</v>
      </c>
      <c r="R60" s="156">
        <v>0</v>
      </c>
      <c r="S60" s="156">
        <v>0</v>
      </c>
      <c r="T60" s="156">
        <v>0</v>
      </c>
      <c r="U60" s="156">
        <v>0</v>
      </c>
      <c r="V60" s="156">
        <v>0</v>
      </c>
      <c r="W60" s="156">
        <v>0</v>
      </c>
      <c r="X60" s="156">
        <v>0</v>
      </c>
      <c r="Y60" s="156">
        <v>0</v>
      </c>
      <c r="Z60" s="156">
        <v>0</v>
      </c>
      <c r="AA60" s="156">
        <v>0</v>
      </c>
      <c r="AB60" s="156">
        <v>0</v>
      </c>
      <c r="AC60" s="156">
        <v>0</v>
      </c>
      <c r="AD60" s="156">
        <v>0</v>
      </c>
      <c r="AE60" s="156">
        <v>0</v>
      </c>
      <c r="AF60" s="156">
        <v>0</v>
      </c>
      <c r="AG60" s="156"/>
      <c r="AH60" s="147" t="str">
        <f t="shared" si="767"/>
        <v xml:space="preserve">проверка пройдена</v>
      </c>
      <c r="AI60" s="147" t="str">
        <f t="shared" si="769"/>
        <v xml:space="preserve">проверка пройдена</v>
      </c>
    </row>
    <row r="61" ht="30">
      <c r="A61" s="143" t="s">
        <v>21</v>
      </c>
      <c r="B61" s="143" t="s">
        <v>280</v>
      </c>
      <c r="C61" s="262" t="s">
        <v>385</v>
      </c>
      <c r="D61" s="143" t="str">
        <f>#NAME?</f>
        <v xml:space="preserve">Электроснабжение (по отраслям)</v>
      </c>
      <c r="E61" s="153" t="s">
        <v>54</v>
      </c>
      <c r="F61" s="159" t="s">
        <v>55</v>
      </c>
      <c r="G61" s="156">
        <v>0</v>
      </c>
      <c r="H61" s="156">
        <v>0</v>
      </c>
      <c r="I61" s="156">
        <v>0</v>
      </c>
      <c r="J61" s="156">
        <v>0</v>
      </c>
      <c r="K61" s="156">
        <v>0</v>
      </c>
      <c r="L61" s="156">
        <v>0</v>
      </c>
      <c r="M61" s="156">
        <v>0</v>
      </c>
      <c r="N61" s="156">
        <v>0</v>
      </c>
      <c r="O61" s="156">
        <v>0</v>
      </c>
      <c r="P61" s="156">
        <v>0</v>
      </c>
      <c r="Q61" s="156">
        <v>0</v>
      </c>
      <c r="R61" s="156">
        <v>0</v>
      </c>
      <c r="S61" s="156">
        <v>0</v>
      </c>
      <c r="T61" s="156">
        <v>0</v>
      </c>
      <c r="U61" s="156">
        <v>0</v>
      </c>
      <c r="V61" s="156">
        <v>0</v>
      </c>
      <c r="W61" s="156">
        <v>0</v>
      </c>
      <c r="X61" s="156">
        <v>0</v>
      </c>
      <c r="Y61" s="156">
        <v>0</v>
      </c>
      <c r="Z61" s="156">
        <v>0</v>
      </c>
      <c r="AA61" s="156">
        <v>0</v>
      </c>
      <c r="AB61" s="156">
        <v>0</v>
      </c>
      <c r="AC61" s="156">
        <v>0</v>
      </c>
      <c r="AD61" s="156">
        <v>0</v>
      </c>
      <c r="AE61" s="156">
        <v>0</v>
      </c>
      <c r="AF61" s="156">
        <v>0</v>
      </c>
      <c r="AG61" s="156"/>
      <c r="AH61" s="147" t="str">
        <f t="shared" si="767"/>
        <v xml:space="preserve">проверка пройдена</v>
      </c>
      <c r="AI61" s="147" t="str">
        <f t="shared" si="769"/>
        <v xml:space="preserve">проверка пройдена</v>
      </c>
    </row>
    <row r="62" ht="30">
      <c r="A62" s="143" t="s">
        <v>21</v>
      </c>
      <c r="B62" s="143" t="s">
        <v>280</v>
      </c>
      <c r="C62" s="262" t="s">
        <v>385</v>
      </c>
      <c r="D62" s="143" t="str">
        <f>#NAME?</f>
        <v xml:space="preserve">Электроснабжение (по отраслям)</v>
      </c>
      <c r="E62" s="153" t="s">
        <v>60</v>
      </c>
      <c r="F62" s="159" t="s">
        <v>61</v>
      </c>
      <c r="G62" s="156">
        <v>0</v>
      </c>
      <c r="H62" s="156">
        <v>0</v>
      </c>
      <c r="I62" s="156">
        <v>0</v>
      </c>
      <c r="J62" s="156">
        <v>0</v>
      </c>
      <c r="K62" s="156">
        <v>0</v>
      </c>
      <c r="L62" s="156">
        <v>0</v>
      </c>
      <c r="M62" s="156">
        <v>0</v>
      </c>
      <c r="N62" s="156">
        <v>0</v>
      </c>
      <c r="O62" s="156">
        <v>0</v>
      </c>
      <c r="P62" s="156">
        <v>0</v>
      </c>
      <c r="Q62" s="156">
        <v>0</v>
      </c>
      <c r="R62" s="156">
        <v>0</v>
      </c>
      <c r="S62" s="156">
        <v>0</v>
      </c>
      <c r="T62" s="156">
        <v>0</v>
      </c>
      <c r="U62" s="156">
        <v>0</v>
      </c>
      <c r="V62" s="156">
        <v>0</v>
      </c>
      <c r="W62" s="156">
        <v>0</v>
      </c>
      <c r="X62" s="156">
        <v>0</v>
      </c>
      <c r="Y62" s="156">
        <v>0</v>
      </c>
      <c r="Z62" s="156">
        <v>0</v>
      </c>
      <c r="AA62" s="156">
        <v>0</v>
      </c>
      <c r="AB62" s="156">
        <v>0</v>
      </c>
      <c r="AC62" s="156">
        <v>0</v>
      </c>
      <c r="AD62" s="156">
        <v>0</v>
      </c>
      <c r="AE62" s="156">
        <v>0</v>
      </c>
      <c r="AF62" s="156">
        <v>0</v>
      </c>
      <c r="AG62" s="156"/>
      <c r="AH62" s="147" t="str">
        <f t="shared" si="767"/>
        <v xml:space="preserve">проверка пройдена</v>
      </c>
      <c r="AI62" s="147" t="str">
        <f t="shared" si="769"/>
        <v xml:space="preserve">проверка пройдена</v>
      </c>
    </row>
    <row r="63" ht="30">
      <c r="A63" s="143" t="s">
        <v>21</v>
      </c>
      <c r="B63" s="143" t="s">
        <v>280</v>
      </c>
      <c r="C63" s="262" t="s">
        <v>385</v>
      </c>
      <c r="D63" s="143" t="str">
        <f>#NAME?</f>
        <v xml:space="preserve">Электроснабжение (по отраслям)</v>
      </c>
      <c r="E63" s="160" t="s">
        <v>65</v>
      </c>
      <c r="F63" s="161" t="s">
        <v>66</v>
      </c>
      <c r="G63" s="156">
        <v>0</v>
      </c>
      <c r="H63" s="156">
        <v>0</v>
      </c>
      <c r="I63" s="156">
        <v>0</v>
      </c>
      <c r="J63" s="156">
        <v>0</v>
      </c>
      <c r="K63" s="156">
        <v>0</v>
      </c>
      <c r="L63" s="156">
        <v>0</v>
      </c>
      <c r="M63" s="156">
        <v>0</v>
      </c>
      <c r="N63" s="156">
        <v>0</v>
      </c>
      <c r="O63" s="156">
        <v>0</v>
      </c>
      <c r="P63" s="156">
        <v>0</v>
      </c>
      <c r="Q63" s="156">
        <v>0</v>
      </c>
      <c r="R63" s="156">
        <v>0</v>
      </c>
      <c r="S63" s="156">
        <v>0</v>
      </c>
      <c r="T63" s="156">
        <v>0</v>
      </c>
      <c r="U63" s="156">
        <v>0</v>
      </c>
      <c r="V63" s="156">
        <v>0</v>
      </c>
      <c r="W63" s="156">
        <v>0</v>
      </c>
      <c r="X63" s="156">
        <v>0</v>
      </c>
      <c r="Y63" s="156">
        <v>0</v>
      </c>
      <c r="Z63" s="156">
        <v>0</v>
      </c>
      <c r="AA63" s="156">
        <v>0</v>
      </c>
      <c r="AB63" s="156">
        <v>0</v>
      </c>
      <c r="AC63" s="156">
        <v>0</v>
      </c>
      <c r="AD63" s="156">
        <v>0</v>
      </c>
      <c r="AE63" s="156">
        <v>0</v>
      </c>
      <c r="AF63" s="156">
        <v>0</v>
      </c>
      <c r="AG63" s="156"/>
      <c r="AH63" s="147" t="str">
        <f t="shared" si="767"/>
        <v xml:space="preserve">проверка пройдена</v>
      </c>
      <c r="AI63" s="147" t="str">
        <f t="shared" si="769"/>
        <v xml:space="preserve">проверка пройдена</v>
      </c>
    </row>
    <row r="64" ht="30">
      <c r="A64" s="143" t="s">
        <v>21</v>
      </c>
      <c r="B64" s="143" t="s">
        <v>280</v>
      </c>
      <c r="C64" s="262" t="s">
        <v>385</v>
      </c>
      <c r="D64" s="143" t="str">
        <f>#NAME?</f>
        <v xml:space="preserve">Электроснабжение (по отраслям)</v>
      </c>
      <c r="E64" s="160" t="s">
        <v>70</v>
      </c>
      <c r="F64" s="161" t="s">
        <v>71</v>
      </c>
      <c r="G64" s="156">
        <v>0</v>
      </c>
      <c r="H64" s="156">
        <v>0</v>
      </c>
      <c r="I64" s="156">
        <v>0</v>
      </c>
      <c r="J64" s="156">
        <v>0</v>
      </c>
      <c r="K64" s="156">
        <v>0</v>
      </c>
      <c r="L64" s="156">
        <v>0</v>
      </c>
      <c r="M64" s="156">
        <v>0</v>
      </c>
      <c r="N64" s="156">
        <v>0</v>
      </c>
      <c r="O64" s="156">
        <v>0</v>
      </c>
      <c r="P64" s="156">
        <v>0</v>
      </c>
      <c r="Q64" s="156">
        <v>0</v>
      </c>
      <c r="R64" s="156">
        <v>0</v>
      </c>
      <c r="S64" s="156">
        <v>0</v>
      </c>
      <c r="T64" s="156">
        <v>0</v>
      </c>
      <c r="U64" s="156">
        <v>0</v>
      </c>
      <c r="V64" s="156">
        <v>0</v>
      </c>
      <c r="W64" s="156">
        <v>0</v>
      </c>
      <c r="X64" s="156">
        <v>0</v>
      </c>
      <c r="Y64" s="156">
        <v>0</v>
      </c>
      <c r="Z64" s="156">
        <v>0</v>
      </c>
      <c r="AA64" s="156">
        <v>0</v>
      </c>
      <c r="AB64" s="156">
        <v>0</v>
      </c>
      <c r="AC64" s="156">
        <v>0</v>
      </c>
      <c r="AD64" s="156">
        <v>0</v>
      </c>
      <c r="AE64" s="156">
        <v>0</v>
      </c>
      <c r="AF64" s="156">
        <v>0</v>
      </c>
      <c r="AG64" s="156"/>
      <c r="AH64" s="147" t="str">
        <f t="shared" si="767"/>
        <v xml:space="preserve">проверка пройдена</v>
      </c>
      <c r="AI64" s="147" t="str">
        <f t="shared" si="769"/>
        <v xml:space="preserve">проверка пройдена</v>
      </c>
    </row>
    <row r="65" ht="30">
      <c r="A65" s="143" t="s">
        <v>21</v>
      </c>
      <c r="B65" s="143" t="s">
        <v>280</v>
      </c>
      <c r="C65" s="262" t="s">
        <v>385</v>
      </c>
      <c r="D65" s="143" t="str">
        <f>#NAME?</f>
        <v xml:space="preserve">Электроснабжение (по отраслям)</v>
      </c>
      <c r="E65" s="160" t="s">
        <v>75</v>
      </c>
      <c r="F65" s="161" t="s">
        <v>76</v>
      </c>
      <c r="G65" s="156">
        <v>0</v>
      </c>
      <c r="H65" s="156">
        <v>0</v>
      </c>
      <c r="I65" s="156">
        <v>0</v>
      </c>
      <c r="J65" s="156">
        <v>0</v>
      </c>
      <c r="K65" s="156">
        <v>0</v>
      </c>
      <c r="L65" s="156">
        <v>0</v>
      </c>
      <c r="M65" s="156">
        <v>0</v>
      </c>
      <c r="N65" s="156">
        <v>0</v>
      </c>
      <c r="O65" s="156">
        <v>0</v>
      </c>
      <c r="P65" s="156">
        <v>0</v>
      </c>
      <c r="Q65" s="156">
        <v>0</v>
      </c>
      <c r="R65" s="156">
        <v>0</v>
      </c>
      <c r="S65" s="156">
        <v>0</v>
      </c>
      <c r="T65" s="156">
        <v>0</v>
      </c>
      <c r="U65" s="156">
        <v>0</v>
      </c>
      <c r="V65" s="156">
        <v>0</v>
      </c>
      <c r="W65" s="156">
        <v>0</v>
      </c>
      <c r="X65" s="156">
        <v>0</v>
      </c>
      <c r="Y65" s="156">
        <v>0</v>
      </c>
      <c r="Z65" s="156">
        <v>0</v>
      </c>
      <c r="AA65" s="156">
        <v>0</v>
      </c>
      <c r="AB65" s="156">
        <v>0</v>
      </c>
      <c r="AC65" s="156">
        <v>0</v>
      </c>
      <c r="AD65" s="156">
        <v>0</v>
      </c>
      <c r="AE65" s="156">
        <v>0</v>
      </c>
      <c r="AF65" s="156">
        <v>0</v>
      </c>
      <c r="AG65" s="156"/>
      <c r="AH65" s="147" t="str">
        <f t="shared" si="767"/>
        <v xml:space="preserve">проверка пройдена</v>
      </c>
      <c r="AI65" s="147" t="str">
        <f t="shared" si="769"/>
        <v xml:space="preserve">проверка пройдена</v>
      </c>
    </row>
    <row r="66" ht="30">
      <c r="A66" s="143" t="s">
        <v>21</v>
      </c>
      <c r="B66" s="143" t="s">
        <v>280</v>
      </c>
      <c r="C66" s="262" t="s">
        <v>385</v>
      </c>
      <c r="D66" s="143" t="str">
        <f>#NAME?</f>
        <v xml:space="preserve">Электроснабжение (по отраслям)</v>
      </c>
      <c r="E66" s="160" t="s">
        <v>80</v>
      </c>
      <c r="F66" s="161" t="s">
        <v>81</v>
      </c>
      <c r="G66" s="156">
        <v>0</v>
      </c>
      <c r="H66" s="156">
        <v>0</v>
      </c>
      <c r="I66" s="156">
        <v>0</v>
      </c>
      <c r="J66" s="156">
        <v>0</v>
      </c>
      <c r="K66" s="156">
        <v>0</v>
      </c>
      <c r="L66" s="156">
        <v>0</v>
      </c>
      <c r="M66" s="156">
        <v>0</v>
      </c>
      <c r="N66" s="156">
        <v>0</v>
      </c>
      <c r="O66" s="156">
        <v>0</v>
      </c>
      <c r="P66" s="156">
        <v>0</v>
      </c>
      <c r="Q66" s="156">
        <v>0</v>
      </c>
      <c r="R66" s="156">
        <v>0</v>
      </c>
      <c r="S66" s="156">
        <v>0</v>
      </c>
      <c r="T66" s="156">
        <v>0</v>
      </c>
      <c r="U66" s="156">
        <v>0</v>
      </c>
      <c r="V66" s="156">
        <v>0</v>
      </c>
      <c r="W66" s="156">
        <v>0</v>
      </c>
      <c r="X66" s="156">
        <v>0</v>
      </c>
      <c r="Y66" s="156">
        <v>0</v>
      </c>
      <c r="Z66" s="156">
        <v>0</v>
      </c>
      <c r="AA66" s="156">
        <v>0</v>
      </c>
      <c r="AB66" s="156">
        <v>0</v>
      </c>
      <c r="AC66" s="156">
        <v>0</v>
      </c>
      <c r="AD66" s="156">
        <v>0</v>
      </c>
      <c r="AE66" s="156">
        <v>0</v>
      </c>
      <c r="AF66" s="156">
        <v>0</v>
      </c>
      <c r="AG66" s="156"/>
      <c r="AH66" s="147" t="str">
        <f t="shared" si="767"/>
        <v xml:space="preserve">проверка пройдена</v>
      </c>
      <c r="AI66" s="147" t="str">
        <f t="shared" si="769"/>
        <v xml:space="preserve">проверка пройдена</v>
      </c>
    </row>
    <row r="67" ht="60">
      <c r="A67" s="143" t="s">
        <v>21</v>
      </c>
      <c r="B67" s="143" t="s">
        <v>280</v>
      </c>
      <c r="C67" s="262" t="s">
        <v>385</v>
      </c>
      <c r="D67" s="143" t="str">
        <f>#NAME?</f>
        <v xml:space="preserve">Электроснабжение (по отраслям)</v>
      </c>
      <c r="E67" s="153" t="s">
        <v>85</v>
      </c>
      <c r="F67" s="162" t="s">
        <v>86</v>
      </c>
      <c r="G67" s="156">
        <v>0</v>
      </c>
      <c r="H67" s="156">
        <v>0</v>
      </c>
      <c r="I67" s="156">
        <v>0</v>
      </c>
      <c r="J67" s="156">
        <v>0</v>
      </c>
      <c r="K67" s="156">
        <v>0</v>
      </c>
      <c r="L67" s="156">
        <v>0</v>
      </c>
      <c r="M67" s="156">
        <v>0</v>
      </c>
      <c r="N67" s="156">
        <v>0</v>
      </c>
      <c r="O67" s="156">
        <v>0</v>
      </c>
      <c r="P67" s="156">
        <v>0</v>
      </c>
      <c r="Q67" s="156">
        <v>0</v>
      </c>
      <c r="R67" s="156">
        <v>0</v>
      </c>
      <c r="S67" s="156">
        <v>0</v>
      </c>
      <c r="T67" s="156">
        <v>0</v>
      </c>
      <c r="U67" s="156">
        <v>0</v>
      </c>
      <c r="V67" s="156">
        <v>0</v>
      </c>
      <c r="W67" s="156">
        <v>0</v>
      </c>
      <c r="X67" s="156">
        <v>0</v>
      </c>
      <c r="Y67" s="156">
        <v>0</v>
      </c>
      <c r="Z67" s="156">
        <v>0</v>
      </c>
      <c r="AA67" s="156">
        <v>0</v>
      </c>
      <c r="AB67" s="156">
        <v>0</v>
      </c>
      <c r="AC67" s="156">
        <v>0</v>
      </c>
      <c r="AD67" s="156">
        <v>0</v>
      </c>
      <c r="AE67" s="156">
        <v>0</v>
      </c>
      <c r="AF67" s="156">
        <v>0</v>
      </c>
      <c r="AG67" s="156"/>
      <c r="AH67" s="147" t="str">
        <f t="shared" si="767"/>
        <v xml:space="preserve">проверка пройдена</v>
      </c>
      <c r="AI67" s="147" t="str">
        <f t="shared" si="769"/>
        <v xml:space="preserve">проверка пройдена</v>
      </c>
    </row>
    <row r="68" ht="75">
      <c r="A68" s="143" t="s">
        <v>21</v>
      </c>
      <c r="B68" s="143" t="s">
        <v>280</v>
      </c>
      <c r="C68" s="262" t="s">
        <v>385</v>
      </c>
      <c r="D68" s="143" t="str">
        <f>#NAME?</f>
        <v xml:space="preserve">Электроснабжение (по отраслям)</v>
      </c>
      <c r="E68" s="153" t="s">
        <v>90</v>
      </c>
      <c r="F68" s="162" t="s">
        <v>91</v>
      </c>
      <c r="G68" s="156">
        <v>0</v>
      </c>
      <c r="H68" s="156">
        <v>0</v>
      </c>
      <c r="I68" s="156">
        <v>0</v>
      </c>
      <c r="J68" s="156">
        <v>0</v>
      </c>
      <c r="K68" s="156">
        <v>0</v>
      </c>
      <c r="L68" s="156">
        <v>0</v>
      </c>
      <c r="M68" s="156">
        <v>0</v>
      </c>
      <c r="N68" s="156">
        <v>0</v>
      </c>
      <c r="O68" s="156">
        <v>0</v>
      </c>
      <c r="P68" s="156">
        <v>0</v>
      </c>
      <c r="Q68" s="156">
        <v>0</v>
      </c>
      <c r="R68" s="156">
        <v>0</v>
      </c>
      <c r="S68" s="156">
        <v>0</v>
      </c>
      <c r="T68" s="156">
        <v>0</v>
      </c>
      <c r="U68" s="156">
        <v>0</v>
      </c>
      <c r="V68" s="156">
        <v>0</v>
      </c>
      <c r="W68" s="156">
        <v>0</v>
      </c>
      <c r="X68" s="156">
        <v>0</v>
      </c>
      <c r="Y68" s="156">
        <v>0</v>
      </c>
      <c r="Z68" s="156">
        <v>0</v>
      </c>
      <c r="AA68" s="156">
        <v>0</v>
      </c>
      <c r="AB68" s="156">
        <v>0</v>
      </c>
      <c r="AC68" s="156">
        <v>0</v>
      </c>
      <c r="AD68" s="156">
        <v>0</v>
      </c>
      <c r="AE68" s="156">
        <v>0</v>
      </c>
      <c r="AF68" s="156">
        <v>0</v>
      </c>
      <c r="AG68" s="156"/>
      <c r="AH68" s="147" t="str">
        <f t="shared" si="767"/>
        <v xml:space="preserve">проверка пройдена</v>
      </c>
      <c r="AI68" s="147" t="str">
        <f t="shared" si="769"/>
        <v xml:space="preserve">проверка пройдена</v>
      </c>
    </row>
    <row r="69" ht="30">
      <c r="A69" s="143" t="s">
        <v>21</v>
      </c>
      <c r="B69" s="143" t="s">
        <v>280</v>
      </c>
      <c r="C69" s="262" t="s">
        <v>385</v>
      </c>
      <c r="D69" s="143" t="str">
        <f>#NAME?</f>
        <v xml:space="preserve">Электроснабжение (по отраслям)</v>
      </c>
      <c r="E69" s="163" t="s">
        <v>1331</v>
      </c>
      <c r="F69" s="164" t="s">
        <v>1362</v>
      </c>
      <c r="G69" s="165" t="str">
        <f>IF(AND(G55&lt;=G54,G56&lt;=G55,G57&lt;=G54,G58&lt;=G54,G59=(G55+G57),G59=(G60+G61+G62+G63+G64+G65+G66),G67&lt;=G59,G68&lt;=G59,(G55+G57)&lt;=G54,G60&lt;=G59,G61&lt;=G59,G62&lt;=G59,G63&lt;=G59,G64&lt;=G59,G65&lt;=G59,G66&lt;=G59,G67&lt;=G58,G67&lt;=G59),"проверка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H69" s="165" t="str">
        <f t="shared" ref="H69:AF69" si="775">IF(AND(H55&lt;=H54,H56&lt;=H55,H57&lt;=H54,H58&lt;=H54,H59=(H55+H57),H59=(H60+H61+H62+H63+H64+H65+H66),H67&lt;=H59,H68&lt;=H59,(H55+H57)&lt;=H54,H60&lt;=H59,H61&lt;=H59,H62&lt;=H59,H63&lt;=H59,H64&lt;=H59,H65&lt;=H59,H66&lt;=H59,H67&lt;=H58,H67&lt;=H59),"проверка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I69" s="165" t="str">
        <f t="shared" si="775"/>
        <v xml:space="preserve">проверка пройдена</v>
      </c>
      <c r="J69" s="165" t="str">
        <f t="shared" si="775"/>
        <v xml:space="preserve">проверка пройдена</v>
      </c>
      <c r="K69" s="165" t="str">
        <f t="shared" si="775"/>
        <v xml:space="preserve">проверка пройдена</v>
      </c>
      <c r="L69" s="165" t="str">
        <f t="shared" si="775"/>
        <v xml:space="preserve">проверка пройдена</v>
      </c>
      <c r="M69" s="165" t="str">
        <f t="shared" si="775"/>
        <v xml:space="preserve">проверка пройдена</v>
      </c>
      <c r="N69" s="165" t="str">
        <f t="shared" si="775"/>
        <v xml:space="preserve">проверка пройдена</v>
      </c>
      <c r="O69" s="165" t="str">
        <f t="shared" si="775"/>
        <v xml:space="preserve">проверка пройдена</v>
      </c>
      <c r="P69" s="165" t="str">
        <f t="shared" si="775"/>
        <v xml:space="preserve">проверка пройдена</v>
      </c>
      <c r="Q69" s="165" t="str">
        <f t="shared" si="775"/>
        <v xml:space="preserve">проверка пройдена</v>
      </c>
      <c r="R69" s="165" t="str">
        <f t="shared" si="775"/>
        <v xml:space="preserve">проверка пройдена</v>
      </c>
      <c r="S69" s="165" t="str">
        <f t="shared" si="775"/>
        <v xml:space="preserve">проверка пройдена</v>
      </c>
      <c r="T69" s="165" t="str">
        <f t="shared" si="775"/>
        <v xml:space="preserve">проверка пройдена</v>
      </c>
      <c r="U69" s="165" t="str">
        <f t="shared" si="775"/>
        <v xml:space="preserve">проверка пройдена</v>
      </c>
      <c r="V69" s="165" t="str">
        <f t="shared" si="775"/>
        <v xml:space="preserve">проверка пройдена</v>
      </c>
      <c r="W69" s="165" t="str">
        <f t="shared" si="775"/>
        <v xml:space="preserve">проверка пройдена</v>
      </c>
      <c r="X69" s="165" t="str">
        <f t="shared" si="775"/>
        <v xml:space="preserve">проверка пройдена</v>
      </c>
      <c r="Y69" s="165" t="str">
        <f t="shared" si="775"/>
        <v xml:space="preserve">проверка пройдена</v>
      </c>
      <c r="Z69" s="165" t="str">
        <f t="shared" si="775"/>
        <v xml:space="preserve">проверка пройдена</v>
      </c>
      <c r="AA69" s="165" t="str">
        <f t="shared" si="775"/>
        <v xml:space="preserve">проверка пройдена</v>
      </c>
      <c r="AB69" s="165" t="str">
        <f t="shared" si="775"/>
        <v xml:space="preserve">проверка пройдена</v>
      </c>
      <c r="AC69" s="165" t="str">
        <f t="shared" si="775"/>
        <v xml:space="preserve">проверка пройдена</v>
      </c>
      <c r="AD69" s="165" t="str">
        <f t="shared" si="775"/>
        <v xml:space="preserve">проверка пройдена</v>
      </c>
      <c r="AE69" s="165" t="str">
        <f t="shared" si="775"/>
        <v xml:space="preserve">проверка пройдена</v>
      </c>
      <c r="AF69" s="165" t="str">
        <f t="shared" si="775"/>
        <v xml:space="preserve">проверка пройдена</v>
      </c>
      <c r="AG69" s="166"/>
      <c r="AH69" s="147"/>
      <c r="AI69" s="147"/>
    </row>
    <row r="70" ht="45">
      <c r="A70" s="143" t="s">
        <v>21</v>
      </c>
      <c r="B70" s="143" t="s">
        <v>280</v>
      </c>
      <c r="C70" s="262" t="s">
        <v>170</v>
      </c>
      <c r="D70" s="143" t="str">
        <f>#NAME?</f>
        <v xml:space="preserve">Строительство железных дорог, путь и путевое хозяйство</v>
      </c>
      <c r="E70" s="154" t="s">
        <v>6</v>
      </c>
      <c r="F70" s="155" t="s">
        <v>7</v>
      </c>
      <c r="G70" s="156">
        <v>20</v>
      </c>
      <c r="H70" s="156">
        <v>7</v>
      </c>
      <c r="I70" s="156">
        <v>3</v>
      </c>
      <c r="J70" s="156">
        <v>7</v>
      </c>
      <c r="K70" s="156">
        <v>0</v>
      </c>
      <c r="L70" s="156">
        <v>0</v>
      </c>
      <c r="M70" s="156">
        <v>1</v>
      </c>
      <c r="N70" s="156">
        <v>5</v>
      </c>
      <c r="O70" s="156">
        <v>0</v>
      </c>
      <c r="P70" s="156">
        <v>0</v>
      </c>
      <c r="Q70" s="156">
        <v>3</v>
      </c>
      <c r="R70" s="156">
        <v>0</v>
      </c>
      <c r="S70" s="156">
        <v>0</v>
      </c>
      <c r="T70" s="156">
        <v>0</v>
      </c>
      <c r="U70" s="156">
        <v>0</v>
      </c>
      <c r="V70" s="156">
        <v>0</v>
      </c>
      <c r="W70" s="156">
        <v>0</v>
      </c>
      <c r="X70" s="156">
        <v>1</v>
      </c>
      <c r="Y70" s="156">
        <v>0</v>
      </c>
      <c r="Z70" s="156">
        <v>0</v>
      </c>
      <c r="AA70" s="156">
        <v>3</v>
      </c>
      <c r="AB70" s="156">
        <v>0</v>
      </c>
      <c r="AC70" s="156">
        <v>0</v>
      </c>
      <c r="AD70" s="156">
        <v>0</v>
      </c>
      <c r="AE70" s="156">
        <v>0</v>
      </c>
      <c r="AF70" s="156">
        <v>0</v>
      </c>
      <c r="AG70" s="156"/>
      <c r="AH70" s="147" t="str">
        <f t="shared" si="767"/>
        <v xml:space="preserve">проверка пройдена</v>
      </c>
      <c r="AI70" s="147" t="str">
        <f t="shared" si="769"/>
        <v xml:space="preserve">проверка пройдена</v>
      </c>
    </row>
    <row r="71" ht="45">
      <c r="A71" s="143" t="s">
        <v>21</v>
      </c>
      <c r="B71" s="143" t="s">
        <v>280</v>
      </c>
      <c r="C71" s="262" t="s">
        <v>170</v>
      </c>
      <c r="D71" s="143" t="str">
        <f>#NAME?</f>
        <v xml:space="preserve">Строительство железных дорог, путь и путевое хозяйство</v>
      </c>
      <c r="E71" s="154" t="s">
        <v>14</v>
      </c>
      <c r="F71" s="158" t="s">
        <v>15</v>
      </c>
      <c r="G71" s="156">
        <v>0</v>
      </c>
      <c r="H71" s="156">
        <v>0</v>
      </c>
      <c r="I71" s="156">
        <v>0</v>
      </c>
      <c r="J71" s="156">
        <v>0</v>
      </c>
      <c r="K71" s="156">
        <v>0</v>
      </c>
      <c r="L71" s="156">
        <v>0</v>
      </c>
      <c r="M71" s="156">
        <v>0</v>
      </c>
      <c r="N71" s="156">
        <v>0</v>
      </c>
      <c r="O71" s="156">
        <v>0</v>
      </c>
      <c r="P71" s="156">
        <v>0</v>
      </c>
      <c r="Q71" s="156">
        <v>0</v>
      </c>
      <c r="R71" s="156">
        <v>0</v>
      </c>
      <c r="S71" s="156">
        <v>0</v>
      </c>
      <c r="T71" s="156">
        <v>0</v>
      </c>
      <c r="U71" s="156">
        <v>0</v>
      </c>
      <c r="V71" s="156">
        <v>0</v>
      </c>
      <c r="W71" s="156">
        <v>0</v>
      </c>
      <c r="X71" s="156">
        <v>0</v>
      </c>
      <c r="Y71" s="156">
        <v>0</v>
      </c>
      <c r="Z71" s="156">
        <v>0</v>
      </c>
      <c r="AA71" s="156">
        <v>0</v>
      </c>
      <c r="AB71" s="156">
        <v>0</v>
      </c>
      <c r="AC71" s="156">
        <v>0</v>
      </c>
      <c r="AD71" s="156">
        <v>0</v>
      </c>
      <c r="AE71" s="156">
        <v>0</v>
      </c>
      <c r="AF71" s="156">
        <v>0</v>
      </c>
      <c r="AG71" s="156"/>
      <c r="AH71" s="147" t="str">
        <f t="shared" si="767"/>
        <v xml:space="preserve">проверка пройдена</v>
      </c>
      <c r="AI71" s="147" t="str">
        <f t="shared" si="769"/>
        <v xml:space="preserve">проверка пройдена</v>
      </c>
    </row>
    <row r="72" ht="45">
      <c r="A72" s="143" t="s">
        <v>21</v>
      </c>
      <c r="B72" s="143" t="s">
        <v>280</v>
      </c>
      <c r="C72" s="262" t="s">
        <v>170</v>
      </c>
      <c r="D72" s="143" t="str">
        <f>#NAME?</f>
        <v xml:space="preserve">Строительство железных дорог, путь и путевое хозяйство</v>
      </c>
      <c r="E72" s="154" t="s">
        <v>22</v>
      </c>
      <c r="F72" s="158" t="s">
        <v>23</v>
      </c>
      <c r="G72" s="156">
        <v>0</v>
      </c>
      <c r="H72" s="156">
        <v>0</v>
      </c>
      <c r="I72" s="156">
        <v>0</v>
      </c>
      <c r="J72" s="156">
        <v>0</v>
      </c>
      <c r="K72" s="156">
        <v>0</v>
      </c>
      <c r="L72" s="156">
        <v>0</v>
      </c>
      <c r="M72" s="156">
        <v>0</v>
      </c>
      <c r="N72" s="156">
        <v>0</v>
      </c>
      <c r="O72" s="156">
        <v>0</v>
      </c>
      <c r="P72" s="156">
        <v>0</v>
      </c>
      <c r="Q72" s="156">
        <v>0</v>
      </c>
      <c r="R72" s="156">
        <v>0</v>
      </c>
      <c r="S72" s="156">
        <v>0</v>
      </c>
      <c r="T72" s="156">
        <v>0</v>
      </c>
      <c r="U72" s="156">
        <v>0</v>
      </c>
      <c r="V72" s="156">
        <v>0</v>
      </c>
      <c r="W72" s="156">
        <v>0</v>
      </c>
      <c r="X72" s="156">
        <v>0</v>
      </c>
      <c r="Y72" s="156">
        <v>0</v>
      </c>
      <c r="Z72" s="156">
        <v>0</v>
      </c>
      <c r="AA72" s="156">
        <v>0</v>
      </c>
      <c r="AB72" s="156">
        <v>0</v>
      </c>
      <c r="AC72" s="156">
        <v>0</v>
      </c>
      <c r="AD72" s="156">
        <v>0</v>
      </c>
      <c r="AE72" s="156">
        <v>0</v>
      </c>
      <c r="AF72" s="156">
        <v>0</v>
      </c>
      <c r="AG72" s="156"/>
      <c r="AH72" s="147" t="str">
        <f t="shared" si="767"/>
        <v xml:space="preserve">проверка пройдена</v>
      </c>
      <c r="AI72" s="147" t="str">
        <f t="shared" si="769"/>
        <v xml:space="preserve">проверка пройдена</v>
      </c>
    </row>
    <row r="73" ht="45">
      <c r="A73" s="143" t="s">
        <v>21</v>
      </c>
      <c r="B73" s="143" t="s">
        <v>280</v>
      </c>
      <c r="C73" s="262" t="s">
        <v>170</v>
      </c>
      <c r="D73" s="143" t="str">
        <f>#NAME?</f>
        <v xml:space="preserve">Строительство железных дорог, путь и путевое хозяйство</v>
      </c>
      <c r="E73" s="154" t="s">
        <v>29</v>
      </c>
      <c r="F73" s="158" t="s">
        <v>30</v>
      </c>
      <c r="G73" s="156">
        <v>0</v>
      </c>
      <c r="H73" s="156">
        <v>0</v>
      </c>
      <c r="I73" s="156">
        <v>0</v>
      </c>
      <c r="J73" s="156">
        <v>0</v>
      </c>
      <c r="K73" s="156">
        <v>0</v>
      </c>
      <c r="L73" s="156">
        <v>0</v>
      </c>
      <c r="M73" s="156">
        <v>0</v>
      </c>
      <c r="N73" s="156">
        <v>0</v>
      </c>
      <c r="O73" s="156">
        <v>0</v>
      </c>
      <c r="P73" s="156">
        <v>0</v>
      </c>
      <c r="Q73" s="156">
        <v>0</v>
      </c>
      <c r="R73" s="156">
        <v>0</v>
      </c>
      <c r="S73" s="156">
        <v>0</v>
      </c>
      <c r="T73" s="156">
        <v>0</v>
      </c>
      <c r="U73" s="156">
        <v>0</v>
      </c>
      <c r="V73" s="156">
        <v>0</v>
      </c>
      <c r="W73" s="156">
        <v>0</v>
      </c>
      <c r="X73" s="156">
        <v>0</v>
      </c>
      <c r="Y73" s="156">
        <v>0</v>
      </c>
      <c r="Z73" s="156">
        <v>0</v>
      </c>
      <c r="AA73" s="156">
        <v>0</v>
      </c>
      <c r="AB73" s="156">
        <v>0</v>
      </c>
      <c r="AC73" s="156">
        <v>0</v>
      </c>
      <c r="AD73" s="156">
        <v>0</v>
      </c>
      <c r="AE73" s="156">
        <v>0</v>
      </c>
      <c r="AF73" s="156">
        <v>0</v>
      </c>
      <c r="AG73" s="156"/>
      <c r="AH73" s="147" t="str">
        <f t="shared" si="767"/>
        <v xml:space="preserve">проверка пройдена</v>
      </c>
      <c r="AI73" s="147" t="str">
        <f t="shared" si="769"/>
        <v xml:space="preserve">проверка пройдена</v>
      </c>
    </row>
    <row r="74" ht="45">
      <c r="A74" s="143" t="s">
        <v>21</v>
      </c>
      <c r="B74" s="143" t="s">
        <v>280</v>
      </c>
      <c r="C74" s="262" t="s">
        <v>170</v>
      </c>
      <c r="D74" s="143" t="str">
        <f>#NAME?</f>
        <v xml:space="preserve">Строительство железных дорог, путь и путевое хозяйство</v>
      </c>
      <c r="E74" s="154" t="s">
        <v>36</v>
      </c>
      <c r="F74" s="158" t="s">
        <v>37</v>
      </c>
      <c r="G74" s="156">
        <v>0</v>
      </c>
      <c r="H74" s="156">
        <v>0</v>
      </c>
      <c r="I74" s="156">
        <v>0</v>
      </c>
      <c r="J74" s="156">
        <v>0</v>
      </c>
      <c r="K74" s="156">
        <v>0</v>
      </c>
      <c r="L74" s="156">
        <v>0</v>
      </c>
      <c r="M74" s="156">
        <v>0</v>
      </c>
      <c r="N74" s="156">
        <v>0</v>
      </c>
      <c r="O74" s="156">
        <v>0</v>
      </c>
      <c r="P74" s="156">
        <v>0</v>
      </c>
      <c r="Q74" s="156">
        <v>0</v>
      </c>
      <c r="R74" s="156">
        <v>0</v>
      </c>
      <c r="S74" s="156">
        <v>0</v>
      </c>
      <c r="T74" s="156">
        <v>0</v>
      </c>
      <c r="U74" s="156">
        <v>0</v>
      </c>
      <c r="V74" s="156">
        <v>0</v>
      </c>
      <c r="W74" s="156">
        <v>0</v>
      </c>
      <c r="X74" s="156">
        <v>0</v>
      </c>
      <c r="Y74" s="156">
        <v>0</v>
      </c>
      <c r="Z74" s="156">
        <v>0</v>
      </c>
      <c r="AA74" s="156">
        <v>0</v>
      </c>
      <c r="AB74" s="156">
        <v>0</v>
      </c>
      <c r="AC74" s="156">
        <v>0</v>
      </c>
      <c r="AD74" s="156">
        <v>0</v>
      </c>
      <c r="AE74" s="156">
        <v>0</v>
      </c>
      <c r="AF74" s="156">
        <v>0</v>
      </c>
      <c r="AG74" s="156"/>
      <c r="AH74" s="147" t="str">
        <f t="shared" si="767"/>
        <v xml:space="preserve">проверка пройдена</v>
      </c>
      <c r="AI74" s="147" t="str">
        <f t="shared" si="769"/>
        <v xml:space="preserve">проверка пройдена</v>
      </c>
    </row>
    <row r="75" ht="60">
      <c r="A75" s="143" t="s">
        <v>21</v>
      </c>
      <c r="B75" s="143" t="s">
        <v>280</v>
      </c>
      <c r="C75" s="262" t="s">
        <v>170</v>
      </c>
      <c r="D75" s="143" t="str">
        <f>#NAME?</f>
        <v xml:space="preserve">Строительство железных дорог, путь и путевое хозяйство</v>
      </c>
      <c r="E75" s="153" t="s">
        <v>42</v>
      </c>
      <c r="F75" s="159" t="s">
        <v>43</v>
      </c>
      <c r="G75" s="156">
        <f>G71+G73</f>
        <v>0</v>
      </c>
      <c r="H75" s="156">
        <f t="shared" ref="H75:AF75" si="776">H71+H73</f>
        <v>0</v>
      </c>
      <c r="I75" s="156">
        <f t="shared" si="776"/>
        <v>0</v>
      </c>
      <c r="J75" s="156">
        <f t="shared" si="776"/>
        <v>0</v>
      </c>
      <c r="K75" s="156">
        <f t="shared" si="776"/>
        <v>0</v>
      </c>
      <c r="L75" s="156">
        <f t="shared" si="776"/>
        <v>0</v>
      </c>
      <c r="M75" s="156">
        <f t="shared" si="776"/>
        <v>0</v>
      </c>
      <c r="N75" s="156">
        <f t="shared" si="776"/>
        <v>0</v>
      </c>
      <c r="O75" s="156">
        <f t="shared" si="776"/>
        <v>0</v>
      </c>
      <c r="P75" s="156">
        <f t="shared" si="776"/>
        <v>0</v>
      </c>
      <c r="Q75" s="156">
        <f t="shared" si="776"/>
        <v>0</v>
      </c>
      <c r="R75" s="156">
        <f t="shared" si="776"/>
        <v>0</v>
      </c>
      <c r="S75" s="156">
        <f t="shared" si="776"/>
        <v>0</v>
      </c>
      <c r="T75" s="156">
        <f t="shared" si="776"/>
        <v>0</v>
      </c>
      <c r="U75" s="156">
        <f t="shared" si="776"/>
        <v>0</v>
      </c>
      <c r="V75" s="156">
        <f t="shared" si="776"/>
        <v>0</v>
      </c>
      <c r="W75" s="156">
        <f t="shared" si="776"/>
        <v>0</v>
      </c>
      <c r="X75" s="156">
        <f t="shared" si="776"/>
        <v>0</v>
      </c>
      <c r="Y75" s="156">
        <f t="shared" si="776"/>
        <v>0</v>
      </c>
      <c r="Z75" s="156">
        <f t="shared" si="776"/>
        <v>0</v>
      </c>
      <c r="AA75" s="156">
        <f t="shared" si="776"/>
        <v>0</v>
      </c>
      <c r="AB75" s="156">
        <f t="shared" si="776"/>
        <v>0</v>
      </c>
      <c r="AC75" s="156">
        <f t="shared" si="776"/>
        <v>0</v>
      </c>
      <c r="AD75" s="156">
        <f t="shared" si="776"/>
        <v>0</v>
      </c>
      <c r="AE75" s="156">
        <f t="shared" si="776"/>
        <v>0</v>
      </c>
      <c r="AF75" s="156">
        <f t="shared" si="776"/>
        <v>0</v>
      </c>
      <c r="AG75" s="156"/>
      <c r="AH75" s="147" t="str">
        <f t="shared" ref="AH75:AH100" si="777">IF(G75=H75+K75+L75+M75+N75+O75+P75+Q75+R75+S75+T75+U75+V75+W75+X75+Y75+Z75+AA75+AB75+AC75+AD75+AE75+AF75,"проверка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 xml:space="preserve">проверка пройдена</v>
      </c>
      <c r="AI75" s="147" t="str">
        <f t="shared" si="769"/>
        <v xml:space="preserve">проверка пройдена</v>
      </c>
    </row>
    <row r="76" ht="75">
      <c r="A76" s="143" t="s">
        <v>21</v>
      </c>
      <c r="B76" s="143" t="s">
        <v>280</v>
      </c>
      <c r="C76" s="262" t="s">
        <v>170</v>
      </c>
      <c r="D76" s="143" t="str">
        <f>#NAME?</f>
        <v xml:space="preserve">Строительство железных дорог, путь и путевое хозяйство</v>
      </c>
      <c r="E76" s="153" t="s">
        <v>48</v>
      </c>
      <c r="F76" s="159" t="s">
        <v>49</v>
      </c>
      <c r="G76" s="156">
        <v>0</v>
      </c>
      <c r="H76" s="156">
        <v>0</v>
      </c>
      <c r="I76" s="156">
        <v>0</v>
      </c>
      <c r="J76" s="156">
        <v>0</v>
      </c>
      <c r="K76" s="156">
        <v>0</v>
      </c>
      <c r="L76" s="156">
        <v>0</v>
      </c>
      <c r="M76" s="156">
        <v>0</v>
      </c>
      <c r="N76" s="156">
        <v>0</v>
      </c>
      <c r="O76" s="156">
        <v>0</v>
      </c>
      <c r="P76" s="156">
        <v>0</v>
      </c>
      <c r="Q76" s="156">
        <v>0</v>
      </c>
      <c r="R76" s="156">
        <v>0</v>
      </c>
      <c r="S76" s="156">
        <v>0</v>
      </c>
      <c r="T76" s="156">
        <v>0</v>
      </c>
      <c r="U76" s="156">
        <v>0</v>
      </c>
      <c r="V76" s="156">
        <v>0</v>
      </c>
      <c r="W76" s="156">
        <v>0</v>
      </c>
      <c r="X76" s="156">
        <v>0</v>
      </c>
      <c r="Y76" s="156">
        <v>0</v>
      </c>
      <c r="Z76" s="156">
        <v>0</v>
      </c>
      <c r="AA76" s="156">
        <v>0</v>
      </c>
      <c r="AB76" s="156">
        <v>0</v>
      </c>
      <c r="AC76" s="156">
        <v>0</v>
      </c>
      <c r="AD76" s="156">
        <v>0</v>
      </c>
      <c r="AE76" s="156">
        <v>0</v>
      </c>
      <c r="AF76" s="156">
        <v>0</v>
      </c>
      <c r="AG76" s="156"/>
      <c r="AH76" s="147" t="str">
        <f t="shared" si="777"/>
        <v xml:space="preserve">проверка пройдена</v>
      </c>
      <c r="AI76" s="147" t="str">
        <f t="shared" si="769"/>
        <v xml:space="preserve">проверка пройдена</v>
      </c>
    </row>
    <row r="77" ht="45">
      <c r="A77" s="143" t="s">
        <v>21</v>
      </c>
      <c r="B77" s="143" t="s">
        <v>280</v>
      </c>
      <c r="C77" s="262" t="s">
        <v>170</v>
      </c>
      <c r="D77" s="143" t="str">
        <f>#NAME?</f>
        <v xml:space="preserve">Строительство железных дорог, путь и путевое хозяйство</v>
      </c>
      <c r="E77" s="153" t="s">
        <v>54</v>
      </c>
      <c r="F77" s="159" t="s">
        <v>55</v>
      </c>
      <c r="G77" s="156">
        <v>0</v>
      </c>
      <c r="H77" s="156">
        <v>0</v>
      </c>
      <c r="I77" s="156">
        <v>0</v>
      </c>
      <c r="J77" s="156">
        <v>0</v>
      </c>
      <c r="K77" s="156">
        <v>0</v>
      </c>
      <c r="L77" s="156">
        <v>0</v>
      </c>
      <c r="M77" s="156">
        <v>0</v>
      </c>
      <c r="N77" s="156">
        <v>0</v>
      </c>
      <c r="O77" s="156">
        <v>0</v>
      </c>
      <c r="P77" s="156">
        <v>0</v>
      </c>
      <c r="Q77" s="156">
        <v>0</v>
      </c>
      <c r="R77" s="156">
        <v>0</v>
      </c>
      <c r="S77" s="156">
        <v>0</v>
      </c>
      <c r="T77" s="156">
        <v>0</v>
      </c>
      <c r="U77" s="156">
        <v>0</v>
      </c>
      <c r="V77" s="156">
        <v>0</v>
      </c>
      <c r="W77" s="156">
        <v>0</v>
      </c>
      <c r="X77" s="156">
        <v>0</v>
      </c>
      <c r="Y77" s="156">
        <v>0</v>
      </c>
      <c r="Z77" s="156">
        <v>0</v>
      </c>
      <c r="AA77" s="156">
        <v>0</v>
      </c>
      <c r="AB77" s="156">
        <v>0</v>
      </c>
      <c r="AC77" s="156">
        <v>0</v>
      </c>
      <c r="AD77" s="156">
        <v>0</v>
      </c>
      <c r="AE77" s="156">
        <v>0</v>
      </c>
      <c r="AF77" s="156">
        <v>0</v>
      </c>
      <c r="AG77" s="156"/>
      <c r="AH77" s="147" t="str">
        <f t="shared" si="777"/>
        <v xml:space="preserve">проверка пройдена</v>
      </c>
      <c r="AI77" s="147" t="str">
        <f t="shared" si="769"/>
        <v xml:space="preserve">проверка пройдена</v>
      </c>
    </row>
    <row r="78" ht="45">
      <c r="A78" s="143" t="s">
        <v>21</v>
      </c>
      <c r="B78" s="143" t="s">
        <v>280</v>
      </c>
      <c r="C78" s="262" t="s">
        <v>170</v>
      </c>
      <c r="D78" s="143" t="str">
        <f>#NAME?</f>
        <v xml:space="preserve">Строительство железных дорог, путь и путевое хозяйство</v>
      </c>
      <c r="E78" s="153" t="s">
        <v>60</v>
      </c>
      <c r="F78" s="159" t="s">
        <v>61</v>
      </c>
      <c r="G78" s="156">
        <v>0</v>
      </c>
      <c r="H78" s="156">
        <v>0</v>
      </c>
      <c r="I78" s="156">
        <v>0</v>
      </c>
      <c r="J78" s="156">
        <v>0</v>
      </c>
      <c r="K78" s="156">
        <v>0</v>
      </c>
      <c r="L78" s="156">
        <v>0</v>
      </c>
      <c r="M78" s="156">
        <v>0</v>
      </c>
      <c r="N78" s="156">
        <v>0</v>
      </c>
      <c r="O78" s="156">
        <v>0</v>
      </c>
      <c r="P78" s="156">
        <v>0</v>
      </c>
      <c r="Q78" s="156">
        <v>0</v>
      </c>
      <c r="R78" s="156">
        <v>0</v>
      </c>
      <c r="S78" s="156">
        <v>0</v>
      </c>
      <c r="T78" s="156">
        <v>0</v>
      </c>
      <c r="U78" s="156">
        <v>0</v>
      </c>
      <c r="V78" s="156">
        <v>0</v>
      </c>
      <c r="W78" s="156">
        <v>0</v>
      </c>
      <c r="X78" s="156">
        <v>0</v>
      </c>
      <c r="Y78" s="156">
        <v>0</v>
      </c>
      <c r="Z78" s="156">
        <v>0</v>
      </c>
      <c r="AA78" s="156">
        <v>0</v>
      </c>
      <c r="AB78" s="156">
        <v>0</v>
      </c>
      <c r="AC78" s="156">
        <v>0</v>
      </c>
      <c r="AD78" s="156">
        <v>0</v>
      </c>
      <c r="AE78" s="156">
        <v>0</v>
      </c>
      <c r="AF78" s="156">
        <v>0</v>
      </c>
      <c r="AG78" s="156"/>
      <c r="AH78" s="147" t="str">
        <f t="shared" si="777"/>
        <v xml:space="preserve">проверка пройдена</v>
      </c>
      <c r="AI78" s="147" t="str">
        <f t="shared" si="769"/>
        <v xml:space="preserve">проверка пройдена</v>
      </c>
    </row>
    <row r="79" ht="45">
      <c r="A79" s="143" t="s">
        <v>21</v>
      </c>
      <c r="B79" s="143" t="s">
        <v>280</v>
      </c>
      <c r="C79" s="262" t="s">
        <v>170</v>
      </c>
      <c r="D79" s="143" t="str">
        <f>#NAME?</f>
        <v xml:space="preserve">Строительство железных дорог, путь и путевое хозяйство</v>
      </c>
      <c r="E79" s="160" t="s">
        <v>65</v>
      </c>
      <c r="F79" s="161" t="s">
        <v>66</v>
      </c>
      <c r="G79" s="156">
        <v>0</v>
      </c>
      <c r="H79" s="156">
        <v>0</v>
      </c>
      <c r="I79" s="156">
        <v>0</v>
      </c>
      <c r="J79" s="156">
        <v>0</v>
      </c>
      <c r="K79" s="156">
        <v>0</v>
      </c>
      <c r="L79" s="156">
        <v>0</v>
      </c>
      <c r="M79" s="156">
        <v>0</v>
      </c>
      <c r="N79" s="156">
        <v>0</v>
      </c>
      <c r="O79" s="156">
        <v>0</v>
      </c>
      <c r="P79" s="156">
        <v>0</v>
      </c>
      <c r="Q79" s="156">
        <v>0</v>
      </c>
      <c r="R79" s="156">
        <v>0</v>
      </c>
      <c r="S79" s="156">
        <v>0</v>
      </c>
      <c r="T79" s="156">
        <v>0</v>
      </c>
      <c r="U79" s="156">
        <v>0</v>
      </c>
      <c r="V79" s="156">
        <v>0</v>
      </c>
      <c r="W79" s="156">
        <v>0</v>
      </c>
      <c r="X79" s="156">
        <v>0</v>
      </c>
      <c r="Y79" s="156">
        <v>0</v>
      </c>
      <c r="Z79" s="156">
        <v>0</v>
      </c>
      <c r="AA79" s="156">
        <v>0</v>
      </c>
      <c r="AB79" s="156">
        <v>0</v>
      </c>
      <c r="AC79" s="156">
        <v>0</v>
      </c>
      <c r="AD79" s="156">
        <v>0</v>
      </c>
      <c r="AE79" s="156">
        <v>0</v>
      </c>
      <c r="AF79" s="156">
        <v>0</v>
      </c>
      <c r="AG79" s="156"/>
      <c r="AH79" s="147" t="str">
        <f t="shared" si="777"/>
        <v xml:space="preserve">проверка пройдена</v>
      </c>
      <c r="AI79" s="147" t="str">
        <f t="shared" si="769"/>
        <v xml:space="preserve">проверка пройдена</v>
      </c>
    </row>
    <row r="80" ht="45">
      <c r="A80" s="143" t="s">
        <v>21</v>
      </c>
      <c r="B80" s="143" t="s">
        <v>280</v>
      </c>
      <c r="C80" s="262" t="s">
        <v>170</v>
      </c>
      <c r="D80" s="143" t="str">
        <f>#NAME?</f>
        <v xml:space="preserve">Строительство железных дорог, путь и путевое хозяйство</v>
      </c>
      <c r="E80" s="160" t="s">
        <v>70</v>
      </c>
      <c r="F80" s="161" t="s">
        <v>71</v>
      </c>
      <c r="G80" s="156">
        <v>0</v>
      </c>
      <c r="H80" s="156">
        <v>0</v>
      </c>
      <c r="I80" s="156">
        <v>0</v>
      </c>
      <c r="J80" s="156">
        <v>0</v>
      </c>
      <c r="K80" s="156">
        <v>0</v>
      </c>
      <c r="L80" s="156">
        <v>0</v>
      </c>
      <c r="M80" s="156">
        <v>0</v>
      </c>
      <c r="N80" s="156">
        <v>0</v>
      </c>
      <c r="O80" s="156">
        <v>0</v>
      </c>
      <c r="P80" s="156">
        <v>0</v>
      </c>
      <c r="Q80" s="156">
        <v>0</v>
      </c>
      <c r="R80" s="156">
        <v>0</v>
      </c>
      <c r="S80" s="156">
        <v>0</v>
      </c>
      <c r="T80" s="156">
        <v>0</v>
      </c>
      <c r="U80" s="156">
        <v>0</v>
      </c>
      <c r="V80" s="156">
        <v>0</v>
      </c>
      <c r="W80" s="156">
        <v>0</v>
      </c>
      <c r="X80" s="156">
        <v>0</v>
      </c>
      <c r="Y80" s="156">
        <v>0</v>
      </c>
      <c r="Z80" s="156">
        <v>0</v>
      </c>
      <c r="AA80" s="156">
        <v>0</v>
      </c>
      <c r="AB80" s="156">
        <v>0</v>
      </c>
      <c r="AC80" s="156">
        <v>0</v>
      </c>
      <c r="AD80" s="156">
        <v>0</v>
      </c>
      <c r="AE80" s="156">
        <v>0</v>
      </c>
      <c r="AF80" s="156">
        <v>0</v>
      </c>
      <c r="AG80" s="156"/>
      <c r="AH80" s="147" t="str">
        <f t="shared" si="777"/>
        <v xml:space="preserve">проверка пройдена</v>
      </c>
      <c r="AI80" s="147" t="str">
        <f t="shared" si="769"/>
        <v xml:space="preserve">проверка пройдена</v>
      </c>
    </row>
    <row r="81" ht="45">
      <c r="A81" s="143" t="s">
        <v>21</v>
      </c>
      <c r="B81" s="143" t="s">
        <v>280</v>
      </c>
      <c r="C81" s="262" t="s">
        <v>170</v>
      </c>
      <c r="D81" s="143" t="str">
        <f>#NAME?</f>
        <v xml:space="preserve">Строительство железных дорог, путь и путевое хозяйство</v>
      </c>
      <c r="E81" s="160" t="s">
        <v>75</v>
      </c>
      <c r="F81" s="161" t="s">
        <v>76</v>
      </c>
      <c r="G81" s="156">
        <v>0</v>
      </c>
      <c r="H81" s="156">
        <v>0</v>
      </c>
      <c r="I81" s="156">
        <v>0</v>
      </c>
      <c r="J81" s="156">
        <v>0</v>
      </c>
      <c r="K81" s="156">
        <v>0</v>
      </c>
      <c r="L81" s="156">
        <v>0</v>
      </c>
      <c r="M81" s="156">
        <v>0</v>
      </c>
      <c r="N81" s="156">
        <v>0</v>
      </c>
      <c r="O81" s="156">
        <v>0</v>
      </c>
      <c r="P81" s="156">
        <v>0</v>
      </c>
      <c r="Q81" s="156">
        <v>0</v>
      </c>
      <c r="R81" s="156">
        <v>0</v>
      </c>
      <c r="S81" s="156">
        <v>0</v>
      </c>
      <c r="T81" s="156">
        <v>0</v>
      </c>
      <c r="U81" s="156">
        <v>0</v>
      </c>
      <c r="V81" s="156">
        <v>0</v>
      </c>
      <c r="W81" s="156">
        <v>0</v>
      </c>
      <c r="X81" s="156">
        <v>0</v>
      </c>
      <c r="Y81" s="156">
        <v>0</v>
      </c>
      <c r="Z81" s="156">
        <v>0</v>
      </c>
      <c r="AA81" s="156">
        <v>0</v>
      </c>
      <c r="AB81" s="156">
        <v>0</v>
      </c>
      <c r="AC81" s="156">
        <v>0</v>
      </c>
      <c r="AD81" s="156">
        <v>0</v>
      </c>
      <c r="AE81" s="156">
        <v>0</v>
      </c>
      <c r="AF81" s="156">
        <v>0</v>
      </c>
      <c r="AG81" s="156"/>
      <c r="AH81" s="147" t="str">
        <f t="shared" si="777"/>
        <v xml:space="preserve">проверка пройдена</v>
      </c>
      <c r="AI81" s="147" t="str">
        <f t="shared" si="769"/>
        <v xml:space="preserve">проверка пройдена</v>
      </c>
    </row>
    <row r="82" ht="45">
      <c r="A82" s="143" t="s">
        <v>21</v>
      </c>
      <c r="B82" s="143" t="s">
        <v>280</v>
      </c>
      <c r="C82" s="262" t="s">
        <v>170</v>
      </c>
      <c r="D82" s="143" t="str">
        <f>#NAME?</f>
        <v xml:space="preserve">Строительство железных дорог, путь и путевое хозяйство</v>
      </c>
      <c r="E82" s="160" t="s">
        <v>80</v>
      </c>
      <c r="F82" s="161" t="s">
        <v>81</v>
      </c>
      <c r="G82" s="156">
        <v>0</v>
      </c>
      <c r="H82" s="156">
        <v>0</v>
      </c>
      <c r="I82" s="156">
        <v>0</v>
      </c>
      <c r="J82" s="156">
        <v>0</v>
      </c>
      <c r="K82" s="156">
        <v>0</v>
      </c>
      <c r="L82" s="156">
        <v>0</v>
      </c>
      <c r="M82" s="156">
        <v>0</v>
      </c>
      <c r="N82" s="156">
        <v>0</v>
      </c>
      <c r="O82" s="156">
        <v>0</v>
      </c>
      <c r="P82" s="156">
        <v>0</v>
      </c>
      <c r="Q82" s="156">
        <v>0</v>
      </c>
      <c r="R82" s="156">
        <v>0</v>
      </c>
      <c r="S82" s="156">
        <v>0</v>
      </c>
      <c r="T82" s="156">
        <v>0</v>
      </c>
      <c r="U82" s="156">
        <v>0</v>
      </c>
      <c r="V82" s="156">
        <v>0</v>
      </c>
      <c r="W82" s="156">
        <v>0</v>
      </c>
      <c r="X82" s="156">
        <v>0</v>
      </c>
      <c r="Y82" s="156">
        <v>0</v>
      </c>
      <c r="Z82" s="156">
        <v>0</v>
      </c>
      <c r="AA82" s="156">
        <v>0</v>
      </c>
      <c r="AB82" s="156">
        <v>0</v>
      </c>
      <c r="AC82" s="156">
        <v>0</v>
      </c>
      <c r="AD82" s="156">
        <v>0</v>
      </c>
      <c r="AE82" s="156">
        <v>0</v>
      </c>
      <c r="AF82" s="156">
        <v>0</v>
      </c>
      <c r="AG82" s="156"/>
      <c r="AH82" s="147" t="str">
        <f t="shared" si="777"/>
        <v xml:space="preserve">проверка пройдена</v>
      </c>
      <c r="AI82" s="147" t="str">
        <f t="shared" si="769"/>
        <v xml:space="preserve">проверка пройдена</v>
      </c>
    </row>
    <row r="83" ht="60">
      <c r="A83" s="143" t="s">
        <v>21</v>
      </c>
      <c r="B83" s="143" t="s">
        <v>280</v>
      </c>
      <c r="C83" s="262" t="s">
        <v>170</v>
      </c>
      <c r="D83" s="143" t="str">
        <f>#NAME?</f>
        <v xml:space="preserve">Строительство железных дорог, путь и путевое хозяйство</v>
      </c>
      <c r="E83" s="153" t="s">
        <v>85</v>
      </c>
      <c r="F83" s="162" t="s">
        <v>86</v>
      </c>
      <c r="G83" s="156">
        <v>0</v>
      </c>
      <c r="H83" s="156">
        <v>0</v>
      </c>
      <c r="I83" s="156">
        <v>0</v>
      </c>
      <c r="J83" s="156">
        <v>0</v>
      </c>
      <c r="K83" s="156">
        <v>0</v>
      </c>
      <c r="L83" s="156">
        <v>0</v>
      </c>
      <c r="M83" s="156">
        <v>0</v>
      </c>
      <c r="N83" s="156">
        <v>0</v>
      </c>
      <c r="O83" s="156">
        <v>0</v>
      </c>
      <c r="P83" s="156">
        <v>0</v>
      </c>
      <c r="Q83" s="156">
        <v>0</v>
      </c>
      <c r="R83" s="156">
        <v>0</v>
      </c>
      <c r="S83" s="156">
        <v>0</v>
      </c>
      <c r="T83" s="156">
        <v>0</v>
      </c>
      <c r="U83" s="156">
        <v>0</v>
      </c>
      <c r="V83" s="156">
        <v>0</v>
      </c>
      <c r="W83" s="156">
        <v>0</v>
      </c>
      <c r="X83" s="156">
        <v>0</v>
      </c>
      <c r="Y83" s="156">
        <v>0</v>
      </c>
      <c r="Z83" s="156">
        <v>0</v>
      </c>
      <c r="AA83" s="156">
        <v>0</v>
      </c>
      <c r="AB83" s="156">
        <v>0</v>
      </c>
      <c r="AC83" s="156">
        <v>0</v>
      </c>
      <c r="AD83" s="156">
        <v>0</v>
      </c>
      <c r="AE83" s="156">
        <v>0</v>
      </c>
      <c r="AF83" s="156">
        <v>0</v>
      </c>
      <c r="AG83" s="156"/>
      <c r="AH83" s="147" t="str">
        <f t="shared" si="777"/>
        <v xml:space="preserve">проверка пройдена</v>
      </c>
      <c r="AI83" s="147" t="str">
        <f t="shared" si="769"/>
        <v xml:space="preserve">проверка пройдена</v>
      </c>
    </row>
    <row r="84" ht="75">
      <c r="A84" s="143" t="s">
        <v>21</v>
      </c>
      <c r="B84" s="143" t="s">
        <v>280</v>
      </c>
      <c r="C84" s="262" t="s">
        <v>170</v>
      </c>
      <c r="D84" s="143" t="str">
        <f>#NAME?</f>
        <v xml:space="preserve">Строительство железных дорог, путь и путевое хозяйство</v>
      </c>
      <c r="E84" s="153" t="s">
        <v>90</v>
      </c>
      <c r="F84" s="162" t="s">
        <v>91</v>
      </c>
      <c r="G84" s="156">
        <v>0</v>
      </c>
      <c r="H84" s="156">
        <v>0</v>
      </c>
      <c r="I84" s="156">
        <v>0</v>
      </c>
      <c r="J84" s="156">
        <v>0</v>
      </c>
      <c r="K84" s="156">
        <v>0</v>
      </c>
      <c r="L84" s="156">
        <v>0</v>
      </c>
      <c r="M84" s="156">
        <v>0</v>
      </c>
      <c r="N84" s="156">
        <v>0</v>
      </c>
      <c r="O84" s="156">
        <v>0</v>
      </c>
      <c r="P84" s="156">
        <v>0</v>
      </c>
      <c r="Q84" s="156">
        <v>0</v>
      </c>
      <c r="R84" s="156">
        <v>0</v>
      </c>
      <c r="S84" s="156">
        <v>0</v>
      </c>
      <c r="T84" s="156">
        <v>0</v>
      </c>
      <c r="U84" s="156">
        <v>0</v>
      </c>
      <c r="V84" s="156">
        <v>0</v>
      </c>
      <c r="W84" s="156">
        <v>0</v>
      </c>
      <c r="X84" s="156">
        <v>0</v>
      </c>
      <c r="Y84" s="156">
        <v>0</v>
      </c>
      <c r="Z84" s="156">
        <v>0</v>
      </c>
      <c r="AA84" s="156">
        <v>0</v>
      </c>
      <c r="AB84" s="156">
        <v>0</v>
      </c>
      <c r="AC84" s="156">
        <v>0</v>
      </c>
      <c r="AD84" s="156">
        <v>0</v>
      </c>
      <c r="AE84" s="156">
        <v>0</v>
      </c>
      <c r="AF84" s="156">
        <v>0</v>
      </c>
      <c r="AG84" s="156"/>
      <c r="AH84" s="147" t="str">
        <f t="shared" si="777"/>
        <v xml:space="preserve">проверка пройдена</v>
      </c>
      <c r="AI84" s="147" t="str">
        <f t="shared" si="769"/>
        <v xml:space="preserve">проверка пройдена</v>
      </c>
    </row>
    <row r="85" ht="45">
      <c r="A85" s="143" t="s">
        <v>21</v>
      </c>
      <c r="B85" s="143" t="s">
        <v>280</v>
      </c>
      <c r="C85" s="262" t="s">
        <v>170</v>
      </c>
      <c r="D85" s="143" t="str">
        <f>#NAME?</f>
        <v xml:space="preserve">Строительство железных дорог, путь и путевое хозяйство</v>
      </c>
      <c r="E85" s="163" t="s">
        <v>1331</v>
      </c>
      <c r="F85" s="164" t="s">
        <v>1362</v>
      </c>
      <c r="G85" s="165" t="str">
        <f>IF(AND(G71&lt;=G70,G72&lt;=G71,G73&lt;=G70,G74&lt;=G70,G75=(G71+G73),G75=(G76+G77+G78+G79+G80+G81+G82),G83&lt;=G75,G84&lt;=G75,(G71+G73)&lt;=G70,G76&lt;=G75,G77&lt;=G75,G78&lt;=G75,G79&lt;=G75,G80&lt;=G75,G81&lt;=G75,G82&lt;=G75,G83&lt;=G74,G83&lt;=G75),"проверка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H85" s="165" t="str">
        <f t="shared" ref="H85:AF85" si="778">IF(AND(H71&lt;=H70,H72&lt;=H71,H73&lt;=H70,H74&lt;=H70,H75=(H71+H73),H75=(H76+H77+H78+H79+H80+H81+H82),H83&lt;=H75,H84&lt;=H75,(H71+H73)&lt;=H70,H76&lt;=H75,H77&lt;=H75,H78&lt;=H75,H79&lt;=H75,H80&lt;=H75,H81&lt;=H75,H82&lt;=H75,H83&lt;=H74,H83&lt;=H75),"проверка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I85" s="165" t="str">
        <f t="shared" si="778"/>
        <v xml:space="preserve">проверка пройдена</v>
      </c>
      <c r="J85" s="165" t="str">
        <f t="shared" si="778"/>
        <v xml:space="preserve">проверка пройдена</v>
      </c>
      <c r="K85" s="165" t="str">
        <f t="shared" si="778"/>
        <v xml:space="preserve">проверка пройдена</v>
      </c>
      <c r="L85" s="165" t="str">
        <f t="shared" si="778"/>
        <v xml:space="preserve">проверка пройдена</v>
      </c>
      <c r="M85" s="165" t="str">
        <f t="shared" si="778"/>
        <v xml:space="preserve">проверка пройдена</v>
      </c>
      <c r="N85" s="165" t="str">
        <f t="shared" si="778"/>
        <v xml:space="preserve">проверка пройдена</v>
      </c>
      <c r="O85" s="165" t="str">
        <f t="shared" si="778"/>
        <v xml:space="preserve">проверка пройдена</v>
      </c>
      <c r="P85" s="165" t="str">
        <f t="shared" si="778"/>
        <v xml:space="preserve">проверка пройдена</v>
      </c>
      <c r="Q85" s="165" t="str">
        <f t="shared" si="778"/>
        <v xml:space="preserve">проверка пройдена</v>
      </c>
      <c r="R85" s="165" t="str">
        <f t="shared" si="778"/>
        <v xml:space="preserve">проверка пройдена</v>
      </c>
      <c r="S85" s="165" t="str">
        <f t="shared" si="778"/>
        <v xml:space="preserve">проверка пройдена</v>
      </c>
      <c r="T85" s="165" t="str">
        <f t="shared" si="778"/>
        <v xml:space="preserve">проверка пройдена</v>
      </c>
      <c r="U85" s="165" t="str">
        <f t="shared" si="778"/>
        <v xml:space="preserve">проверка пройдена</v>
      </c>
      <c r="V85" s="165" t="str">
        <f t="shared" si="778"/>
        <v xml:space="preserve">проверка пройдена</v>
      </c>
      <c r="W85" s="165" t="str">
        <f t="shared" si="778"/>
        <v xml:space="preserve">проверка пройдена</v>
      </c>
      <c r="X85" s="165" t="str">
        <f t="shared" si="778"/>
        <v xml:space="preserve">проверка пройдена</v>
      </c>
      <c r="Y85" s="165" t="str">
        <f t="shared" si="778"/>
        <v xml:space="preserve">проверка пройдена</v>
      </c>
      <c r="Z85" s="165" t="str">
        <f t="shared" si="778"/>
        <v xml:space="preserve">проверка пройдена</v>
      </c>
      <c r="AA85" s="165" t="str">
        <f t="shared" si="778"/>
        <v xml:space="preserve">проверка пройдена</v>
      </c>
      <c r="AB85" s="165" t="str">
        <f t="shared" si="778"/>
        <v xml:space="preserve">проверка пройдена</v>
      </c>
      <c r="AC85" s="165" t="str">
        <f t="shared" si="778"/>
        <v xml:space="preserve">проверка пройдена</v>
      </c>
      <c r="AD85" s="165" t="str">
        <f t="shared" si="778"/>
        <v xml:space="preserve">проверка пройдена</v>
      </c>
      <c r="AE85" s="165" t="str">
        <f t="shared" si="778"/>
        <v xml:space="preserve">проверка пройдена</v>
      </c>
      <c r="AF85" s="165" t="str">
        <f t="shared" si="778"/>
        <v xml:space="preserve">проверка пройдена</v>
      </c>
      <c r="AG85" s="166"/>
      <c r="AH85" s="147"/>
      <c r="AI85" s="147"/>
    </row>
    <row r="86" ht="90">
      <c r="A86" s="143" t="s">
        <v>21</v>
      </c>
      <c r="B86" s="143" t="s">
        <v>280</v>
      </c>
      <c r="C86" s="262" t="s">
        <v>393</v>
      </c>
      <c r="D86" s="143" t="str">
        <f>#NAME?</f>
        <v xml:space="preserve">Техническая эксплуатация и обслуживание электрического и электромеханического оборудования (по отраслям)</v>
      </c>
      <c r="E86" s="154" t="s">
        <v>6</v>
      </c>
      <c r="F86" s="155" t="s">
        <v>7</v>
      </c>
      <c r="G86" s="156">
        <v>24</v>
      </c>
      <c r="H86" s="156">
        <v>12</v>
      </c>
      <c r="I86" s="156">
        <v>11</v>
      </c>
      <c r="J86" s="156">
        <v>12</v>
      </c>
      <c r="K86" s="156">
        <v>0</v>
      </c>
      <c r="L86" s="156">
        <v>0</v>
      </c>
      <c r="M86" s="156">
        <v>0</v>
      </c>
      <c r="N86" s="156">
        <v>5</v>
      </c>
      <c r="O86" s="156">
        <v>0</v>
      </c>
      <c r="P86" s="156">
        <v>0</v>
      </c>
      <c r="Q86" s="156">
        <v>1</v>
      </c>
      <c r="R86" s="156">
        <v>0</v>
      </c>
      <c r="S86" s="156">
        <v>0</v>
      </c>
      <c r="T86" s="156">
        <v>0</v>
      </c>
      <c r="U86" s="156">
        <v>1</v>
      </c>
      <c r="V86" s="156">
        <v>0</v>
      </c>
      <c r="W86" s="156">
        <v>0</v>
      </c>
      <c r="X86" s="156">
        <v>1</v>
      </c>
      <c r="Y86" s="156">
        <v>0</v>
      </c>
      <c r="Z86" s="156">
        <v>0</v>
      </c>
      <c r="AA86" s="156">
        <v>4</v>
      </c>
      <c r="AB86" s="156">
        <v>0</v>
      </c>
      <c r="AC86" s="156">
        <v>0</v>
      </c>
      <c r="AD86" s="156">
        <v>0</v>
      </c>
      <c r="AE86" s="156">
        <v>0</v>
      </c>
      <c r="AF86" s="156">
        <v>0</v>
      </c>
      <c r="AG86" s="156"/>
      <c r="AH86" s="147" t="str">
        <f t="shared" si="777"/>
        <v xml:space="preserve">проверка пройдена</v>
      </c>
      <c r="AI86" s="147" t="str">
        <f t="shared" ref="AI86:AI100" si="779">IF(OR(I86&gt;H86,J86&gt;H86),"ВНИМАНИЕ! В гр.09 и/или 10 не может стоять значение большее, чем в гр.08","проверка пройдена")</f>
        <v xml:space="preserve">проверка пройдена</v>
      </c>
    </row>
    <row r="87" ht="90">
      <c r="A87" s="143" t="s">
        <v>21</v>
      </c>
      <c r="B87" s="143" t="s">
        <v>280</v>
      </c>
      <c r="C87" s="262" t="s">
        <v>393</v>
      </c>
      <c r="D87" s="143" t="str">
        <f>#NAME?</f>
        <v xml:space="preserve">Техническая эксплуатация и обслуживание электрического и электромеханического оборудования (по отраслям)</v>
      </c>
      <c r="E87" s="154" t="s">
        <v>14</v>
      </c>
      <c r="F87" s="158" t="s">
        <v>15</v>
      </c>
      <c r="G87" s="156">
        <v>1</v>
      </c>
      <c r="H87" s="156">
        <v>1</v>
      </c>
      <c r="I87" s="156">
        <v>1</v>
      </c>
      <c r="J87" s="156">
        <v>1</v>
      </c>
      <c r="K87" s="156">
        <v>0</v>
      </c>
      <c r="L87" s="156">
        <v>0</v>
      </c>
      <c r="M87" s="156">
        <v>0</v>
      </c>
      <c r="N87" s="156">
        <v>0</v>
      </c>
      <c r="O87" s="156">
        <v>0</v>
      </c>
      <c r="P87" s="156">
        <v>0</v>
      </c>
      <c r="Q87" s="156">
        <v>0</v>
      </c>
      <c r="R87" s="156">
        <v>0</v>
      </c>
      <c r="S87" s="156">
        <v>0</v>
      </c>
      <c r="T87" s="156">
        <v>0</v>
      </c>
      <c r="U87" s="156">
        <v>0</v>
      </c>
      <c r="V87" s="156">
        <v>0</v>
      </c>
      <c r="W87" s="156">
        <v>0</v>
      </c>
      <c r="X87" s="156">
        <v>0</v>
      </c>
      <c r="Y87" s="156">
        <v>0</v>
      </c>
      <c r="Z87" s="156">
        <v>0</v>
      </c>
      <c r="AA87" s="156">
        <v>0</v>
      </c>
      <c r="AB87" s="156">
        <v>0</v>
      </c>
      <c r="AC87" s="156">
        <v>0</v>
      </c>
      <c r="AD87" s="156">
        <v>0</v>
      </c>
      <c r="AE87" s="156">
        <v>0</v>
      </c>
      <c r="AF87" s="156">
        <v>0</v>
      </c>
      <c r="AG87" s="156"/>
      <c r="AH87" s="147" t="str">
        <f t="shared" si="777"/>
        <v xml:space="preserve">проверка пройдена</v>
      </c>
      <c r="AI87" s="147" t="str">
        <f t="shared" si="779"/>
        <v xml:space="preserve">проверка пройдена</v>
      </c>
    </row>
    <row r="88" ht="90">
      <c r="A88" s="143" t="s">
        <v>21</v>
      </c>
      <c r="B88" s="143" t="s">
        <v>280</v>
      </c>
      <c r="C88" s="262" t="s">
        <v>393</v>
      </c>
      <c r="D88" s="143" t="str">
        <f>#NAME?</f>
        <v xml:space="preserve">Техническая эксплуатация и обслуживание электрического и электромеханического оборудования (по отраслям)</v>
      </c>
      <c r="E88" s="154" t="s">
        <v>22</v>
      </c>
      <c r="F88" s="158" t="s">
        <v>23</v>
      </c>
      <c r="G88" s="156">
        <v>1</v>
      </c>
      <c r="H88" s="156">
        <v>1</v>
      </c>
      <c r="I88" s="156">
        <v>1</v>
      </c>
      <c r="J88" s="156">
        <v>1</v>
      </c>
      <c r="K88" s="156">
        <v>0</v>
      </c>
      <c r="L88" s="156">
        <v>0</v>
      </c>
      <c r="M88" s="156">
        <v>0</v>
      </c>
      <c r="N88" s="156">
        <v>0</v>
      </c>
      <c r="O88" s="156">
        <v>0</v>
      </c>
      <c r="P88" s="156">
        <v>0</v>
      </c>
      <c r="Q88" s="156">
        <v>0</v>
      </c>
      <c r="R88" s="156">
        <v>0</v>
      </c>
      <c r="S88" s="156">
        <v>0</v>
      </c>
      <c r="T88" s="156">
        <v>0</v>
      </c>
      <c r="U88" s="156">
        <v>0</v>
      </c>
      <c r="V88" s="156">
        <v>0</v>
      </c>
      <c r="W88" s="156">
        <v>0</v>
      </c>
      <c r="X88" s="156">
        <v>0</v>
      </c>
      <c r="Y88" s="156">
        <v>0</v>
      </c>
      <c r="Z88" s="156">
        <v>0</v>
      </c>
      <c r="AA88" s="156">
        <v>0</v>
      </c>
      <c r="AB88" s="156">
        <v>0</v>
      </c>
      <c r="AC88" s="156">
        <v>0</v>
      </c>
      <c r="AD88" s="156">
        <v>0</v>
      </c>
      <c r="AE88" s="156">
        <v>0</v>
      </c>
      <c r="AF88" s="156">
        <v>0</v>
      </c>
      <c r="AG88" s="156"/>
      <c r="AH88" s="147" t="str">
        <f t="shared" si="777"/>
        <v xml:space="preserve">проверка пройдена</v>
      </c>
      <c r="AI88" s="147" t="str">
        <f t="shared" si="779"/>
        <v xml:space="preserve">проверка пройдена</v>
      </c>
    </row>
    <row r="89" ht="90">
      <c r="A89" s="143" t="s">
        <v>21</v>
      </c>
      <c r="B89" s="143" t="s">
        <v>280</v>
      </c>
      <c r="C89" s="262" t="s">
        <v>393</v>
      </c>
      <c r="D89" s="143" t="str">
        <f>#NAME?</f>
        <v xml:space="preserve">Техническая эксплуатация и обслуживание электрического и электромеханического оборудования (по отраслям)</v>
      </c>
      <c r="E89" s="154" t="s">
        <v>29</v>
      </c>
      <c r="F89" s="158" t="s">
        <v>30</v>
      </c>
      <c r="G89" s="156">
        <v>0</v>
      </c>
      <c r="H89" s="156">
        <v>0</v>
      </c>
      <c r="I89" s="156">
        <v>0</v>
      </c>
      <c r="J89" s="156">
        <v>0</v>
      </c>
      <c r="K89" s="156">
        <v>0</v>
      </c>
      <c r="L89" s="156">
        <v>0</v>
      </c>
      <c r="M89" s="156">
        <v>0</v>
      </c>
      <c r="N89" s="156">
        <v>0</v>
      </c>
      <c r="O89" s="156">
        <v>0</v>
      </c>
      <c r="P89" s="156">
        <v>0</v>
      </c>
      <c r="Q89" s="156">
        <v>0</v>
      </c>
      <c r="R89" s="156">
        <v>0</v>
      </c>
      <c r="S89" s="156">
        <v>0</v>
      </c>
      <c r="T89" s="156">
        <v>0</v>
      </c>
      <c r="U89" s="156">
        <v>0</v>
      </c>
      <c r="V89" s="156">
        <v>0</v>
      </c>
      <c r="W89" s="156">
        <v>0</v>
      </c>
      <c r="X89" s="156">
        <v>0</v>
      </c>
      <c r="Y89" s="156">
        <v>0</v>
      </c>
      <c r="Z89" s="156">
        <v>0</v>
      </c>
      <c r="AA89" s="156">
        <v>0</v>
      </c>
      <c r="AB89" s="156">
        <v>0</v>
      </c>
      <c r="AC89" s="156">
        <v>0</v>
      </c>
      <c r="AD89" s="156">
        <v>0</v>
      </c>
      <c r="AE89" s="156">
        <v>0</v>
      </c>
      <c r="AF89" s="156">
        <v>0</v>
      </c>
      <c r="AG89" s="156"/>
      <c r="AH89" s="147" t="str">
        <f t="shared" si="777"/>
        <v xml:space="preserve">проверка пройдена</v>
      </c>
      <c r="AI89" s="147" t="str">
        <f t="shared" si="779"/>
        <v xml:space="preserve">проверка пройдена</v>
      </c>
    </row>
    <row r="90" ht="90">
      <c r="A90" s="143" t="s">
        <v>21</v>
      </c>
      <c r="B90" s="143" t="s">
        <v>280</v>
      </c>
      <c r="C90" s="262" t="s">
        <v>393</v>
      </c>
      <c r="D90" s="143" t="str">
        <f>#NAME?</f>
        <v xml:space="preserve">Техническая эксплуатация и обслуживание электрического и электромеханического оборудования (по отраслям)</v>
      </c>
      <c r="E90" s="154" t="s">
        <v>36</v>
      </c>
      <c r="F90" s="158" t="s">
        <v>37</v>
      </c>
      <c r="G90" s="156">
        <v>0</v>
      </c>
      <c r="H90" s="156">
        <v>0</v>
      </c>
      <c r="I90" s="156">
        <v>0</v>
      </c>
      <c r="J90" s="156">
        <v>0</v>
      </c>
      <c r="K90" s="156">
        <v>0</v>
      </c>
      <c r="L90" s="156">
        <v>0</v>
      </c>
      <c r="M90" s="156">
        <v>0</v>
      </c>
      <c r="N90" s="156">
        <v>0</v>
      </c>
      <c r="O90" s="156">
        <v>0</v>
      </c>
      <c r="P90" s="156">
        <v>0</v>
      </c>
      <c r="Q90" s="156">
        <v>0</v>
      </c>
      <c r="R90" s="156">
        <v>0</v>
      </c>
      <c r="S90" s="156">
        <v>0</v>
      </c>
      <c r="T90" s="156">
        <v>0</v>
      </c>
      <c r="U90" s="156">
        <v>0</v>
      </c>
      <c r="V90" s="156">
        <v>0</v>
      </c>
      <c r="W90" s="156">
        <v>0</v>
      </c>
      <c r="X90" s="156">
        <v>0</v>
      </c>
      <c r="Y90" s="156">
        <v>0</v>
      </c>
      <c r="Z90" s="156">
        <v>0</v>
      </c>
      <c r="AA90" s="156">
        <v>0</v>
      </c>
      <c r="AB90" s="156">
        <v>0</v>
      </c>
      <c r="AC90" s="156">
        <v>0</v>
      </c>
      <c r="AD90" s="156">
        <v>0</v>
      </c>
      <c r="AE90" s="156">
        <v>0</v>
      </c>
      <c r="AF90" s="156">
        <v>0</v>
      </c>
      <c r="AG90" s="156"/>
      <c r="AH90" s="147" t="str">
        <f t="shared" si="777"/>
        <v xml:space="preserve">проверка пройдена</v>
      </c>
      <c r="AI90" s="147" t="str">
        <f t="shared" si="779"/>
        <v xml:space="preserve">проверка пройдена</v>
      </c>
    </row>
    <row r="91" ht="90">
      <c r="A91" s="143" t="s">
        <v>21</v>
      </c>
      <c r="B91" s="143" t="s">
        <v>280</v>
      </c>
      <c r="C91" s="262" t="s">
        <v>393</v>
      </c>
      <c r="D91" s="143" t="str">
        <f>#NAME?</f>
        <v xml:space="preserve">Техническая эксплуатация и обслуживание электрического и электромеханического оборудования (по отраслям)</v>
      </c>
      <c r="E91" s="153" t="s">
        <v>42</v>
      </c>
      <c r="F91" s="159" t="s">
        <v>43</v>
      </c>
      <c r="G91" s="156">
        <f>G87+G89</f>
        <v>1</v>
      </c>
      <c r="H91" s="156">
        <f t="shared" ref="H91:AF91" si="780">H87+H89</f>
        <v>1</v>
      </c>
      <c r="I91" s="156">
        <f t="shared" si="780"/>
        <v>1</v>
      </c>
      <c r="J91" s="156">
        <f t="shared" si="780"/>
        <v>1</v>
      </c>
      <c r="K91" s="156">
        <f t="shared" si="780"/>
        <v>0</v>
      </c>
      <c r="L91" s="156">
        <f t="shared" si="780"/>
        <v>0</v>
      </c>
      <c r="M91" s="156">
        <f t="shared" si="780"/>
        <v>0</v>
      </c>
      <c r="N91" s="156">
        <f t="shared" si="780"/>
        <v>0</v>
      </c>
      <c r="O91" s="156">
        <f t="shared" si="780"/>
        <v>0</v>
      </c>
      <c r="P91" s="156">
        <f t="shared" si="780"/>
        <v>0</v>
      </c>
      <c r="Q91" s="156">
        <f t="shared" si="780"/>
        <v>0</v>
      </c>
      <c r="R91" s="156">
        <f t="shared" si="780"/>
        <v>0</v>
      </c>
      <c r="S91" s="156">
        <f t="shared" si="780"/>
        <v>0</v>
      </c>
      <c r="T91" s="156">
        <f t="shared" si="780"/>
        <v>0</v>
      </c>
      <c r="U91" s="156">
        <f t="shared" si="780"/>
        <v>0</v>
      </c>
      <c r="V91" s="156">
        <f t="shared" si="780"/>
        <v>0</v>
      </c>
      <c r="W91" s="156">
        <f t="shared" si="780"/>
        <v>0</v>
      </c>
      <c r="X91" s="156">
        <f t="shared" si="780"/>
        <v>0</v>
      </c>
      <c r="Y91" s="156">
        <f t="shared" si="780"/>
        <v>0</v>
      </c>
      <c r="Z91" s="156">
        <f t="shared" si="780"/>
        <v>0</v>
      </c>
      <c r="AA91" s="156">
        <f t="shared" si="780"/>
        <v>0</v>
      </c>
      <c r="AB91" s="156">
        <f t="shared" si="780"/>
        <v>0</v>
      </c>
      <c r="AC91" s="156">
        <f t="shared" si="780"/>
        <v>0</v>
      </c>
      <c r="AD91" s="156">
        <f t="shared" si="780"/>
        <v>0</v>
      </c>
      <c r="AE91" s="156">
        <f t="shared" si="780"/>
        <v>0</v>
      </c>
      <c r="AF91" s="156">
        <f t="shared" si="780"/>
        <v>0</v>
      </c>
      <c r="AG91" s="156"/>
      <c r="AH91" s="147" t="str">
        <f t="shared" si="777"/>
        <v xml:space="preserve">проверка пройдена</v>
      </c>
      <c r="AI91" s="147" t="str">
        <f t="shared" si="779"/>
        <v xml:space="preserve">проверка пройдена</v>
      </c>
    </row>
    <row r="92" ht="90">
      <c r="A92" s="143" t="s">
        <v>21</v>
      </c>
      <c r="B92" s="143" t="s">
        <v>280</v>
      </c>
      <c r="C92" s="262" t="s">
        <v>393</v>
      </c>
      <c r="D92" s="143" t="str">
        <f>#NAME?</f>
        <v xml:space="preserve">Техническая эксплуатация и обслуживание электрического и электромеханического оборудования (по отраслям)</v>
      </c>
      <c r="E92" s="153" t="s">
        <v>48</v>
      </c>
      <c r="F92" s="159" t="s">
        <v>49</v>
      </c>
      <c r="G92" s="156">
        <v>0</v>
      </c>
      <c r="H92" s="156">
        <v>0</v>
      </c>
      <c r="I92" s="156">
        <v>0</v>
      </c>
      <c r="J92" s="156">
        <v>0</v>
      </c>
      <c r="K92" s="156">
        <v>0</v>
      </c>
      <c r="L92" s="156">
        <v>0</v>
      </c>
      <c r="M92" s="156">
        <v>0</v>
      </c>
      <c r="N92" s="156">
        <v>0</v>
      </c>
      <c r="O92" s="156">
        <v>0</v>
      </c>
      <c r="P92" s="156">
        <v>0</v>
      </c>
      <c r="Q92" s="156">
        <v>0</v>
      </c>
      <c r="R92" s="156">
        <v>0</v>
      </c>
      <c r="S92" s="156">
        <v>0</v>
      </c>
      <c r="T92" s="156">
        <v>0</v>
      </c>
      <c r="U92" s="156">
        <v>0</v>
      </c>
      <c r="V92" s="156">
        <v>0</v>
      </c>
      <c r="W92" s="156">
        <v>0</v>
      </c>
      <c r="X92" s="156">
        <v>0</v>
      </c>
      <c r="Y92" s="156">
        <v>0</v>
      </c>
      <c r="Z92" s="156">
        <v>0</v>
      </c>
      <c r="AA92" s="156">
        <v>0</v>
      </c>
      <c r="AB92" s="156">
        <v>0</v>
      </c>
      <c r="AC92" s="156">
        <v>0</v>
      </c>
      <c r="AD92" s="156">
        <v>0</v>
      </c>
      <c r="AE92" s="156">
        <v>0</v>
      </c>
      <c r="AF92" s="156">
        <v>0</v>
      </c>
      <c r="AG92" s="156"/>
      <c r="AH92" s="147" t="str">
        <f t="shared" si="777"/>
        <v xml:space="preserve">проверка пройдена</v>
      </c>
      <c r="AI92" s="147" t="str">
        <f t="shared" si="779"/>
        <v xml:space="preserve">проверка пройдена</v>
      </c>
    </row>
    <row r="93" ht="90">
      <c r="A93" s="143" t="s">
        <v>21</v>
      </c>
      <c r="B93" s="143" t="s">
        <v>280</v>
      </c>
      <c r="C93" s="262" t="s">
        <v>393</v>
      </c>
      <c r="D93" s="143" t="str">
        <f>#NAME?</f>
        <v xml:space="preserve">Техническая эксплуатация и обслуживание электрического и электромеханического оборудования (по отраслям)</v>
      </c>
      <c r="E93" s="153" t="s">
        <v>54</v>
      </c>
      <c r="F93" s="159" t="s">
        <v>55</v>
      </c>
      <c r="G93" s="156">
        <v>0</v>
      </c>
      <c r="H93" s="156">
        <v>0</v>
      </c>
      <c r="I93" s="156">
        <v>0</v>
      </c>
      <c r="J93" s="156">
        <v>0</v>
      </c>
      <c r="K93" s="156">
        <v>0</v>
      </c>
      <c r="L93" s="156">
        <v>0</v>
      </c>
      <c r="M93" s="156">
        <v>0</v>
      </c>
      <c r="N93" s="156">
        <v>0</v>
      </c>
      <c r="O93" s="156">
        <v>0</v>
      </c>
      <c r="P93" s="156">
        <v>0</v>
      </c>
      <c r="Q93" s="156">
        <v>0</v>
      </c>
      <c r="R93" s="156">
        <v>0</v>
      </c>
      <c r="S93" s="156">
        <v>0</v>
      </c>
      <c r="T93" s="156">
        <v>0</v>
      </c>
      <c r="U93" s="156">
        <v>0</v>
      </c>
      <c r="V93" s="156">
        <v>0</v>
      </c>
      <c r="W93" s="156">
        <v>0</v>
      </c>
      <c r="X93" s="156">
        <v>0</v>
      </c>
      <c r="Y93" s="156">
        <v>0</v>
      </c>
      <c r="Z93" s="156">
        <v>0</v>
      </c>
      <c r="AA93" s="156">
        <v>0</v>
      </c>
      <c r="AB93" s="156">
        <v>0</v>
      </c>
      <c r="AC93" s="156">
        <v>0</v>
      </c>
      <c r="AD93" s="156">
        <v>0</v>
      </c>
      <c r="AE93" s="156">
        <v>0</v>
      </c>
      <c r="AF93" s="156">
        <v>0</v>
      </c>
      <c r="AG93" s="156"/>
      <c r="AH93" s="147" t="str">
        <f t="shared" si="777"/>
        <v xml:space="preserve">проверка пройдена</v>
      </c>
      <c r="AI93" s="147" t="str">
        <f t="shared" si="779"/>
        <v xml:space="preserve">проверка пройдена</v>
      </c>
    </row>
    <row r="94" ht="90">
      <c r="A94" s="143" t="s">
        <v>21</v>
      </c>
      <c r="B94" s="143" t="s">
        <v>280</v>
      </c>
      <c r="C94" s="262" t="s">
        <v>393</v>
      </c>
      <c r="D94" s="143" t="str">
        <f>#NAME?</f>
        <v xml:space="preserve">Техническая эксплуатация и обслуживание электрического и электромеханического оборудования (по отраслям)</v>
      </c>
      <c r="E94" s="153" t="s">
        <v>60</v>
      </c>
      <c r="F94" s="159" t="s">
        <v>61</v>
      </c>
      <c r="G94" s="156">
        <v>0</v>
      </c>
      <c r="H94" s="156">
        <v>0</v>
      </c>
      <c r="I94" s="156">
        <v>0</v>
      </c>
      <c r="J94" s="156">
        <v>0</v>
      </c>
      <c r="K94" s="156">
        <v>0</v>
      </c>
      <c r="L94" s="156">
        <v>0</v>
      </c>
      <c r="M94" s="156">
        <v>0</v>
      </c>
      <c r="N94" s="156">
        <v>0</v>
      </c>
      <c r="O94" s="156">
        <v>0</v>
      </c>
      <c r="P94" s="156">
        <v>0</v>
      </c>
      <c r="Q94" s="156">
        <v>0</v>
      </c>
      <c r="R94" s="156">
        <v>0</v>
      </c>
      <c r="S94" s="156">
        <v>0</v>
      </c>
      <c r="T94" s="156">
        <v>0</v>
      </c>
      <c r="U94" s="156">
        <v>0</v>
      </c>
      <c r="V94" s="156">
        <v>0</v>
      </c>
      <c r="W94" s="156">
        <v>0</v>
      </c>
      <c r="X94" s="156">
        <v>0</v>
      </c>
      <c r="Y94" s="156">
        <v>0</v>
      </c>
      <c r="Z94" s="156">
        <v>0</v>
      </c>
      <c r="AA94" s="156">
        <v>0</v>
      </c>
      <c r="AB94" s="156">
        <v>0</v>
      </c>
      <c r="AC94" s="156">
        <v>0</v>
      </c>
      <c r="AD94" s="156">
        <v>0</v>
      </c>
      <c r="AE94" s="156">
        <v>0</v>
      </c>
      <c r="AF94" s="156">
        <v>0</v>
      </c>
      <c r="AG94" s="156"/>
      <c r="AH94" s="147" t="str">
        <f t="shared" si="777"/>
        <v xml:space="preserve">проверка пройдена</v>
      </c>
      <c r="AI94" s="147" t="str">
        <f t="shared" si="779"/>
        <v xml:space="preserve">проверка пройдена</v>
      </c>
    </row>
    <row r="95" ht="90">
      <c r="A95" s="143" t="s">
        <v>21</v>
      </c>
      <c r="B95" s="143" t="s">
        <v>280</v>
      </c>
      <c r="C95" s="262" t="s">
        <v>393</v>
      </c>
      <c r="D95" s="143" t="str">
        <f>#NAME?</f>
        <v xml:space="preserve">Техническая эксплуатация и обслуживание электрического и электромеханического оборудования (по отраслям)</v>
      </c>
      <c r="E95" s="160" t="s">
        <v>65</v>
      </c>
      <c r="F95" s="161" t="s">
        <v>66</v>
      </c>
      <c r="G95" s="156">
        <v>0</v>
      </c>
      <c r="H95" s="156">
        <v>0</v>
      </c>
      <c r="I95" s="156">
        <v>0</v>
      </c>
      <c r="J95" s="156">
        <v>0</v>
      </c>
      <c r="K95" s="156">
        <v>0</v>
      </c>
      <c r="L95" s="156">
        <v>0</v>
      </c>
      <c r="M95" s="156">
        <v>0</v>
      </c>
      <c r="N95" s="156">
        <v>0</v>
      </c>
      <c r="O95" s="156">
        <v>0</v>
      </c>
      <c r="P95" s="156">
        <v>0</v>
      </c>
      <c r="Q95" s="156">
        <v>0</v>
      </c>
      <c r="R95" s="156">
        <v>0</v>
      </c>
      <c r="S95" s="156">
        <v>0</v>
      </c>
      <c r="T95" s="156">
        <v>0</v>
      </c>
      <c r="U95" s="156">
        <v>0</v>
      </c>
      <c r="V95" s="156">
        <v>0</v>
      </c>
      <c r="W95" s="156">
        <v>0</v>
      </c>
      <c r="X95" s="156">
        <v>0</v>
      </c>
      <c r="Y95" s="156">
        <v>0</v>
      </c>
      <c r="Z95" s="156">
        <v>0</v>
      </c>
      <c r="AA95" s="156">
        <v>0</v>
      </c>
      <c r="AB95" s="156">
        <v>0</v>
      </c>
      <c r="AC95" s="156">
        <v>0</v>
      </c>
      <c r="AD95" s="156">
        <v>0</v>
      </c>
      <c r="AE95" s="156">
        <v>0</v>
      </c>
      <c r="AF95" s="156">
        <v>0</v>
      </c>
      <c r="AG95" s="156"/>
      <c r="AH95" s="147" t="str">
        <f t="shared" si="777"/>
        <v xml:space="preserve">проверка пройдена</v>
      </c>
      <c r="AI95" s="147" t="str">
        <f t="shared" si="779"/>
        <v xml:space="preserve">проверка пройдена</v>
      </c>
    </row>
    <row r="96" ht="90">
      <c r="A96" s="143" t="s">
        <v>21</v>
      </c>
      <c r="B96" s="143" t="s">
        <v>280</v>
      </c>
      <c r="C96" s="262" t="s">
        <v>393</v>
      </c>
      <c r="D96" s="143" t="str">
        <f>#NAME?</f>
        <v xml:space="preserve">Техническая эксплуатация и обслуживание электрического и электромеханического оборудования (по отраслям)</v>
      </c>
      <c r="E96" s="160" t="s">
        <v>70</v>
      </c>
      <c r="F96" s="161" t="s">
        <v>71</v>
      </c>
      <c r="G96" s="156">
        <v>0</v>
      </c>
      <c r="H96" s="156">
        <v>0</v>
      </c>
      <c r="I96" s="156">
        <v>0</v>
      </c>
      <c r="J96" s="156">
        <v>0</v>
      </c>
      <c r="K96" s="156">
        <v>0</v>
      </c>
      <c r="L96" s="156">
        <v>0</v>
      </c>
      <c r="M96" s="156">
        <v>0</v>
      </c>
      <c r="N96" s="156">
        <v>0</v>
      </c>
      <c r="O96" s="156">
        <v>0</v>
      </c>
      <c r="P96" s="156">
        <v>0</v>
      </c>
      <c r="Q96" s="156">
        <v>0</v>
      </c>
      <c r="R96" s="156">
        <v>0</v>
      </c>
      <c r="S96" s="156">
        <v>0</v>
      </c>
      <c r="T96" s="156">
        <v>0</v>
      </c>
      <c r="U96" s="156">
        <v>0</v>
      </c>
      <c r="V96" s="156">
        <v>0</v>
      </c>
      <c r="W96" s="156">
        <v>0</v>
      </c>
      <c r="X96" s="156">
        <v>0</v>
      </c>
      <c r="Y96" s="156">
        <v>0</v>
      </c>
      <c r="Z96" s="156">
        <v>0</v>
      </c>
      <c r="AA96" s="156">
        <v>0</v>
      </c>
      <c r="AB96" s="156">
        <v>0</v>
      </c>
      <c r="AC96" s="156">
        <v>0</v>
      </c>
      <c r="AD96" s="156">
        <v>0</v>
      </c>
      <c r="AE96" s="156">
        <v>0</v>
      </c>
      <c r="AF96" s="156">
        <v>0</v>
      </c>
      <c r="AG96" s="156"/>
      <c r="AH96" s="147" t="str">
        <f t="shared" si="777"/>
        <v xml:space="preserve">проверка пройдена</v>
      </c>
      <c r="AI96" s="147" t="str">
        <f t="shared" si="779"/>
        <v xml:space="preserve">проверка пройдена</v>
      </c>
    </row>
    <row r="97" ht="90">
      <c r="A97" s="143" t="s">
        <v>21</v>
      </c>
      <c r="B97" s="143" t="s">
        <v>280</v>
      </c>
      <c r="C97" s="262" t="s">
        <v>393</v>
      </c>
      <c r="D97" s="143" t="str">
        <f>#NAME?</f>
        <v xml:space="preserve">Техническая эксплуатация и обслуживание электрического и электромеханического оборудования (по отраслям)</v>
      </c>
      <c r="E97" s="160" t="s">
        <v>75</v>
      </c>
      <c r="F97" s="161" t="s">
        <v>76</v>
      </c>
      <c r="G97" s="156">
        <v>0</v>
      </c>
      <c r="H97" s="156">
        <v>0</v>
      </c>
      <c r="I97" s="156">
        <v>0</v>
      </c>
      <c r="J97" s="156">
        <v>0</v>
      </c>
      <c r="K97" s="156">
        <v>0</v>
      </c>
      <c r="L97" s="156">
        <v>0</v>
      </c>
      <c r="M97" s="156">
        <v>0</v>
      </c>
      <c r="N97" s="156">
        <v>0</v>
      </c>
      <c r="O97" s="156">
        <v>0</v>
      </c>
      <c r="P97" s="156">
        <v>0</v>
      </c>
      <c r="Q97" s="156">
        <v>0</v>
      </c>
      <c r="R97" s="156">
        <v>0</v>
      </c>
      <c r="S97" s="156">
        <v>0</v>
      </c>
      <c r="T97" s="156">
        <v>0</v>
      </c>
      <c r="U97" s="156">
        <v>0</v>
      </c>
      <c r="V97" s="156">
        <v>0</v>
      </c>
      <c r="W97" s="156">
        <v>0</v>
      </c>
      <c r="X97" s="156">
        <v>0</v>
      </c>
      <c r="Y97" s="156">
        <v>0</v>
      </c>
      <c r="Z97" s="156">
        <v>0</v>
      </c>
      <c r="AA97" s="156">
        <v>0</v>
      </c>
      <c r="AB97" s="156">
        <v>0</v>
      </c>
      <c r="AC97" s="156">
        <v>0</v>
      </c>
      <c r="AD97" s="156">
        <v>0</v>
      </c>
      <c r="AE97" s="156">
        <v>0</v>
      </c>
      <c r="AF97" s="156">
        <v>0</v>
      </c>
      <c r="AG97" s="156"/>
      <c r="AH97" s="147" t="str">
        <f t="shared" si="777"/>
        <v xml:space="preserve">проверка пройдена</v>
      </c>
      <c r="AI97" s="147" t="str">
        <f t="shared" si="779"/>
        <v xml:space="preserve">проверка пройдена</v>
      </c>
    </row>
    <row r="98" ht="90">
      <c r="A98" s="143" t="s">
        <v>21</v>
      </c>
      <c r="B98" s="143" t="s">
        <v>280</v>
      </c>
      <c r="C98" s="262" t="s">
        <v>393</v>
      </c>
      <c r="D98" s="143" t="str">
        <f>#NAME?</f>
        <v xml:space="preserve">Техническая эксплуатация и обслуживание электрического и электромеханического оборудования (по отраслям)</v>
      </c>
      <c r="E98" s="160" t="s">
        <v>80</v>
      </c>
      <c r="F98" s="161" t="s">
        <v>81</v>
      </c>
      <c r="G98" s="156">
        <v>1</v>
      </c>
      <c r="H98" s="156">
        <v>1</v>
      </c>
      <c r="I98" s="156">
        <v>1</v>
      </c>
      <c r="J98" s="156">
        <v>1</v>
      </c>
      <c r="K98" s="156">
        <v>0</v>
      </c>
      <c r="L98" s="156">
        <v>0</v>
      </c>
      <c r="M98" s="156">
        <v>0</v>
      </c>
      <c r="N98" s="156">
        <v>0</v>
      </c>
      <c r="O98" s="156">
        <v>0</v>
      </c>
      <c r="P98" s="156">
        <v>0</v>
      </c>
      <c r="Q98" s="156">
        <v>0</v>
      </c>
      <c r="R98" s="156">
        <v>0</v>
      </c>
      <c r="S98" s="156">
        <v>0</v>
      </c>
      <c r="T98" s="156">
        <v>0</v>
      </c>
      <c r="U98" s="156">
        <v>0</v>
      </c>
      <c r="V98" s="156">
        <v>0</v>
      </c>
      <c r="W98" s="156">
        <v>0</v>
      </c>
      <c r="X98" s="156">
        <v>0</v>
      </c>
      <c r="Y98" s="156">
        <v>0</v>
      </c>
      <c r="Z98" s="156">
        <v>0</v>
      </c>
      <c r="AA98" s="156">
        <v>0</v>
      </c>
      <c r="AB98" s="156">
        <v>0</v>
      </c>
      <c r="AC98" s="156">
        <v>0</v>
      </c>
      <c r="AD98" s="156">
        <v>0</v>
      </c>
      <c r="AE98" s="156">
        <v>0</v>
      </c>
      <c r="AF98" s="156">
        <v>0</v>
      </c>
      <c r="AG98" s="156"/>
      <c r="AH98" s="147" t="str">
        <f t="shared" si="777"/>
        <v xml:space="preserve">проверка пройдена</v>
      </c>
      <c r="AI98" s="147" t="str">
        <f t="shared" si="779"/>
        <v xml:space="preserve">проверка пройдена</v>
      </c>
    </row>
    <row r="99" ht="90">
      <c r="A99" s="143" t="s">
        <v>21</v>
      </c>
      <c r="B99" s="143" t="s">
        <v>280</v>
      </c>
      <c r="C99" s="262" t="s">
        <v>393</v>
      </c>
      <c r="D99" s="143" t="str">
        <f>#NAME?</f>
        <v xml:space="preserve">Техническая эксплуатация и обслуживание электрического и электромеханического оборудования (по отраслям)</v>
      </c>
      <c r="E99" s="153" t="s">
        <v>85</v>
      </c>
      <c r="F99" s="162" t="s">
        <v>86</v>
      </c>
      <c r="G99" s="156">
        <v>0</v>
      </c>
      <c r="H99" s="156">
        <v>0</v>
      </c>
      <c r="I99" s="156">
        <v>0</v>
      </c>
      <c r="J99" s="156">
        <v>0</v>
      </c>
      <c r="K99" s="156">
        <v>0</v>
      </c>
      <c r="L99" s="156">
        <v>0</v>
      </c>
      <c r="M99" s="156">
        <v>0</v>
      </c>
      <c r="N99" s="156">
        <v>0</v>
      </c>
      <c r="O99" s="156">
        <v>0</v>
      </c>
      <c r="P99" s="156">
        <v>0</v>
      </c>
      <c r="Q99" s="156">
        <v>0</v>
      </c>
      <c r="R99" s="156">
        <v>0</v>
      </c>
      <c r="S99" s="156">
        <v>0</v>
      </c>
      <c r="T99" s="156">
        <v>0</v>
      </c>
      <c r="U99" s="156">
        <v>0</v>
      </c>
      <c r="V99" s="156">
        <v>0</v>
      </c>
      <c r="W99" s="156">
        <v>0</v>
      </c>
      <c r="X99" s="156">
        <v>0</v>
      </c>
      <c r="Y99" s="156">
        <v>0</v>
      </c>
      <c r="Z99" s="156">
        <v>0</v>
      </c>
      <c r="AA99" s="156">
        <v>0</v>
      </c>
      <c r="AB99" s="156">
        <v>0</v>
      </c>
      <c r="AC99" s="156">
        <v>0</v>
      </c>
      <c r="AD99" s="156">
        <v>0</v>
      </c>
      <c r="AE99" s="156">
        <v>0</v>
      </c>
      <c r="AF99" s="156">
        <v>0</v>
      </c>
      <c r="AG99" s="156"/>
      <c r="AH99" s="147" t="str">
        <f t="shared" si="777"/>
        <v xml:space="preserve">проверка пройдена</v>
      </c>
      <c r="AI99" s="147" t="str">
        <f t="shared" si="779"/>
        <v xml:space="preserve">проверка пройдена</v>
      </c>
    </row>
    <row r="100" ht="90">
      <c r="A100" s="143" t="s">
        <v>21</v>
      </c>
      <c r="B100" s="143" t="s">
        <v>280</v>
      </c>
      <c r="C100" s="262" t="s">
        <v>393</v>
      </c>
      <c r="D100" s="143" t="str">
        <f>VLOOKUP(C100,'[1]Коды программ'!$A$2:$B$578,2,FALSE)</f>
        <v xml:space="preserve">Техническая эксплуатация и обслуживание электрического и электромеханического оборудования (по отраслям)</v>
      </c>
      <c r="E100" s="153" t="s">
        <v>90</v>
      </c>
      <c r="F100" s="162" t="s">
        <v>91</v>
      </c>
      <c r="G100" s="156">
        <v>0</v>
      </c>
      <c r="H100" s="156">
        <v>0</v>
      </c>
      <c r="I100" s="156">
        <v>0</v>
      </c>
      <c r="J100" s="156">
        <v>0</v>
      </c>
      <c r="K100" s="156">
        <v>0</v>
      </c>
      <c r="L100" s="156">
        <v>0</v>
      </c>
      <c r="M100" s="156">
        <v>0</v>
      </c>
      <c r="N100" s="156">
        <v>0</v>
      </c>
      <c r="O100" s="156">
        <v>0</v>
      </c>
      <c r="P100" s="156">
        <v>0</v>
      </c>
      <c r="Q100" s="156">
        <v>0</v>
      </c>
      <c r="R100" s="156">
        <v>0</v>
      </c>
      <c r="S100" s="156">
        <v>0</v>
      </c>
      <c r="T100" s="156">
        <v>0</v>
      </c>
      <c r="U100" s="156">
        <v>0</v>
      </c>
      <c r="V100" s="156">
        <v>0</v>
      </c>
      <c r="W100" s="156">
        <v>0</v>
      </c>
      <c r="X100" s="156">
        <v>0</v>
      </c>
      <c r="Y100" s="156">
        <v>0</v>
      </c>
      <c r="Z100" s="156">
        <v>0</v>
      </c>
      <c r="AA100" s="156">
        <v>0</v>
      </c>
      <c r="AB100" s="156">
        <v>0</v>
      </c>
      <c r="AC100" s="156">
        <v>0</v>
      </c>
      <c r="AD100" s="156">
        <v>0</v>
      </c>
      <c r="AE100" s="156">
        <v>0</v>
      </c>
      <c r="AF100" s="156">
        <v>0</v>
      </c>
      <c r="AG100" s="156"/>
      <c r="AH100" s="147" t="str">
        <f t="shared" si="777"/>
        <v xml:space="preserve">проверка пройдена</v>
      </c>
      <c r="AI100" s="147" t="str">
        <f t="shared" si="779"/>
        <v xml:space="preserve">проверка пройдена</v>
      </c>
    </row>
    <row r="101" ht="90">
      <c r="A101" s="143" t="s">
        <v>21</v>
      </c>
      <c r="B101" s="143" t="s">
        <v>280</v>
      </c>
      <c r="C101" s="262" t="s">
        <v>393</v>
      </c>
      <c r="D101" s="143" t="str">
        <f>#NAME?</f>
        <v xml:space="preserve">Техническая эксплуатация и обслуживание электрического и электромеханического оборудования (по отраслям)</v>
      </c>
      <c r="E101" s="163" t="s">
        <v>1331</v>
      </c>
      <c r="F101" s="164" t="s">
        <v>1362</v>
      </c>
      <c r="G101" s="165" t="str">
        <f>IF(AND(G87&lt;=G86,G88&lt;=G87,G89&lt;=G86,G90&lt;=G86,G91=(G87+G89),G91=(G92+G93+G94+G95+G96+G97+G98),G99&lt;=G91,G100&lt;=G91,(G87+G89)&lt;=G86,G92&lt;=G91,G93&lt;=G91,G94&lt;=G91,G95&lt;=G91,G96&lt;=G91,G97&lt;=G91,G98&lt;=G91,G99&lt;=G90,G99&lt;=G91),"проверка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H101" s="165" t="str">
        <f t="shared" ref="H101:AF101" si="781">IF(AND(H87&lt;=H86,H88&lt;=H87,H89&lt;=H86,H90&lt;=H86,H91=(H87+H89),H91=(H92+H93+H94+H95+H96+H97+H98),H99&lt;=H91,H100&lt;=H91,(H87+H89)&lt;=H86,H92&lt;=H91,H93&lt;=H91,H94&lt;=H91,H95&lt;=H91,H96&lt;=H91,H97&lt;=H91,H98&lt;=H91,H99&lt;=H90,H99&lt;=H91),"проверка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I101" s="165" t="str">
        <f t="shared" si="781"/>
        <v xml:space="preserve">проверка пройдена</v>
      </c>
      <c r="J101" s="165" t="str">
        <f t="shared" si="781"/>
        <v xml:space="preserve">проверка пройдена</v>
      </c>
      <c r="K101" s="165" t="str">
        <f t="shared" si="781"/>
        <v xml:space="preserve">проверка пройдена</v>
      </c>
      <c r="L101" s="165" t="str">
        <f t="shared" si="781"/>
        <v xml:space="preserve">проверка пройдена</v>
      </c>
      <c r="M101" s="165" t="str">
        <f t="shared" si="781"/>
        <v xml:space="preserve">проверка пройдена</v>
      </c>
      <c r="N101" s="165" t="str">
        <f t="shared" si="781"/>
        <v xml:space="preserve">проверка пройдена</v>
      </c>
      <c r="O101" s="165" t="str">
        <f t="shared" si="781"/>
        <v xml:space="preserve">проверка пройдена</v>
      </c>
      <c r="P101" s="165" t="str">
        <f t="shared" si="781"/>
        <v xml:space="preserve">проверка пройдена</v>
      </c>
      <c r="Q101" s="165" t="str">
        <f t="shared" si="781"/>
        <v xml:space="preserve">проверка пройдена</v>
      </c>
      <c r="R101" s="165" t="str">
        <f t="shared" si="781"/>
        <v xml:space="preserve">проверка пройдена</v>
      </c>
      <c r="S101" s="165" t="str">
        <f t="shared" si="781"/>
        <v xml:space="preserve">проверка пройдена</v>
      </c>
      <c r="T101" s="165" t="str">
        <f t="shared" si="781"/>
        <v xml:space="preserve">проверка пройдена</v>
      </c>
      <c r="U101" s="165" t="str">
        <f t="shared" si="781"/>
        <v xml:space="preserve">проверка пройдена</v>
      </c>
      <c r="V101" s="165" t="str">
        <f t="shared" si="781"/>
        <v xml:space="preserve">проверка пройдена</v>
      </c>
      <c r="W101" s="165" t="str">
        <f t="shared" si="781"/>
        <v xml:space="preserve">проверка пройдена</v>
      </c>
      <c r="X101" s="165" t="str">
        <f t="shared" si="781"/>
        <v xml:space="preserve">проверка пройдена</v>
      </c>
      <c r="Y101" s="165" t="str">
        <f t="shared" si="781"/>
        <v xml:space="preserve">проверка пройдена</v>
      </c>
      <c r="Z101" s="165" t="str">
        <f t="shared" si="781"/>
        <v xml:space="preserve">проверка пройдена</v>
      </c>
      <c r="AA101" s="165" t="str">
        <f t="shared" si="781"/>
        <v xml:space="preserve">проверка пройдена</v>
      </c>
      <c r="AB101" s="165" t="str">
        <f t="shared" si="781"/>
        <v xml:space="preserve">проверка пройдена</v>
      </c>
      <c r="AC101" s="165" t="str">
        <f t="shared" si="781"/>
        <v xml:space="preserve">проверка пройдена</v>
      </c>
      <c r="AD101" s="165" t="str">
        <f t="shared" si="781"/>
        <v xml:space="preserve">проверка пройдена</v>
      </c>
      <c r="AE101" s="165" t="str">
        <f t="shared" si="781"/>
        <v xml:space="preserve">проверка пройдена</v>
      </c>
      <c r="AF101" s="165" t="str">
        <f t="shared" si="781"/>
        <v xml:space="preserve">проверка пройдена</v>
      </c>
      <c r="AG101" s="166"/>
      <c r="AH101" s="147"/>
      <c r="AI101" s="147"/>
    </row>
    <row r="102" ht="75">
      <c r="A102" s="143" t="s">
        <v>21</v>
      </c>
      <c r="B102" s="143" t="s">
        <v>280</v>
      </c>
      <c r="C102" s="262" t="s">
        <v>140</v>
      </c>
      <c r="D102" s="143" t="str">
        <f>#NAME?</f>
        <v xml:space="preserve">Мастер по ремонту и обслуживанию инженерных систем жилищно-коммунального хозяйства</v>
      </c>
      <c r="E102" s="154" t="s">
        <v>6</v>
      </c>
      <c r="F102" s="155" t="s">
        <v>7</v>
      </c>
      <c r="G102" s="156">
        <v>21</v>
      </c>
      <c r="H102" s="156">
        <v>6</v>
      </c>
      <c r="I102" s="156">
        <v>2</v>
      </c>
      <c r="J102" s="156">
        <v>3</v>
      </c>
      <c r="K102" s="156">
        <v>0</v>
      </c>
      <c r="L102" s="156">
        <v>0</v>
      </c>
      <c r="M102" s="156">
        <v>0</v>
      </c>
      <c r="N102" s="156">
        <v>3</v>
      </c>
      <c r="O102" s="156">
        <v>2</v>
      </c>
      <c r="P102" s="156">
        <v>0</v>
      </c>
      <c r="Q102" s="156">
        <v>5</v>
      </c>
      <c r="R102" s="156">
        <v>0</v>
      </c>
      <c r="S102" s="156">
        <v>0</v>
      </c>
      <c r="T102" s="156">
        <v>0</v>
      </c>
      <c r="U102" s="156">
        <v>0</v>
      </c>
      <c r="V102" s="156">
        <v>0</v>
      </c>
      <c r="W102" s="156">
        <v>0</v>
      </c>
      <c r="X102" s="156">
        <v>0</v>
      </c>
      <c r="Y102" s="156">
        <v>0</v>
      </c>
      <c r="Z102" s="156">
        <v>0</v>
      </c>
      <c r="AA102" s="156">
        <v>5</v>
      </c>
      <c r="AB102" s="156">
        <v>0</v>
      </c>
      <c r="AC102" s="156">
        <v>0</v>
      </c>
      <c r="AD102" s="156">
        <v>0</v>
      </c>
      <c r="AE102" s="156">
        <v>0</v>
      </c>
      <c r="AF102" s="156">
        <v>0</v>
      </c>
      <c r="AG102" s="156"/>
      <c r="AH102" s="147" t="str">
        <f t="shared" ref="AH102:AH116" si="782">IF(G102=H102+K102+L102+M102+N102+O102+P102+Q102+R102+S102+T102+U102+V102+W102+X102+Y102+Z102+AA102+AB102+AC102+AD102+AE102+AF102,"проверка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 xml:space="preserve">проверка пройдена</v>
      </c>
      <c r="AI102" s="147" t="str">
        <f t="shared" ref="AI102:AI116" si="783">IF(OR(I102&gt;H102,J102&gt;H102),"ВНИМАНИЕ! В гр.09 и/или 10 не может стоять значение большее, чем в гр.08","проверка пройдена")</f>
        <v xml:space="preserve">проверка пройдена</v>
      </c>
    </row>
    <row r="103" ht="75">
      <c r="A103" s="143" t="s">
        <v>21</v>
      </c>
      <c r="B103" s="143" t="s">
        <v>280</v>
      </c>
      <c r="C103" s="262" t="s">
        <v>140</v>
      </c>
      <c r="D103" s="143" t="str">
        <f>#NAME?</f>
        <v xml:space="preserve">Мастер по ремонту и обслуживанию инженерных систем жилищно-коммунального хозяйства</v>
      </c>
      <c r="E103" s="154" t="s">
        <v>14</v>
      </c>
      <c r="F103" s="158" t="s">
        <v>15</v>
      </c>
      <c r="G103" s="156">
        <v>0</v>
      </c>
      <c r="H103" s="156">
        <v>0</v>
      </c>
      <c r="I103" s="156">
        <v>0</v>
      </c>
      <c r="J103" s="156">
        <v>0</v>
      </c>
      <c r="K103" s="156">
        <v>0</v>
      </c>
      <c r="L103" s="156">
        <v>0</v>
      </c>
      <c r="M103" s="156">
        <v>0</v>
      </c>
      <c r="N103" s="156">
        <v>0</v>
      </c>
      <c r="O103" s="156">
        <v>0</v>
      </c>
      <c r="P103" s="156">
        <v>0</v>
      </c>
      <c r="Q103" s="156">
        <v>0</v>
      </c>
      <c r="R103" s="156">
        <v>0</v>
      </c>
      <c r="S103" s="156">
        <v>0</v>
      </c>
      <c r="T103" s="156">
        <v>0</v>
      </c>
      <c r="U103" s="156">
        <v>0</v>
      </c>
      <c r="V103" s="156">
        <v>0</v>
      </c>
      <c r="W103" s="156">
        <v>0</v>
      </c>
      <c r="X103" s="156">
        <v>0</v>
      </c>
      <c r="Y103" s="156">
        <v>0</v>
      </c>
      <c r="Z103" s="156">
        <v>0</v>
      </c>
      <c r="AA103" s="156">
        <v>0</v>
      </c>
      <c r="AB103" s="156">
        <v>0</v>
      </c>
      <c r="AC103" s="156">
        <v>0</v>
      </c>
      <c r="AD103" s="156">
        <v>0</v>
      </c>
      <c r="AE103" s="156">
        <v>0</v>
      </c>
      <c r="AF103" s="156">
        <v>0</v>
      </c>
      <c r="AG103" s="156"/>
      <c r="AH103" s="147" t="str">
        <f t="shared" si="782"/>
        <v xml:space="preserve">проверка пройдена</v>
      </c>
      <c r="AI103" s="147" t="str">
        <f t="shared" si="783"/>
        <v xml:space="preserve">проверка пройдена</v>
      </c>
    </row>
    <row r="104" ht="75">
      <c r="A104" s="143" t="s">
        <v>21</v>
      </c>
      <c r="B104" s="143" t="s">
        <v>280</v>
      </c>
      <c r="C104" s="262" t="s">
        <v>140</v>
      </c>
      <c r="D104" s="143" t="str">
        <f>#NAME?</f>
        <v xml:space="preserve">Мастер по ремонту и обслуживанию инженерных систем жилищно-коммунального хозяйства</v>
      </c>
      <c r="E104" s="154" t="s">
        <v>22</v>
      </c>
      <c r="F104" s="158" t="s">
        <v>23</v>
      </c>
      <c r="G104" s="156">
        <v>0</v>
      </c>
      <c r="H104" s="156">
        <v>0</v>
      </c>
      <c r="I104" s="156">
        <v>0</v>
      </c>
      <c r="J104" s="156">
        <v>0</v>
      </c>
      <c r="K104" s="156">
        <v>0</v>
      </c>
      <c r="L104" s="156">
        <v>0</v>
      </c>
      <c r="M104" s="156">
        <v>0</v>
      </c>
      <c r="N104" s="156">
        <v>0</v>
      </c>
      <c r="O104" s="156">
        <v>0</v>
      </c>
      <c r="P104" s="156">
        <v>0</v>
      </c>
      <c r="Q104" s="156">
        <v>0</v>
      </c>
      <c r="R104" s="156">
        <v>0</v>
      </c>
      <c r="S104" s="156">
        <v>0</v>
      </c>
      <c r="T104" s="156">
        <v>0</v>
      </c>
      <c r="U104" s="156">
        <v>0</v>
      </c>
      <c r="V104" s="156">
        <v>0</v>
      </c>
      <c r="W104" s="156">
        <v>0</v>
      </c>
      <c r="X104" s="156">
        <v>0</v>
      </c>
      <c r="Y104" s="156">
        <v>0</v>
      </c>
      <c r="Z104" s="156">
        <v>0</v>
      </c>
      <c r="AA104" s="156">
        <v>0</v>
      </c>
      <c r="AB104" s="156">
        <v>0</v>
      </c>
      <c r="AC104" s="156">
        <v>0</v>
      </c>
      <c r="AD104" s="156">
        <v>0</v>
      </c>
      <c r="AE104" s="156">
        <v>0</v>
      </c>
      <c r="AF104" s="156">
        <v>0</v>
      </c>
      <c r="AG104" s="156"/>
      <c r="AH104" s="147" t="str">
        <f t="shared" si="782"/>
        <v xml:space="preserve">проверка пройдена</v>
      </c>
      <c r="AI104" s="147" t="str">
        <f t="shared" si="783"/>
        <v xml:space="preserve">проверка пройдена</v>
      </c>
    </row>
    <row r="105" ht="75">
      <c r="A105" s="143" t="s">
        <v>21</v>
      </c>
      <c r="B105" s="143" t="s">
        <v>280</v>
      </c>
      <c r="C105" s="261" t="s">
        <v>140</v>
      </c>
      <c r="D105" s="143" t="str">
        <f>#NAME?</f>
        <v xml:space="preserve">Мастер по ремонту и обслуживанию инженерных систем жилищно-коммунального хозяйства</v>
      </c>
      <c r="E105" s="154" t="s">
        <v>29</v>
      </c>
      <c r="F105" s="158" t="s">
        <v>30</v>
      </c>
      <c r="G105" s="156">
        <v>0</v>
      </c>
      <c r="H105" s="156">
        <v>0</v>
      </c>
      <c r="I105" s="156">
        <v>0</v>
      </c>
      <c r="J105" s="156">
        <v>0</v>
      </c>
      <c r="K105" s="156">
        <v>0</v>
      </c>
      <c r="L105" s="156">
        <v>0</v>
      </c>
      <c r="M105" s="156">
        <v>0</v>
      </c>
      <c r="N105" s="156">
        <v>0</v>
      </c>
      <c r="O105" s="156">
        <v>0</v>
      </c>
      <c r="P105" s="156">
        <v>0</v>
      </c>
      <c r="Q105" s="156">
        <v>0</v>
      </c>
      <c r="R105" s="156">
        <v>0</v>
      </c>
      <c r="S105" s="156">
        <v>0</v>
      </c>
      <c r="T105" s="156">
        <v>0</v>
      </c>
      <c r="U105" s="156">
        <v>0</v>
      </c>
      <c r="V105" s="156">
        <v>0</v>
      </c>
      <c r="W105" s="156">
        <v>0</v>
      </c>
      <c r="X105" s="156">
        <v>0</v>
      </c>
      <c r="Y105" s="156">
        <v>0</v>
      </c>
      <c r="Z105" s="156">
        <v>0</v>
      </c>
      <c r="AA105" s="156">
        <v>0</v>
      </c>
      <c r="AB105" s="156">
        <v>0</v>
      </c>
      <c r="AC105" s="156">
        <v>0</v>
      </c>
      <c r="AD105" s="156">
        <v>0</v>
      </c>
      <c r="AE105" s="156">
        <v>0</v>
      </c>
      <c r="AF105" s="156">
        <v>0</v>
      </c>
      <c r="AG105" s="156"/>
      <c r="AH105" s="147" t="str">
        <f t="shared" si="782"/>
        <v xml:space="preserve">проверка пройдена</v>
      </c>
      <c r="AI105" s="147" t="str">
        <f t="shared" si="783"/>
        <v xml:space="preserve">проверка пройдена</v>
      </c>
    </row>
    <row r="106" ht="75">
      <c r="A106" s="143" t="s">
        <v>21</v>
      </c>
      <c r="B106" s="143" t="s">
        <v>280</v>
      </c>
      <c r="C106" s="261" t="s">
        <v>140</v>
      </c>
      <c r="D106" s="143" t="str">
        <f>#NAME?</f>
        <v xml:space="preserve">Мастер по ремонту и обслуживанию инженерных систем жилищно-коммунального хозяйства</v>
      </c>
      <c r="E106" s="154" t="s">
        <v>36</v>
      </c>
      <c r="F106" s="158" t="s">
        <v>37</v>
      </c>
      <c r="G106" s="156">
        <v>0</v>
      </c>
      <c r="H106" s="156">
        <v>0</v>
      </c>
      <c r="I106" s="156">
        <v>0</v>
      </c>
      <c r="J106" s="156">
        <v>0</v>
      </c>
      <c r="K106" s="156">
        <v>0</v>
      </c>
      <c r="L106" s="156">
        <v>0</v>
      </c>
      <c r="M106" s="156">
        <v>0</v>
      </c>
      <c r="N106" s="156">
        <v>0</v>
      </c>
      <c r="O106" s="156">
        <v>0</v>
      </c>
      <c r="P106" s="156">
        <v>0</v>
      </c>
      <c r="Q106" s="156">
        <v>0</v>
      </c>
      <c r="R106" s="156">
        <v>0</v>
      </c>
      <c r="S106" s="156">
        <v>0</v>
      </c>
      <c r="T106" s="156">
        <v>0</v>
      </c>
      <c r="U106" s="156">
        <v>0</v>
      </c>
      <c r="V106" s="156">
        <v>0</v>
      </c>
      <c r="W106" s="156">
        <v>0</v>
      </c>
      <c r="X106" s="156">
        <v>0</v>
      </c>
      <c r="Y106" s="156">
        <v>0</v>
      </c>
      <c r="Z106" s="156">
        <v>0</v>
      </c>
      <c r="AA106" s="156">
        <v>0</v>
      </c>
      <c r="AB106" s="156">
        <v>0</v>
      </c>
      <c r="AC106" s="156">
        <v>0</v>
      </c>
      <c r="AD106" s="156">
        <v>0</v>
      </c>
      <c r="AE106" s="156">
        <v>0</v>
      </c>
      <c r="AF106" s="156">
        <v>0</v>
      </c>
      <c r="AG106" s="156"/>
      <c r="AH106" s="147" t="str">
        <f t="shared" si="782"/>
        <v xml:space="preserve">проверка пройдена</v>
      </c>
      <c r="AI106" s="147" t="str">
        <f t="shared" si="783"/>
        <v xml:space="preserve">проверка пройдена</v>
      </c>
    </row>
    <row r="107" ht="75">
      <c r="A107" s="143" t="s">
        <v>21</v>
      </c>
      <c r="B107" s="143" t="s">
        <v>280</v>
      </c>
      <c r="C107" s="261" t="s">
        <v>140</v>
      </c>
      <c r="D107" s="143" t="str">
        <f>#NAME?</f>
        <v xml:space="preserve">Мастер по ремонту и обслуживанию инженерных систем жилищно-коммунального хозяйства</v>
      </c>
      <c r="E107" s="153" t="s">
        <v>42</v>
      </c>
      <c r="F107" s="159" t="s">
        <v>43</v>
      </c>
      <c r="G107" s="156">
        <f>G103+G105</f>
        <v>0</v>
      </c>
      <c r="H107" s="156">
        <f t="shared" ref="H107:AF107" si="784">H103+H105</f>
        <v>0</v>
      </c>
      <c r="I107" s="156">
        <f t="shared" si="784"/>
        <v>0</v>
      </c>
      <c r="J107" s="156">
        <f t="shared" si="784"/>
        <v>0</v>
      </c>
      <c r="K107" s="156">
        <f t="shared" si="784"/>
        <v>0</v>
      </c>
      <c r="L107" s="156">
        <f t="shared" si="784"/>
        <v>0</v>
      </c>
      <c r="M107" s="156">
        <f t="shared" si="784"/>
        <v>0</v>
      </c>
      <c r="N107" s="156">
        <f t="shared" si="784"/>
        <v>0</v>
      </c>
      <c r="O107" s="156">
        <f t="shared" si="784"/>
        <v>0</v>
      </c>
      <c r="P107" s="156">
        <f t="shared" si="784"/>
        <v>0</v>
      </c>
      <c r="Q107" s="156">
        <f t="shared" si="784"/>
        <v>0</v>
      </c>
      <c r="R107" s="156">
        <f t="shared" si="784"/>
        <v>0</v>
      </c>
      <c r="S107" s="156">
        <f t="shared" si="784"/>
        <v>0</v>
      </c>
      <c r="T107" s="156">
        <f t="shared" si="784"/>
        <v>0</v>
      </c>
      <c r="U107" s="156">
        <f t="shared" si="784"/>
        <v>0</v>
      </c>
      <c r="V107" s="156">
        <f t="shared" si="784"/>
        <v>0</v>
      </c>
      <c r="W107" s="156">
        <f t="shared" si="784"/>
        <v>0</v>
      </c>
      <c r="X107" s="156">
        <f t="shared" si="784"/>
        <v>0</v>
      </c>
      <c r="Y107" s="156">
        <f t="shared" si="784"/>
        <v>0</v>
      </c>
      <c r="Z107" s="156">
        <f t="shared" si="784"/>
        <v>0</v>
      </c>
      <c r="AA107" s="156">
        <f t="shared" si="784"/>
        <v>0</v>
      </c>
      <c r="AB107" s="156">
        <f t="shared" si="784"/>
        <v>0</v>
      </c>
      <c r="AC107" s="156">
        <f t="shared" si="784"/>
        <v>0</v>
      </c>
      <c r="AD107" s="156">
        <f t="shared" si="784"/>
        <v>0</v>
      </c>
      <c r="AE107" s="156">
        <f t="shared" si="784"/>
        <v>0</v>
      </c>
      <c r="AF107" s="156">
        <f t="shared" si="784"/>
        <v>0</v>
      </c>
      <c r="AG107" s="156"/>
      <c r="AH107" s="147" t="str">
        <f t="shared" si="782"/>
        <v xml:space="preserve">проверка пройдена</v>
      </c>
      <c r="AI107" s="147" t="str">
        <f t="shared" si="783"/>
        <v xml:space="preserve">проверка пройдена</v>
      </c>
    </row>
    <row r="108" ht="75">
      <c r="A108" s="143" t="s">
        <v>21</v>
      </c>
      <c r="B108" s="143" t="s">
        <v>280</v>
      </c>
      <c r="C108" s="261" t="s">
        <v>140</v>
      </c>
      <c r="D108" s="143" t="str">
        <f>#NAME?</f>
        <v xml:space="preserve">Мастер по ремонту и обслуживанию инженерных систем жилищно-коммунального хозяйства</v>
      </c>
      <c r="E108" s="153" t="s">
        <v>48</v>
      </c>
      <c r="F108" s="159" t="s">
        <v>49</v>
      </c>
      <c r="G108" s="156">
        <v>0</v>
      </c>
      <c r="H108" s="156">
        <v>0</v>
      </c>
      <c r="I108" s="156">
        <v>0</v>
      </c>
      <c r="J108" s="156">
        <v>0</v>
      </c>
      <c r="K108" s="156">
        <v>0</v>
      </c>
      <c r="L108" s="156">
        <v>0</v>
      </c>
      <c r="M108" s="156">
        <v>0</v>
      </c>
      <c r="N108" s="156">
        <v>0</v>
      </c>
      <c r="O108" s="156">
        <v>0</v>
      </c>
      <c r="P108" s="156">
        <v>0</v>
      </c>
      <c r="Q108" s="156">
        <v>0</v>
      </c>
      <c r="R108" s="156">
        <v>0</v>
      </c>
      <c r="S108" s="156">
        <v>0</v>
      </c>
      <c r="T108" s="156">
        <v>0</v>
      </c>
      <c r="U108" s="156">
        <v>0</v>
      </c>
      <c r="V108" s="156">
        <v>0</v>
      </c>
      <c r="W108" s="156">
        <v>0</v>
      </c>
      <c r="X108" s="156">
        <v>0</v>
      </c>
      <c r="Y108" s="156">
        <v>0</v>
      </c>
      <c r="Z108" s="156">
        <v>0</v>
      </c>
      <c r="AA108" s="156">
        <v>0</v>
      </c>
      <c r="AB108" s="156">
        <v>0</v>
      </c>
      <c r="AC108" s="156">
        <v>0</v>
      </c>
      <c r="AD108" s="156">
        <v>0</v>
      </c>
      <c r="AE108" s="156">
        <v>0</v>
      </c>
      <c r="AF108" s="156">
        <v>0</v>
      </c>
      <c r="AG108" s="156"/>
      <c r="AH108" s="147" t="str">
        <f t="shared" si="782"/>
        <v xml:space="preserve">проверка пройдена</v>
      </c>
      <c r="AI108" s="147" t="str">
        <f t="shared" si="783"/>
        <v xml:space="preserve">проверка пройдена</v>
      </c>
    </row>
    <row r="109" ht="75">
      <c r="A109" s="143" t="s">
        <v>21</v>
      </c>
      <c r="B109" s="143" t="s">
        <v>280</v>
      </c>
      <c r="C109" s="261" t="s">
        <v>140</v>
      </c>
      <c r="D109" s="143" t="str">
        <f>#NAME?</f>
        <v xml:space="preserve">Мастер по ремонту и обслуживанию инженерных систем жилищно-коммунального хозяйства</v>
      </c>
      <c r="E109" s="153" t="s">
        <v>54</v>
      </c>
      <c r="F109" s="159" t="s">
        <v>55</v>
      </c>
      <c r="G109" s="156">
        <v>0</v>
      </c>
      <c r="H109" s="156">
        <v>0</v>
      </c>
      <c r="I109" s="156">
        <v>0</v>
      </c>
      <c r="J109" s="156">
        <v>0</v>
      </c>
      <c r="K109" s="156">
        <v>0</v>
      </c>
      <c r="L109" s="156">
        <v>0</v>
      </c>
      <c r="M109" s="156">
        <v>0</v>
      </c>
      <c r="N109" s="156">
        <v>0</v>
      </c>
      <c r="O109" s="156">
        <v>0</v>
      </c>
      <c r="P109" s="156">
        <v>0</v>
      </c>
      <c r="Q109" s="156">
        <v>0</v>
      </c>
      <c r="R109" s="156">
        <v>0</v>
      </c>
      <c r="S109" s="156">
        <v>0</v>
      </c>
      <c r="T109" s="156">
        <v>0</v>
      </c>
      <c r="U109" s="156">
        <v>0</v>
      </c>
      <c r="V109" s="156">
        <v>0</v>
      </c>
      <c r="W109" s="156">
        <v>0</v>
      </c>
      <c r="X109" s="156">
        <v>0</v>
      </c>
      <c r="Y109" s="156">
        <v>0</v>
      </c>
      <c r="Z109" s="156">
        <v>0</v>
      </c>
      <c r="AA109" s="156">
        <v>0</v>
      </c>
      <c r="AB109" s="156">
        <v>0</v>
      </c>
      <c r="AC109" s="156">
        <v>0</v>
      </c>
      <c r="AD109" s="156">
        <v>0</v>
      </c>
      <c r="AE109" s="156">
        <v>0</v>
      </c>
      <c r="AF109" s="156">
        <v>0</v>
      </c>
      <c r="AG109" s="156"/>
      <c r="AH109" s="147" t="str">
        <f t="shared" si="782"/>
        <v xml:space="preserve">проверка пройдена</v>
      </c>
      <c r="AI109" s="147" t="str">
        <f t="shared" si="783"/>
        <v xml:space="preserve">проверка пройдена</v>
      </c>
    </row>
    <row r="110" ht="75">
      <c r="A110" s="143" t="s">
        <v>21</v>
      </c>
      <c r="B110" s="143" t="s">
        <v>280</v>
      </c>
      <c r="C110" s="261" t="s">
        <v>140</v>
      </c>
      <c r="D110" s="143" t="str">
        <f>#NAME?</f>
        <v xml:space="preserve">Мастер по ремонту и обслуживанию инженерных систем жилищно-коммунального хозяйства</v>
      </c>
      <c r="E110" s="153" t="s">
        <v>60</v>
      </c>
      <c r="F110" s="159" t="s">
        <v>61</v>
      </c>
      <c r="G110" s="156">
        <v>0</v>
      </c>
      <c r="H110" s="156">
        <v>0</v>
      </c>
      <c r="I110" s="156">
        <v>0</v>
      </c>
      <c r="J110" s="156">
        <v>0</v>
      </c>
      <c r="K110" s="156">
        <v>0</v>
      </c>
      <c r="L110" s="156">
        <v>0</v>
      </c>
      <c r="M110" s="156">
        <v>0</v>
      </c>
      <c r="N110" s="156">
        <v>0</v>
      </c>
      <c r="O110" s="156">
        <v>0</v>
      </c>
      <c r="P110" s="156">
        <v>0</v>
      </c>
      <c r="Q110" s="156">
        <v>0</v>
      </c>
      <c r="R110" s="156">
        <v>0</v>
      </c>
      <c r="S110" s="156">
        <v>0</v>
      </c>
      <c r="T110" s="156">
        <v>0</v>
      </c>
      <c r="U110" s="156">
        <v>0</v>
      </c>
      <c r="V110" s="156">
        <v>0</v>
      </c>
      <c r="W110" s="156">
        <v>0</v>
      </c>
      <c r="X110" s="156">
        <v>0</v>
      </c>
      <c r="Y110" s="156">
        <v>0</v>
      </c>
      <c r="Z110" s="156">
        <v>0</v>
      </c>
      <c r="AA110" s="156">
        <v>0</v>
      </c>
      <c r="AB110" s="156">
        <v>0</v>
      </c>
      <c r="AC110" s="156">
        <v>0</v>
      </c>
      <c r="AD110" s="156">
        <v>0</v>
      </c>
      <c r="AE110" s="156">
        <v>0</v>
      </c>
      <c r="AF110" s="156">
        <v>0</v>
      </c>
      <c r="AG110" s="156"/>
      <c r="AH110" s="147" t="str">
        <f t="shared" si="782"/>
        <v xml:space="preserve">проверка пройдена</v>
      </c>
      <c r="AI110" s="147" t="str">
        <f t="shared" si="783"/>
        <v xml:space="preserve">проверка пройдена</v>
      </c>
    </row>
    <row r="111" ht="75">
      <c r="A111" s="143" t="s">
        <v>21</v>
      </c>
      <c r="B111" s="143" t="s">
        <v>280</v>
      </c>
      <c r="C111" s="261" t="s">
        <v>140</v>
      </c>
      <c r="D111" s="143" t="str">
        <f>#NAME?</f>
        <v xml:space="preserve">Мастер по ремонту и обслуживанию инженерных систем жилищно-коммунального хозяйства</v>
      </c>
      <c r="E111" s="160" t="s">
        <v>65</v>
      </c>
      <c r="F111" s="161" t="s">
        <v>66</v>
      </c>
      <c r="G111" s="156">
        <v>0</v>
      </c>
      <c r="H111" s="156">
        <v>0</v>
      </c>
      <c r="I111" s="156">
        <v>0</v>
      </c>
      <c r="J111" s="156">
        <v>0</v>
      </c>
      <c r="K111" s="156">
        <v>0</v>
      </c>
      <c r="L111" s="156">
        <v>0</v>
      </c>
      <c r="M111" s="156">
        <v>0</v>
      </c>
      <c r="N111" s="156">
        <v>0</v>
      </c>
      <c r="O111" s="156">
        <v>0</v>
      </c>
      <c r="P111" s="156">
        <v>0</v>
      </c>
      <c r="Q111" s="156">
        <v>0</v>
      </c>
      <c r="R111" s="156">
        <v>0</v>
      </c>
      <c r="S111" s="156">
        <v>0</v>
      </c>
      <c r="T111" s="156">
        <v>0</v>
      </c>
      <c r="U111" s="156">
        <v>0</v>
      </c>
      <c r="V111" s="156">
        <v>0</v>
      </c>
      <c r="W111" s="156">
        <v>0</v>
      </c>
      <c r="X111" s="156">
        <v>0</v>
      </c>
      <c r="Y111" s="156">
        <v>0</v>
      </c>
      <c r="Z111" s="156">
        <v>0</v>
      </c>
      <c r="AA111" s="156">
        <v>0</v>
      </c>
      <c r="AB111" s="156">
        <v>0</v>
      </c>
      <c r="AC111" s="156">
        <v>0</v>
      </c>
      <c r="AD111" s="156">
        <v>0</v>
      </c>
      <c r="AE111" s="156">
        <v>0</v>
      </c>
      <c r="AF111" s="156">
        <v>0</v>
      </c>
      <c r="AG111" s="156"/>
      <c r="AH111" s="147" t="str">
        <f t="shared" si="782"/>
        <v xml:space="preserve">проверка пройдена</v>
      </c>
      <c r="AI111" s="147" t="str">
        <f t="shared" si="783"/>
        <v xml:space="preserve">проверка пройдена</v>
      </c>
    </row>
    <row r="112" ht="75">
      <c r="A112" s="143" t="s">
        <v>21</v>
      </c>
      <c r="B112" s="143" t="s">
        <v>280</v>
      </c>
      <c r="C112" s="261" t="s">
        <v>140</v>
      </c>
      <c r="D112" s="143" t="str">
        <f>#NAME?</f>
        <v xml:space="preserve">Мастер по ремонту и обслуживанию инженерных систем жилищно-коммунального хозяйства</v>
      </c>
      <c r="E112" s="160" t="s">
        <v>70</v>
      </c>
      <c r="F112" s="161" t="s">
        <v>71</v>
      </c>
      <c r="G112" s="156">
        <v>0</v>
      </c>
      <c r="H112" s="156">
        <v>0</v>
      </c>
      <c r="I112" s="156">
        <v>0</v>
      </c>
      <c r="J112" s="156">
        <v>0</v>
      </c>
      <c r="K112" s="156">
        <v>0</v>
      </c>
      <c r="L112" s="156">
        <v>0</v>
      </c>
      <c r="M112" s="156">
        <v>0</v>
      </c>
      <c r="N112" s="156">
        <v>0</v>
      </c>
      <c r="O112" s="156">
        <v>0</v>
      </c>
      <c r="P112" s="156">
        <v>0</v>
      </c>
      <c r="Q112" s="156">
        <v>0</v>
      </c>
      <c r="R112" s="156">
        <v>0</v>
      </c>
      <c r="S112" s="156">
        <v>0</v>
      </c>
      <c r="T112" s="156">
        <v>0</v>
      </c>
      <c r="U112" s="156">
        <v>0</v>
      </c>
      <c r="V112" s="156">
        <v>0</v>
      </c>
      <c r="W112" s="156">
        <v>0</v>
      </c>
      <c r="X112" s="156">
        <v>0</v>
      </c>
      <c r="Y112" s="156">
        <v>0</v>
      </c>
      <c r="Z112" s="156">
        <v>0</v>
      </c>
      <c r="AA112" s="156">
        <v>0</v>
      </c>
      <c r="AB112" s="156">
        <v>0</v>
      </c>
      <c r="AC112" s="156">
        <v>0</v>
      </c>
      <c r="AD112" s="156">
        <v>0</v>
      </c>
      <c r="AE112" s="156">
        <v>0</v>
      </c>
      <c r="AF112" s="156">
        <v>0</v>
      </c>
      <c r="AG112" s="156"/>
      <c r="AH112" s="147" t="str">
        <f t="shared" si="782"/>
        <v xml:space="preserve">проверка пройдена</v>
      </c>
      <c r="AI112" s="147" t="str">
        <f t="shared" si="783"/>
        <v xml:space="preserve">проверка пройдена</v>
      </c>
    </row>
    <row r="113" ht="75">
      <c r="A113" s="143" t="s">
        <v>21</v>
      </c>
      <c r="B113" s="143" t="s">
        <v>280</v>
      </c>
      <c r="C113" s="261" t="s">
        <v>140</v>
      </c>
      <c r="D113" s="143" t="str">
        <f>#NAME?</f>
        <v xml:space="preserve">Мастер по ремонту и обслуживанию инженерных систем жилищно-коммунального хозяйства</v>
      </c>
      <c r="E113" s="160" t="s">
        <v>75</v>
      </c>
      <c r="F113" s="161" t="s">
        <v>76</v>
      </c>
      <c r="G113" s="156">
        <v>0</v>
      </c>
      <c r="H113" s="156">
        <v>0</v>
      </c>
      <c r="I113" s="156">
        <v>0</v>
      </c>
      <c r="J113" s="156">
        <v>0</v>
      </c>
      <c r="K113" s="156">
        <v>0</v>
      </c>
      <c r="L113" s="156">
        <v>0</v>
      </c>
      <c r="M113" s="156">
        <v>0</v>
      </c>
      <c r="N113" s="156">
        <v>0</v>
      </c>
      <c r="O113" s="156">
        <v>0</v>
      </c>
      <c r="P113" s="156">
        <v>0</v>
      </c>
      <c r="Q113" s="156">
        <v>0</v>
      </c>
      <c r="R113" s="156">
        <v>0</v>
      </c>
      <c r="S113" s="156">
        <v>0</v>
      </c>
      <c r="T113" s="156">
        <v>0</v>
      </c>
      <c r="U113" s="156">
        <v>0</v>
      </c>
      <c r="V113" s="156">
        <v>0</v>
      </c>
      <c r="W113" s="156">
        <v>0</v>
      </c>
      <c r="X113" s="156">
        <v>0</v>
      </c>
      <c r="Y113" s="156">
        <v>0</v>
      </c>
      <c r="Z113" s="156">
        <v>0</v>
      </c>
      <c r="AA113" s="156">
        <v>0</v>
      </c>
      <c r="AB113" s="156">
        <v>0</v>
      </c>
      <c r="AC113" s="156">
        <v>0</v>
      </c>
      <c r="AD113" s="156">
        <v>0</v>
      </c>
      <c r="AE113" s="156">
        <v>0</v>
      </c>
      <c r="AF113" s="156">
        <v>0</v>
      </c>
      <c r="AG113" s="156"/>
      <c r="AH113" s="147" t="str">
        <f t="shared" si="782"/>
        <v xml:space="preserve">проверка пройдена</v>
      </c>
      <c r="AI113" s="147" t="str">
        <f t="shared" si="783"/>
        <v xml:space="preserve">проверка пройдена</v>
      </c>
    </row>
    <row r="114" ht="75">
      <c r="A114" s="143" t="s">
        <v>21</v>
      </c>
      <c r="B114" s="143" t="s">
        <v>280</v>
      </c>
      <c r="C114" s="261" t="s">
        <v>140</v>
      </c>
      <c r="D114" s="143" t="str">
        <f>#NAME?</f>
        <v xml:space="preserve">Мастер по ремонту и обслуживанию инженерных систем жилищно-коммунального хозяйства</v>
      </c>
      <c r="E114" s="160" t="s">
        <v>80</v>
      </c>
      <c r="F114" s="161" t="s">
        <v>81</v>
      </c>
      <c r="G114" s="156">
        <v>0</v>
      </c>
      <c r="H114" s="156">
        <v>0</v>
      </c>
      <c r="I114" s="156">
        <v>0</v>
      </c>
      <c r="J114" s="156">
        <v>0</v>
      </c>
      <c r="K114" s="156">
        <v>0</v>
      </c>
      <c r="L114" s="156">
        <v>0</v>
      </c>
      <c r="M114" s="156">
        <v>0</v>
      </c>
      <c r="N114" s="156">
        <v>0</v>
      </c>
      <c r="O114" s="156">
        <v>0</v>
      </c>
      <c r="P114" s="156">
        <v>0</v>
      </c>
      <c r="Q114" s="156">
        <v>0</v>
      </c>
      <c r="R114" s="156">
        <v>0</v>
      </c>
      <c r="S114" s="156">
        <v>0</v>
      </c>
      <c r="T114" s="156">
        <v>0</v>
      </c>
      <c r="U114" s="156">
        <v>0</v>
      </c>
      <c r="V114" s="156">
        <v>0</v>
      </c>
      <c r="W114" s="156">
        <v>0</v>
      </c>
      <c r="X114" s="156">
        <v>0</v>
      </c>
      <c r="Y114" s="156">
        <v>0</v>
      </c>
      <c r="Z114" s="156">
        <v>0</v>
      </c>
      <c r="AA114" s="156">
        <v>0</v>
      </c>
      <c r="AB114" s="156">
        <v>0</v>
      </c>
      <c r="AC114" s="156">
        <v>0</v>
      </c>
      <c r="AD114" s="156">
        <v>0</v>
      </c>
      <c r="AE114" s="156">
        <v>0</v>
      </c>
      <c r="AF114" s="156">
        <v>0</v>
      </c>
      <c r="AG114" s="156"/>
      <c r="AH114" s="147" t="str">
        <f t="shared" si="782"/>
        <v xml:space="preserve">проверка пройдена</v>
      </c>
      <c r="AI114" s="147" t="str">
        <f t="shared" si="783"/>
        <v xml:space="preserve">проверка пройдена</v>
      </c>
    </row>
    <row r="115" ht="75">
      <c r="A115" s="143" t="s">
        <v>21</v>
      </c>
      <c r="B115" s="143" t="s">
        <v>280</v>
      </c>
      <c r="C115" s="261" t="s">
        <v>140</v>
      </c>
      <c r="D115" s="143" t="str">
        <f>#NAME?</f>
        <v xml:space="preserve">Мастер по ремонту и обслуживанию инженерных систем жилищно-коммунального хозяйства</v>
      </c>
      <c r="E115" s="153" t="s">
        <v>85</v>
      </c>
      <c r="F115" s="162" t="s">
        <v>86</v>
      </c>
      <c r="G115" s="156">
        <v>0</v>
      </c>
      <c r="H115" s="156">
        <v>0</v>
      </c>
      <c r="I115" s="156">
        <v>0</v>
      </c>
      <c r="J115" s="156">
        <v>0</v>
      </c>
      <c r="K115" s="156">
        <v>0</v>
      </c>
      <c r="L115" s="156">
        <v>0</v>
      </c>
      <c r="M115" s="156">
        <v>0</v>
      </c>
      <c r="N115" s="156">
        <v>0</v>
      </c>
      <c r="O115" s="156">
        <v>0</v>
      </c>
      <c r="P115" s="156">
        <v>0</v>
      </c>
      <c r="Q115" s="156">
        <v>0</v>
      </c>
      <c r="R115" s="156">
        <v>0</v>
      </c>
      <c r="S115" s="156">
        <v>0</v>
      </c>
      <c r="T115" s="156">
        <v>0</v>
      </c>
      <c r="U115" s="156">
        <v>0</v>
      </c>
      <c r="V115" s="156">
        <v>0</v>
      </c>
      <c r="W115" s="156">
        <v>0</v>
      </c>
      <c r="X115" s="156">
        <v>0</v>
      </c>
      <c r="Y115" s="156">
        <v>0</v>
      </c>
      <c r="Z115" s="156">
        <v>0</v>
      </c>
      <c r="AA115" s="156">
        <v>0</v>
      </c>
      <c r="AB115" s="156">
        <v>0</v>
      </c>
      <c r="AC115" s="156">
        <v>0</v>
      </c>
      <c r="AD115" s="156">
        <v>0</v>
      </c>
      <c r="AE115" s="156">
        <v>0</v>
      </c>
      <c r="AF115" s="156">
        <v>0</v>
      </c>
      <c r="AG115" s="156"/>
      <c r="AH115" s="147" t="str">
        <f t="shared" si="782"/>
        <v xml:space="preserve">проверка пройдена</v>
      </c>
      <c r="AI115" s="147" t="str">
        <f t="shared" si="783"/>
        <v xml:space="preserve">проверка пройдена</v>
      </c>
    </row>
    <row r="116" ht="75">
      <c r="A116" s="143" t="s">
        <v>21</v>
      </c>
      <c r="B116" s="143" t="s">
        <v>280</v>
      </c>
      <c r="C116" s="261" t="s">
        <v>140</v>
      </c>
      <c r="D116" s="143" t="str">
        <f>#NAME?</f>
        <v xml:space="preserve">Мастер по ремонту и обслуживанию инженерных систем жилищно-коммунального хозяйства</v>
      </c>
      <c r="E116" s="153" t="s">
        <v>90</v>
      </c>
      <c r="F116" s="162" t="s">
        <v>91</v>
      </c>
      <c r="G116" s="156">
        <v>0</v>
      </c>
      <c r="H116" s="156">
        <v>0</v>
      </c>
      <c r="I116" s="156">
        <v>0</v>
      </c>
      <c r="J116" s="156">
        <v>0</v>
      </c>
      <c r="K116" s="156">
        <v>0</v>
      </c>
      <c r="L116" s="156">
        <v>0</v>
      </c>
      <c r="M116" s="156">
        <v>0</v>
      </c>
      <c r="N116" s="156">
        <v>0</v>
      </c>
      <c r="O116" s="156">
        <v>0</v>
      </c>
      <c r="P116" s="156">
        <v>0</v>
      </c>
      <c r="Q116" s="156">
        <v>0</v>
      </c>
      <c r="R116" s="156">
        <v>0</v>
      </c>
      <c r="S116" s="156">
        <v>0</v>
      </c>
      <c r="T116" s="156">
        <v>0</v>
      </c>
      <c r="U116" s="156">
        <v>0</v>
      </c>
      <c r="V116" s="156">
        <v>0</v>
      </c>
      <c r="W116" s="156">
        <v>0</v>
      </c>
      <c r="X116" s="156">
        <v>0</v>
      </c>
      <c r="Y116" s="156">
        <v>0</v>
      </c>
      <c r="Z116" s="156">
        <v>0</v>
      </c>
      <c r="AA116" s="156">
        <v>0</v>
      </c>
      <c r="AB116" s="156">
        <v>0</v>
      </c>
      <c r="AC116" s="156">
        <v>0</v>
      </c>
      <c r="AD116" s="156">
        <v>0</v>
      </c>
      <c r="AE116" s="156">
        <v>0</v>
      </c>
      <c r="AF116" s="156">
        <v>0</v>
      </c>
      <c r="AG116" s="156"/>
      <c r="AH116" s="147" t="str">
        <f t="shared" si="782"/>
        <v xml:space="preserve">проверка пройдена</v>
      </c>
      <c r="AI116" s="147" t="str">
        <f t="shared" si="783"/>
        <v xml:space="preserve">проверка пройдена</v>
      </c>
    </row>
    <row r="117" ht="75">
      <c r="A117" s="143" t="s">
        <v>21</v>
      </c>
      <c r="B117" s="143" t="s">
        <v>280</v>
      </c>
      <c r="C117" s="261" t="s">
        <v>140</v>
      </c>
      <c r="D117" s="143" t="str">
        <f>#NAME?</f>
        <v xml:space="preserve">Мастер по ремонту и обслуживанию инженерных систем жилищно-коммунального хозяйства</v>
      </c>
      <c r="E117" s="163" t="s">
        <v>1331</v>
      </c>
      <c r="F117" s="164" t="s">
        <v>1362</v>
      </c>
      <c r="G117" s="165" t="str">
        <f>IF(AND(G103&lt;=G102,G104&lt;=G103,G105&lt;=G102,G106&lt;=G102,G107=(G103+G105),G107=(G108+G109+G110+G111+G112+G113+G114),G115&lt;=G107,G116&lt;=G107,(G103+G105)&lt;=G102,G108&lt;=G107,G109&lt;=G107,G110&lt;=G107,G111&lt;=G107,G112&lt;=G107,G113&lt;=G107,G114&lt;=G107,G115&lt;=G106,G115&lt;=G107)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H117" s="165" t="str">
        <f t="shared" ref="H117:AF117" si="785">IF(AND(H103&lt;=H102,H104&lt;=H103,H105&lt;=H102,H106&lt;=H102,H107=(H103+H105),H107=(H108+H109+H110+H111+H112+H113+H114),H115&lt;=H107,H116&lt;=H107,(H103+H105)&lt;=H102,H108&lt;=H107,H109&lt;=H107,H110&lt;=H107,H111&lt;=H107,H112&lt;=H107,H113&lt;=H107,H114&lt;=H107,H115&lt;=H106,H115&lt;=H107)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I117" s="165" t="str">
        <f t="shared" si="785"/>
        <v xml:space="preserve">проверка пройдена</v>
      </c>
      <c r="J117" s="165" t="str">
        <f t="shared" si="785"/>
        <v xml:space="preserve">проверка пройдена</v>
      </c>
      <c r="K117" s="165" t="str">
        <f t="shared" si="785"/>
        <v xml:space="preserve">проверка пройдена</v>
      </c>
      <c r="L117" s="165" t="str">
        <f t="shared" si="785"/>
        <v xml:space="preserve">проверка пройдена</v>
      </c>
      <c r="M117" s="165" t="str">
        <f t="shared" si="785"/>
        <v xml:space="preserve">проверка пройдена</v>
      </c>
      <c r="N117" s="165" t="str">
        <f t="shared" si="785"/>
        <v xml:space="preserve">проверка пройдена</v>
      </c>
      <c r="O117" s="165" t="str">
        <f t="shared" si="785"/>
        <v xml:space="preserve">проверка пройдена</v>
      </c>
      <c r="P117" s="165" t="str">
        <f t="shared" si="785"/>
        <v xml:space="preserve">проверка пройдена</v>
      </c>
      <c r="Q117" s="165" t="str">
        <f t="shared" si="785"/>
        <v xml:space="preserve">проверка пройдена</v>
      </c>
      <c r="R117" s="165" t="str">
        <f t="shared" si="785"/>
        <v xml:space="preserve">проверка пройдена</v>
      </c>
      <c r="S117" s="165" t="str">
        <f t="shared" si="785"/>
        <v xml:space="preserve">проверка пройдена</v>
      </c>
      <c r="T117" s="165" t="str">
        <f t="shared" si="785"/>
        <v xml:space="preserve">проверка пройдена</v>
      </c>
      <c r="U117" s="165" t="str">
        <f t="shared" si="785"/>
        <v xml:space="preserve">проверка пройдена</v>
      </c>
      <c r="V117" s="165" t="str">
        <f t="shared" si="785"/>
        <v xml:space="preserve">проверка пройдена</v>
      </c>
      <c r="W117" s="165" t="str">
        <f t="shared" si="785"/>
        <v xml:space="preserve">проверка пройдена</v>
      </c>
      <c r="X117" s="165" t="str">
        <f t="shared" si="785"/>
        <v xml:space="preserve">проверка пройдена</v>
      </c>
      <c r="Y117" s="165" t="str">
        <f t="shared" si="785"/>
        <v xml:space="preserve">проверка пройдена</v>
      </c>
      <c r="Z117" s="165" t="str">
        <f t="shared" si="785"/>
        <v xml:space="preserve">проверка пройдена</v>
      </c>
      <c r="AA117" s="165" t="str">
        <f t="shared" si="785"/>
        <v xml:space="preserve">проверка пройдена</v>
      </c>
      <c r="AB117" s="165" t="str">
        <f t="shared" si="785"/>
        <v xml:space="preserve">проверка пройдена</v>
      </c>
      <c r="AC117" s="165" t="str">
        <f t="shared" si="785"/>
        <v xml:space="preserve">проверка пройдена</v>
      </c>
      <c r="AD117" s="165" t="str">
        <f t="shared" si="785"/>
        <v xml:space="preserve">проверка пройдена</v>
      </c>
      <c r="AE117" s="165" t="str">
        <f t="shared" si="785"/>
        <v xml:space="preserve">проверка пройдена</v>
      </c>
      <c r="AF117" s="165" t="str">
        <f t="shared" si="785"/>
        <v xml:space="preserve">проверка пройдена</v>
      </c>
      <c r="AG117" s="166"/>
      <c r="AH117" s="147"/>
      <c r="AI117" s="147"/>
    </row>
    <row r="118" ht="15">
      <c r="A118" s="143"/>
      <c r="B118" s="143"/>
    </row>
    <row r="119" ht="15">
      <c r="A119" s="143"/>
      <c r="B119" s="143"/>
    </row>
  </sheetData>
  <protectedRanges>
    <protectedRange name="ввод1_1" sqref="C6:C21" algorithmName="SHA-512" hashValue="TaEsmkkgCrbgjFJpNmsL3D9TWJV0Y6Ps/9UnxgXGX8OzgEBsWlWBKaPyYteVgNyd30bnpUF35Fnof4+QGjt9IA==" saltValue="hEWBs4n6DMjj1MmZaPRrPQ==" spinCount="100000"/>
    <protectedRange name="ввод1_2" sqref="C22:C37" algorithmName="SHA-512" hashValue="TaEsmkkgCrbgjFJpNmsL3D9TWJV0Y6Ps/9UnxgXGX8OzgEBsWlWBKaPyYteVgNyd30bnpUF35Fnof4+QGjt9IA==" saltValue="hEWBs4n6DMjj1MmZaPRrPQ==" spinCount="100000"/>
    <protectedRange name="ввод1_3" sqref="C38:C53" algorithmName="SHA-512" hashValue="TaEsmkkgCrbgjFJpNmsL3D9TWJV0Y6Ps/9UnxgXGX8OzgEBsWlWBKaPyYteVgNyd30bnpUF35Fnof4+QGjt9IA==" saltValue="hEWBs4n6DMjj1MmZaPRrPQ==" spinCount="100000"/>
    <protectedRange name="ввод1_4" sqref="C54:C69" algorithmName="SHA-512" hashValue="TaEsmkkgCrbgjFJpNmsL3D9TWJV0Y6Ps/9UnxgXGX8OzgEBsWlWBKaPyYteVgNyd30bnpUF35Fnof4+QGjt9IA==" saltValue="hEWBs4n6DMjj1MmZaPRrPQ==" spinCount="100000"/>
    <protectedRange name="ввод1_5" sqref="C70:C85" algorithmName="SHA-512" hashValue="TaEsmkkgCrbgjFJpNmsL3D9TWJV0Y6Ps/9UnxgXGX8OzgEBsWlWBKaPyYteVgNyd30bnpUF35Fnof4+QGjt9IA==" saltValue="hEWBs4n6DMjj1MmZaPRrPQ==" spinCount="100000"/>
    <protectedRange name="ввод1_6" sqref="C86:C101" algorithmName="SHA-512" hashValue="TaEsmkkgCrbgjFJpNmsL3D9TWJV0Y6Ps/9UnxgXGX8OzgEBsWlWBKaPyYteVgNyd30bnpUF35Fnof4+QGjt9IA==" saltValue="hEWBs4n6DMjj1MmZaPRrPQ==" spinCount="100000"/>
    <protectedRange name="ввод1_7" sqref="C102:C117" algorithmName="SHA-512" hashValue="TaEsmkkgCrbgjFJpNmsL3D9TWJV0Y6Ps/9UnxgXGX8OzgEBsWlWBKaPyYteVgNyd30bnpUF35Fnof4+QGjt9IA==" saltValue="hEWBs4n6DMjj1MmZaPRrPQ==" spinCount="100000"/>
  </protectedRanges>
  <mergeCells count="17">
    <mergeCell ref="A1:AG1"/>
    <mergeCell ref="A2:A4"/>
    <mergeCell ref="B2:B4"/>
    <mergeCell ref="C2:C4"/>
    <mergeCell ref="D2:D4"/>
    <mergeCell ref="E2:E4"/>
    <mergeCell ref="F2:F4"/>
    <mergeCell ref="G2:G4"/>
    <mergeCell ref="H2:AF2"/>
    <mergeCell ref="AG2:AG4"/>
    <mergeCell ref="AH2:AH4"/>
    <mergeCell ref="AI2:AI4"/>
    <mergeCell ref="H3:M3"/>
    <mergeCell ref="N3:P3"/>
    <mergeCell ref="Q3:T3"/>
    <mergeCell ref="U3:Z3"/>
    <mergeCell ref="AA3:AF3"/>
  </mergeCells>
  <printOptions headings="0" gridLines="0"/>
  <pageMargins left="0.25" right="0.25" top="0.75" bottom="0.75" header="0.30000001192092901" footer="0.30000001192092901"/>
  <pageSetup paperSize="9" scale="41" fitToWidth="1" fitToHeight="1" pageOrder="downThenOver" orientation="portrait" usePrinterDefaults="1" blackAndWhite="0" draft="0" cellComments="none" useFirstPageNumber="0" errors="displayed" horizontalDpi="600" verticalDpi="600" copies="1"/>
  <headerFooter/>
</worksheet>
</file>

<file path=xl/worksheets/sheet4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topLeftCell="A67" zoomScale="70" workbookViewId="0">
      <selection activeCell="C70" activeCellId="0" sqref="C70:C85"/>
    </sheetView>
  </sheetViews>
  <sheetFormatPr defaultColWidth="9.1796875" defaultRowHeight="14.25"/>
  <cols>
    <col customWidth="1" min="1" max="1" style="141" width="19.1796875"/>
    <col customWidth="1" min="2" max="2" style="141" width="19.453125"/>
    <col customWidth="1" min="3" max="3" style="141" width="21"/>
    <col customWidth="1" min="4" max="4" style="141" width="27"/>
    <col customWidth="1" min="5" max="5" style="141" width="8.81640625"/>
    <col customWidth="1" min="6" max="6" style="141" width="39.26953125"/>
    <col customWidth="1" min="7" max="7" style="141" width="27.453125"/>
    <col customWidth="1" min="8" max="9" style="141" width="21.81640625"/>
    <col customWidth="1" min="10" max="10" style="141" width="22.54296875"/>
    <col customWidth="1" min="11" max="11" style="141" width="14.453125"/>
    <col customWidth="1" min="12" max="12" style="141" width="18.1796875"/>
    <col customWidth="1" min="13" max="13" style="141" width="15.81640625"/>
    <col customWidth="1" min="14" max="14" style="141" width="19.453125"/>
    <col customWidth="1" min="15" max="15" style="141" width="33"/>
    <col customWidth="1" min="16" max="17" style="141" width="18.26953125"/>
    <col customWidth="1" min="18" max="18" style="141" width="21"/>
    <col customWidth="1" min="19" max="19" style="141" width="22"/>
    <col customWidth="1" min="20" max="20" style="141" width="21.54296875"/>
    <col customWidth="1" min="21" max="21" style="141" width="20.26953125"/>
    <col customWidth="1" min="22" max="23" style="141" width="18.26953125"/>
    <col customWidth="1" min="24" max="25" style="141" width="20"/>
    <col customWidth="1" min="26" max="26" style="141" width="23.1796875"/>
    <col customWidth="1" min="27" max="27" style="141" width="20"/>
    <col customWidth="1" min="28" max="28" style="141" width="18.1796875"/>
    <col customWidth="1" min="29" max="29" style="141" width="20"/>
    <col customWidth="1" min="30" max="30" style="141" width="15.26953125"/>
    <col customWidth="1" min="31" max="31" style="141" width="32"/>
    <col customWidth="1" min="32" max="32" style="141" width="15.54296875"/>
    <col customWidth="1" min="33" max="33" style="141" width="24"/>
    <col customWidth="1" min="34" max="34" style="141" width="53"/>
    <col customWidth="1" min="35" max="35" style="141" width="44.453125"/>
    <col min="36" max="16384" style="141" width="9.1796875"/>
  </cols>
  <sheetData>
    <row r="1" ht="193" customHeight="1">
      <c r="A1" s="55" t="s">
        <v>1350</v>
      </c>
      <c r="B1" s="56"/>
      <c r="C1" s="57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</row>
    <row r="2" s="142" customFormat="1" ht="42.75" customHeight="1">
      <c r="A2" s="143" t="s">
        <v>1291</v>
      </c>
      <c r="B2" s="143" t="s">
        <v>1351</v>
      </c>
      <c r="C2" s="143" t="s">
        <v>1293</v>
      </c>
      <c r="D2" s="143" t="s">
        <v>1294</v>
      </c>
      <c r="E2" s="143" t="s">
        <v>1295</v>
      </c>
      <c r="F2" s="143" t="s">
        <v>1352</v>
      </c>
      <c r="G2" s="144" t="s">
        <v>1353</v>
      </c>
      <c r="H2" s="145" t="s">
        <v>1298</v>
      </c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45"/>
      <c r="AC2" s="145"/>
      <c r="AD2" s="145"/>
      <c r="AE2" s="145"/>
      <c r="AF2" s="145"/>
      <c r="AG2" s="146" t="s">
        <v>1354</v>
      </c>
      <c r="AH2" s="147" t="s">
        <v>1300</v>
      </c>
      <c r="AI2" s="147" t="s">
        <v>1355</v>
      </c>
    </row>
    <row r="3" s="142" customFormat="1" ht="51.75" customHeight="1">
      <c r="A3" s="143"/>
      <c r="B3" s="143"/>
      <c r="C3" s="143"/>
      <c r="D3" s="143"/>
      <c r="E3" s="143"/>
      <c r="F3" s="143"/>
      <c r="G3" s="144"/>
      <c r="H3" s="148" t="s">
        <v>1301</v>
      </c>
      <c r="I3" s="148"/>
      <c r="J3" s="148"/>
      <c r="K3" s="148"/>
      <c r="L3" s="148"/>
      <c r="M3" s="148"/>
      <c r="N3" s="149" t="s">
        <v>1302</v>
      </c>
      <c r="O3" s="149"/>
      <c r="P3" s="149"/>
      <c r="Q3" s="149" t="s">
        <v>1303</v>
      </c>
      <c r="R3" s="149"/>
      <c r="S3" s="149"/>
      <c r="T3" s="149"/>
      <c r="U3" s="148" t="s">
        <v>1304</v>
      </c>
      <c r="V3" s="148"/>
      <c r="W3" s="148"/>
      <c r="X3" s="148"/>
      <c r="Y3" s="148"/>
      <c r="Z3" s="148"/>
      <c r="AA3" s="145" t="s">
        <v>1305</v>
      </c>
      <c r="AB3" s="145"/>
      <c r="AC3" s="145"/>
      <c r="AD3" s="145"/>
      <c r="AE3" s="145"/>
      <c r="AF3" s="145"/>
      <c r="AG3" s="146"/>
      <c r="AH3" s="147"/>
      <c r="AI3" s="147"/>
    </row>
    <row r="4" s="150" customFormat="1" ht="255.75" customHeight="1">
      <c r="A4" s="143"/>
      <c r="B4" s="143"/>
      <c r="C4" s="143"/>
      <c r="D4" s="143"/>
      <c r="E4" s="143"/>
      <c r="F4" s="143"/>
      <c r="G4" s="143"/>
      <c r="H4" s="144" t="s">
        <v>1306</v>
      </c>
      <c r="I4" s="151" t="s">
        <v>1307</v>
      </c>
      <c r="J4" s="151" t="s">
        <v>1308</v>
      </c>
      <c r="K4" s="144" t="s">
        <v>1309</v>
      </c>
      <c r="L4" s="143" t="s">
        <v>1310</v>
      </c>
      <c r="M4" s="144" t="s">
        <v>1311</v>
      </c>
      <c r="N4" s="144" t="s">
        <v>1312</v>
      </c>
      <c r="O4" s="152" t="s">
        <v>1356</v>
      </c>
      <c r="P4" s="144" t="s">
        <v>1314</v>
      </c>
      <c r="Q4" s="144" t="s">
        <v>1357</v>
      </c>
      <c r="R4" s="143" t="s">
        <v>1316</v>
      </c>
      <c r="S4" s="143" t="s">
        <v>1317</v>
      </c>
      <c r="T4" s="143" t="s">
        <v>1318</v>
      </c>
      <c r="U4" s="144" t="s">
        <v>1319</v>
      </c>
      <c r="V4" s="144" t="s">
        <v>1320</v>
      </c>
      <c r="W4" s="144" t="s">
        <v>1358</v>
      </c>
      <c r="X4" s="144" t="s">
        <v>1322</v>
      </c>
      <c r="Y4" s="144" t="s">
        <v>1323</v>
      </c>
      <c r="Z4" s="144" t="s">
        <v>1324</v>
      </c>
      <c r="AA4" s="144" t="s">
        <v>1325</v>
      </c>
      <c r="AB4" s="144" t="s">
        <v>1326</v>
      </c>
      <c r="AC4" s="144" t="s">
        <v>1327</v>
      </c>
      <c r="AD4" s="144" t="s">
        <v>1328</v>
      </c>
      <c r="AE4" s="144" t="s">
        <v>1359</v>
      </c>
      <c r="AF4" s="144" t="s">
        <v>1330</v>
      </c>
      <c r="AG4" s="146"/>
      <c r="AH4" s="147"/>
      <c r="AI4" s="147"/>
    </row>
    <row r="5" s="150" customFormat="1" ht="18.75" customHeight="1">
      <c r="A5" s="153" t="s">
        <v>6</v>
      </c>
      <c r="B5" s="153" t="s">
        <v>14</v>
      </c>
      <c r="C5" s="153" t="s">
        <v>22</v>
      </c>
      <c r="D5" s="153" t="s">
        <v>29</v>
      </c>
      <c r="E5" s="153" t="s">
        <v>36</v>
      </c>
      <c r="F5" s="153" t="s">
        <v>42</v>
      </c>
      <c r="G5" s="153" t="s">
        <v>48</v>
      </c>
      <c r="H5" s="153" t="s">
        <v>54</v>
      </c>
      <c r="I5" s="153" t="s">
        <v>60</v>
      </c>
      <c r="J5" s="153" t="s">
        <v>65</v>
      </c>
      <c r="K5" s="153" t="s">
        <v>70</v>
      </c>
      <c r="L5" s="153" t="s">
        <v>75</v>
      </c>
      <c r="M5" s="153" t="s">
        <v>80</v>
      </c>
      <c r="N5" s="153" t="s">
        <v>85</v>
      </c>
      <c r="O5" s="153" t="s">
        <v>90</v>
      </c>
      <c r="P5" s="153" t="s">
        <v>1331</v>
      </c>
      <c r="Q5" s="153" t="s">
        <v>1332</v>
      </c>
      <c r="R5" s="153" t="s">
        <v>1333</v>
      </c>
      <c r="S5" s="153" t="s">
        <v>1334</v>
      </c>
      <c r="T5" s="153" t="s">
        <v>1335</v>
      </c>
      <c r="U5" s="153" t="s">
        <v>1336</v>
      </c>
      <c r="V5" s="153" t="s">
        <v>1337</v>
      </c>
      <c r="W5" s="153" t="s">
        <v>1338</v>
      </c>
      <c r="X5" s="153" t="s">
        <v>1339</v>
      </c>
      <c r="Y5" s="153" t="s">
        <v>1340</v>
      </c>
      <c r="Z5" s="153" t="s">
        <v>1341</v>
      </c>
      <c r="AA5" s="153" t="s">
        <v>1342</v>
      </c>
      <c r="AB5" s="153" t="s">
        <v>1343</v>
      </c>
      <c r="AC5" s="153" t="s">
        <v>1344</v>
      </c>
      <c r="AD5" s="153" t="s">
        <v>1345</v>
      </c>
      <c r="AE5" s="153" t="s">
        <v>1346</v>
      </c>
      <c r="AF5" s="153" t="s">
        <v>1347</v>
      </c>
      <c r="AG5" s="153" t="s">
        <v>1348</v>
      </c>
      <c r="AH5" s="153" t="s">
        <v>1349</v>
      </c>
      <c r="AI5" s="153" t="s">
        <v>1360</v>
      </c>
    </row>
    <row r="6" s="150" customFormat="1" ht="35.25" customHeight="1">
      <c r="A6" s="263" t="s">
        <v>21</v>
      </c>
      <c r="B6" s="143" t="s">
        <v>280</v>
      </c>
      <c r="C6" s="87" t="s">
        <v>1101</v>
      </c>
      <c r="D6" s="143" t="str">
        <f>VLOOKUP(C6,'[1]Коды программ'!$A$2:$B$578,2,FALSE)</f>
        <v xml:space="preserve">Социальный работник</v>
      </c>
      <c r="E6" s="154" t="s">
        <v>6</v>
      </c>
      <c r="F6" s="155" t="s">
        <v>7</v>
      </c>
      <c r="G6" s="180">
        <v>19</v>
      </c>
      <c r="H6" s="182">
        <v>9</v>
      </c>
      <c r="I6" s="182">
        <v>6</v>
      </c>
      <c r="J6" s="182">
        <v>7</v>
      </c>
      <c r="K6" s="182">
        <v>0</v>
      </c>
      <c r="L6" s="182">
        <v>0</v>
      </c>
      <c r="M6" s="182">
        <v>4</v>
      </c>
      <c r="N6" s="182">
        <v>2</v>
      </c>
      <c r="O6" s="182">
        <v>0</v>
      </c>
      <c r="P6" s="182">
        <v>2</v>
      </c>
      <c r="Q6" s="182">
        <v>0</v>
      </c>
      <c r="R6" s="182">
        <v>1</v>
      </c>
      <c r="S6" s="182">
        <v>1</v>
      </c>
      <c r="T6" s="182">
        <v>0</v>
      </c>
      <c r="U6" s="182">
        <v>0</v>
      </c>
      <c r="V6" s="182">
        <v>0</v>
      </c>
      <c r="W6" s="182">
        <v>0</v>
      </c>
      <c r="X6" s="182">
        <v>0</v>
      </c>
      <c r="Y6" s="182">
        <v>0</v>
      </c>
      <c r="Z6" s="182">
        <v>0</v>
      </c>
      <c r="AA6" s="182">
        <v>0</v>
      </c>
      <c r="AB6" s="182">
        <v>0</v>
      </c>
      <c r="AC6" s="182">
        <v>0</v>
      </c>
      <c r="AD6" s="182">
        <v>0</v>
      </c>
      <c r="AE6" s="182">
        <v>0</v>
      </c>
      <c r="AF6" s="182">
        <v>0</v>
      </c>
      <c r="AG6" s="156"/>
      <c r="AH6" s="147" t="str">
        <f t="shared" ref="AH6:AH10" si="786">IF(G6=H6+K6+L6+M6+N6+O6+P6+Q6+R6+S6+T6+U6+V6+W6+X6+Y6+Z6+AA6+AB6+AC6+AD6+AE6+AF6,"проверка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 xml:space="preserve">проверка пройдена</v>
      </c>
      <c r="AI6" s="147" t="str">
        <f t="shared" ref="AI6:AI20" si="787">IF(OR(I6&gt;H6,J6&gt;H6),"ВНИМАНИЕ! В гр.09 и/или 10 не может стоять значение большее, чем в гр.08","проверка пройдена")</f>
        <v xml:space="preserve">проверка пройдена</v>
      </c>
    </row>
    <row r="7" s="150" customFormat="1" ht="35.25" customHeight="1">
      <c r="A7" s="264" t="s">
        <v>21</v>
      </c>
      <c r="B7" s="143" t="s">
        <v>280</v>
      </c>
      <c r="C7" s="232" t="s">
        <v>1101</v>
      </c>
      <c r="D7" s="143" t="str">
        <f>#NAME?</f>
        <v xml:space="preserve">Социальный работник</v>
      </c>
      <c r="E7" s="154" t="s">
        <v>14</v>
      </c>
      <c r="F7" s="158" t="s">
        <v>15</v>
      </c>
      <c r="G7" s="183">
        <v>3</v>
      </c>
      <c r="H7" s="177">
        <v>1</v>
      </c>
      <c r="I7" s="177">
        <v>1</v>
      </c>
      <c r="J7" s="177">
        <v>0</v>
      </c>
      <c r="K7" s="177">
        <v>0</v>
      </c>
      <c r="L7" s="177">
        <v>0</v>
      </c>
      <c r="M7" s="177">
        <v>1</v>
      </c>
      <c r="N7" s="177">
        <v>0</v>
      </c>
      <c r="O7" s="177">
        <v>0</v>
      </c>
      <c r="P7" s="177">
        <v>0</v>
      </c>
      <c r="Q7" s="177">
        <v>0</v>
      </c>
      <c r="R7" s="177">
        <v>1</v>
      </c>
      <c r="S7" s="177">
        <v>0</v>
      </c>
      <c r="T7" s="177">
        <v>0</v>
      </c>
      <c r="U7" s="177">
        <v>0</v>
      </c>
      <c r="V7" s="177">
        <v>0</v>
      </c>
      <c r="W7" s="177">
        <v>0</v>
      </c>
      <c r="X7" s="177">
        <v>0</v>
      </c>
      <c r="Y7" s="177">
        <v>0</v>
      </c>
      <c r="Z7" s="177">
        <v>0</v>
      </c>
      <c r="AA7" s="177">
        <v>0</v>
      </c>
      <c r="AB7" s="177">
        <v>0</v>
      </c>
      <c r="AC7" s="177">
        <v>0</v>
      </c>
      <c r="AD7" s="177">
        <v>0</v>
      </c>
      <c r="AE7" s="177">
        <v>0</v>
      </c>
      <c r="AF7" s="177">
        <v>0</v>
      </c>
      <c r="AG7" s="156"/>
      <c r="AH7" s="147" t="str">
        <f t="shared" si="786"/>
        <v xml:space="preserve">проверка пройдена</v>
      </c>
      <c r="AI7" s="147" t="str">
        <f t="shared" si="787"/>
        <v xml:space="preserve">проверка пройдена</v>
      </c>
    </row>
    <row r="8" s="150" customFormat="1" ht="35.25" customHeight="1">
      <c r="A8" s="264" t="s">
        <v>21</v>
      </c>
      <c r="B8" s="143" t="s">
        <v>280</v>
      </c>
      <c r="C8" s="232" t="s">
        <v>1101</v>
      </c>
      <c r="D8" s="143" t="str">
        <f>#NAME?</f>
        <v xml:space="preserve">Социальный работник</v>
      </c>
      <c r="E8" s="154" t="s">
        <v>22</v>
      </c>
      <c r="F8" s="158" t="s">
        <v>23</v>
      </c>
      <c r="G8" s="183">
        <v>3</v>
      </c>
      <c r="H8" s="177">
        <v>1</v>
      </c>
      <c r="I8" s="177">
        <v>1</v>
      </c>
      <c r="J8" s="177">
        <v>0</v>
      </c>
      <c r="K8" s="177">
        <v>0</v>
      </c>
      <c r="L8" s="177">
        <v>0</v>
      </c>
      <c r="M8" s="177">
        <v>1</v>
      </c>
      <c r="N8" s="177">
        <v>0</v>
      </c>
      <c r="O8" s="177">
        <v>0</v>
      </c>
      <c r="P8" s="177">
        <v>0</v>
      </c>
      <c r="Q8" s="177">
        <v>0</v>
      </c>
      <c r="R8" s="177">
        <v>1</v>
      </c>
      <c r="S8" s="177">
        <v>0</v>
      </c>
      <c r="T8" s="177">
        <v>0</v>
      </c>
      <c r="U8" s="177">
        <v>0</v>
      </c>
      <c r="V8" s="177">
        <v>0</v>
      </c>
      <c r="W8" s="177">
        <v>0</v>
      </c>
      <c r="X8" s="177">
        <v>0</v>
      </c>
      <c r="Y8" s="177">
        <v>0</v>
      </c>
      <c r="Z8" s="177">
        <v>0</v>
      </c>
      <c r="AA8" s="177">
        <v>0</v>
      </c>
      <c r="AB8" s="177">
        <v>0</v>
      </c>
      <c r="AC8" s="177">
        <v>0</v>
      </c>
      <c r="AD8" s="177">
        <v>0</v>
      </c>
      <c r="AE8" s="177">
        <v>0</v>
      </c>
      <c r="AF8" s="177">
        <v>0</v>
      </c>
      <c r="AG8" s="156"/>
      <c r="AH8" s="147" t="str">
        <f t="shared" si="786"/>
        <v xml:space="preserve">проверка пройдена</v>
      </c>
      <c r="AI8" s="147" t="str">
        <f t="shared" si="787"/>
        <v xml:space="preserve">проверка пройдена</v>
      </c>
    </row>
    <row r="9" s="150" customFormat="1" ht="36.75" customHeight="1">
      <c r="A9" s="264" t="s">
        <v>21</v>
      </c>
      <c r="B9" s="143" t="s">
        <v>280</v>
      </c>
      <c r="C9" s="232" t="s">
        <v>1101</v>
      </c>
      <c r="D9" s="143" t="str">
        <f>#NAME?</f>
        <v xml:space="preserve">Социальный работник</v>
      </c>
      <c r="E9" s="154" t="s">
        <v>29</v>
      </c>
      <c r="F9" s="158" t="s">
        <v>30</v>
      </c>
      <c r="G9" s="183">
        <v>0</v>
      </c>
      <c r="H9" s="177">
        <v>0</v>
      </c>
      <c r="I9" s="177">
        <v>0</v>
      </c>
      <c r="J9" s="177">
        <v>0</v>
      </c>
      <c r="K9" s="177">
        <v>0</v>
      </c>
      <c r="L9" s="177">
        <v>0</v>
      </c>
      <c r="M9" s="177">
        <v>0</v>
      </c>
      <c r="N9" s="177">
        <v>0</v>
      </c>
      <c r="O9" s="177">
        <v>0</v>
      </c>
      <c r="P9" s="177">
        <v>0</v>
      </c>
      <c r="Q9" s="177">
        <v>0</v>
      </c>
      <c r="R9" s="177">
        <v>0</v>
      </c>
      <c r="S9" s="177">
        <v>0</v>
      </c>
      <c r="T9" s="177">
        <v>0</v>
      </c>
      <c r="U9" s="177">
        <v>0</v>
      </c>
      <c r="V9" s="177">
        <v>0</v>
      </c>
      <c r="W9" s="177">
        <v>0</v>
      </c>
      <c r="X9" s="177">
        <v>0</v>
      </c>
      <c r="Y9" s="177">
        <v>0</v>
      </c>
      <c r="Z9" s="177">
        <v>0</v>
      </c>
      <c r="AA9" s="177">
        <v>0</v>
      </c>
      <c r="AB9" s="177">
        <v>0</v>
      </c>
      <c r="AC9" s="177">
        <v>0</v>
      </c>
      <c r="AD9" s="177">
        <v>0</v>
      </c>
      <c r="AE9" s="177">
        <v>0</v>
      </c>
      <c r="AF9" s="177">
        <v>0</v>
      </c>
      <c r="AG9" s="156"/>
      <c r="AH9" s="147" t="str">
        <f t="shared" si="786"/>
        <v xml:space="preserve">проверка пройдена</v>
      </c>
      <c r="AI9" s="147" t="str">
        <f t="shared" si="787"/>
        <v xml:space="preserve">проверка пройдена</v>
      </c>
    </row>
    <row r="10" s="150" customFormat="1" ht="27" customHeight="1">
      <c r="A10" s="264" t="s">
        <v>21</v>
      </c>
      <c r="B10" s="143" t="s">
        <v>280</v>
      </c>
      <c r="C10" s="232" t="s">
        <v>1101</v>
      </c>
      <c r="D10" s="143" t="str">
        <f>VLOOKUP(C10,'[1]Коды программ'!$A$2:$B$578,2,FALSE)</f>
        <v xml:space="preserve">Социальный работник</v>
      </c>
      <c r="E10" s="154" t="s">
        <v>36</v>
      </c>
      <c r="F10" s="158" t="s">
        <v>37</v>
      </c>
      <c r="G10" s="183">
        <v>0</v>
      </c>
      <c r="H10" s="177">
        <v>0</v>
      </c>
      <c r="I10" s="177">
        <v>0</v>
      </c>
      <c r="J10" s="177">
        <v>0</v>
      </c>
      <c r="K10" s="177">
        <v>0</v>
      </c>
      <c r="L10" s="177">
        <v>0</v>
      </c>
      <c r="M10" s="177">
        <v>0</v>
      </c>
      <c r="N10" s="177">
        <v>0</v>
      </c>
      <c r="O10" s="177">
        <v>0</v>
      </c>
      <c r="P10" s="177">
        <v>0</v>
      </c>
      <c r="Q10" s="177">
        <v>0</v>
      </c>
      <c r="R10" s="177">
        <v>0</v>
      </c>
      <c r="S10" s="177">
        <v>0</v>
      </c>
      <c r="T10" s="177">
        <v>0</v>
      </c>
      <c r="U10" s="177">
        <v>0</v>
      </c>
      <c r="V10" s="177">
        <v>0</v>
      </c>
      <c r="W10" s="177">
        <v>0</v>
      </c>
      <c r="X10" s="177">
        <v>0</v>
      </c>
      <c r="Y10" s="177">
        <v>0</v>
      </c>
      <c r="Z10" s="177">
        <v>0</v>
      </c>
      <c r="AA10" s="177">
        <v>0</v>
      </c>
      <c r="AB10" s="177">
        <v>0</v>
      </c>
      <c r="AC10" s="177">
        <v>0</v>
      </c>
      <c r="AD10" s="177">
        <v>0</v>
      </c>
      <c r="AE10" s="177">
        <v>0</v>
      </c>
      <c r="AF10" s="177">
        <v>0</v>
      </c>
      <c r="AG10" s="156"/>
      <c r="AH10" s="147" t="str">
        <f t="shared" si="786"/>
        <v xml:space="preserve">проверка пройдена</v>
      </c>
      <c r="AI10" s="147" t="str">
        <f t="shared" si="787"/>
        <v xml:space="preserve">проверка пройдена</v>
      </c>
    </row>
    <row r="11" s="150" customFormat="1" ht="81" customHeight="1">
      <c r="A11" s="264" t="s">
        <v>21</v>
      </c>
      <c r="B11" s="143" t="s">
        <v>280</v>
      </c>
      <c r="C11" s="232" t="s">
        <v>1101</v>
      </c>
      <c r="D11" s="143" t="str">
        <f>#NAME?</f>
        <v xml:space="preserve">Социальный работник</v>
      </c>
      <c r="E11" s="153" t="s">
        <v>42</v>
      </c>
      <c r="F11" s="159" t="s">
        <v>43</v>
      </c>
      <c r="G11" s="183">
        <v>3</v>
      </c>
      <c r="H11" s="177">
        <v>1</v>
      </c>
      <c r="I11" s="177">
        <v>1</v>
      </c>
      <c r="J11" s="177">
        <v>0</v>
      </c>
      <c r="K11" s="177">
        <v>0</v>
      </c>
      <c r="L11" s="177">
        <v>0</v>
      </c>
      <c r="M11" s="177">
        <v>1</v>
      </c>
      <c r="N11" s="177">
        <v>0</v>
      </c>
      <c r="O11" s="177">
        <v>0</v>
      </c>
      <c r="P11" s="177">
        <v>0</v>
      </c>
      <c r="Q11" s="177">
        <v>0</v>
      </c>
      <c r="R11" s="177">
        <v>1</v>
      </c>
      <c r="S11" s="177">
        <v>0</v>
      </c>
      <c r="T11" s="177">
        <v>0</v>
      </c>
      <c r="U11" s="177">
        <v>0</v>
      </c>
      <c r="V11" s="177">
        <v>0</v>
      </c>
      <c r="W11" s="177">
        <v>0</v>
      </c>
      <c r="X11" s="177">
        <v>0</v>
      </c>
      <c r="Y11" s="177">
        <v>0</v>
      </c>
      <c r="Z11" s="177">
        <v>0</v>
      </c>
      <c r="AA11" s="177">
        <v>0</v>
      </c>
      <c r="AB11" s="177">
        <v>0</v>
      </c>
      <c r="AC11" s="177">
        <v>0</v>
      </c>
      <c r="AD11" s="177">
        <v>0</v>
      </c>
      <c r="AE11" s="177">
        <v>0</v>
      </c>
      <c r="AF11" s="177">
        <v>0</v>
      </c>
      <c r="AG11" s="156"/>
      <c r="AH11" s="147" t="str">
        <f t="shared" ref="AH11:AH74" si="788">IF(G11=H11+K11+L11+M11+N11+O11+P11+Q11+R11+S11+T11+U11+V11+W11+X11+Y11+Z11+AA11+AB11+AC11+AD11+AE11+AF11,"проверка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 xml:space="preserve">проверка пройдена</v>
      </c>
      <c r="AI11" s="147" t="str">
        <f t="shared" si="787"/>
        <v xml:space="preserve">проверка пройдена</v>
      </c>
    </row>
    <row r="12" ht="87" customHeight="1">
      <c r="A12" s="264" t="s">
        <v>21</v>
      </c>
      <c r="B12" s="143" t="s">
        <v>280</v>
      </c>
      <c r="C12" s="232" t="s">
        <v>1101</v>
      </c>
      <c r="D12" s="143" t="str">
        <f>#NAME?</f>
        <v xml:space="preserve">Социальный работник</v>
      </c>
      <c r="E12" s="153" t="s">
        <v>48</v>
      </c>
      <c r="F12" s="159" t="s">
        <v>49</v>
      </c>
      <c r="G12" s="183">
        <v>0</v>
      </c>
      <c r="H12" s="177">
        <v>0</v>
      </c>
      <c r="I12" s="177">
        <v>0</v>
      </c>
      <c r="J12" s="177">
        <v>0</v>
      </c>
      <c r="K12" s="177">
        <v>0</v>
      </c>
      <c r="L12" s="177">
        <v>0</v>
      </c>
      <c r="M12" s="177">
        <v>0</v>
      </c>
      <c r="N12" s="177">
        <v>0</v>
      </c>
      <c r="O12" s="177">
        <v>0</v>
      </c>
      <c r="P12" s="177">
        <v>0</v>
      </c>
      <c r="Q12" s="177">
        <v>0</v>
      </c>
      <c r="R12" s="177">
        <v>0</v>
      </c>
      <c r="S12" s="177">
        <v>0</v>
      </c>
      <c r="T12" s="177">
        <v>0</v>
      </c>
      <c r="U12" s="177">
        <v>0</v>
      </c>
      <c r="V12" s="177">
        <v>0</v>
      </c>
      <c r="W12" s="177">
        <v>0</v>
      </c>
      <c r="X12" s="177">
        <v>0</v>
      </c>
      <c r="Y12" s="177">
        <v>0</v>
      </c>
      <c r="Z12" s="177">
        <v>0</v>
      </c>
      <c r="AA12" s="177">
        <v>0</v>
      </c>
      <c r="AB12" s="177">
        <v>0</v>
      </c>
      <c r="AC12" s="177">
        <v>0</v>
      </c>
      <c r="AD12" s="177">
        <v>0</v>
      </c>
      <c r="AE12" s="177">
        <v>0</v>
      </c>
      <c r="AF12" s="177">
        <v>0</v>
      </c>
      <c r="AG12" s="156"/>
      <c r="AH12" s="147" t="str">
        <f t="shared" si="788"/>
        <v xml:space="preserve">проверка пройдена</v>
      </c>
      <c r="AI12" s="147" t="str">
        <f t="shared" si="787"/>
        <v xml:space="preserve">проверка пройдена</v>
      </c>
    </row>
    <row r="13">
      <c r="A13" s="264" t="s">
        <v>21</v>
      </c>
      <c r="B13" s="143" t="s">
        <v>280</v>
      </c>
      <c r="C13" s="232" t="s">
        <v>1101</v>
      </c>
      <c r="D13" s="143" t="str">
        <f>#NAME?</f>
        <v xml:space="preserve">Социальный работник</v>
      </c>
      <c r="E13" s="153" t="s">
        <v>54</v>
      </c>
      <c r="F13" s="159" t="s">
        <v>55</v>
      </c>
      <c r="G13" s="183">
        <v>1</v>
      </c>
      <c r="H13" s="177">
        <v>1</v>
      </c>
      <c r="I13" s="177">
        <v>1</v>
      </c>
      <c r="J13" s="177">
        <v>0</v>
      </c>
      <c r="K13" s="177">
        <v>0</v>
      </c>
      <c r="L13" s="177">
        <v>0</v>
      </c>
      <c r="M13" s="177">
        <v>0</v>
      </c>
      <c r="N13" s="177">
        <v>0</v>
      </c>
      <c r="O13" s="177">
        <v>0</v>
      </c>
      <c r="P13" s="177">
        <v>0</v>
      </c>
      <c r="Q13" s="177">
        <v>0</v>
      </c>
      <c r="R13" s="177">
        <v>0</v>
      </c>
      <c r="S13" s="177">
        <v>0</v>
      </c>
      <c r="T13" s="177">
        <v>0</v>
      </c>
      <c r="U13" s="177">
        <v>0</v>
      </c>
      <c r="V13" s="177">
        <v>0</v>
      </c>
      <c r="W13" s="177">
        <v>0</v>
      </c>
      <c r="X13" s="177">
        <v>0</v>
      </c>
      <c r="Y13" s="177">
        <v>0</v>
      </c>
      <c r="Z13" s="177">
        <v>0</v>
      </c>
      <c r="AA13" s="177">
        <v>0</v>
      </c>
      <c r="AB13" s="177">
        <v>0</v>
      </c>
      <c r="AC13" s="177">
        <v>0</v>
      </c>
      <c r="AD13" s="177">
        <v>0</v>
      </c>
      <c r="AE13" s="177">
        <v>0</v>
      </c>
      <c r="AF13" s="177">
        <v>0</v>
      </c>
      <c r="AG13" s="156"/>
      <c r="AH13" s="147" t="str">
        <f t="shared" si="788"/>
        <v xml:space="preserve">проверка пройдена</v>
      </c>
      <c r="AI13" s="147" t="str">
        <f t="shared" si="787"/>
        <v xml:space="preserve">проверка пройдена</v>
      </c>
    </row>
    <row r="14">
      <c r="A14" s="264" t="s">
        <v>21</v>
      </c>
      <c r="B14" s="143" t="s">
        <v>280</v>
      </c>
      <c r="C14" s="232" t="s">
        <v>1101</v>
      </c>
      <c r="D14" s="143" t="str">
        <f>#NAME?</f>
        <v xml:space="preserve">Социальный работник</v>
      </c>
      <c r="E14" s="153" t="s">
        <v>60</v>
      </c>
      <c r="F14" s="159" t="s">
        <v>61</v>
      </c>
      <c r="G14" s="183">
        <v>0</v>
      </c>
      <c r="H14" s="177">
        <v>0</v>
      </c>
      <c r="I14" s="177">
        <v>0</v>
      </c>
      <c r="J14" s="177">
        <v>0</v>
      </c>
      <c r="K14" s="177">
        <v>0</v>
      </c>
      <c r="L14" s="177">
        <v>0</v>
      </c>
      <c r="M14" s="177">
        <v>0</v>
      </c>
      <c r="N14" s="177">
        <v>0</v>
      </c>
      <c r="O14" s="177">
        <v>0</v>
      </c>
      <c r="P14" s="177">
        <v>0</v>
      </c>
      <c r="Q14" s="177">
        <v>0</v>
      </c>
      <c r="R14" s="177">
        <v>0</v>
      </c>
      <c r="S14" s="177">
        <v>0</v>
      </c>
      <c r="T14" s="177">
        <v>0</v>
      </c>
      <c r="U14" s="177">
        <v>0</v>
      </c>
      <c r="V14" s="177">
        <v>0</v>
      </c>
      <c r="W14" s="177">
        <v>0</v>
      </c>
      <c r="X14" s="177">
        <v>0</v>
      </c>
      <c r="Y14" s="177">
        <v>0</v>
      </c>
      <c r="Z14" s="177">
        <v>0</v>
      </c>
      <c r="AA14" s="177">
        <v>0</v>
      </c>
      <c r="AB14" s="177">
        <v>0</v>
      </c>
      <c r="AC14" s="177">
        <v>0</v>
      </c>
      <c r="AD14" s="177">
        <v>0</v>
      </c>
      <c r="AE14" s="177">
        <v>0</v>
      </c>
      <c r="AF14" s="177">
        <v>0</v>
      </c>
      <c r="AG14" s="156"/>
      <c r="AH14" s="147" t="str">
        <f t="shared" si="788"/>
        <v xml:space="preserve">проверка пройдена</v>
      </c>
      <c r="AI14" s="147" t="str">
        <f t="shared" si="787"/>
        <v xml:space="preserve">проверка пройдена</v>
      </c>
    </row>
    <row r="15" ht="45" customHeight="1">
      <c r="A15" s="264" t="s">
        <v>21</v>
      </c>
      <c r="B15" s="143" t="s">
        <v>280</v>
      </c>
      <c r="C15" s="232" t="s">
        <v>1101</v>
      </c>
      <c r="D15" s="143" t="str">
        <f>#NAME?</f>
        <v xml:space="preserve">Социальный работник</v>
      </c>
      <c r="E15" s="160" t="s">
        <v>65</v>
      </c>
      <c r="F15" s="161" t="s">
        <v>66</v>
      </c>
      <c r="G15" s="183">
        <v>0</v>
      </c>
      <c r="H15" s="177">
        <v>0</v>
      </c>
      <c r="I15" s="177">
        <v>0</v>
      </c>
      <c r="J15" s="177">
        <v>0</v>
      </c>
      <c r="K15" s="177">
        <v>0</v>
      </c>
      <c r="L15" s="177">
        <v>0</v>
      </c>
      <c r="M15" s="177">
        <v>0</v>
      </c>
      <c r="N15" s="177">
        <v>0</v>
      </c>
      <c r="O15" s="177">
        <v>0</v>
      </c>
      <c r="P15" s="177">
        <v>0</v>
      </c>
      <c r="Q15" s="177">
        <v>0</v>
      </c>
      <c r="R15" s="177">
        <v>0</v>
      </c>
      <c r="S15" s="177">
        <v>0</v>
      </c>
      <c r="T15" s="177">
        <v>0</v>
      </c>
      <c r="U15" s="177">
        <v>0</v>
      </c>
      <c r="V15" s="177">
        <v>0</v>
      </c>
      <c r="W15" s="177">
        <v>0</v>
      </c>
      <c r="X15" s="177">
        <v>0</v>
      </c>
      <c r="Y15" s="177">
        <v>0</v>
      </c>
      <c r="Z15" s="177">
        <v>0</v>
      </c>
      <c r="AA15" s="177">
        <v>0</v>
      </c>
      <c r="AB15" s="177">
        <v>0</v>
      </c>
      <c r="AC15" s="177">
        <v>0</v>
      </c>
      <c r="AD15" s="177">
        <v>0</v>
      </c>
      <c r="AE15" s="177">
        <v>0</v>
      </c>
      <c r="AF15" s="177">
        <v>0</v>
      </c>
      <c r="AG15" s="156"/>
      <c r="AH15" s="147" t="str">
        <f t="shared" si="788"/>
        <v xml:space="preserve">проверка пройдена</v>
      </c>
      <c r="AI15" s="147" t="str">
        <f t="shared" si="787"/>
        <v xml:space="preserve">проверка пройдена</v>
      </c>
    </row>
    <row r="16" ht="21.649999999999999" customHeight="1">
      <c r="A16" s="264" t="s">
        <v>21</v>
      </c>
      <c r="B16" s="143" t="s">
        <v>280</v>
      </c>
      <c r="C16" s="232" t="s">
        <v>1101</v>
      </c>
      <c r="D16" s="143" t="str">
        <f>#NAME?</f>
        <v xml:space="preserve">Социальный работник</v>
      </c>
      <c r="E16" s="160" t="s">
        <v>70</v>
      </c>
      <c r="F16" s="161" t="s">
        <v>71</v>
      </c>
      <c r="G16" s="183">
        <v>1</v>
      </c>
      <c r="H16" s="177">
        <v>0</v>
      </c>
      <c r="I16" s="177">
        <v>0</v>
      </c>
      <c r="J16" s="177">
        <v>0</v>
      </c>
      <c r="K16" s="177">
        <v>0</v>
      </c>
      <c r="L16" s="177">
        <v>0</v>
      </c>
      <c r="M16" s="177">
        <v>0</v>
      </c>
      <c r="N16" s="177">
        <v>0</v>
      </c>
      <c r="O16" s="177">
        <v>0</v>
      </c>
      <c r="P16" s="177">
        <v>0</v>
      </c>
      <c r="Q16" s="177">
        <v>0</v>
      </c>
      <c r="R16" s="177">
        <v>1</v>
      </c>
      <c r="S16" s="177">
        <v>0</v>
      </c>
      <c r="T16" s="177">
        <v>0</v>
      </c>
      <c r="U16" s="177">
        <v>0</v>
      </c>
      <c r="V16" s="177">
        <v>0</v>
      </c>
      <c r="W16" s="177">
        <v>0</v>
      </c>
      <c r="X16" s="177">
        <v>0</v>
      </c>
      <c r="Y16" s="177">
        <v>0</v>
      </c>
      <c r="Z16" s="177">
        <v>0</v>
      </c>
      <c r="AA16" s="177">
        <v>0</v>
      </c>
      <c r="AB16" s="177">
        <v>0</v>
      </c>
      <c r="AC16" s="177">
        <v>0</v>
      </c>
      <c r="AD16" s="177">
        <v>0</v>
      </c>
      <c r="AE16" s="177">
        <v>0</v>
      </c>
      <c r="AF16" s="177">
        <v>0</v>
      </c>
      <c r="AG16" s="156"/>
      <c r="AH16" s="147" t="str">
        <f t="shared" si="788"/>
        <v xml:space="preserve">проверка пройдена</v>
      </c>
      <c r="AI16" s="147" t="str">
        <f t="shared" si="787"/>
        <v xml:space="preserve">проверка пройдена</v>
      </c>
    </row>
    <row r="17" ht="31">
      <c r="A17" s="264" t="s">
        <v>21</v>
      </c>
      <c r="B17" s="143" t="s">
        <v>280</v>
      </c>
      <c r="C17" s="232" t="s">
        <v>1101</v>
      </c>
      <c r="D17" s="143" t="str">
        <f>#NAME?</f>
        <v xml:space="preserve">Социальный работник</v>
      </c>
      <c r="E17" s="160" t="s">
        <v>75</v>
      </c>
      <c r="F17" s="161" t="s">
        <v>76</v>
      </c>
      <c r="G17" s="183">
        <v>0</v>
      </c>
      <c r="H17" s="177">
        <v>0</v>
      </c>
      <c r="I17" s="177">
        <v>0</v>
      </c>
      <c r="J17" s="177">
        <v>0</v>
      </c>
      <c r="K17" s="177">
        <v>0</v>
      </c>
      <c r="L17" s="177">
        <v>0</v>
      </c>
      <c r="M17" s="177">
        <v>0</v>
      </c>
      <c r="N17" s="177">
        <v>0</v>
      </c>
      <c r="O17" s="177">
        <v>0</v>
      </c>
      <c r="P17" s="177">
        <v>0</v>
      </c>
      <c r="Q17" s="177">
        <v>0</v>
      </c>
      <c r="R17" s="177">
        <v>0</v>
      </c>
      <c r="S17" s="177">
        <v>0</v>
      </c>
      <c r="T17" s="177">
        <v>0</v>
      </c>
      <c r="U17" s="177">
        <v>0</v>
      </c>
      <c r="V17" s="177">
        <v>0</v>
      </c>
      <c r="W17" s="177">
        <v>0</v>
      </c>
      <c r="X17" s="177">
        <v>0</v>
      </c>
      <c r="Y17" s="177">
        <v>0</v>
      </c>
      <c r="Z17" s="177">
        <v>0</v>
      </c>
      <c r="AA17" s="177">
        <v>0</v>
      </c>
      <c r="AB17" s="177">
        <v>0</v>
      </c>
      <c r="AC17" s="177">
        <v>0</v>
      </c>
      <c r="AD17" s="177">
        <v>0</v>
      </c>
      <c r="AE17" s="177">
        <v>0</v>
      </c>
      <c r="AF17" s="177">
        <v>0</v>
      </c>
      <c r="AG17" s="156"/>
      <c r="AH17" s="147" t="str">
        <f t="shared" si="788"/>
        <v xml:space="preserve">проверка пройдена</v>
      </c>
      <c r="AI17" s="147" t="str">
        <f t="shared" si="787"/>
        <v xml:space="preserve">проверка пройдена</v>
      </c>
    </row>
    <row r="18" ht="37.5" customHeight="1">
      <c r="A18" s="264" t="s">
        <v>21</v>
      </c>
      <c r="B18" s="143" t="s">
        <v>280</v>
      </c>
      <c r="C18" s="232" t="s">
        <v>1101</v>
      </c>
      <c r="D18" s="143" t="str">
        <f>#NAME?</f>
        <v xml:space="preserve">Социальный работник</v>
      </c>
      <c r="E18" s="160" t="s">
        <v>80</v>
      </c>
      <c r="F18" s="161" t="s">
        <v>81</v>
      </c>
      <c r="G18" s="183">
        <v>1</v>
      </c>
      <c r="H18" s="177">
        <v>0</v>
      </c>
      <c r="I18" s="177">
        <v>0</v>
      </c>
      <c r="J18" s="177">
        <v>0</v>
      </c>
      <c r="K18" s="177">
        <v>0</v>
      </c>
      <c r="L18" s="177">
        <v>0</v>
      </c>
      <c r="M18" s="177">
        <v>1</v>
      </c>
      <c r="N18" s="177">
        <v>0</v>
      </c>
      <c r="O18" s="177">
        <v>0</v>
      </c>
      <c r="P18" s="177">
        <v>0</v>
      </c>
      <c r="Q18" s="177">
        <v>0</v>
      </c>
      <c r="R18" s="177">
        <v>0</v>
      </c>
      <c r="S18" s="177">
        <v>0</v>
      </c>
      <c r="T18" s="177">
        <v>0</v>
      </c>
      <c r="U18" s="177">
        <v>0</v>
      </c>
      <c r="V18" s="177">
        <v>0</v>
      </c>
      <c r="W18" s="177">
        <v>0</v>
      </c>
      <c r="X18" s="177">
        <v>0</v>
      </c>
      <c r="Y18" s="177">
        <v>0</v>
      </c>
      <c r="Z18" s="177">
        <v>0</v>
      </c>
      <c r="AA18" s="177">
        <v>0</v>
      </c>
      <c r="AB18" s="177">
        <v>0</v>
      </c>
      <c r="AC18" s="177">
        <v>0</v>
      </c>
      <c r="AD18" s="177">
        <v>0</v>
      </c>
      <c r="AE18" s="177">
        <v>0</v>
      </c>
      <c r="AF18" s="177">
        <v>0</v>
      </c>
      <c r="AG18" s="156"/>
      <c r="AH18" s="147" t="str">
        <f t="shared" si="788"/>
        <v xml:space="preserve">проверка пройдена</v>
      </c>
      <c r="AI18" s="147" t="str">
        <f t="shared" si="787"/>
        <v xml:space="preserve">проверка пройдена</v>
      </c>
    </row>
    <row r="19" ht="62">
      <c r="A19" s="264" t="s">
        <v>21</v>
      </c>
      <c r="B19" s="143" t="s">
        <v>280</v>
      </c>
      <c r="C19" s="232" t="s">
        <v>1101</v>
      </c>
      <c r="D19" s="143" t="str">
        <f>#NAME?</f>
        <v xml:space="preserve">Социальный работник</v>
      </c>
      <c r="E19" s="153" t="s">
        <v>85</v>
      </c>
      <c r="F19" s="162" t="s">
        <v>86</v>
      </c>
      <c r="G19" s="183">
        <v>0</v>
      </c>
      <c r="H19" s="177">
        <v>0</v>
      </c>
      <c r="I19" s="177">
        <v>0</v>
      </c>
      <c r="J19" s="177">
        <v>0</v>
      </c>
      <c r="K19" s="177">
        <v>0</v>
      </c>
      <c r="L19" s="177">
        <v>0</v>
      </c>
      <c r="M19" s="177">
        <v>0</v>
      </c>
      <c r="N19" s="177">
        <v>0</v>
      </c>
      <c r="O19" s="177">
        <v>0</v>
      </c>
      <c r="P19" s="177">
        <v>0</v>
      </c>
      <c r="Q19" s="177">
        <v>0</v>
      </c>
      <c r="R19" s="177">
        <v>0</v>
      </c>
      <c r="S19" s="177">
        <v>0</v>
      </c>
      <c r="T19" s="177">
        <v>0</v>
      </c>
      <c r="U19" s="177">
        <v>0</v>
      </c>
      <c r="V19" s="177">
        <v>0</v>
      </c>
      <c r="W19" s="177">
        <v>0</v>
      </c>
      <c r="X19" s="177">
        <v>0</v>
      </c>
      <c r="Y19" s="177">
        <v>0</v>
      </c>
      <c r="Z19" s="177">
        <v>0</v>
      </c>
      <c r="AA19" s="177">
        <v>0</v>
      </c>
      <c r="AB19" s="177">
        <v>0</v>
      </c>
      <c r="AC19" s="177">
        <v>0</v>
      </c>
      <c r="AD19" s="177">
        <v>0</v>
      </c>
      <c r="AE19" s="177">
        <v>0</v>
      </c>
      <c r="AF19" s="177">
        <v>0</v>
      </c>
      <c r="AG19" s="156"/>
      <c r="AH19" s="147" t="str">
        <f t="shared" si="788"/>
        <v xml:space="preserve">проверка пройдена</v>
      </c>
      <c r="AI19" s="147" t="str">
        <f t="shared" si="787"/>
        <v xml:space="preserve">проверка пройдена</v>
      </c>
    </row>
    <row r="20" ht="62">
      <c r="A20" s="264" t="s">
        <v>21</v>
      </c>
      <c r="B20" s="143" t="s">
        <v>280</v>
      </c>
      <c r="C20" s="232" t="s">
        <v>1101</v>
      </c>
      <c r="D20" s="143" t="str">
        <f>#NAME?</f>
        <v xml:space="preserve">Социальный работник</v>
      </c>
      <c r="E20" s="153" t="s">
        <v>90</v>
      </c>
      <c r="F20" s="162" t="s">
        <v>91</v>
      </c>
      <c r="G20" s="183">
        <v>1</v>
      </c>
      <c r="H20" s="177">
        <v>1</v>
      </c>
      <c r="I20" s="177">
        <v>1</v>
      </c>
      <c r="J20" s="177">
        <v>0</v>
      </c>
      <c r="K20" s="177">
        <v>0</v>
      </c>
      <c r="L20" s="177">
        <v>0</v>
      </c>
      <c r="M20" s="177">
        <v>0</v>
      </c>
      <c r="N20" s="177">
        <v>0</v>
      </c>
      <c r="O20" s="177">
        <v>0</v>
      </c>
      <c r="P20" s="177">
        <v>0</v>
      </c>
      <c r="Q20" s="177">
        <v>0</v>
      </c>
      <c r="R20" s="177">
        <v>0</v>
      </c>
      <c r="S20" s="177">
        <v>0</v>
      </c>
      <c r="T20" s="177">
        <v>0</v>
      </c>
      <c r="U20" s="177">
        <v>0</v>
      </c>
      <c r="V20" s="177">
        <v>0</v>
      </c>
      <c r="W20" s="177">
        <v>0</v>
      </c>
      <c r="X20" s="177">
        <v>0</v>
      </c>
      <c r="Y20" s="177">
        <v>0</v>
      </c>
      <c r="Z20" s="177">
        <v>0</v>
      </c>
      <c r="AA20" s="177">
        <v>0</v>
      </c>
      <c r="AB20" s="177">
        <v>0</v>
      </c>
      <c r="AC20" s="177">
        <v>0</v>
      </c>
      <c r="AD20" s="177">
        <v>0</v>
      </c>
      <c r="AE20" s="177">
        <v>0</v>
      </c>
      <c r="AF20" s="177">
        <v>0</v>
      </c>
      <c r="AG20" s="156"/>
      <c r="AH20" s="147" t="str">
        <f t="shared" si="788"/>
        <v xml:space="preserve">проверка пройдена</v>
      </c>
      <c r="AI20" s="147" t="str">
        <f t="shared" si="787"/>
        <v xml:space="preserve">проверка пройдена</v>
      </c>
    </row>
    <row r="21" ht="105.75" customHeight="1">
      <c r="A21" s="264" t="s">
        <v>21</v>
      </c>
      <c r="B21" s="143" t="s">
        <v>280</v>
      </c>
      <c r="C21" s="232" t="s">
        <v>1101</v>
      </c>
      <c r="D21" s="143" t="str">
        <f>#NAME?</f>
        <v xml:space="preserve">Социальный работник</v>
      </c>
      <c r="E21" s="163" t="s">
        <v>1331</v>
      </c>
      <c r="F21" s="164" t="s">
        <v>1362</v>
      </c>
      <c r="G21" s="165" t="str">
        <f>IF(AND(G7&lt;=G6,G8&lt;=G7,G9&lt;=G6,G10&lt;=G6,G11=(G7+G9),G11=(G12+G13+G14+G15+G16+G17+G18),G19&lt;=G11,G20&lt;=G11,(G7+G9)&lt;=G6,G12&lt;=G11,G13&lt;=G11,G14&lt;=G11,G15&lt;=G11,G16&lt;=G11,G17&lt;=G11,G18&lt;=G11,G19&lt;=G10,G19&lt;=G11),"проверка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H21" s="165" t="str">
        <f t="shared" ref="H21:AF21" si="789">IF(AND(H7&lt;=H6,H8&lt;=H7,H9&lt;=H6,H10&lt;=H6,H11=(H7+H9),H11=(H12+H13+H14+H15+H16+H17+H18),H19&lt;=H11,H20&lt;=H11,(H7+H9)&lt;=H6,H12&lt;=H11,H13&lt;=H11,H14&lt;=H11,H15&lt;=H11,H16&lt;=H11,H17&lt;=H11,H18&lt;=H11,H19&lt;=H10,H19&lt;=H11),"проверка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I21" s="165" t="str">
        <f t="shared" si="789"/>
        <v xml:space="preserve">проверка пройдена</v>
      </c>
      <c r="J21" s="165" t="str">
        <f t="shared" si="789"/>
        <v xml:space="preserve">проверка пройдена</v>
      </c>
      <c r="K21" s="165" t="str">
        <f t="shared" si="789"/>
        <v xml:space="preserve">проверка пройдена</v>
      </c>
      <c r="L21" s="165" t="str">
        <f t="shared" si="789"/>
        <v xml:space="preserve">проверка пройдена</v>
      </c>
      <c r="M21" s="165" t="str">
        <f t="shared" si="789"/>
        <v xml:space="preserve">проверка пройдена</v>
      </c>
      <c r="N21" s="165" t="str">
        <f t="shared" si="789"/>
        <v xml:space="preserve">проверка пройдена</v>
      </c>
      <c r="O21" s="165" t="str">
        <f t="shared" si="789"/>
        <v xml:space="preserve">проверка пройдена</v>
      </c>
      <c r="P21" s="165" t="str">
        <f t="shared" si="789"/>
        <v xml:space="preserve">проверка пройдена</v>
      </c>
      <c r="Q21" s="165" t="str">
        <f t="shared" si="789"/>
        <v xml:space="preserve">проверка пройдена</v>
      </c>
      <c r="R21" s="165" t="str">
        <f t="shared" si="789"/>
        <v xml:space="preserve">проверка пройдена</v>
      </c>
      <c r="S21" s="165" t="str">
        <f t="shared" si="789"/>
        <v xml:space="preserve">проверка пройдена</v>
      </c>
      <c r="T21" s="165" t="str">
        <f t="shared" si="789"/>
        <v xml:space="preserve">проверка пройдена</v>
      </c>
      <c r="U21" s="165" t="str">
        <f t="shared" si="789"/>
        <v xml:space="preserve">проверка пройдена</v>
      </c>
      <c r="V21" s="165" t="str">
        <f t="shared" si="789"/>
        <v xml:space="preserve">проверка пройдена</v>
      </c>
      <c r="W21" s="165" t="str">
        <f t="shared" si="789"/>
        <v xml:space="preserve">проверка пройдена</v>
      </c>
      <c r="X21" s="165" t="str">
        <f t="shared" si="789"/>
        <v xml:space="preserve">проверка пройдена</v>
      </c>
      <c r="Y21" s="165" t="str">
        <f t="shared" si="789"/>
        <v xml:space="preserve">проверка пройдена</v>
      </c>
      <c r="Z21" s="165" t="str">
        <f t="shared" si="789"/>
        <v xml:space="preserve">проверка пройдена</v>
      </c>
      <c r="AA21" s="165" t="str">
        <f t="shared" si="789"/>
        <v xml:space="preserve">проверка пройдена</v>
      </c>
      <c r="AB21" s="165" t="str">
        <f t="shared" si="789"/>
        <v xml:space="preserve">проверка пройдена</v>
      </c>
      <c r="AC21" s="165" t="str">
        <f t="shared" si="789"/>
        <v xml:space="preserve">проверка пройдена</v>
      </c>
      <c r="AD21" s="165" t="str">
        <f t="shared" si="789"/>
        <v xml:space="preserve">проверка пройдена</v>
      </c>
      <c r="AE21" s="165" t="str">
        <f t="shared" si="789"/>
        <v xml:space="preserve">проверка пройдена</v>
      </c>
      <c r="AF21" s="165" t="str">
        <f t="shared" si="789"/>
        <v xml:space="preserve">проверка пройдена</v>
      </c>
      <c r="AG21" s="166"/>
      <c r="AH21" s="147"/>
      <c r="AI21" s="147"/>
    </row>
    <row r="22" ht="31">
      <c r="A22" s="264" t="s">
        <v>21</v>
      </c>
      <c r="B22" s="143" t="s">
        <v>280</v>
      </c>
      <c r="C22" s="265" t="s">
        <v>1121</v>
      </c>
      <c r="D22" s="143" t="str">
        <f>#NAME?</f>
        <v>Парикмахер</v>
      </c>
      <c r="E22" s="154" t="s">
        <v>6</v>
      </c>
      <c r="F22" s="155" t="s">
        <v>7</v>
      </c>
      <c r="G22" s="266">
        <v>16</v>
      </c>
      <c r="H22" s="175">
        <v>12</v>
      </c>
      <c r="I22" s="175">
        <v>12</v>
      </c>
      <c r="J22" s="175">
        <v>12</v>
      </c>
      <c r="K22" s="175">
        <v>0</v>
      </c>
      <c r="L22" s="175">
        <v>0</v>
      </c>
      <c r="M22" s="175">
        <v>2</v>
      </c>
      <c r="N22" s="175">
        <v>0</v>
      </c>
      <c r="O22" s="175">
        <v>0</v>
      </c>
      <c r="P22" s="175">
        <v>2</v>
      </c>
      <c r="Q22" s="175">
        <v>0</v>
      </c>
      <c r="R22" s="175">
        <v>0</v>
      </c>
      <c r="S22" s="175">
        <v>0</v>
      </c>
      <c r="T22" s="175">
        <v>0</v>
      </c>
      <c r="U22" s="175">
        <v>0</v>
      </c>
      <c r="V22" s="175">
        <v>0</v>
      </c>
      <c r="W22" s="175">
        <v>0</v>
      </c>
      <c r="X22" s="175">
        <v>0</v>
      </c>
      <c r="Y22" s="175">
        <v>0</v>
      </c>
      <c r="Z22" s="175">
        <v>0</v>
      </c>
      <c r="AA22" s="175">
        <v>0</v>
      </c>
      <c r="AB22" s="175">
        <v>0</v>
      </c>
      <c r="AC22" s="175">
        <v>0</v>
      </c>
      <c r="AD22" s="175">
        <v>0</v>
      </c>
      <c r="AE22" s="175">
        <v>0</v>
      </c>
      <c r="AF22" s="175">
        <v>0</v>
      </c>
      <c r="AG22" s="156"/>
      <c r="AH22" s="147" t="str">
        <f t="shared" si="788"/>
        <v xml:space="preserve">проверка пройдена</v>
      </c>
      <c r="AI22" s="147" t="str">
        <f t="shared" ref="AI22:AI84" si="790">IF(OR(I22&gt;H22,J22&gt;H22),"ВНИМАНИЕ! В гр.09 и/или 10 не может стоять значение большее, чем в гр.08","проверка пройдена")</f>
        <v xml:space="preserve">проверка пройдена</v>
      </c>
    </row>
    <row r="23" ht="31">
      <c r="A23" s="264" t="s">
        <v>21</v>
      </c>
      <c r="B23" s="143" t="s">
        <v>280</v>
      </c>
      <c r="C23" s="267" t="s">
        <v>1121</v>
      </c>
      <c r="D23" s="143" t="str">
        <f>#NAME?</f>
        <v>Парикмахер</v>
      </c>
      <c r="E23" s="154" t="s">
        <v>14</v>
      </c>
      <c r="F23" s="158" t="s">
        <v>15</v>
      </c>
      <c r="G23" s="268">
        <v>0</v>
      </c>
      <c r="H23" s="269">
        <v>0</v>
      </c>
      <c r="I23" s="269">
        <v>0</v>
      </c>
      <c r="J23" s="269">
        <v>0</v>
      </c>
      <c r="K23" s="269">
        <v>0</v>
      </c>
      <c r="L23" s="269">
        <v>0</v>
      </c>
      <c r="M23" s="269">
        <v>0</v>
      </c>
      <c r="N23" s="269">
        <v>0</v>
      </c>
      <c r="O23" s="269">
        <v>0</v>
      </c>
      <c r="P23" s="269">
        <v>0</v>
      </c>
      <c r="Q23" s="269">
        <v>0</v>
      </c>
      <c r="R23" s="269">
        <v>0</v>
      </c>
      <c r="S23" s="269">
        <v>0</v>
      </c>
      <c r="T23" s="269">
        <v>0</v>
      </c>
      <c r="U23" s="269">
        <v>0</v>
      </c>
      <c r="V23" s="269">
        <v>0</v>
      </c>
      <c r="W23" s="269">
        <v>0</v>
      </c>
      <c r="X23" s="269">
        <v>0</v>
      </c>
      <c r="Y23" s="269">
        <v>0</v>
      </c>
      <c r="Z23" s="269">
        <v>0</v>
      </c>
      <c r="AA23" s="269">
        <v>0</v>
      </c>
      <c r="AB23" s="269">
        <v>0</v>
      </c>
      <c r="AC23" s="269">
        <v>0</v>
      </c>
      <c r="AD23" s="269">
        <v>0</v>
      </c>
      <c r="AE23" s="269">
        <v>0</v>
      </c>
      <c r="AF23" s="269">
        <v>0</v>
      </c>
      <c r="AG23" s="156"/>
      <c r="AH23" s="147" t="str">
        <f t="shared" si="788"/>
        <v xml:space="preserve">проверка пройдена</v>
      </c>
      <c r="AI23" s="147" t="str">
        <f t="shared" si="790"/>
        <v xml:space="preserve">проверка пройдена</v>
      </c>
    </row>
    <row r="24" ht="31">
      <c r="A24" s="264" t="s">
        <v>21</v>
      </c>
      <c r="B24" s="143" t="s">
        <v>280</v>
      </c>
      <c r="C24" s="265" t="s">
        <v>1121</v>
      </c>
      <c r="D24" s="143" t="str">
        <f>#NAME?</f>
        <v>Парикмахер</v>
      </c>
      <c r="E24" s="154" t="s">
        <v>22</v>
      </c>
      <c r="F24" s="158" t="s">
        <v>23</v>
      </c>
      <c r="G24" s="268">
        <v>0</v>
      </c>
      <c r="H24" s="269">
        <v>0</v>
      </c>
      <c r="I24" s="269">
        <v>0</v>
      </c>
      <c r="J24" s="269">
        <v>0</v>
      </c>
      <c r="K24" s="269">
        <v>0</v>
      </c>
      <c r="L24" s="269">
        <v>0</v>
      </c>
      <c r="M24" s="269">
        <v>0</v>
      </c>
      <c r="N24" s="269">
        <v>0</v>
      </c>
      <c r="O24" s="269">
        <v>0</v>
      </c>
      <c r="P24" s="269">
        <v>0</v>
      </c>
      <c r="Q24" s="269">
        <v>0</v>
      </c>
      <c r="R24" s="269">
        <v>0</v>
      </c>
      <c r="S24" s="269">
        <v>0</v>
      </c>
      <c r="T24" s="269">
        <v>0</v>
      </c>
      <c r="U24" s="269">
        <v>0</v>
      </c>
      <c r="V24" s="269">
        <v>0</v>
      </c>
      <c r="W24" s="269">
        <v>0</v>
      </c>
      <c r="X24" s="269">
        <v>0</v>
      </c>
      <c r="Y24" s="269">
        <v>0</v>
      </c>
      <c r="Z24" s="269">
        <v>0</v>
      </c>
      <c r="AA24" s="269">
        <v>0</v>
      </c>
      <c r="AB24" s="269">
        <v>0</v>
      </c>
      <c r="AC24" s="269">
        <v>0</v>
      </c>
      <c r="AD24" s="269">
        <v>0</v>
      </c>
      <c r="AE24" s="269">
        <v>0</v>
      </c>
      <c r="AF24" s="269">
        <v>0</v>
      </c>
      <c r="AG24" s="156"/>
      <c r="AH24" s="147" t="str">
        <f t="shared" si="788"/>
        <v xml:space="preserve">проверка пройдена</v>
      </c>
      <c r="AI24" s="147" t="str">
        <f t="shared" si="790"/>
        <v xml:space="preserve">проверка пройдена</v>
      </c>
    </row>
    <row r="25" ht="31">
      <c r="A25" s="264" t="s">
        <v>21</v>
      </c>
      <c r="B25" s="143" t="s">
        <v>280</v>
      </c>
      <c r="C25" s="267" t="s">
        <v>1121</v>
      </c>
      <c r="D25" s="143" t="str">
        <f>#NAME?</f>
        <v>Парикмахер</v>
      </c>
      <c r="E25" s="154" t="s">
        <v>29</v>
      </c>
      <c r="F25" s="158" t="s">
        <v>30</v>
      </c>
      <c r="G25" s="268">
        <v>0</v>
      </c>
      <c r="H25" s="269">
        <v>0</v>
      </c>
      <c r="I25" s="269">
        <v>0</v>
      </c>
      <c r="J25" s="269">
        <v>0</v>
      </c>
      <c r="K25" s="269">
        <v>0</v>
      </c>
      <c r="L25" s="269">
        <v>0</v>
      </c>
      <c r="M25" s="269">
        <v>0</v>
      </c>
      <c r="N25" s="269">
        <v>0</v>
      </c>
      <c r="O25" s="269">
        <v>0</v>
      </c>
      <c r="P25" s="269">
        <v>0</v>
      </c>
      <c r="Q25" s="269">
        <v>0</v>
      </c>
      <c r="R25" s="269">
        <v>0</v>
      </c>
      <c r="S25" s="269">
        <v>0</v>
      </c>
      <c r="T25" s="269">
        <v>0</v>
      </c>
      <c r="U25" s="269">
        <v>0</v>
      </c>
      <c r="V25" s="269">
        <v>0</v>
      </c>
      <c r="W25" s="269">
        <v>0</v>
      </c>
      <c r="X25" s="269">
        <v>0</v>
      </c>
      <c r="Y25" s="269">
        <v>0</v>
      </c>
      <c r="Z25" s="269">
        <v>0</v>
      </c>
      <c r="AA25" s="269">
        <v>0</v>
      </c>
      <c r="AB25" s="269">
        <v>0</v>
      </c>
      <c r="AC25" s="269">
        <v>0</v>
      </c>
      <c r="AD25" s="269">
        <v>0</v>
      </c>
      <c r="AE25" s="269">
        <v>0</v>
      </c>
      <c r="AF25" s="269">
        <v>0</v>
      </c>
      <c r="AG25" s="156"/>
      <c r="AH25" s="147" t="str">
        <f t="shared" si="788"/>
        <v xml:space="preserve">проверка пройдена</v>
      </c>
      <c r="AI25" s="147" t="str">
        <f t="shared" si="790"/>
        <v xml:space="preserve">проверка пройдена</v>
      </c>
    </row>
    <row r="26">
      <c r="A26" s="264" t="s">
        <v>21</v>
      </c>
      <c r="B26" s="143" t="s">
        <v>280</v>
      </c>
      <c r="C26" s="265" t="s">
        <v>1121</v>
      </c>
      <c r="D26" s="143" t="str">
        <f>#NAME?</f>
        <v>Парикмахер</v>
      </c>
      <c r="E26" s="154" t="s">
        <v>36</v>
      </c>
      <c r="F26" s="158" t="s">
        <v>37</v>
      </c>
      <c r="G26" s="268">
        <v>0</v>
      </c>
      <c r="H26" s="269">
        <v>0</v>
      </c>
      <c r="I26" s="269">
        <v>0</v>
      </c>
      <c r="J26" s="269">
        <v>0</v>
      </c>
      <c r="K26" s="269">
        <v>0</v>
      </c>
      <c r="L26" s="269">
        <v>0</v>
      </c>
      <c r="M26" s="269">
        <v>0</v>
      </c>
      <c r="N26" s="269">
        <v>0</v>
      </c>
      <c r="O26" s="269">
        <v>0</v>
      </c>
      <c r="P26" s="269">
        <v>0</v>
      </c>
      <c r="Q26" s="269">
        <v>0</v>
      </c>
      <c r="R26" s="269">
        <v>0</v>
      </c>
      <c r="S26" s="269">
        <v>0</v>
      </c>
      <c r="T26" s="269">
        <v>0</v>
      </c>
      <c r="U26" s="269">
        <v>0</v>
      </c>
      <c r="V26" s="269">
        <v>0</v>
      </c>
      <c r="W26" s="269">
        <v>0</v>
      </c>
      <c r="X26" s="269">
        <v>0</v>
      </c>
      <c r="Y26" s="269">
        <v>0</v>
      </c>
      <c r="Z26" s="269">
        <v>0</v>
      </c>
      <c r="AA26" s="269">
        <v>0</v>
      </c>
      <c r="AB26" s="269">
        <v>0</v>
      </c>
      <c r="AC26" s="269">
        <v>0</v>
      </c>
      <c r="AD26" s="269">
        <v>0</v>
      </c>
      <c r="AE26" s="269">
        <v>0</v>
      </c>
      <c r="AF26" s="269">
        <v>0</v>
      </c>
      <c r="AG26" s="156"/>
      <c r="AH26" s="147" t="str">
        <f t="shared" si="788"/>
        <v xml:space="preserve">проверка пройдена</v>
      </c>
      <c r="AI26" s="147" t="str">
        <f t="shared" si="790"/>
        <v xml:space="preserve">проверка пройдена</v>
      </c>
    </row>
    <row r="27" ht="62">
      <c r="A27" s="264" t="s">
        <v>21</v>
      </c>
      <c r="B27" s="143" t="s">
        <v>280</v>
      </c>
      <c r="C27" s="267" t="s">
        <v>1121</v>
      </c>
      <c r="D27" s="143" t="str">
        <f>#NAME?</f>
        <v>Парикмахер</v>
      </c>
      <c r="E27" s="153" t="s">
        <v>42</v>
      </c>
      <c r="F27" s="159" t="s">
        <v>43</v>
      </c>
      <c r="G27" s="268">
        <v>0</v>
      </c>
      <c r="H27" s="269">
        <v>0</v>
      </c>
      <c r="I27" s="269">
        <v>0</v>
      </c>
      <c r="J27" s="269">
        <v>0</v>
      </c>
      <c r="K27" s="269">
        <v>0</v>
      </c>
      <c r="L27" s="269">
        <v>0</v>
      </c>
      <c r="M27" s="269">
        <v>0</v>
      </c>
      <c r="N27" s="269">
        <v>0</v>
      </c>
      <c r="O27" s="269">
        <v>0</v>
      </c>
      <c r="P27" s="269">
        <v>0</v>
      </c>
      <c r="Q27" s="269">
        <v>0</v>
      </c>
      <c r="R27" s="269">
        <v>0</v>
      </c>
      <c r="S27" s="269">
        <v>0</v>
      </c>
      <c r="T27" s="269">
        <v>0</v>
      </c>
      <c r="U27" s="269">
        <v>0</v>
      </c>
      <c r="V27" s="269">
        <v>0</v>
      </c>
      <c r="W27" s="269">
        <v>0</v>
      </c>
      <c r="X27" s="269">
        <v>0</v>
      </c>
      <c r="Y27" s="269">
        <v>0</v>
      </c>
      <c r="Z27" s="269">
        <v>0</v>
      </c>
      <c r="AA27" s="269">
        <v>0</v>
      </c>
      <c r="AB27" s="269">
        <v>0</v>
      </c>
      <c r="AC27" s="269">
        <v>0</v>
      </c>
      <c r="AD27" s="269">
        <v>0</v>
      </c>
      <c r="AE27" s="269">
        <v>0</v>
      </c>
      <c r="AF27" s="269">
        <v>0</v>
      </c>
      <c r="AG27" s="156"/>
      <c r="AH27" s="147" t="str">
        <f t="shared" si="788"/>
        <v xml:space="preserve">проверка пройдена</v>
      </c>
      <c r="AI27" s="147" t="str">
        <f t="shared" si="790"/>
        <v xml:space="preserve">проверка пройдена</v>
      </c>
    </row>
    <row r="28" ht="77.5">
      <c r="A28" s="264" t="s">
        <v>21</v>
      </c>
      <c r="B28" s="143" t="s">
        <v>280</v>
      </c>
      <c r="C28" s="265" t="s">
        <v>1121</v>
      </c>
      <c r="D28" s="143" t="str">
        <f>#NAME?</f>
        <v>Парикмахер</v>
      </c>
      <c r="E28" s="153" t="s">
        <v>48</v>
      </c>
      <c r="F28" s="159" t="s">
        <v>49</v>
      </c>
      <c r="G28" s="268">
        <v>0</v>
      </c>
      <c r="H28" s="269">
        <v>0</v>
      </c>
      <c r="I28" s="269">
        <v>0</v>
      </c>
      <c r="J28" s="269">
        <v>0</v>
      </c>
      <c r="K28" s="269">
        <v>0</v>
      </c>
      <c r="L28" s="269">
        <v>0</v>
      </c>
      <c r="M28" s="269">
        <v>0</v>
      </c>
      <c r="N28" s="269">
        <v>0</v>
      </c>
      <c r="O28" s="269">
        <v>0</v>
      </c>
      <c r="P28" s="269">
        <v>0</v>
      </c>
      <c r="Q28" s="269">
        <v>0</v>
      </c>
      <c r="R28" s="269">
        <v>0</v>
      </c>
      <c r="S28" s="269">
        <v>0</v>
      </c>
      <c r="T28" s="269">
        <v>0</v>
      </c>
      <c r="U28" s="269">
        <v>0</v>
      </c>
      <c r="V28" s="269">
        <v>0</v>
      </c>
      <c r="W28" s="269">
        <v>0</v>
      </c>
      <c r="X28" s="269">
        <v>0</v>
      </c>
      <c r="Y28" s="269">
        <v>0</v>
      </c>
      <c r="Z28" s="269">
        <v>0</v>
      </c>
      <c r="AA28" s="269">
        <v>0</v>
      </c>
      <c r="AB28" s="269">
        <v>0</v>
      </c>
      <c r="AC28" s="269">
        <v>0</v>
      </c>
      <c r="AD28" s="269">
        <v>0</v>
      </c>
      <c r="AE28" s="269">
        <v>0</v>
      </c>
      <c r="AF28" s="269">
        <v>0</v>
      </c>
      <c r="AG28" s="156"/>
      <c r="AH28" s="147" t="str">
        <f t="shared" si="788"/>
        <v xml:space="preserve">проверка пройдена</v>
      </c>
      <c r="AI28" s="147" t="str">
        <f t="shared" si="790"/>
        <v xml:space="preserve">проверка пройдена</v>
      </c>
    </row>
    <row r="29">
      <c r="A29" s="264" t="s">
        <v>21</v>
      </c>
      <c r="B29" s="143" t="s">
        <v>280</v>
      </c>
      <c r="C29" s="267" t="s">
        <v>1121</v>
      </c>
      <c r="D29" s="143" t="str">
        <f>#NAME?</f>
        <v>Парикмахер</v>
      </c>
      <c r="E29" s="153" t="s">
        <v>54</v>
      </c>
      <c r="F29" s="159" t="s">
        <v>55</v>
      </c>
      <c r="G29" s="268">
        <v>0</v>
      </c>
      <c r="H29" s="269">
        <v>0</v>
      </c>
      <c r="I29" s="269">
        <v>0</v>
      </c>
      <c r="J29" s="269">
        <v>0</v>
      </c>
      <c r="K29" s="269">
        <v>0</v>
      </c>
      <c r="L29" s="269">
        <v>0</v>
      </c>
      <c r="M29" s="269">
        <v>0</v>
      </c>
      <c r="N29" s="269">
        <v>0</v>
      </c>
      <c r="O29" s="269">
        <v>0</v>
      </c>
      <c r="P29" s="269">
        <v>0</v>
      </c>
      <c r="Q29" s="269">
        <v>0</v>
      </c>
      <c r="R29" s="269">
        <v>0</v>
      </c>
      <c r="S29" s="269">
        <v>0</v>
      </c>
      <c r="T29" s="269">
        <v>0</v>
      </c>
      <c r="U29" s="269">
        <v>0</v>
      </c>
      <c r="V29" s="269">
        <v>0</v>
      </c>
      <c r="W29" s="269">
        <v>0</v>
      </c>
      <c r="X29" s="269">
        <v>0</v>
      </c>
      <c r="Y29" s="269">
        <v>0</v>
      </c>
      <c r="Z29" s="269">
        <v>0</v>
      </c>
      <c r="AA29" s="269">
        <v>0</v>
      </c>
      <c r="AB29" s="269">
        <v>0</v>
      </c>
      <c r="AC29" s="269">
        <v>0</v>
      </c>
      <c r="AD29" s="269">
        <v>0</v>
      </c>
      <c r="AE29" s="269">
        <v>0</v>
      </c>
      <c r="AF29" s="269">
        <v>0</v>
      </c>
      <c r="AG29" s="156"/>
      <c r="AH29" s="147" t="str">
        <f t="shared" si="788"/>
        <v xml:space="preserve">проверка пройдена</v>
      </c>
      <c r="AI29" s="147" t="str">
        <f t="shared" si="790"/>
        <v xml:space="preserve">проверка пройдена</v>
      </c>
    </row>
    <row r="30">
      <c r="A30" s="264" t="s">
        <v>21</v>
      </c>
      <c r="B30" s="143" t="s">
        <v>280</v>
      </c>
      <c r="C30" s="265" t="s">
        <v>1121</v>
      </c>
      <c r="D30" s="143" t="str">
        <f>#NAME?</f>
        <v>Парикмахер</v>
      </c>
      <c r="E30" s="153" t="s">
        <v>60</v>
      </c>
      <c r="F30" s="159" t="s">
        <v>61</v>
      </c>
      <c r="G30" s="268">
        <v>0</v>
      </c>
      <c r="H30" s="269">
        <v>0</v>
      </c>
      <c r="I30" s="269">
        <v>0</v>
      </c>
      <c r="J30" s="269">
        <v>0</v>
      </c>
      <c r="K30" s="269">
        <v>0</v>
      </c>
      <c r="L30" s="269">
        <v>0</v>
      </c>
      <c r="M30" s="269">
        <v>0</v>
      </c>
      <c r="N30" s="269">
        <v>0</v>
      </c>
      <c r="O30" s="269">
        <v>0</v>
      </c>
      <c r="P30" s="269">
        <v>0</v>
      </c>
      <c r="Q30" s="269">
        <v>0</v>
      </c>
      <c r="R30" s="269">
        <v>0</v>
      </c>
      <c r="S30" s="269">
        <v>0</v>
      </c>
      <c r="T30" s="269">
        <v>0</v>
      </c>
      <c r="U30" s="269">
        <v>0</v>
      </c>
      <c r="V30" s="269">
        <v>0</v>
      </c>
      <c r="W30" s="269">
        <v>0</v>
      </c>
      <c r="X30" s="269">
        <v>0</v>
      </c>
      <c r="Y30" s="269">
        <v>0</v>
      </c>
      <c r="Z30" s="269">
        <v>0</v>
      </c>
      <c r="AA30" s="269">
        <v>0</v>
      </c>
      <c r="AB30" s="269">
        <v>0</v>
      </c>
      <c r="AC30" s="269">
        <v>0</v>
      </c>
      <c r="AD30" s="269">
        <v>0</v>
      </c>
      <c r="AE30" s="269">
        <v>0</v>
      </c>
      <c r="AF30" s="269">
        <v>0</v>
      </c>
      <c r="AG30" s="156"/>
      <c r="AH30" s="147" t="str">
        <f t="shared" si="788"/>
        <v xml:space="preserve">проверка пройдена</v>
      </c>
      <c r="AI30" s="147" t="str">
        <f t="shared" si="790"/>
        <v xml:space="preserve">проверка пройдена</v>
      </c>
    </row>
    <row r="31">
      <c r="A31" s="264" t="s">
        <v>21</v>
      </c>
      <c r="B31" s="143" t="s">
        <v>280</v>
      </c>
      <c r="C31" s="267" t="s">
        <v>1121</v>
      </c>
      <c r="D31" s="143" t="str">
        <f>#NAME?</f>
        <v>Парикмахер</v>
      </c>
      <c r="E31" s="160" t="s">
        <v>65</v>
      </c>
      <c r="F31" s="161" t="s">
        <v>66</v>
      </c>
      <c r="G31" s="268">
        <v>0</v>
      </c>
      <c r="H31" s="269">
        <v>0</v>
      </c>
      <c r="I31" s="269">
        <v>0</v>
      </c>
      <c r="J31" s="269">
        <v>0</v>
      </c>
      <c r="K31" s="269">
        <v>0</v>
      </c>
      <c r="L31" s="269">
        <v>0</v>
      </c>
      <c r="M31" s="269">
        <v>0</v>
      </c>
      <c r="N31" s="269">
        <v>0</v>
      </c>
      <c r="O31" s="269">
        <v>0</v>
      </c>
      <c r="P31" s="269">
        <v>0</v>
      </c>
      <c r="Q31" s="269">
        <v>0</v>
      </c>
      <c r="R31" s="269">
        <v>0</v>
      </c>
      <c r="S31" s="269">
        <v>0</v>
      </c>
      <c r="T31" s="269">
        <v>0</v>
      </c>
      <c r="U31" s="269">
        <v>0</v>
      </c>
      <c r="V31" s="269">
        <v>0</v>
      </c>
      <c r="W31" s="269">
        <v>0</v>
      </c>
      <c r="X31" s="269">
        <v>0</v>
      </c>
      <c r="Y31" s="269">
        <v>0</v>
      </c>
      <c r="Z31" s="269">
        <v>0</v>
      </c>
      <c r="AA31" s="269">
        <v>0</v>
      </c>
      <c r="AB31" s="269">
        <v>0</v>
      </c>
      <c r="AC31" s="269">
        <v>0</v>
      </c>
      <c r="AD31" s="269">
        <v>0</v>
      </c>
      <c r="AE31" s="269">
        <v>0</v>
      </c>
      <c r="AF31" s="269">
        <v>0</v>
      </c>
      <c r="AG31" s="156"/>
      <c r="AH31" s="147" t="str">
        <f t="shared" si="788"/>
        <v xml:space="preserve">проверка пройдена</v>
      </c>
      <c r="AI31" s="147" t="str">
        <f t="shared" si="790"/>
        <v xml:space="preserve">проверка пройдена</v>
      </c>
    </row>
    <row r="32" ht="31">
      <c r="A32" s="264" t="s">
        <v>21</v>
      </c>
      <c r="B32" s="143" t="s">
        <v>280</v>
      </c>
      <c r="C32" s="265" t="s">
        <v>1121</v>
      </c>
      <c r="D32" s="143" t="str">
        <f>#NAME?</f>
        <v>Парикмахер</v>
      </c>
      <c r="E32" s="160" t="s">
        <v>70</v>
      </c>
      <c r="F32" s="161" t="s">
        <v>71</v>
      </c>
      <c r="G32" s="268">
        <v>0</v>
      </c>
      <c r="H32" s="269">
        <v>0</v>
      </c>
      <c r="I32" s="269">
        <v>0</v>
      </c>
      <c r="J32" s="269">
        <v>0</v>
      </c>
      <c r="K32" s="269">
        <v>0</v>
      </c>
      <c r="L32" s="269">
        <v>0</v>
      </c>
      <c r="M32" s="269">
        <v>0</v>
      </c>
      <c r="N32" s="269">
        <v>0</v>
      </c>
      <c r="O32" s="269">
        <v>0</v>
      </c>
      <c r="P32" s="269">
        <v>0</v>
      </c>
      <c r="Q32" s="269">
        <v>0</v>
      </c>
      <c r="R32" s="269">
        <v>0</v>
      </c>
      <c r="S32" s="269">
        <v>0</v>
      </c>
      <c r="T32" s="269">
        <v>0</v>
      </c>
      <c r="U32" s="269">
        <v>0</v>
      </c>
      <c r="V32" s="269">
        <v>0</v>
      </c>
      <c r="W32" s="269">
        <v>0</v>
      </c>
      <c r="X32" s="269">
        <v>0</v>
      </c>
      <c r="Y32" s="269">
        <v>0</v>
      </c>
      <c r="Z32" s="269">
        <v>0</v>
      </c>
      <c r="AA32" s="269">
        <v>0</v>
      </c>
      <c r="AB32" s="269">
        <v>0</v>
      </c>
      <c r="AC32" s="269">
        <v>0</v>
      </c>
      <c r="AD32" s="269">
        <v>0</v>
      </c>
      <c r="AE32" s="269">
        <v>0</v>
      </c>
      <c r="AF32" s="269">
        <v>0</v>
      </c>
      <c r="AG32" s="156"/>
      <c r="AH32" s="147" t="str">
        <f t="shared" si="788"/>
        <v xml:space="preserve">проверка пройдена</v>
      </c>
      <c r="AI32" s="147" t="str">
        <f t="shared" si="790"/>
        <v xml:space="preserve">проверка пройдена</v>
      </c>
    </row>
    <row r="33" ht="31">
      <c r="A33" s="264" t="s">
        <v>21</v>
      </c>
      <c r="B33" s="143" t="s">
        <v>280</v>
      </c>
      <c r="C33" s="267" t="s">
        <v>1121</v>
      </c>
      <c r="D33" s="143" t="str">
        <f>#NAME?</f>
        <v>Парикмахер</v>
      </c>
      <c r="E33" s="160" t="s">
        <v>75</v>
      </c>
      <c r="F33" s="161" t="s">
        <v>76</v>
      </c>
      <c r="G33" s="268">
        <v>0</v>
      </c>
      <c r="H33" s="269">
        <v>0</v>
      </c>
      <c r="I33" s="269">
        <v>0</v>
      </c>
      <c r="J33" s="269">
        <v>0</v>
      </c>
      <c r="K33" s="269">
        <v>0</v>
      </c>
      <c r="L33" s="269">
        <v>0</v>
      </c>
      <c r="M33" s="269">
        <v>0</v>
      </c>
      <c r="N33" s="269">
        <v>0</v>
      </c>
      <c r="O33" s="269">
        <v>0</v>
      </c>
      <c r="P33" s="269">
        <v>0</v>
      </c>
      <c r="Q33" s="269">
        <v>0</v>
      </c>
      <c r="R33" s="269">
        <v>0</v>
      </c>
      <c r="S33" s="269">
        <v>0</v>
      </c>
      <c r="T33" s="269">
        <v>0</v>
      </c>
      <c r="U33" s="269">
        <v>0</v>
      </c>
      <c r="V33" s="269">
        <v>0</v>
      </c>
      <c r="W33" s="269">
        <v>0</v>
      </c>
      <c r="X33" s="269">
        <v>0</v>
      </c>
      <c r="Y33" s="269">
        <v>0</v>
      </c>
      <c r="Z33" s="269">
        <v>0</v>
      </c>
      <c r="AA33" s="269">
        <v>0</v>
      </c>
      <c r="AB33" s="269">
        <v>0</v>
      </c>
      <c r="AC33" s="269">
        <v>0</v>
      </c>
      <c r="AD33" s="269">
        <v>0</v>
      </c>
      <c r="AE33" s="269">
        <v>0</v>
      </c>
      <c r="AF33" s="269">
        <v>0</v>
      </c>
      <c r="AG33" s="156"/>
      <c r="AH33" s="147" t="str">
        <f t="shared" si="788"/>
        <v xml:space="preserve">проверка пройдена</v>
      </c>
      <c r="AI33" s="147" t="str">
        <f t="shared" si="790"/>
        <v xml:space="preserve">проверка пройдена</v>
      </c>
    </row>
    <row r="34" ht="31">
      <c r="A34" s="264" t="s">
        <v>21</v>
      </c>
      <c r="B34" s="143" t="s">
        <v>280</v>
      </c>
      <c r="C34" s="265" t="s">
        <v>1121</v>
      </c>
      <c r="D34" s="143" t="str">
        <f>#NAME?</f>
        <v>Парикмахер</v>
      </c>
      <c r="E34" s="160" t="s">
        <v>80</v>
      </c>
      <c r="F34" s="161" t="s">
        <v>81</v>
      </c>
      <c r="G34" s="268">
        <v>0</v>
      </c>
      <c r="H34" s="269">
        <v>0</v>
      </c>
      <c r="I34" s="269">
        <v>0</v>
      </c>
      <c r="J34" s="269">
        <v>0</v>
      </c>
      <c r="K34" s="269">
        <v>0</v>
      </c>
      <c r="L34" s="269">
        <v>0</v>
      </c>
      <c r="M34" s="269">
        <v>0</v>
      </c>
      <c r="N34" s="269">
        <v>0</v>
      </c>
      <c r="O34" s="269">
        <v>0</v>
      </c>
      <c r="P34" s="269">
        <v>0</v>
      </c>
      <c r="Q34" s="269">
        <v>0</v>
      </c>
      <c r="R34" s="269">
        <v>0</v>
      </c>
      <c r="S34" s="269">
        <v>0</v>
      </c>
      <c r="T34" s="269">
        <v>0</v>
      </c>
      <c r="U34" s="269">
        <v>0</v>
      </c>
      <c r="V34" s="269">
        <v>0</v>
      </c>
      <c r="W34" s="269">
        <v>0</v>
      </c>
      <c r="X34" s="269">
        <v>0</v>
      </c>
      <c r="Y34" s="269">
        <v>0</v>
      </c>
      <c r="Z34" s="269">
        <v>0</v>
      </c>
      <c r="AA34" s="269">
        <v>0</v>
      </c>
      <c r="AB34" s="269">
        <v>0</v>
      </c>
      <c r="AC34" s="269">
        <v>0</v>
      </c>
      <c r="AD34" s="269">
        <v>0</v>
      </c>
      <c r="AE34" s="269">
        <v>0</v>
      </c>
      <c r="AF34" s="269">
        <v>0</v>
      </c>
      <c r="AG34" s="156"/>
      <c r="AH34" s="147" t="str">
        <f t="shared" si="788"/>
        <v xml:space="preserve">проверка пройдена</v>
      </c>
      <c r="AI34" s="147" t="str">
        <f t="shared" si="790"/>
        <v xml:space="preserve">проверка пройдена</v>
      </c>
    </row>
    <row r="35" ht="62">
      <c r="A35" s="264" t="s">
        <v>21</v>
      </c>
      <c r="B35" s="143" t="s">
        <v>280</v>
      </c>
      <c r="C35" s="267" t="s">
        <v>1121</v>
      </c>
      <c r="D35" s="143" t="str">
        <f>#NAME?</f>
        <v>Парикмахер</v>
      </c>
      <c r="E35" s="153" t="s">
        <v>85</v>
      </c>
      <c r="F35" s="162" t="s">
        <v>86</v>
      </c>
      <c r="G35" s="268">
        <v>0</v>
      </c>
      <c r="H35" s="269">
        <v>0</v>
      </c>
      <c r="I35" s="269">
        <v>0</v>
      </c>
      <c r="J35" s="269">
        <v>0</v>
      </c>
      <c r="K35" s="269">
        <v>0</v>
      </c>
      <c r="L35" s="269">
        <v>0</v>
      </c>
      <c r="M35" s="269">
        <v>0</v>
      </c>
      <c r="N35" s="269">
        <v>0</v>
      </c>
      <c r="O35" s="269">
        <v>0</v>
      </c>
      <c r="P35" s="269">
        <v>0</v>
      </c>
      <c r="Q35" s="269">
        <v>0</v>
      </c>
      <c r="R35" s="269">
        <v>0</v>
      </c>
      <c r="S35" s="269">
        <v>0</v>
      </c>
      <c r="T35" s="269">
        <v>0</v>
      </c>
      <c r="U35" s="269">
        <v>0</v>
      </c>
      <c r="V35" s="269">
        <v>0</v>
      </c>
      <c r="W35" s="269">
        <v>0</v>
      </c>
      <c r="X35" s="269">
        <v>0</v>
      </c>
      <c r="Y35" s="269">
        <v>0</v>
      </c>
      <c r="Z35" s="269">
        <v>0</v>
      </c>
      <c r="AA35" s="269">
        <v>0</v>
      </c>
      <c r="AB35" s="269">
        <v>0</v>
      </c>
      <c r="AC35" s="269">
        <v>0</v>
      </c>
      <c r="AD35" s="269">
        <v>0</v>
      </c>
      <c r="AE35" s="269">
        <v>0</v>
      </c>
      <c r="AF35" s="269">
        <v>0</v>
      </c>
      <c r="AG35" s="156"/>
      <c r="AH35" s="147" t="str">
        <f t="shared" si="788"/>
        <v xml:space="preserve">проверка пройдена</v>
      </c>
      <c r="AI35" s="147" t="str">
        <f t="shared" si="790"/>
        <v xml:space="preserve">проверка пройдена</v>
      </c>
    </row>
    <row r="36" ht="62">
      <c r="A36" s="264" t="s">
        <v>21</v>
      </c>
      <c r="B36" s="143" t="s">
        <v>280</v>
      </c>
      <c r="C36" s="265" t="s">
        <v>1121</v>
      </c>
      <c r="D36" s="143" t="str">
        <f>#NAME?</f>
        <v>Парикмахер</v>
      </c>
      <c r="E36" s="153" t="s">
        <v>90</v>
      </c>
      <c r="F36" s="162" t="s">
        <v>91</v>
      </c>
      <c r="G36" s="268">
        <v>0</v>
      </c>
      <c r="H36" s="269">
        <v>0</v>
      </c>
      <c r="I36" s="269">
        <v>0</v>
      </c>
      <c r="J36" s="269">
        <v>0</v>
      </c>
      <c r="K36" s="269">
        <v>0</v>
      </c>
      <c r="L36" s="269">
        <v>0</v>
      </c>
      <c r="M36" s="269">
        <v>0</v>
      </c>
      <c r="N36" s="269">
        <v>0</v>
      </c>
      <c r="O36" s="269">
        <v>0</v>
      </c>
      <c r="P36" s="269">
        <v>0</v>
      </c>
      <c r="Q36" s="269">
        <v>0</v>
      </c>
      <c r="R36" s="269">
        <v>0</v>
      </c>
      <c r="S36" s="269">
        <v>0</v>
      </c>
      <c r="T36" s="269">
        <v>0</v>
      </c>
      <c r="U36" s="269">
        <v>0</v>
      </c>
      <c r="V36" s="269">
        <v>0</v>
      </c>
      <c r="W36" s="269">
        <v>0</v>
      </c>
      <c r="X36" s="269">
        <v>0</v>
      </c>
      <c r="Y36" s="269">
        <v>0</v>
      </c>
      <c r="Z36" s="269">
        <v>0</v>
      </c>
      <c r="AA36" s="269">
        <v>0</v>
      </c>
      <c r="AB36" s="269">
        <v>0</v>
      </c>
      <c r="AC36" s="269">
        <v>0</v>
      </c>
      <c r="AD36" s="269">
        <v>0</v>
      </c>
      <c r="AE36" s="269">
        <v>0</v>
      </c>
      <c r="AF36" s="269">
        <v>0</v>
      </c>
      <c r="AG36" s="156"/>
      <c r="AH36" s="147" t="str">
        <f t="shared" si="788"/>
        <v xml:space="preserve">проверка пройдена</v>
      </c>
      <c r="AI36" s="147" t="str">
        <f t="shared" si="790"/>
        <v xml:space="preserve">проверка пройдена</v>
      </c>
    </row>
    <row r="37" ht="31">
      <c r="A37" s="264" t="s">
        <v>21</v>
      </c>
      <c r="B37" s="143" t="s">
        <v>280</v>
      </c>
      <c r="C37" s="267" t="s">
        <v>1121</v>
      </c>
      <c r="D37" s="143" t="str">
        <f>#NAME?</f>
        <v>Парикмахер</v>
      </c>
      <c r="E37" s="163" t="s">
        <v>1331</v>
      </c>
      <c r="F37" s="164" t="s">
        <v>1362</v>
      </c>
      <c r="G37" s="165" t="str">
        <f>IF(AND(G23&lt;=G22,G24&lt;=G23,G25&lt;=G22,G26&lt;=G22,G27=(G23+G25),G27=(G28+G29+G30+G31+G32+G33+G34),G35&lt;=G27,G36&lt;=G27,(G23+G25)&lt;=G22,G28&lt;=G27,G29&lt;=G27,G30&lt;=G27,G31&lt;=G27,G32&lt;=G27,G33&lt;=G27,G34&lt;=G27,G35&lt;=G26,G35&lt;=G27),"проверка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H37" s="165" t="str">
        <f t="shared" ref="H37:AF85" si="791">IF(AND(H23&lt;=H22,H24&lt;=H23,H25&lt;=H22,H26&lt;=H22,H27=(H23+H25),H27=(H28+H29+H30+H31+H32+H33+H34),H35&lt;=H27,H36&lt;=H27,(H23+H25)&lt;=H22,H28&lt;=H27,H29&lt;=H27,H30&lt;=H27,H31&lt;=H27,H32&lt;=H27,H33&lt;=H27,H34&lt;=H27,H35&lt;=H26,H35&lt;=H27),"проверка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I37" s="165" t="str">
        <f t="shared" si="791"/>
        <v xml:space="preserve">проверка пройдена</v>
      </c>
      <c r="J37" s="165" t="str">
        <f t="shared" si="791"/>
        <v xml:space="preserve">проверка пройдена</v>
      </c>
      <c r="K37" s="165" t="str">
        <f t="shared" si="791"/>
        <v xml:space="preserve">проверка пройдена</v>
      </c>
      <c r="L37" s="165" t="str">
        <f t="shared" si="791"/>
        <v xml:space="preserve">проверка пройдена</v>
      </c>
      <c r="M37" s="165" t="str">
        <f t="shared" si="791"/>
        <v xml:space="preserve">проверка пройдена</v>
      </c>
      <c r="N37" s="165" t="str">
        <f t="shared" si="791"/>
        <v xml:space="preserve">проверка пройдена</v>
      </c>
      <c r="O37" s="165" t="str">
        <f t="shared" si="791"/>
        <v xml:space="preserve">проверка пройдена</v>
      </c>
      <c r="P37" s="165" t="str">
        <f t="shared" si="791"/>
        <v xml:space="preserve">проверка пройдена</v>
      </c>
      <c r="Q37" s="165" t="str">
        <f t="shared" si="791"/>
        <v xml:space="preserve">проверка пройдена</v>
      </c>
      <c r="R37" s="165" t="str">
        <f t="shared" si="791"/>
        <v xml:space="preserve">проверка пройдена</v>
      </c>
      <c r="S37" s="165" t="str">
        <f t="shared" si="791"/>
        <v xml:space="preserve">проверка пройдена</v>
      </c>
      <c r="T37" s="165" t="str">
        <f t="shared" si="791"/>
        <v xml:space="preserve">проверка пройдена</v>
      </c>
      <c r="U37" s="165" t="str">
        <f t="shared" si="791"/>
        <v xml:space="preserve">проверка пройдена</v>
      </c>
      <c r="V37" s="165" t="str">
        <f t="shared" si="791"/>
        <v xml:space="preserve">проверка пройдена</v>
      </c>
      <c r="W37" s="165" t="str">
        <f t="shared" si="791"/>
        <v xml:space="preserve">проверка пройдена</v>
      </c>
      <c r="X37" s="165" t="str">
        <f t="shared" si="791"/>
        <v xml:space="preserve">проверка пройдена</v>
      </c>
      <c r="Y37" s="165" t="str">
        <f t="shared" si="791"/>
        <v xml:space="preserve">проверка пройдена</v>
      </c>
      <c r="Z37" s="165" t="str">
        <f t="shared" si="791"/>
        <v xml:space="preserve">проверка пройдена</v>
      </c>
      <c r="AA37" s="165" t="str">
        <f t="shared" si="791"/>
        <v xml:space="preserve">проверка пройдена</v>
      </c>
      <c r="AB37" s="165" t="str">
        <f t="shared" si="791"/>
        <v xml:space="preserve">проверка пройдена</v>
      </c>
      <c r="AC37" s="165" t="str">
        <f t="shared" si="791"/>
        <v xml:space="preserve">проверка пройдена</v>
      </c>
      <c r="AD37" s="165" t="str">
        <f t="shared" si="791"/>
        <v xml:space="preserve">проверка пройдена</v>
      </c>
      <c r="AE37" s="165" t="str">
        <f t="shared" si="791"/>
        <v xml:space="preserve">проверка пройдена</v>
      </c>
      <c r="AF37" s="165" t="str">
        <f t="shared" si="791"/>
        <v xml:space="preserve">проверка пройдена</v>
      </c>
      <c r="AG37" s="166"/>
      <c r="AH37" s="147"/>
      <c r="AI37" s="147"/>
    </row>
    <row r="38" ht="31">
      <c r="A38" s="264" t="s">
        <v>21</v>
      </c>
      <c r="B38" s="143" t="s">
        <v>280</v>
      </c>
      <c r="C38" s="265" t="s">
        <v>1160</v>
      </c>
      <c r="D38" s="143" t="str">
        <f>#NAME?</f>
        <v xml:space="preserve">Технология парикмахерского искусства</v>
      </c>
      <c r="E38" s="154" t="s">
        <v>6</v>
      </c>
      <c r="F38" s="155" t="s">
        <v>7</v>
      </c>
      <c r="G38" s="266">
        <v>22</v>
      </c>
      <c r="H38" s="175">
        <v>16</v>
      </c>
      <c r="I38" s="175">
        <v>16</v>
      </c>
      <c r="J38" s="175">
        <v>16</v>
      </c>
      <c r="K38" s="175">
        <v>0</v>
      </c>
      <c r="L38" s="175">
        <v>1</v>
      </c>
      <c r="M38" s="175">
        <v>1</v>
      </c>
      <c r="N38" s="175">
        <v>0</v>
      </c>
      <c r="O38" s="175">
        <v>0</v>
      </c>
      <c r="P38" s="175">
        <v>4</v>
      </c>
      <c r="Q38" s="175">
        <v>0</v>
      </c>
      <c r="R38" s="175">
        <v>0</v>
      </c>
      <c r="S38" s="175">
        <v>0</v>
      </c>
      <c r="T38" s="175">
        <v>0</v>
      </c>
      <c r="U38" s="175">
        <v>0</v>
      </c>
      <c r="V38" s="175">
        <v>0</v>
      </c>
      <c r="W38" s="175">
        <v>0</v>
      </c>
      <c r="X38" s="175">
        <v>0</v>
      </c>
      <c r="Y38" s="175">
        <v>0</v>
      </c>
      <c r="Z38" s="175">
        <v>0</v>
      </c>
      <c r="AA38" s="175">
        <v>0</v>
      </c>
      <c r="AB38" s="175">
        <v>0</v>
      </c>
      <c r="AC38" s="175">
        <v>0</v>
      </c>
      <c r="AD38" s="175">
        <v>0</v>
      </c>
      <c r="AE38" s="175">
        <v>0</v>
      </c>
      <c r="AF38" s="175">
        <v>0</v>
      </c>
      <c r="AG38" s="156"/>
      <c r="AH38" s="147" t="str">
        <f t="shared" si="788"/>
        <v xml:space="preserve">проверка пройдена</v>
      </c>
      <c r="AI38" s="147" t="str">
        <f t="shared" si="790"/>
        <v xml:space="preserve">проверка пройдена</v>
      </c>
    </row>
    <row r="39" ht="31">
      <c r="A39" s="264" t="s">
        <v>21</v>
      </c>
      <c r="B39" s="143" t="s">
        <v>280</v>
      </c>
      <c r="C39" s="265" t="s">
        <v>1160</v>
      </c>
      <c r="D39" s="143" t="str">
        <f>#NAME?</f>
        <v xml:space="preserve">Технология парикмахерского искусства</v>
      </c>
      <c r="E39" s="154" t="s">
        <v>14</v>
      </c>
      <c r="F39" s="158" t="s">
        <v>15</v>
      </c>
      <c r="G39" s="268">
        <v>0</v>
      </c>
      <c r="H39" s="269">
        <v>0</v>
      </c>
      <c r="I39" s="269">
        <v>0</v>
      </c>
      <c r="J39" s="269">
        <v>0</v>
      </c>
      <c r="K39" s="269">
        <v>0</v>
      </c>
      <c r="L39" s="269">
        <v>0</v>
      </c>
      <c r="M39" s="269">
        <v>0</v>
      </c>
      <c r="N39" s="269">
        <v>0</v>
      </c>
      <c r="O39" s="269">
        <v>0</v>
      </c>
      <c r="P39" s="269">
        <v>0</v>
      </c>
      <c r="Q39" s="269">
        <v>0</v>
      </c>
      <c r="R39" s="269">
        <v>0</v>
      </c>
      <c r="S39" s="269">
        <v>0</v>
      </c>
      <c r="T39" s="269">
        <v>0</v>
      </c>
      <c r="U39" s="269">
        <v>0</v>
      </c>
      <c r="V39" s="269">
        <v>0</v>
      </c>
      <c r="W39" s="269">
        <v>0</v>
      </c>
      <c r="X39" s="269">
        <v>0</v>
      </c>
      <c r="Y39" s="269">
        <v>0</v>
      </c>
      <c r="Z39" s="269">
        <v>0</v>
      </c>
      <c r="AA39" s="269">
        <v>0</v>
      </c>
      <c r="AB39" s="269">
        <v>0</v>
      </c>
      <c r="AC39" s="269">
        <v>0</v>
      </c>
      <c r="AD39" s="269">
        <v>0</v>
      </c>
      <c r="AE39" s="269">
        <v>0</v>
      </c>
      <c r="AF39" s="269">
        <v>0</v>
      </c>
      <c r="AG39" s="156"/>
      <c r="AH39" s="147" t="str">
        <f t="shared" si="788"/>
        <v xml:space="preserve">проверка пройдена</v>
      </c>
      <c r="AI39" s="147" t="str">
        <f t="shared" si="790"/>
        <v xml:space="preserve">проверка пройдена</v>
      </c>
    </row>
    <row r="40" ht="31">
      <c r="A40" s="264" t="s">
        <v>21</v>
      </c>
      <c r="B40" s="143" t="s">
        <v>280</v>
      </c>
      <c r="C40" s="265" t="s">
        <v>1160</v>
      </c>
      <c r="D40" s="143" t="str">
        <f>#NAME?</f>
        <v xml:space="preserve">Технология парикмахерского искусства</v>
      </c>
      <c r="E40" s="154" t="s">
        <v>22</v>
      </c>
      <c r="F40" s="158" t="s">
        <v>23</v>
      </c>
      <c r="G40" s="268">
        <v>0</v>
      </c>
      <c r="H40" s="269">
        <v>0</v>
      </c>
      <c r="I40" s="269">
        <v>0</v>
      </c>
      <c r="J40" s="269">
        <v>0</v>
      </c>
      <c r="K40" s="269">
        <v>0</v>
      </c>
      <c r="L40" s="269">
        <v>0</v>
      </c>
      <c r="M40" s="269">
        <v>0</v>
      </c>
      <c r="N40" s="269">
        <v>0</v>
      </c>
      <c r="O40" s="269">
        <v>0</v>
      </c>
      <c r="P40" s="269">
        <v>0</v>
      </c>
      <c r="Q40" s="269">
        <v>0</v>
      </c>
      <c r="R40" s="269">
        <v>0</v>
      </c>
      <c r="S40" s="269">
        <v>0</v>
      </c>
      <c r="T40" s="269">
        <v>0</v>
      </c>
      <c r="U40" s="269">
        <v>0</v>
      </c>
      <c r="V40" s="269">
        <v>0</v>
      </c>
      <c r="W40" s="269">
        <v>0</v>
      </c>
      <c r="X40" s="269">
        <v>0</v>
      </c>
      <c r="Y40" s="269">
        <v>0</v>
      </c>
      <c r="Z40" s="269">
        <v>0</v>
      </c>
      <c r="AA40" s="269">
        <v>0</v>
      </c>
      <c r="AB40" s="269">
        <v>0</v>
      </c>
      <c r="AC40" s="269">
        <v>0</v>
      </c>
      <c r="AD40" s="269">
        <v>0</v>
      </c>
      <c r="AE40" s="269">
        <v>0</v>
      </c>
      <c r="AF40" s="269">
        <v>0</v>
      </c>
      <c r="AG40" s="156"/>
      <c r="AH40" s="147" t="str">
        <f t="shared" si="788"/>
        <v xml:space="preserve">проверка пройдена</v>
      </c>
      <c r="AI40" s="147" t="str">
        <f t="shared" si="790"/>
        <v xml:space="preserve">проверка пройдена</v>
      </c>
    </row>
    <row r="41" ht="31">
      <c r="A41" s="264" t="s">
        <v>21</v>
      </c>
      <c r="B41" s="143" t="s">
        <v>280</v>
      </c>
      <c r="C41" s="265" t="s">
        <v>1160</v>
      </c>
      <c r="D41" s="143" t="str">
        <f>#NAME?</f>
        <v xml:space="preserve">Технология парикмахерского искусства</v>
      </c>
      <c r="E41" s="154" t="s">
        <v>29</v>
      </c>
      <c r="F41" s="158" t="s">
        <v>30</v>
      </c>
      <c r="G41" s="268">
        <v>0</v>
      </c>
      <c r="H41" s="269">
        <v>0</v>
      </c>
      <c r="I41" s="269">
        <v>0</v>
      </c>
      <c r="J41" s="269">
        <v>0</v>
      </c>
      <c r="K41" s="269">
        <v>0</v>
      </c>
      <c r="L41" s="269">
        <v>0</v>
      </c>
      <c r="M41" s="269">
        <v>0</v>
      </c>
      <c r="N41" s="269">
        <v>0</v>
      </c>
      <c r="O41" s="269">
        <v>0</v>
      </c>
      <c r="P41" s="269">
        <v>0</v>
      </c>
      <c r="Q41" s="269">
        <v>0</v>
      </c>
      <c r="R41" s="269">
        <v>0</v>
      </c>
      <c r="S41" s="269">
        <v>0</v>
      </c>
      <c r="T41" s="269">
        <v>0</v>
      </c>
      <c r="U41" s="269">
        <v>0</v>
      </c>
      <c r="V41" s="269">
        <v>0</v>
      </c>
      <c r="W41" s="269">
        <v>0</v>
      </c>
      <c r="X41" s="269">
        <v>0</v>
      </c>
      <c r="Y41" s="269">
        <v>0</v>
      </c>
      <c r="Z41" s="269">
        <v>0</v>
      </c>
      <c r="AA41" s="269">
        <v>0</v>
      </c>
      <c r="AB41" s="269">
        <v>0</v>
      </c>
      <c r="AC41" s="269">
        <v>0</v>
      </c>
      <c r="AD41" s="269">
        <v>0</v>
      </c>
      <c r="AE41" s="269">
        <v>0</v>
      </c>
      <c r="AF41" s="269">
        <v>0</v>
      </c>
      <c r="AG41" s="156"/>
      <c r="AH41" s="147" t="str">
        <f t="shared" si="788"/>
        <v xml:space="preserve">проверка пройдена</v>
      </c>
      <c r="AI41" s="147" t="str">
        <f t="shared" si="790"/>
        <v xml:space="preserve">проверка пройдена</v>
      </c>
    </row>
    <row r="42">
      <c r="A42" s="264" t="s">
        <v>21</v>
      </c>
      <c r="B42" s="143" t="s">
        <v>280</v>
      </c>
      <c r="C42" s="265" t="s">
        <v>1160</v>
      </c>
      <c r="D42" s="143" t="str">
        <f>#NAME?</f>
        <v xml:space="preserve">Технология парикмахерского искусства</v>
      </c>
      <c r="E42" s="154" t="s">
        <v>36</v>
      </c>
      <c r="F42" s="158" t="s">
        <v>37</v>
      </c>
      <c r="G42" s="268">
        <v>0</v>
      </c>
      <c r="H42" s="269">
        <v>0</v>
      </c>
      <c r="I42" s="269">
        <v>0</v>
      </c>
      <c r="J42" s="269">
        <v>0</v>
      </c>
      <c r="K42" s="269">
        <v>0</v>
      </c>
      <c r="L42" s="269">
        <v>0</v>
      </c>
      <c r="M42" s="269">
        <v>0</v>
      </c>
      <c r="N42" s="269">
        <v>0</v>
      </c>
      <c r="O42" s="269">
        <v>0</v>
      </c>
      <c r="P42" s="269">
        <v>0</v>
      </c>
      <c r="Q42" s="269">
        <v>0</v>
      </c>
      <c r="R42" s="269">
        <v>0</v>
      </c>
      <c r="S42" s="269">
        <v>0</v>
      </c>
      <c r="T42" s="269">
        <v>0</v>
      </c>
      <c r="U42" s="269">
        <v>0</v>
      </c>
      <c r="V42" s="269">
        <v>0</v>
      </c>
      <c r="W42" s="269">
        <v>0</v>
      </c>
      <c r="X42" s="269">
        <v>0</v>
      </c>
      <c r="Y42" s="269">
        <v>0</v>
      </c>
      <c r="Z42" s="269">
        <v>0</v>
      </c>
      <c r="AA42" s="269">
        <v>0</v>
      </c>
      <c r="AB42" s="269">
        <v>0</v>
      </c>
      <c r="AC42" s="269">
        <v>0</v>
      </c>
      <c r="AD42" s="269">
        <v>0</v>
      </c>
      <c r="AE42" s="269">
        <v>0</v>
      </c>
      <c r="AF42" s="269">
        <v>0</v>
      </c>
      <c r="AG42" s="156"/>
      <c r="AH42" s="147" t="str">
        <f t="shared" si="788"/>
        <v xml:space="preserve">проверка пройдена</v>
      </c>
      <c r="AI42" s="147" t="str">
        <f t="shared" si="790"/>
        <v xml:space="preserve">проверка пройдена</v>
      </c>
    </row>
    <row r="43" ht="62">
      <c r="A43" s="264" t="s">
        <v>21</v>
      </c>
      <c r="B43" s="143" t="s">
        <v>280</v>
      </c>
      <c r="C43" s="265" t="s">
        <v>1160</v>
      </c>
      <c r="D43" s="143" t="str">
        <f>#NAME?</f>
        <v xml:space="preserve">Технология парикмахерского искусства</v>
      </c>
      <c r="E43" s="153" t="s">
        <v>42</v>
      </c>
      <c r="F43" s="159" t="s">
        <v>43</v>
      </c>
      <c r="G43" s="268">
        <v>0</v>
      </c>
      <c r="H43" s="269">
        <v>0</v>
      </c>
      <c r="I43" s="269">
        <v>0</v>
      </c>
      <c r="J43" s="269">
        <v>0</v>
      </c>
      <c r="K43" s="269">
        <v>0</v>
      </c>
      <c r="L43" s="269">
        <v>0</v>
      </c>
      <c r="M43" s="269">
        <v>0</v>
      </c>
      <c r="N43" s="269">
        <v>0</v>
      </c>
      <c r="O43" s="269">
        <v>0</v>
      </c>
      <c r="P43" s="269">
        <v>0</v>
      </c>
      <c r="Q43" s="269">
        <v>0</v>
      </c>
      <c r="R43" s="269">
        <v>0</v>
      </c>
      <c r="S43" s="269">
        <v>0</v>
      </c>
      <c r="T43" s="269">
        <v>0</v>
      </c>
      <c r="U43" s="269">
        <v>0</v>
      </c>
      <c r="V43" s="269">
        <v>0</v>
      </c>
      <c r="W43" s="269">
        <v>0</v>
      </c>
      <c r="X43" s="269">
        <v>0</v>
      </c>
      <c r="Y43" s="269">
        <v>0</v>
      </c>
      <c r="Z43" s="269">
        <v>0</v>
      </c>
      <c r="AA43" s="269">
        <v>0</v>
      </c>
      <c r="AB43" s="269">
        <v>0</v>
      </c>
      <c r="AC43" s="269">
        <v>0</v>
      </c>
      <c r="AD43" s="269">
        <v>0</v>
      </c>
      <c r="AE43" s="269">
        <v>0</v>
      </c>
      <c r="AF43" s="269">
        <v>0</v>
      </c>
      <c r="AG43" s="156"/>
      <c r="AH43" s="147" t="str">
        <f t="shared" si="788"/>
        <v xml:space="preserve">проверка пройдена</v>
      </c>
      <c r="AI43" s="147" t="str">
        <f t="shared" si="790"/>
        <v xml:space="preserve">проверка пройдена</v>
      </c>
    </row>
    <row r="44" ht="77.5">
      <c r="A44" s="264" t="s">
        <v>21</v>
      </c>
      <c r="B44" s="143" t="s">
        <v>280</v>
      </c>
      <c r="C44" s="265" t="s">
        <v>1160</v>
      </c>
      <c r="D44" s="143" t="str">
        <f>#NAME?</f>
        <v xml:space="preserve">Технология парикмахерского искусства</v>
      </c>
      <c r="E44" s="153" t="s">
        <v>48</v>
      </c>
      <c r="F44" s="159" t="s">
        <v>49</v>
      </c>
      <c r="G44" s="268">
        <v>0</v>
      </c>
      <c r="H44" s="269">
        <v>0</v>
      </c>
      <c r="I44" s="269">
        <v>0</v>
      </c>
      <c r="J44" s="269">
        <v>0</v>
      </c>
      <c r="K44" s="269">
        <v>0</v>
      </c>
      <c r="L44" s="269">
        <v>0</v>
      </c>
      <c r="M44" s="269">
        <v>0</v>
      </c>
      <c r="N44" s="269">
        <v>0</v>
      </c>
      <c r="O44" s="269">
        <v>0</v>
      </c>
      <c r="P44" s="269">
        <v>0</v>
      </c>
      <c r="Q44" s="269">
        <v>0</v>
      </c>
      <c r="R44" s="269">
        <v>0</v>
      </c>
      <c r="S44" s="269">
        <v>0</v>
      </c>
      <c r="T44" s="269">
        <v>0</v>
      </c>
      <c r="U44" s="269">
        <v>0</v>
      </c>
      <c r="V44" s="269">
        <v>0</v>
      </c>
      <c r="W44" s="269">
        <v>0</v>
      </c>
      <c r="X44" s="269">
        <v>0</v>
      </c>
      <c r="Y44" s="269">
        <v>0</v>
      </c>
      <c r="Z44" s="269">
        <v>0</v>
      </c>
      <c r="AA44" s="269">
        <v>0</v>
      </c>
      <c r="AB44" s="269">
        <v>0</v>
      </c>
      <c r="AC44" s="269">
        <v>0</v>
      </c>
      <c r="AD44" s="269">
        <v>0</v>
      </c>
      <c r="AE44" s="269">
        <v>0</v>
      </c>
      <c r="AF44" s="269">
        <v>0</v>
      </c>
      <c r="AG44" s="156"/>
      <c r="AH44" s="147" t="str">
        <f t="shared" si="788"/>
        <v xml:space="preserve">проверка пройдена</v>
      </c>
      <c r="AI44" s="147" t="str">
        <f t="shared" si="790"/>
        <v xml:space="preserve">проверка пройдена</v>
      </c>
    </row>
    <row r="45">
      <c r="A45" s="264" t="s">
        <v>21</v>
      </c>
      <c r="B45" s="143" t="s">
        <v>280</v>
      </c>
      <c r="C45" s="265" t="s">
        <v>1160</v>
      </c>
      <c r="D45" s="143" t="str">
        <f>#NAME?</f>
        <v xml:space="preserve">Технология парикмахерского искусства</v>
      </c>
      <c r="E45" s="153" t="s">
        <v>54</v>
      </c>
      <c r="F45" s="159" t="s">
        <v>55</v>
      </c>
      <c r="G45" s="268">
        <v>0</v>
      </c>
      <c r="H45" s="269">
        <v>0</v>
      </c>
      <c r="I45" s="269">
        <v>0</v>
      </c>
      <c r="J45" s="269">
        <v>0</v>
      </c>
      <c r="K45" s="269">
        <v>0</v>
      </c>
      <c r="L45" s="269">
        <v>0</v>
      </c>
      <c r="M45" s="269">
        <v>0</v>
      </c>
      <c r="N45" s="269">
        <v>0</v>
      </c>
      <c r="O45" s="269">
        <v>0</v>
      </c>
      <c r="P45" s="269">
        <v>0</v>
      </c>
      <c r="Q45" s="269">
        <v>0</v>
      </c>
      <c r="R45" s="269">
        <v>0</v>
      </c>
      <c r="S45" s="269">
        <v>0</v>
      </c>
      <c r="T45" s="269">
        <v>0</v>
      </c>
      <c r="U45" s="269">
        <v>0</v>
      </c>
      <c r="V45" s="269">
        <v>0</v>
      </c>
      <c r="W45" s="269">
        <v>0</v>
      </c>
      <c r="X45" s="269">
        <v>0</v>
      </c>
      <c r="Y45" s="269">
        <v>0</v>
      </c>
      <c r="Z45" s="269">
        <v>0</v>
      </c>
      <c r="AA45" s="269">
        <v>0</v>
      </c>
      <c r="AB45" s="269">
        <v>0</v>
      </c>
      <c r="AC45" s="269">
        <v>0</v>
      </c>
      <c r="AD45" s="269">
        <v>0</v>
      </c>
      <c r="AE45" s="269">
        <v>0</v>
      </c>
      <c r="AF45" s="269">
        <v>0</v>
      </c>
      <c r="AG45" s="156"/>
      <c r="AH45" s="147" t="str">
        <f t="shared" si="788"/>
        <v xml:space="preserve">проверка пройдена</v>
      </c>
      <c r="AI45" s="147" t="str">
        <f t="shared" si="790"/>
        <v xml:space="preserve">проверка пройдена</v>
      </c>
    </row>
    <row r="46">
      <c r="A46" s="264" t="s">
        <v>21</v>
      </c>
      <c r="B46" s="143" t="s">
        <v>280</v>
      </c>
      <c r="C46" s="265" t="s">
        <v>1160</v>
      </c>
      <c r="D46" s="143" t="str">
        <f>#NAME?</f>
        <v xml:space="preserve">Технология парикмахерского искусства</v>
      </c>
      <c r="E46" s="153" t="s">
        <v>60</v>
      </c>
      <c r="F46" s="159" t="s">
        <v>61</v>
      </c>
      <c r="G46" s="268">
        <v>0</v>
      </c>
      <c r="H46" s="269">
        <v>0</v>
      </c>
      <c r="I46" s="269">
        <v>0</v>
      </c>
      <c r="J46" s="269">
        <v>0</v>
      </c>
      <c r="K46" s="269">
        <v>0</v>
      </c>
      <c r="L46" s="269">
        <v>0</v>
      </c>
      <c r="M46" s="269">
        <v>0</v>
      </c>
      <c r="N46" s="269">
        <v>0</v>
      </c>
      <c r="O46" s="269">
        <v>0</v>
      </c>
      <c r="P46" s="269">
        <v>0</v>
      </c>
      <c r="Q46" s="269">
        <v>0</v>
      </c>
      <c r="R46" s="269">
        <v>0</v>
      </c>
      <c r="S46" s="269">
        <v>0</v>
      </c>
      <c r="T46" s="269">
        <v>0</v>
      </c>
      <c r="U46" s="269">
        <v>0</v>
      </c>
      <c r="V46" s="269">
        <v>0</v>
      </c>
      <c r="W46" s="269">
        <v>0</v>
      </c>
      <c r="X46" s="269">
        <v>0</v>
      </c>
      <c r="Y46" s="269">
        <v>0</v>
      </c>
      <c r="Z46" s="269">
        <v>0</v>
      </c>
      <c r="AA46" s="269">
        <v>0</v>
      </c>
      <c r="AB46" s="269">
        <v>0</v>
      </c>
      <c r="AC46" s="269">
        <v>0</v>
      </c>
      <c r="AD46" s="269">
        <v>0</v>
      </c>
      <c r="AE46" s="269">
        <v>0</v>
      </c>
      <c r="AF46" s="269">
        <v>0</v>
      </c>
      <c r="AG46" s="156"/>
      <c r="AH46" s="147" t="str">
        <f t="shared" si="788"/>
        <v xml:space="preserve">проверка пройдена</v>
      </c>
      <c r="AI46" s="147" t="str">
        <f t="shared" si="790"/>
        <v xml:space="preserve">проверка пройдена</v>
      </c>
    </row>
    <row r="47">
      <c r="A47" s="264" t="s">
        <v>21</v>
      </c>
      <c r="B47" s="143" t="s">
        <v>280</v>
      </c>
      <c r="C47" s="265" t="s">
        <v>1160</v>
      </c>
      <c r="D47" s="143" t="str">
        <f>#NAME?</f>
        <v xml:space="preserve">Технология парикмахерского искусства</v>
      </c>
      <c r="E47" s="160" t="s">
        <v>65</v>
      </c>
      <c r="F47" s="161" t="s">
        <v>66</v>
      </c>
      <c r="G47" s="268">
        <v>0</v>
      </c>
      <c r="H47" s="269">
        <v>0</v>
      </c>
      <c r="I47" s="269">
        <v>0</v>
      </c>
      <c r="J47" s="269">
        <v>0</v>
      </c>
      <c r="K47" s="269">
        <v>0</v>
      </c>
      <c r="L47" s="269">
        <v>0</v>
      </c>
      <c r="M47" s="269">
        <v>0</v>
      </c>
      <c r="N47" s="269">
        <v>0</v>
      </c>
      <c r="O47" s="269">
        <v>0</v>
      </c>
      <c r="P47" s="269">
        <v>0</v>
      </c>
      <c r="Q47" s="269">
        <v>0</v>
      </c>
      <c r="R47" s="269">
        <v>0</v>
      </c>
      <c r="S47" s="269">
        <v>0</v>
      </c>
      <c r="T47" s="269">
        <v>0</v>
      </c>
      <c r="U47" s="269">
        <v>0</v>
      </c>
      <c r="V47" s="269">
        <v>0</v>
      </c>
      <c r="W47" s="269">
        <v>0</v>
      </c>
      <c r="X47" s="269">
        <v>0</v>
      </c>
      <c r="Y47" s="269">
        <v>0</v>
      </c>
      <c r="Z47" s="269">
        <v>0</v>
      </c>
      <c r="AA47" s="269">
        <v>0</v>
      </c>
      <c r="AB47" s="269">
        <v>0</v>
      </c>
      <c r="AC47" s="269">
        <v>0</v>
      </c>
      <c r="AD47" s="269">
        <v>0</v>
      </c>
      <c r="AE47" s="269">
        <v>0</v>
      </c>
      <c r="AF47" s="269">
        <v>0</v>
      </c>
      <c r="AG47" s="156"/>
      <c r="AH47" s="147" t="str">
        <f t="shared" si="788"/>
        <v xml:space="preserve">проверка пройдена</v>
      </c>
      <c r="AI47" s="147" t="str">
        <f t="shared" si="790"/>
        <v xml:space="preserve">проверка пройдена</v>
      </c>
    </row>
    <row r="48" ht="31">
      <c r="A48" s="264" t="s">
        <v>21</v>
      </c>
      <c r="B48" s="143" t="s">
        <v>280</v>
      </c>
      <c r="C48" s="265" t="s">
        <v>1160</v>
      </c>
      <c r="D48" s="143" t="str">
        <f>#NAME?</f>
        <v xml:space="preserve">Технология парикмахерского искусства</v>
      </c>
      <c r="E48" s="160" t="s">
        <v>70</v>
      </c>
      <c r="F48" s="161" t="s">
        <v>71</v>
      </c>
      <c r="G48" s="268">
        <v>0</v>
      </c>
      <c r="H48" s="269">
        <v>0</v>
      </c>
      <c r="I48" s="269">
        <v>0</v>
      </c>
      <c r="J48" s="269">
        <v>0</v>
      </c>
      <c r="K48" s="269">
        <v>0</v>
      </c>
      <c r="L48" s="269">
        <v>0</v>
      </c>
      <c r="M48" s="269">
        <v>0</v>
      </c>
      <c r="N48" s="269">
        <v>0</v>
      </c>
      <c r="O48" s="269">
        <v>0</v>
      </c>
      <c r="P48" s="269">
        <v>0</v>
      </c>
      <c r="Q48" s="269">
        <v>0</v>
      </c>
      <c r="R48" s="269">
        <v>0</v>
      </c>
      <c r="S48" s="269">
        <v>0</v>
      </c>
      <c r="T48" s="269">
        <v>0</v>
      </c>
      <c r="U48" s="269">
        <v>0</v>
      </c>
      <c r="V48" s="269">
        <v>0</v>
      </c>
      <c r="W48" s="269">
        <v>0</v>
      </c>
      <c r="X48" s="269">
        <v>0</v>
      </c>
      <c r="Y48" s="269">
        <v>0</v>
      </c>
      <c r="Z48" s="269">
        <v>0</v>
      </c>
      <c r="AA48" s="269">
        <v>0</v>
      </c>
      <c r="AB48" s="269">
        <v>0</v>
      </c>
      <c r="AC48" s="269">
        <v>0</v>
      </c>
      <c r="AD48" s="269">
        <v>0</v>
      </c>
      <c r="AE48" s="269">
        <v>0</v>
      </c>
      <c r="AF48" s="269">
        <v>0</v>
      </c>
      <c r="AG48" s="156"/>
      <c r="AH48" s="147" t="str">
        <f t="shared" si="788"/>
        <v xml:space="preserve">проверка пройдена</v>
      </c>
      <c r="AI48" s="147" t="str">
        <f t="shared" si="790"/>
        <v xml:space="preserve">проверка пройдена</v>
      </c>
    </row>
    <row r="49" ht="31">
      <c r="A49" s="264" t="s">
        <v>21</v>
      </c>
      <c r="B49" s="143" t="s">
        <v>280</v>
      </c>
      <c r="C49" s="265" t="s">
        <v>1160</v>
      </c>
      <c r="D49" s="143" t="str">
        <f>#NAME?</f>
        <v xml:space="preserve">Технология парикмахерского искусства</v>
      </c>
      <c r="E49" s="160" t="s">
        <v>75</v>
      </c>
      <c r="F49" s="161" t="s">
        <v>76</v>
      </c>
      <c r="G49" s="268">
        <v>0</v>
      </c>
      <c r="H49" s="269">
        <v>0</v>
      </c>
      <c r="I49" s="269">
        <v>0</v>
      </c>
      <c r="J49" s="269">
        <v>0</v>
      </c>
      <c r="K49" s="269">
        <v>0</v>
      </c>
      <c r="L49" s="269">
        <v>0</v>
      </c>
      <c r="M49" s="269">
        <v>0</v>
      </c>
      <c r="N49" s="269">
        <v>0</v>
      </c>
      <c r="O49" s="269">
        <v>0</v>
      </c>
      <c r="P49" s="269">
        <v>0</v>
      </c>
      <c r="Q49" s="269">
        <v>0</v>
      </c>
      <c r="R49" s="269">
        <v>0</v>
      </c>
      <c r="S49" s="269">
        <v>0</v>
      </c>
      <c r="T49" s="269">
        <v>0</v>
      </c>
      <c r="U49" s="269">
        <v>0</v>
      </c>
      <c r="V49" s="269">
        <v>0</v>
      </c>
      <c r="W49" s="269">
        <v>0</v>
      </c>
      <c r="X49" s="269">
        <v>0</v>
      </c>
      <c r="Y49" s="269">
        <v>0</v>
      </c>
      <c r="Z49" s="269">
        <v>0</v>
      </c>
      <c r="AA49" s="269">
        <v>0</v>
      </c>
      <c r="AB49" s="269">
        <v>0</v>
      </c>
      <c r="AC49" s="269">
        <v>0</v>
      </c>
      <c r="AD49" s="269">
        <v>0</v>
      </c>
      <c r="AE49" s="269">
        <v>0</v>
      </c>
      <c r="AF49" s="269">
        <v>0</v>
      </c>
      <c r="AG49" s="156"/>
      <c r="AH49" s="147" t="str">
        <f t="shared" si="788"/>
        <v xml:space="preserve">проверка пройдена</v>
      </c>
      <c r="AI49" s="147" t="str">
        <f t="shared" si="790"/>
        <v xml:space="preserve">проверка пройдена</v>
      </c>
    </row>
    <row r="50" ht="31">
      <c r="A50" s="264" t="s">
        <v>21</v>
      </c>
      <c r="B50" s="143" t="s">
        <v>280</v>
      </c>
      <c r="C50" s="265" t="s">
        <v>1160</v>
      </c>
      <c r="D50" s="143" t="str">
        <f>#NAME?</f>
        <v xml:space="preserve">Технология парикмахерского искусства</v>
      </c>
      <c r="E50" s="160" t="s">
        <v>80</v>
      </c>
      <c r="F50" s="161" t="s">
        <v>81</v>
      </c>
      <c r="G50" s="268">
        <v>0</v>
      </c>
      <c r="H50" s="269">
        <v>0</v>
      </c>
      <c r="I50" s="269">
        <v>0</v>
      </c>
      <c r="J50" s="269">
        <v>0</v>
      </c>
      <c r="K50" s="269">
        <v>0</v>
      </c>
      <c r="L50" s="269">
        <v>0</v>
      </c>
      <c r="M50" s="269">
        <v>0</v>
      </c>
      <c r="N50" s="269">
        <v>0</v>
      </c>
      <c r="O50" s="269">
        <v>0</v>
      </c>
      <c r="P50" s="269">
        <v>0</v>
      </c>
      <c r="Q50" s="269">
        <v>0</v>
      </c>
      <c r="R50" s="269">
        <v>0</v>
      </c>
      <c r="S50" s="269">
        <v>0</v>
      </c>
      <c r="T50" s="269">
        <v>0</v>
      </c>
      <c r="U50" s="269">
        <v>0</v>
      </c>
      <c r="V50" s="269">
        <v>0</v>
      </c>
      <c r="W50" s="269">
        <v>0</v>
      </c>
      <c r="X50" s="269">
        <v>0</v>
      </c>
      <c r="Y50" s="269">
        <v>0</v>
      </c>
      <c r="Z50" s="269">
        <v>0</v>
      </c>
      <c r="AA50" s="269">
        <v>0</v>
      </c>
      <c r="AB50" s="269">
        <v>0</v>
      </c>
      <c r="AC50" s="269">
        <v>0</v>
      </c>
      <c r="AD50" s="269">
        <v>0</v>
      </c>
      <c r="AE50" s="269">
        <v>0</v>
      </c>
      <c r="AF50" s="269">
        <v>0</v>
      </c>
      <c r="AG50" s="156"/>
      <c r="AH50" s="147" t="str">
        <f t="shared" si="788"/>
        <v xml:space="preserve">проверка пройдена</v>
      </c>
      <c r="AI50" s="147" t="str">
        <f t="shared" si="790"/>
        <v xml:space="preserve">проверка пройдена</v>
      </c>
    </row>
    <row r="51" ht="62">
      <c r="A51" s="264" t="s">
        <v>21</v>
      </c>
      <c r="B51" s="143" t="s">
        <v>280</v>
      </c>
      <c r="C51" s="265" t="s">
        <v>1160</v>
      </c>
      <c r="D51" s="143" t="str">
        <f>#NAME?</f>
        <v xml:space="preserve">Технология парикмахерского искусства</v>
      </c>
      <c r="E51" s="153" t="s">
        <v>85</v>
      </c>
      <c r="F51" s="162" t="s">
        <v>86</v>
      </c>
      <c r="G51" s="268">
        <v>0</v>
      </c>
      <c r="H51" s="269">
        <v>0</v>
      </c>
      <c r="I51" s="269">
        <v>0</v>
      </c>
      <c r="J51" s="269">
        <v>0</v>
      </c>
      <c r="K51" s="269">
        <v>0</v>
      </c>
      <c r="L51" s="269">
        <v>0</v>
      </c>
      <c r="M51" s="269">
        <v>0</v>
      </c>
      <c r="N51" s="269">
        <v>0</v>
      </c>
      <c r="O51" s="269">
        <v>0</v>
      </c>
      <c r="P51" s="269">
        <v>0</v>
      </c>
      <c r="Q51" s="269">
        <v>0</v>
      </c>
      <c r="R51" s="269">
        <v>0</v>
      </c>
      <c r="S51" s="269">
        <v>0</v>
      </c>
      <c r="T51" s="269">
        <v>0</v>
      </c>
      <c r="U51" s="269">
        <v>0</v>
      </c>
      <c r="V51" s="269">
        <v>0</v>
      </c>
      <c r="W51" s="269">
        <v>0</v>
      </c>
      <c r="X51" s="269">
        <v>0</v>
      </c>
      <c r="Y51" s="269">
        <v>0</v>
      </c>
      <c r="Z51" s="269">
        <v>0</v>
      </c>
      <c r="AA51" s="269">
        <v>0</v>
      </c>
      <c r="AB51" s="269">
        <v>0</v>
      </c>
      <c r="AC51" s="269">
        <v>0</v>
      </c>
      <c r="AD51" s="269">
        <v>0</v>
      </c>
      <c r="AE51" s="269">
        <v>0</v>
      </c>
      <c r="AF51" s="269">
        <v>0</v>
      </c>
      <c r="AG51" s="156"/>
      <c r="AH51" s="147" t="str">
        <f t="shared" si="788"/>
        <v xml:space="preserve">проверка пройдена</v>
      </c>
      <c r="AI51" s="147" t="str">
        <f t="shared" si="790"/>
        <v xml:space="preserve">проверка пройдена</v>
      </c>
    </row>
    <row r="52" ht="62">
      <c r="A52" s="264" t="s">
        <v>21</v>
      </c>
      <c r="B52" s="143" t="s">
        <v>280</v>
      </c>
      <c r="C52" s="265" t="s">
        <v>1160</v>
      </c>
      <c r="D52" s="143" t="str">
        <f>#NAME?</f>
        <v xml:space="preserve">Технология парикмахерского искусства</v>
      </c>
      <c r="E52" s="153" t="s">
        <v>90</v>
      </c>
      <c r="F52" s="162" t="s">
        <v>91</v>
      </c>
      <c r="G52" s="268">
        <v>0</v>
      </c>
      <c r="H52" s="269">
        <v>0</v>
      </c>
      <c r="I52" s="269">
        <v>0</v>
      </c>
      <c r="J52" s="269">
        <v>0</v>
      </c>
      <c r="K52" s="269">
        <v>0</v>
      </c>
      <c r="L52" s="269">
        <v>0</v>
      </c>
      <c r="M52" s="269">
        <v>0</v>
      </c>
      <c r="N52" s="269">
        <v>0</v>
      </c>
      <c r="O52" s="269">
        <v>0</v>
      </c>
      <c r="P52" s="269">
        <v>0</v>
      </c>
      <c r="Q52" s="269">
        <v>0</v>
      </c>
      <c r="R52" s="269">
        <v>0</v>
      </c>
      <c r="S52" s="269">
        <v>0</v>
      </c>
      <c r="T52" s="269">
        <v>0</v>
      </c>
      <c r="U52" s="269">
        <v>0</v>
      </c>
      <c r="V52" s="269">
        <v>0</v>
      </c>
      <c r="W52" s="269">
        <v>0</v>
      </c>
      <c r="X52" s="269">
        <v>0</v>
      </c>
      <c r="Y52" s="269">
        <v>0</v>
      </c>
      <c r="Z52" s="269">
        <v>0</v>
      </c>
      <c r="AA52" s="269">
        <v>0</v>
      </c>
      <c r="AB52" s="269">
        <v>0</v>
      </c>
      <c r="AC52" s="269">
        <v>0</v>
      </c>
      <c r="AD52" s="269">
        <v>0</v>
      </c>
      <c r="AE52" s="269">
        <v>0</v>
      </c>
      <c r="AF52" s="269">
        <v>0</v>
      </c>
      <c r="AG52" s="156"/>
      <c r="AH52" s="147" t="str">
        <f t="shared" si="788"/>
        <v xml:space="preserve">проверка пройдена</v>
      </c>
      <c r="AI52" s="147" t="str">
        <f t="shared" si="790"/>
        <v xml:space="preserve">проверка пройдена</v>
      </c>
    </row>
    <row r="53" ht="31">
      <c r="A53" s="264" t="s">
        <v>21</v>
      </c>
      <c r="B53" s="143" t="s">
        <v>280</v>
      </c>
      <c r="C53" s="265" t="s">
        <v>1160</v>
      </c>
      <c r="D53" s="143" t="str">
        <f>#NAME?</f>
        <v xml:space="preserve">Технология парикмахерского искусства</v>
      </c>
      <c r="E53" s="163" t="s">
        <v>1331</v>
      </c>
      <c r="F53" s="164" t="s">
        <v>1362</v>
      </c>
      <c r="G53" s="165" t="str">
        <f>IF(AND(G39&lt;=G38,G40&lt;=G39,G41&lt;=G38,G42&lt;=G38,G43=(G39+G41),G43=(G44+G45+G46+G47+G48+G49+G50),G51&lt;=G43,G52&lt;=G43,(G39+G41)&lt;=G38,G44&lt;=G43,G45&lt;=G43,G46&lt;=G43,G47&lt;=G43,G48&lt;=G43,G49&lt;=G43,G50&lt;=G43,G51&lt;=G42,G51&lt;=G43),"проверка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H53" s="165" t="str">
        <f t="shared" si="791"/>
        <v xml:space="preserve">проверка пройдена</v>
      </c>
      <c r="I53" s="165" t="str">
        <f t="shared" si="791"/>
        <v xml:space="preserve">проверка пройдена</v>
      </c>
      <c r="J53" s="165" t="str">
        <f t="shared" si="791"/>
        <v xml:space="preserve">проверка пройдена</v>
      </c>
      <c r="K53" s="165" t="str">
        <f t="shared" si="791"/>
        <v xml:space="preserve">проверка пройдена</v>
      </c>
      <c r="L53" s="165" t="str">
        <f t="shared" si="791"/>
        <v xml:space="preserve">проверка пройдена</v>
      </c>
      <c r="M53" s="165" t="str">
        <f t="shared" si="791"/>
        <v xml:space="preserve">проверка пройдена</v>
      </c>
      <c r="N53" s="165" t="str">
        <f t="shared" si="791"/>
        <v xml:space="preserve">проверка пройдена</v>
      </c>
      <c r="O53" s="165" t="str">
        <f t="shared" si="791"/>
        <v xml:space="preserve">проверка пройдена</v>
      </c>
      <c r="P53" s="165" t="str">
        <f t="shared" si="791"/>
        <v xml:space="preserve">проверка пройдена</v>
      </c>
      <c r="Q53" s="165" t="str">
        <f t="shared" si="791"/>
        <v xml:space="preserve">проверка пройдена</v>
      </c>
      <c r="R53" s="165" t="str">
        <f t="shared" si="791"/>
        <v xml:space="preserve">проверка пройдена</v>
      </c>
      <c r="S53" s="165" t="str">
        <f t="shared" si="791"/>
        <v xml:space="preserve">проверка пройдена</v>
      </c>
      <c r="T53" s="165" t="str">
        <f t="shared" si="791"/>
        <v xml:space="preserve">проверка пройдена</v>
      </c>
      <c r="U53" s="165" t="str">
        <f t="shared" si="791"/>
        <v xml:space="preserve">проверка пройдена</v>
      </c>
      <c r="V53" s="165" t="str">
        <f t="shared" si="791"/>
        <v xml:space="preserve">проверка пройдена</v>
      </c>
      <c r="W53" s="165" t="str">
        <f t="shared" si="791"/>
        <v xml:space="preserve">проверка пройдена</v>
      </c>
      <c r="X53" s="165" t="str">
        <f t="shared" si="791"/>
        <v xml:space="preserve">проверка пройдена</v>
      </c>
      <c r="Y53" s="165" t="str">
        <f t="shared" si="791"/>
        <v xml:space="preserve">проверка пройдена</v>
      </c>
      <c r="Z53" s="165" t="str">
        <f t="shared" si="791"/>
        <v xml:space="preserve">проверка пройдена</v>
      </c>
      <c r="AA53" s="165" t="str">
        <f t="shared" si="791"/>
        <v xml:space="preserve">проверка пройдена</v>
      </c>
      <c r="AB53" s="165" t="str">
        <f t="shared" si="791"/>
        <v xml:space="preserve">проверка пройдена</v>
      </c>
      <c r="AC53" s="165" t="str">
        <f t="shared" si="791"/>
        <v xml:space="preserve">проверка пройдена</v>
      </c>
      <c r="AD53" s="165" t="str">
        <f t="shared" si="791"/>
        <v xml:space="preserve">проверка пройдена</v>
      </c>
      <c r="AE53" s="165" t="str">
        <f t="shared" si="791"/>
        <v xml:space="preserve">проверка пройдена</v>
      </c>
      <c r="AF53" s="165" t="str">
        <f t="shared" si="791"/>
        <v xml:space="preserve">проверка пройдена</v>
      </c>
      <c r="AG53" s="166"/>
      <c r="AH53" s="147"/>
      <c r="AI53" s="147"/>
    </row>
    <row r="54" ht="31">
      <c r="A54" s="264" t="s">
        <v>21</v>
      </c>
      <c r="B54" s="143" t="s">
        <v>280</v>
      </c>
      <c r="C54" s="265" t="s">
        <v>1162</v>
      </c>
      <c r="D54" s="143" t="str">
        <f>#NAME?</f>
        <v xml:space="preserve">Гостиничное дело</v>
      </c>
      <c r="E54" s="154" t="s">
        <v>6</v>
      </c>
      <c r="F54" s="155" t="s">
        <v>7</v>
      </c>
      <c r="G54" s="266">
        <v>16</v>
      </c>
      <c r="H54" s="175">
        <v>9</v>
      </c>
      <c r="I54" s="175">
        <v>7</v>
      </c>
      <c r="J54" s="175">
        <v>9</v>
      </c>
      <c r="K54" s="175">
        <v>0</v>
      </c>
      <c r="L54" s="175">
        <v>0</v>
      </c>
      <c r="M54" s="175">
        <v>2</v>
      </c>
      <c r="N54" s="175">
        <v>1</v>
      </c>
      <c r="O54" s="175">
        <v>0</v>
      </c>
      <c r="P54" s="175">
        <v>4</v>
      </c>
      <c r="Q54" s="175">
        <v>0</v>
      </c>
      <c r="R54" s="175">
        <v>0</v>
      </c>
      <c r="S54" s="175">
        <v>0</v>
      </c>
      <c r="T54" s="175">
        <v>0</v>
      </c>
      <c r="U54" s="175">
        <v>0</v>
      </c>
      <c r="V54" s="175">
        <v>0</v>
      </c>
      <c r="W54" s="175">
        <v>0</v>
      </c>
      <c r="X54" s="175">
        <v>0</v>
      </c>
      <c r="Y54" s="175">
        <v>0</v>
      </c>
      <c r="Z54" s="175">
        <v>0</v>
      </c>
      <c r="AA54" s="175">
        <v>0</v>
      </c>
      <c r="AB54" s="175">
        <v>0</v>
      </c>
      <c r="AC54" s="175">
        <v>0</v>
      </c>
      <c r="AD54" s="175">
        <v>0</v>
      </c>
      <c r="AE54" s="175">
        <v>0</v>
      </c>
      <c r="AF54" s="175">
        <v>0</v>
      </c>
      <c r="AG54" s="156"/>
      <c r="AH54" s="147" t="str">
        <f t="shared" si="788"/>
        <v xml:space="preserve">проверка пройдена</v>
      </c>
      <c r="AI54" s="147" t="str">
        <f t="shared" si="790"/>
        <v xml:space="preserve">проверка пройдена</v>
      </c>
    </row>
    <row r="55" ht="31">
      <c r="A55" s="264" t="s">
        <v>21</v>
      </c>
      <c r="B55" s="143" t="s">
        <v>280</v>
      </c>
      <c r="C55" s="265" t="s">
        <v>1162</v>
      </c>
      <c r="D55" s="143" t="str">
        <f>#NAME?</f>
        <v xml:space="preserve">Гостиничное дело</v>
      </c>
      <c r="E55" s="154" t="s">
        <v>14</v>
      </c>
      <c r="F55" s="158" t="s">
        <v>15</v>
      </c>
      <c r="G55" s="268">
        <v>0</v>
      </c>
      <c r="H55" s="269">
        <v>0</v>
      </c>
      <c r="I55" s="269">
        <v>0</v>
      </c>
      <c r="J55" s="269">
        <v>0</v>
      </c>
      <c r="K55" s="269">
        <v>0</v>
      </c>
      <c r="L55" s="269">
        <v>0</v>
      </c>
      <c r="M55" s="269">
        <v>0</v>
      </c>
      <c r="N55" s="269">
        <v>0</v>
      </c>
      <c r="O55" s="269">
        <v>0</v>
      </c>
      <c r="P55" s="269">
        <v>0</v>
      </c>
      <c r="Q55" s="269">
        <v>0</v>
      </c>
      <c r="R55" s="269">
        <v>0</v>
      </c>
      <c r="S55" s="269">
        <v>0</v>
      </c>
      <c r="T55" s="269">
        <v>0</v>
      </c>
      <c r="U55" s="269">
        <v>0</v>
      </c>
      <c r="V55" s="269">
        <v>0</v>
      </c>
      <c r="W55" s="269">
        <v>0</v>
      </c>
      <c r="X55" s="269">
        <v>0</v>
      </c>
      <c r="Y55" s="269">
        <v>0</v>
      </c>
      <c r="Z55" s="269">
        <v>0</v>
      </c>
      <c r="AA55" s="269">
        <v>0</v>
      </c>
      <c r="AB55" s="269">
        <v>0</v>
      </c>
      <c r="AC55" s="269">
        <v>0</v>
      </c>
      <c r="AD55" s="269">
        <v>0</v>
      </c>
      <c r="AE55" s="269">
        <v>0</v>
      </c>
      <c r="AF55" s="269">
        <v>0</v>
      </c>
      <c r="AG55" s="156"/>
      <c r="AH55" s="147" t="str">
        <f t="shared" si="788"/>
        <v xml:space="preserve">проверка пройдена</v>
      </c>
      <c r="AI55" s="147" t="str">
        <f t="shared" si="790"/>
        <v xml:space="preserve">проверка пройдена</v>
      </c>
    </row>
    <row r="56" ht="31">
      <c r="A56" s="264" t="s">
        <v>21</v>
      </c>
      <c r="B56" s="143" t="s">
        <v>280</v>
      </c>
      <c r="C56" s="265" t="s">
        <v>1162</v>
      </c>
      <c r="D56" s="143" t="str">
        <f>#NAME?</f>
        <v xml:space="preserve">Гостиничное дело</v>
      </c>
      <c r="E56" s="154" t="s">
        <v>22</v>
      </c>
      <c r="F56" s="158" t="s">
        <v>23</v>
      </c>
      <c r="G56" s="268">
        <v>0</v>
      </c>
      <c r="H56" s="269">
        <v>0</v>
      </c>
      <c r="I56" s="269">
        <v>0</v>
      </c>
      <c r="J56" s="269">
        <v>0</v>
      </c>
      <c r="K56" s="269">
        <v>0</v>
      </c>
      <c r="L56" s="269">
        <v>0</v>
      </c>
      <c r="M56" s="269">
        <v>0</v>
      </c>
      <c r="N56" s="269">
        <v>0</v>
      </c>
      <c r="O56" s="269">
        <v>0</v>
      </c>
      <c r="P56" s="269">
        <v>0</v>
      </c>
      <c r="Q56" s="269">
        <v>0</v>
      </c>
      <c r="R56" s="269">
        <v>0</v>
      </c>
      <c r="S56" s="269">
        <v>0</v>
      </c>
      <c r="T56" s="269">
        <v>0</v>
      </c>
      <c r="U56" s="269">
        <v>0</v>
      </c>
      <c r="V56" s="269">
        <v>0</v>
      </c>
      <c r="W56" s="269">
        <v>0</v>
      </c>
      <c r="X56" s="269">
        <v>0</v>
      </c>
      <c r="Y56" s="269">
        <v>0</v>
      </c>
      <c r="Z56" s="269">
        <v>0</v>
      </c>
      <c r="AA56" s="269">
        <v>0</v>
      </c>
      <c r="AB56" s="269">
        <v>0</v>
      </c>
      <c r="AC56" s="269">
        <v>0</v>
      </c>
      <c r="AD56" s="269">
        <v>0</v>
      </c>
      <c r="AE56" s="269">
        <v>0</v>
      </c>
      <c r="AF56" s="269">
        <v>0</v>
      </c>
      <c r="AG56" s="156"/>
      <c r="AH56" s="147" t="str">
        <f t="shared" si="788"/>
        <v xml:space="preserve">проверка пройдена</v>
      </c>
      <c r="AI56" s="147" t="str">
        <f t="shared" si="790"/>
        <v xml:space="preserve">проверка пройдена</v>
      </c>
    </row>
    <row r="57" ht="31">
      <c r="A57" s="264" t="s">
        <v>21</v>
      </c>
      <c r="B57" s="143" t="s">
        <v>280</v>
      </c>
      <c r="C57" s="265" t="s">
        <v>1162</v>
      </c>
      <c r="D57" s="143" t="str">
        <f>#NAME?</f>
        <v xml:space="preserve">Гостиничное дело</v>
      </c>
      <c r="E57" s="154" t="s">
        <v>29</v>
      </c>
      <c r="F57" s="158" t="s">
        <v>30</v>
      </c>
      <c r="G57" s="268">
        <v>0</v>
      </c>
      <c r="H57" s="269">
        <v>0</v>
      </c>
      <c r="I57" s="269">
        <v>0</v>
      </c>
      <c r="J57" s="269">
        <v>0</v>
      </c>
      <c r="K57" s="269">
        <v>0</v>
      </c>
      <c r="L57" s="269">
        <v>0</v>
      </c>
      <c r="M57" s="269">
        <v>0</v>
      </c>
      <c r="N57" s="269">
        <v>0</v>
      </c>
      <c r="O57" s="269">
        <v>0</v>
      </c>
      <c r="P57" s="269">
        <v>0</v>
      </c>
      <c r="Q57" s="269">
        <v>0</v>
      </c>
      <c r="R57" s="269">
        <v>0</v>
      </c>
      <c r="S57" s="269">
        <v>0</v>
      </c>
      <c r="T57" s="269">
        <v>0</v>
      </c>
      <c r="U57" s="269">
        <v>0</v>
      </c>
      <c r="V57" s="269">
        <v>0</v>
      </c>
      <c r="W57" s="269">
        <v>0</v>
      </c>
      <c r="X57" s="269">
        <v>0</v>
      </c>
      <c r="Y57" s="269">
        <v>0</v>
      </c>
      <c r="Z57" s="269">
        <v>0</v>
      </c>
      <c r="AA57" s="269">
        <v>0</v>
      </c>
      <c r="AB57" s="269">
        <v>0</v>
      </c>
      <c r="AC57" s="269">
        <v>0</v>
      </c>
      <c r="AD57" s="269">
        <v>0</v>
      </c>
      <c r="AE57" s="269">
        <v>0</v>
      </c>
      <c r="AF57" s="269">
        <v>0</v>
      </c>
      <c r="AG57" s="156"/>
      <c r="AH57" s="147" t="str">
        <f t="shared" si="788"/>
        <v xml:space="preserve">проверка пройдена</v>
      </c>
      <c r="AI57" s="147" t="str">
        <f t="shared" si="790"/>
        <v xml:space="preserve">проверка пройдена</v>
      </c>
    </row>
    <row r="58">
      <c r="A58" s="264" t="s">
        <v>21</v>
      </c>
      <c r="B58" s="143" t="s">
        <v>280</v>
      </c>
      <c r="C58" s="265" t="s">
        <v>1162</v>
      </c>
      <c r="D58" s="143" t="str">
        <f>#NAME?</f>
        <v xml:space="preserve">Гостиничное дело</v>
      </c>
      <c r="E58" s="154" t="s">
        <v>36</v>
      </c>
      <c r="F58" s="158" t="s">
        <v>37</v>
      </c>
      <c r="G58" s="268">
        <v>0</v>
      </c>
      <c r="H58" s="269">
        <v>0</v>
      </c>
      <c r="I58" s="269">
        <v>0</v>
      </c>
      <c r="J58" s="269">
        <v>0</v>
      </c>
      <c r="K58" s="269">
        <v>0</v>
      </c>
      <c r="L58" s="269">
        <v>0</v>
      </c>
      <c r="M58" s="269">
        <v>0</v>
      </c>
      <c r="N58" s="269">
        <v>0</v>
      </c>
      <c r="O58" s="269">
        <v>0</v>
      </c>
      <c r="P58" s="269">
        <v>0</v>
      </c>
      <c r="Q58" s="269">
        <v>0</v>
      </c>
      <c r="R58" s="269">
        <v>0</v>
      </c>
      <c r="S58" s="269">
        <v>0</v>
      </c>
      <c r="T58" s="269">
        <v>0</v>
      </c>
      <c r="U58" s="269">
        <v>0</v>
      </c>
      <c r="V58" s="269">
        <v>0</v>
      </c>
      <c r="W58" s="269">
        <v>0</v>
      </c>
      <c r="X58" s="269">
        <v>0</v>
      </c>
      <c r="Y58" s="269">
        <v>0</v>
      </c>
      <c r="Z58" s="269">
        <v>0</v>
      </c>
      <c r="AA58" s="269">
        <v>0</v>
      </c>
      <c r="AB58" s="269">
        <v>0</v>
      </c>
      <c r="AC58" s="269">
        <v>0</v>
      </c>
      <c r="AD58" s="269">
        <v>0</v>
      </c>
      <c r="AE58" s="269">
        <v>0</v>
      </c>
      <c r="AF58" s="269">
        <v>0</v>
      </c>
      <c r="AG58" s="156"/>
      <c r="AH58" s="147" t="str">
        <f t="shared" si="788"/>
        <v xml:space="preserve">проверка пройдена</v>
      </c>
      <c r="AI58" s="147" t="str">
        <f t="shared" si="790"/>
        <v xml:space="preserve">проверка пройдена</v>
      </c>
    </row>
    <row r="59" ht="62">
      <c r="A59" s="264" t="s">
        <v>21</v>
      </c>
      <c r="B59" s="143" t="s">
        <v>280</v>
      </c>
      <c r="C59" s="265" t="s">
        <v>1162</v>
      </c>
      <c r="D59" s="143" t="str">
        <f>#NAME?</f>
        <v xml:space="preserve">Гостиничное дело</v>
      </c>
      <c r="E59" s="153" t="s">
        <v>42</v>
      </c>
      <c r="F59" s="159" t="s">
        <v>43</v>
      </c>
      <c r="G59" s="268">
        <v>0</v>
      </c>
      <c r="H59" s="269">
        <v>0</v>
      </c>
      <c r="I59" s="269">
        <v>0</v>
      </c>
      <c r="J59" s="269">
        <v>0</v>
      </c>
      <c r="K59" s="269">
        <v>0</v>
      </c>
      <c r="L59" s="269">
        <v>0</v>
      </c>
      <c r="M59" s="269">
        <v>0</v>
      </c>
      <c r="N59" s="269">
        <v>0</v>
      </c>
      <c r="O59" s="269">
        <v>0</v>
      </c>
      <c r="P59" s="269">
        <v>0</v>
      </c>
      <c r="Q59" s="269">
        <v>0</v>
      </c>
      <c r="R59" s="269">
        <v>0</v>
      </c>
      <c r="S59" s="269">
        <v>0</v>
      </c>
      <c r="T59" s="269">
        <v>0</v>
      </c>
      <c r="U59" s="269">
        <v>0</v>
      </c>
      <c r="V59" s="269">
        <v>0</v>
      </c>
      <c r="W59" s="269">
        <v>0</v>
      </c>
      <c r="X59" s="269">
        <v>0</v>
      </c>
      <c r="Y59" s="269">
        <v>0</v>
      </c>
      <c r="Z59" s="269">
        <v>0</v>
      </c>
      <c r="AA59" s="269">
        <v>0</v>
      </c>
      <c r="AB59" s="269">
        <v>0</v>
      </c>
      <c r="AC59" s="269">
        <v>0</v>
      </c>
      <c r="AD59" s="269">
        <v>0</v>
      </c>
      <c r="AE59" s="269">
        <v>0</v>
      </c>
      <c r="AF59" s="269">
        <v>0</v>
      </c>
      <c r="AG59" s="156"/>
      <c r="AH59" s="147" t="str">
        <f t="shared" si="788"/>
        <v xml:space="preserve">проверка пройдена</v>
      </c>
      <c r="AI59" s="147" t="str">
        <f t="shared" si="790"/>
        <v xml:space="preserve">проверка пройдена</v>
      </c>
    </row>
    <row r="60" ht="77.5">
      <c r="A60" s="264" t="s">
        <v>21</v>
      </c>
      <c r="B60" s="143" t="s">
        <v>280</v>
      </c>
      <c r="C60" s="265" t="s">
        <v>1162</v>
      </c>
      <c r="D60" s="143" t="str">
        <f>#NAME?</f>
        <v xml:space="preserve">Гостиничное дело</v>
      </c>
      <c r="E60" s="153" t="s">
        <v>48</v>
      </c>
      <c r="F60" s="159" t="s">
        <v>49</v>
      </c>
      <c r="G60" s="268">
        <v>0</v>
      </c>
      <c r="H60" s="269">
        <v>0</v>
      </c>
      <c r="I60" s="269">
        <v>0</v>
      </c>
      <c r="J60" s="269">
        <v>0</v>
      </c>
      <c r="K60" s="269">
        <v>0</v>
      </c>
      <c r="L60" s="269">
        <v>0</v>
      </c>
      <c r="M60" s="269">
        <v>0</v>
      </c>
      <c r="N60" s="269">
        <v>0</v>
      </c>
      <c r="O60" s="269">
        <v>0</v>
      </c>
      <c r="P60" s="269">
        <v>0</v>
      </c>
      <c r="Q60" s="269">
        <v>0</v>
      </c>
      <c r="R60" s="269">
        <v>0</v>
      </c>
      <c r="S60" s="269">
        <v>0</v>
      </c>
      <c r="T60" s="269">
        <v>0</v>
      </c>
      <c r="U60" s="269">
        <v>0</v>
      </c>
      <c r="V60" s="269">
        <v>0</v>
      </c>
      <c r="W60" s="269">
        <v>0</v>
      </c>
      <c r="X60" s="269">
        <v>0</v>
      </c>
      <c r="Y60" s="269">
        <v>0</v>
      </c>
      <c r="Z60" s="269">
        <v>0</v>
      </c>
      <c r="AA60" s="269">
        <v>0</v>
      </c>
      <c r="AB60" s="269">
        <v>0</v>
      </c>
      <c r="AC60" s="269">
        <v>0</v>
      </c>
      <c r="AD60" s="269">
        <v>0</v>
      </c>
      <c r="AE60" s="269">
        <v>0</v>
      </c>
      <c r="AF60" s="269">
        <v>0</v>
      </c>
      <c r="AG60" s="156"/>
      <c r="AH60" s="147" t="str">
        <f t="shared" si="788"/>
        <v xml:space="preserve">проверка пройдена</v>
      </c>
      <c r="AI60" s="147" t="str">
        <f t="shared" si="790"/>
        <v xml:space="preserve">проверка пройдена</v>
      </c>
    </row>
    <row r="61">
      <c r="A61" s="264" t="s">
        <v>21</v>
      </c>
      <c r="B61" s="143" t="s">
        <v>280</v>
      </c>
      <c r="C61" s="265" t="s">
        <v>1162</v>
      </c>
      <c r="D61" s="143" t="str">
        <f>#NAME?</f>
        <v xml:space="preserve">Гостиничное дело</v>
      </c>
      <c r="E61" s="153" t="s">
        <v>54</v>
      </c>
      <c r="F61" s="159" t="s">
        <v>55</v>
      </c>
      <c r="G61" s="268">
        <v>0</v>
      </c>
      <c r="H61" s="269">
        <v>0</v>
      </c>
      <c r="I61" s="269">
        <v>0</v>
      </c>
      <c r="J61" s="269">
        <v>0</v>
      </c>
      <c r="K61" s="269">
        <v>0</v>
      </c>
      <c r="L61" s="269">
        <v>0</v>
      </c>
      <c r="M61" s="269">
        <v>0</v>
      </c>
      <c r="N61" s="269">
        <v>0</v>
      </c>
      <c r="O61" s="269">
        <v>0</v>
      </c>
      <c r="P61" s="269">
        <v>0</v>
      </c>
      <c r="Q61" s="269">
        <v>0</v>
      </c>
      <c r="R61" s="269">
        <v>0</v>
      </c>
      <c r="S61" s="269">
        <v>0</v>
      </c>
      <c r="T61" s="269">
        <v>0</v>
      </c>
      <c r="U61" s="269">
        <v>0</v>
      </c>
      <c r="V61" s="269">
        <v>0</v>
      </c>
      <c r="W61" s="269">
        <v>0</v>
      </c>
      <c r="X61" s="269">
        <v>0</v>
      </c>
      <c r="Y61" s="269">
        <v>0</v>
      </c>
      <c r="Z61" s="269">
        <v>0</v>
      </c>
      <c r="AA61" s="269">
        <v>0</v>
      </c>
      <c r="AB61" s="269">
        <v>0</v>
      </c>
      <c r="AC61" s="269">
        <v>0</v>
      </c>
      <c r="AD61" s="269">
        <v>0</v>
      </c>
      <c r="AE61" s="269">
        <v>0</v>
      </c>
      <c r="AF61" s="269">
        <v>0</v>
      </c>
      <c r="AG61" s="156"/>
      <c r="AH61" s="147" t="str">
        <f t="shared" si="788"/>
        <v xml:space="preserve">проверка пройдена</v>
      </c>
      <c r="AI61" s="147" t="str">
        <f t="shared" si="790"/>
        <v xml:space="preserve">проверка пройдена</v>
      </c>
    </row>
    <row r="62">
      <c r="A62" s="264" t="s">
        <v>21</v>
      </c>
      <c r="B62" s="143" t="s">
        <v>280</v>
      </c>
      <c r="C62" s="265" t="s">
        <v>1162</v>
      </c>
      <c r="D62" s="143" t="str">
        <f>#NAME?</f>
        <v xml:space="preserve">Гостиничное дело</v>
      </c>
      <c r="E62" s="153" t="s">
        <v>60</v>
      </c>
      <c r="F62" s="159" t="s">
        <v>61</v>
      </c>
      <c r="G62" s="268">
        <v>0</v>
      </c>
      <c r="H62" s="269">
        <v>0</v>
      </c>
      <c r="I62" s="269">
        <v>0</v>
      </c>
      <c r="J62" s="269">
        <v>0</v>
      </c>
      <c r="K62" s="269">
        <v>0</v>
      </c>
      <c r="L62" s="269">
        <v>0</v>
      </c>
      <c r="M62" s="269">
        <v>0</v>
      </c>
      <c r="N62" s="269">
        <v>0</v>
      </c>
      <c r="O62" s="269">
        <v>0</v>
      </c>
      <c r="P62" s="269">
        <v>0</v>
      </c>
      <c r="Q62" s="269">
        <v>0</v>
      </c>
      <c r="R62" s="269">
        <v>0</v>
      </c>
      <c r="S62" s="269">
        <v>0</v>
      </c>
      <c r="T62" s="269">
        <v>0</v>
      </c>
      <c r="U62" s="269">
        <v>0</v>
      </c>
      <c r="V62" s="269">
        <v>0</v>
      </c>
      <c r="W62" s="269">
        <v>0</v>
      </c>
      <c r="X62" s="269">
        <v>0</v>
      </c>
      <c r="Y62" s="269">
        <v>0</v>
      </c>
      <c r="Z62" s="269">
        <v>0</v>
      </c>
      <c r="AA62" s="269">
        <v>0</v>
      </c>
      <c r="AB62" s="269">
        <v>0</v>
      </c>
      <c r="AC62" s="269">
        <v>0</v>
      </c>
      <c r="AD62" s="269">
        <v>0</v>
      </c>
      <c r="AE62" s="269">
        <v>0</v>
      </c>
      <c r="AF62" s="269">
        <v>0</v>
      </c>
      <c r="AG62" s="156"/>
      <c r="AH62" s="147" t="str">
        <f t="shared" si="788"/>
        <v xml:space="preserve">проверка пройдена</v>
      </c>
      <c r="AI62" s="147" t="str">
        <f t="shared" si="790"/>
        <v xml:space="preserve">проверка пройдена</v>
      </c>
    </row>
    <row r="63">
      <c r="A63" s="264" t="s">
        <v>21</v>
      </c>
      <c r="B63" s="143" t="s">
        <v>280</v>
      </c>
      <c r="C63" s="265" t="s">
        <v>1162</v>
      </c>
      <c r="D63" s="143" t="str">
        <f>#NAME?</f>
        <v xml:space="preserve">Гостиничное дело</v>
      </c>
      <c r="E63" s="160" t="s">
        <v>65</v>
      </c>
      <c r="F63" s="161" t="s">
        <v>66</v>
      </c>
      <c r="G63" s="268">
        <v>0</v>
      </c>
      <c r="H63" s="269">
        <v>0</v>
      </c>
      <c r="I63" s="269">
        <v>0</v>
      </c>
      <c r="J63" s="269">
        <v>0</v>
      </c>
      <c r="K63" s="269">
        <v>0</v>
      </c>
      <c r="L63" s="269">
        <v>0</v>
      </c>
      <c r="M63" s="269">
        <v>0</v>
      </c>
      <c r="N63" s="269">
        <v>0</v>
      </c>
      <c r="O63" s="269">
        <v>0</v>
      </c>
      <c r="P63" s="269">
        <v>0</v>
      </c>
      <c r="Q63" s="269">
        <v>0</v>
      </c>
      <c r="R63" s="269">
        <v>0</v>
      </c>
      <c r="S63" s="269">
        <v>0</v>
      </c>
      <c r="T63" s="269">
        <v>0</v>
      </c>
      <c r="U63" s="269">
        <v>0</v>
      </c>
      <c r="V63" s="269">
        <v>0</v>
      </c>
      <c r="W63" s="269">
        <v>0</v>
      </c>
      <c r="X63" s="269">
        <v>0</v>
      </c>
      <c r="Y63" s="269">
        <v>0</v>
      </c>
      <c r="Z63" s="269">
        <v>0</v>
      </c>
      <c r="AA63" s="269">
        <v>0</v>
      </c>
      <c r="AB63" s="269">
        <v>0</v>
      </c>
      <c r="AC63" s="269">
        <v>0</v>
      </c>
      <c r="AD63" s="269">
        <v>0</v>
      </c>
      <c r="AE63" s="269">
        <v>0</v>
      </c>
      <c r="AF63" s="269">
        <v>0</v>
      </c>
      <c r="AG63" s="156"/>
      <c r="AH63" s="147" t="str">
        <f t="shared" si="788"/>
        <v xml:space="preserve">проверка пройдена</v>
      </c>
      <c r="AI63" s="147" t="str">
        <f t="shared" si="790"/>
        <v xml:space="preserve">проверка пройдена</v>
      </c>
    </row>
    <row r="64" ht="31">
      <c r="A64" s="264" t="s">
        <v>21</v>
      </c>
      <c r="B64" s="143" t="s">
        <v>280</v>
      </c>
      <c r="C64" s="265" t="s">
        <v>1162</v>
      </c>
      <c r="D64" s="143" t="str">
        <f>#NAME?</f>
        <v xml:space="preserve">Гостиничное дело</v>
      </c>
      <c r="E64" s="160" t="s">
        <v>70</v>
      </c>
      <c r="F64" s="161" t="s">
        <v>71</v>
      </c>
      <c r="G64" s="268">
        <v>0</v>
      </c>
      <c r="H64" s="269">
        <v>0</v>
      </c>
      <c r="I64" s="269">
        <v>0</v>
      </c>
      <c r="J64" s="269">
        <v>0</v>
      </c>
      <c r="K64" s="269">
        <v>0</v>
      </c>
      <c r="L64" s="269">
        <v>0</v>
      </c>
      <c r="M64" s="269">
        <v>0</v>
      </c>
      <c r="N64" s="269">
        <v>0</v>
      </c>
      <c r="O64" s="269">
        <v>0</v>
      </c>
      <c r="P64" s="269">
        <v>0</v>
      </c>
      <c r="Q64" s="269">
        <v>0</v>
      </c>
      <c r="R64" s="269">
        <v>0</v>
      </c>
      <c r="S64" s="269">
        <v>0</v>
      </c>
      <c r="T64" s="269">
        <v>0</v>
      </c>
      <c r="U64" s="269">
        <v>0</v>
      </c>
      <c r="V64" s="269">
        <v>0</v>
      </c>
      <c r="W64" s="269">
        <v>0</v>
      </c>
      <c r="X64" s="269">
        <v>0</v>
      </c>
      <c r="Y64" s="269">
        <v>0</v>
      </c>
      <c r="Z64" s="269">
        <v>0</v>
      </c>
      <c r="AA64" s="269">
        <v>0</v>
      </c>
      <c r="AB64" s="269">
        <v>0</v>
      </c>
      <c r="AC64" s="269">
        <v>0</v>
      </c>
      <c r="AD64" s="269">
        <v>0</v>
      </c>
      <c r="AE64" s="269">
        <v>0</v>
      </c>
      <c r="AF64" s="269">
        <v>0</v>
      </c>
      <c r="AG64" s="156"/>
      <c r="AH64" s="147" t="str">
        <f t="shared" si="788"/>
        <v xml:space="preserve">проверка пройдена</v>
      </c>
      <c r="AI64" s="147" t="str">
        <f t="shared" si="790"/>
        <v xml:space="preserve">проверка пройдена</v>
      </c>
    </row>
    <row r="65" ht="30">
      <c r="A65" s="264" t="s">
        <v>21</v>
      </c>
      <c r="B65" s="143" t="s">
        <v>280</v>
      </c>
      <c r="C65" s="265" t="s">
        <v>1162</v>
      </c>
      <c r="D65" s="143" t="str">
        <f>#NAME?</f>
        <v xml:space="preserve">Гостиничное дело</v>
      </c>
      <c r="E65" s="160" t="s">
        <v>75</v>
      </c>
      <c r="F65" s="161" t="s">
        <v>76</v>
      </c>
      <c r="G65" s="268">
        <v>0</v>
      </c>
      <c r="H65" s="269">
        <v>0</v>
      </c>
      <c r="I65" s="269">
        <v>0</v>
      </c>
      <c r="J65" s="269">
        <v>0</v>
      </c>
      <c r="K65" s="269">
        <v>0</v>
      </c>
      <c r="L65" s="269">
        <v>0</v>
      </c>
      <c r="M65" s="269">
        <v>0</v>
      </c>
      <c r="N65" s="269">
        <v>0</v>
      </c>
      <c r="O65" s="269">
        <v>0</v>
      </c>
      <c r="P65" s="269">
        <v>0</v>
      </c>
      <c r="Q65" s="269">
        <v>0</v>
      </c>
      <c r="R65" s="269">
        <v>0</v>
      </c>
      <c r="S65" s="269">
        <v>0</v>
      </c>
      <c r="T65" s="269">
        <v>0</v>
      </c>
      <c r="U65" s="269">
        <v>0</v>
      </c>
      <c r="V65" s="269">
        <v>0</v>
      </c>
      <c r="W65" s="269">
        <v>0</v>
      </c>
      <c r="X65" s="269">
        <v>0</v>
      </c>
      <c r="Y65" s="269">
        <v>0</v>
      </c>
      <c r="Z65" s="269">
        <v>0</v>
      </c>
      <c r="AA65" s="269">
        <v>0</v>
      </c>
      <c r="AB65" s="269">
        <v>0</v>
      </c>
      <c r="AC65" s="269">
        <v>0</v>
      </c>
      <c r="AD65" s="269">
        <v>0</v>
      </c>
      <c r="AE65" s="269">
        <v>0</v>
      </c>
      <c r="AF65" s="269">
        <v>0</v>
      </c>
      <c r="AG65" s="156"/>
      <c r="AH65" s="147" t="str">
        <f t="shared" si="788"/>
        <v xml:space="preserve">проверка пройдена</v>
      </c>
      <c r="AI65" s="147" t="str">
        <f t="shared" si="790"/>
        <v xml:space="preserve">проверка пройдена</v>
      </c>
    </row>
    <row r="66" ht="30">
      <c r="A66" s="264" t="s">
        <v>21</v>
      </c>
      <c r="B66" s="143" t="s">
        <v>280</v>
      </c>
      <c r="C66" s="265" t="s">
        <v>1162</v>
      </c>
      <c r="D66" s="143" t="str">
        <f>#NAME?</f>
        <v xml:space="preserve">Гостиничное дело</v>
      </c>
      <c r="E66" s="160" t="s">
        <v>80</v>
      </c>
      <c r="F66" s="161" t="s">
        <v>81</v>
      </c>
      <c r="G66" s="268">
        <v>0</v>
      </c>
      <c r="H66" s="269">
        <v>0</v>
      </c>
      <c r="I66" s="269">
        <v>0</v>
      </c>
      <c r="J66" s="269">
        <v>0</v>
      </c>
      <c r="K66" s="269">
        <v>0</v>
      </c>
      <c r="L66" s="269">
        <v>0</v>
      </c>
      <c r="M66" s="269">
        <v>0</v>
      </c>
      <c r="N66" s="269">
        <v>0</v>
      </c>
      <c r="O66" s="269">
        <v>0</v>
      </c>
      <c r="P66" s="269">
        <v>0</v>
      </c>
      <c r="Q66" s="269">
        <v>0</v>
      </c>
      <c r="R66" s="269">
        <v>0</v>
      </c>
      <c r="S66" s="269">
        <v>0</v>
      </c>
      <c r="T66" s="269">
        <v>0</v>
      </c>
      <c r="U66" s="269">
        <v>0</v>
      </c>
      <c r="V66" s="269">
        <v>0</v>
      </c>
      <c r="W66" s="269">
        <v>0</v>
      </c>
      <c r="X66" s="269">
        <v>0</v>
      </c>
      <c r="Y66" s="269">
        <v>0</v>
      </c>
      <c r="Z66" s="269">
        <v>0</v>
      </c>
      <c r="AA66" s="269">
        <v>0</v>
      </c>
      <c r="AB66" s="269">
        <v>0</v>
      </c>
      <c r="AC66" s="269">
        <v>0</v>
      </c>
      <c r="AD66" s="269">
        <v>0</v>
      </c>
      <c r="AE66" s="269">
        <v>0</v>
      </c>
      <c r="AF66" s="269">
        <v>0</v>
      </c>
      <c r="AG66" s="156"/>
      <c r="AH66" s="147" t="str">
        <f t="shared" si="788"/>
        <v xml:space="preserve">проверка пройдена</v>
      </c>
      <c r="AI66" s="147" t="str">
        <f t="shared" si="790"/>
        <v xml:space="preserve">проверка пройдена</v>
      </c>
    </row>
    <row r="67" ht="60">
      <c r="A67" s="264" t="s">
        <v>21</v>
      </c>
      <c r="B67" s="143" t="s">
        <v>280</v>
      </c>
      <c r="C67" s="265" t="s">
        <v>1162</v>
      </c>
      <c r="D67" s="143" t="str">
        <f>#NAME?</f>
        <v xml:space="preserve">Гостиничное дело</v>
      </c>
      <c r="E67" s="153" t="s">
        <v>85</v>
      </c>
      <c r="F67" s="162" t="s">
        <v>86</v>
      </c>
      <c r="G67" s="270">
        <v>0</v>
      </c>
      <c r="H67" s="271">
        <v>0</v>
      </c>
      <c r="I67" s="271">
        <v>0</v>
      </c>
      <c r="J67" s="271">
        <v>0</v>
      </c>
      <c r="K67" s="271">
        <v>0</v>
      </c>
      <c r="L67" s="271">
        <v>0</v>
      </c>
      <c r="M67" s="271">
        <v>0</v>
      </c>
      <c r="N67" s="271">
        <v>0</v>
      </c>
      <c r="O67" s="271">
        <v>0</v>
      </c>
      <c r="P67" s="271">
        <v>0</v>
      </c>
      <c r="Q67" s="271">
        <v>0</v>
      </c>
      <c r="R67" s="271">
        <v>0</v>
      </c>
      <c r="S67" s="271">
        <v>0</v>
      </c>
      <c r="T67" s="271">
        <v>0</v>
      </c>
      <c r="U67" s="271">
        <v>0</v>
      </c>
      <c r="V67" s="271">
        <v>0</v>
      </c>
      <c r="W67" s="271">
        <v>0</v>
      </c>
      <c r="X67" s="271">
        <v>0</v>
      </c>
      <c r="Y67" s="271">
        <v>0</v>
      </c>
      <c r="Z67" s="271">
        <v>0</v>
      </c>
      <c r="AA67" s="271">
        <v>0</v>
      </c>
      <c r="AB67" s="271">
        <v>0</v>
      </c>
      <c r="AC67" s="271">
        <v>0</v>
      </c>
      <c r="AD67" s="271">
        <v>0</v>
      </c>
      <c r="AE67" s="271">
        <v>0</v>
      </c>
      <c r="AF67" s="271">
        <v>0</v>
      </c>
      <c r="AG67" s="156"/>
      <c r="AH67" s="147" t="str">
        <f t="shared" si="788"/>
        <v xml:space="preserve">проверка пройдена</v>
      </c>
      <c r="AI67" s="147" t="str">
        <f t="shared" si="790"/>
        <v xml:space="preserve">проверка пройдена</v>
      </c>
    </row>
    <row r="68" ht="75">
      <c r="A68" s="264" t="s">
        <v>21</v>
      </c>
      <c r="B68" s="143" t="s">
        <v>280</v>
      </c>
      <c r="C68" s="265" t="s">
        <v>1162</v>
      </c>
      <c r="D68" s="143" t="str">
        <f>#NAME?</f>
        <v xml:space="preserve">Гостиничное дело</v>
      </c>
      <c r="E68" s="153" t="s">
        <v>90</v>
      </c>
      <c r="F68" s="162" t="s">
        <v>91</v>
      </c>
      <c r="G68" s="270">
        <v>0</v>
      </c>
      <c r="H68" s="271">
        <v>0</v>
      </c>
      <c r="I68" s="271">
        <v>0</v>
      </c>
      <c r="J68" s="271">
        <v>0</v>
      </c>
      <c r="K68" s="271">
        <v>0</v>
      </c>
      <c r="L68" s="271">
        <v>0</v>
      </c>
      <c r="M68" s="271">
        <v>0</v>
      </c>
      <c r="N68" s="271">
        <v>0</v>
      </c>
      <c r="O68" s="271">
        <v>0</v>
      </c>
      <c r="P68" s="271">
        <v>0</v>
      </c>
      <c r="Q68" s="271">
        <v>0</v>
      </c>
      <c r="R68" s="271">
        <v>0</v>
      </c>
      <c r="S68" s="271">
        <v>0</v>
      </c>
      <c r="T68" s="271">
        <v>0</v>
      </c>
      <c r="U68" s="271">
        <v>0</v>
      </c>
      <c r="V68" s="271">
        <v>0</v>
      </c>
      <c r="W68" s="271">
        <v>0</v>
      </c>
      <c r="X68" s="271">
        <v>0</v>
      </c>
      <c r="Y68" s="271">
        <v>0</v>
      </c>
      <c r="Z68" s="271">
        <v>0</v>
      </c>
      <c r="AA68" s="271">
        <v>0</v>
      </c>
      <c r="AB68" s="271">
        <v>0</v>
      </c>
      <c r="AC68" s="271">
        <v>0</v>
      </c>
      <c r="AD68" s="271">
        <v>0</v>
      </c>
      <c r="AE68" s="271">
        <v>0</v>
      </c>
      <c r="AF68" s="271">
        <v>0</v>
      </c>
      <c r="AG68" s="156"/>
      <c r="AH68" s="147" t="str">
        <f t="shared" si="788"/>
        <v xml:space="preserve">проверка пройдена</v>
      </c>
      <c r="AI68" s="147" t="str">
        <f t="shared" si="790"/>
        <v xml:space="preserve">проверка пройдена</v>
      </c>
    </row>
    <row r="69" ht="30">
      <c r="A69" s="264" t="s">
        <v>21</v>
      </c>
      <c r="B69" s="143" t="s">
        <v>280</v>
      </c>
      <c r="C69" s="265" t="s">
        <v>1162</v>
      </c>
      <c r="D69" s="143" t="str">
        <f>#NAME?</f>
        <v xml:space="preserve">Гостиничное дело</v>
      </c>
      <c r="E69" s="163" t="s">
        <v>1331</v>
      </c>
      <c r="F69" s="164" t="s">
        <v>1362</v>
      </c>
      <c r="G69" s="165" t="str">
        <f>IF(AND(G55&lt;=G54,G56&lt;=G55,G57&lt;=G54,G58&lt;=G54,G59=(G55+G57),G59=(G60+G61+G62+G63+G64+G65+G66),G67&lt;=G59,G68&lt;=G59,(G55+G57)&lt;=G54,G60&lt;=G59,G61&lt;=G59,G62&lt;=G59,G63&lt;=G59,G64&lt;=G59,G65&lt;=G59,G66&lt;=G59,G67&lt;=G58,G67&lt;=G59),"проверка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H69" s="165" t="str">
        <f t="shared" si="791"/>
        <v xml:space="preserve">проверка пройдена</v>
      </c>
      <c r="I69" s="165" t="str">
        <f t="shared" si="791"/>
        <v xml:space="preserve">проверка пройдена</v>
      </c>
      <c r="J69" s="165" t="str">
        <f t="shared" si="791"/>
        <v xml:space="preserve">проверка пройдена</v>
      </c>
      <c r="K69" s="165" t="str">
        <f t="shared" si="791"/>
        <v xml:space="preserve">проверка пройдена</v>
      </c>
      <c r="L69" s="165" t="str">
        <f t="shared" si="791"/>
        <v xml:space="preserve">проверка пройдена</v>
      </c>
      <c r="M69" s="165" t="str">
        <f t="shared" si="791"/>
        <v xml:space="preserve">проверка пройдена</v>
      </c>
      <c r="N69" s="165" t="str">
        <f t="shared" si="791"/>
        <v xml:space="preserve">проверка пройдена</v>
      </c>
      <c r="O69" s="165" t="str">
        <f t="shared" si="791"/>
        <v xml:space="preserve">проверка пройдена</v>
      </c>
      <c r="P69" s="165" t="str">
        <f t="shared" si="791"/>
        <v xml:space="preserve">проверка пройдена</v>
      </c>
      <c r="Q69" s="165" t="str">
        <f t="shared" si="791"/>
        <v xml:space="preserve">проверка пройдена</v>
      </c>
      <c r="R69" s="165" t="str">
        <f t="shared" si="791"/>
        <v xml:space="preserve">проверка пройдена</v>
      </c>
      <c r="S69" s="165" t="str">
        <f t="shared" si="791"/>
        <v xml:space="preserve">проверка пройдена</v>
      </c>
      <c r="T69" s="165" t="str">
        <f t="shared" si="791"/>
        <v xml:space="preserve">проверка пройдена</v>
      </c>
      <c r="U69" s="165" t="str">
        <f t="shared" si="791"/>
        <v xml:space="preserve">проверка пройдена</v>
      </c>
      <c r="V69" s="165" t="str">
        <f t="shared" si="791"/>
        <v xml:space="preserve">проверка пройдена</v>
      </c>
      <c r="W69" s="165" t="str">
        <f t="shared" si="791"/>
        <v xml:space="preserve">проверка пройдена</v>
      </c>
      <c r="X69" s="165" t="str">
        <f t="shared" si="791"/>
        <v xml:space="preserve">проверка пройдена</v>
      </c>
      <c r="Y69" s="165" t="str">
        <f t="shared" si="791"/>
        <v xml:space="preserve">проверка пройдена</v>
      </c>
      <c r="Z69" s="165" t="str">
        <f t="shared" si="791"/>
        <v xml:space="preserve">проверка пройдена</v>
      </c>
      <c r="AA69" s="165" t="str">
        <f t="shared" si="791"/>
        <v xml:space="preserve">проверка пройдена</v>
      </c>
      <c r="AB69" s="165" t="str">
        <f t="shared" si="791"/>
        <v xml:space="preserve">проверка пройдена</v>
      </c>
      <c r="AC69" s="165" t="str">
        <f t="shared" si="791"/>
        <v xml:space="preserve">проверка пройдена</v>
      </c>
      <c r="AD69" s="165" t="str">
        <f t="shared" si="791"/>
        <v xml:space="preserve">проверка пройдена</v>
      </c>
      <c r="AE69" s="165" t="str">
        <f t="shared" si="791"/>
        <v xml:space="preserve">проверка пройдена</v>
      </c>
      <c r="AF69" s="165" t="str">
        <f t="shared" si="791"/>
        <v xml:space="preserve">проверка пройдена</v>
      </c>
      <c r="AG69" s="166"/>
      <c r="AH69" s="147"/>
      <c r="AI69" s="147"/>
    </row>
    <row r="70" ht="30">
      <c r="A70" s="264" t="s">
        <v>21</v>
      </c>
      <c r="B70" s="143" t="s">
        <v>280</v>
      </c>
      <c r="C70" s="272" t="s">
        <v>1264</v>
      </c>
      <c r="D70" s="143" t="str">
        <f>#NAME?</f>
        <v xml:space="preserve">Графический дизайнер</v>
      </c>
      <c r="E70" s="154" t="s">
        <v>6</v>
      </c>
      <c r="F70" s="155" t="s">
        <v>7</v>
      </c>
      <c r="G70" s="157">
        <v>30</v>
      </c>
      <c r="H70" s="273">
        <v>20</v>
      </c>
      <c r="I70" s="273">
        <v>16</v>
      </c>
      <c r="J70" s="273">
        <v>20</v>
      </c>
      <c r="K70" s="273">
        <v>0</v>
      </c>
      <c r="L70" s="273">
        <v>4</v>
      </c>
      <c r="M70" s="273">
        <v>1</v>
      </c>
      <c r="N70" s="273">
        <v>5</v>
      </c>
      <c r="O70" s="273">
        <v>0</v>
      </c>
      <c r="P70" s="273">
        <v>0</v>
      </c>
      <c r="Q70" s="273">
        <v>0</v>
      </c>
      <c r="R70" s="273">
        <v>0</v>
      </c>
      <c r="S70" s="273">
        <v>0</v>
      </c>
      <c r="T70" s="273">
        <v>0</v>
      </c>
      <c r="U70" s="273">
        <v>0</v>
      </c>
      <c r="V70" s="273">
        <v>0</v>
      </c>
      <c r="W70" s="273">
        <v>0</v>
      </c>
      <c r="X70" s="273">
        <v>0</v>
      </c>
      <c r="Y70" s="273">
        <v>0</v>
      </c>
      <c r="Z70" s="273">
        <v>0</v>
      </c>
      <c r="AA70" s="273">
        <v>0</v>
      </c>
      <c r="AB70" s="274">
        <v>0</v>
      </c>
      <c r="AC70" s="274">
        <v>0</v>
      </c>
      <c r="AD70" s="274">
        <v>0</v>
      </c>
      <c r="AE70" s="274">
        <v>0</v>
      </c>
      <c r="AF70" s="274">
        <v>0</v>
      </c>
      <c r="AG70" s="156"/>
      <c r="AH70" s="147" t="str">
        <f t="shared" si="788"/>
        <v xml:space="preserve">проверка пройдена</v>
      </c>
      <c r="AI70" s="147" t="str">
        <f t="shared" si="790"/>
        <v xml:space="preserve">проверка пройдена</v>
      </c>
    </row>
    <row r="71" ht="30">
      <c r="A71" s="264" t="s">
        <v>21</v>
      </c>
      <c r="B71" s="143" t="s">
        <v>280</v>
      </c>
      <c r="C71" s="272" t="s">
        <v>1264</v>
      </c>
      <c r="D71" s="143" t="str">
        <f>#NAME?</f>
        <v xml:space="preserve">Графический дизайнер</v>
      </c>
      <c r="E71" s="154" t="s">
        <v>14</v>
      </c>
      <c r="F71" s="158" t="s">
        <v>15</v>
      </c>
      <c r="G71" s="270">
        <v>0</v>
      </c>
      <c r="H71" s="271">
        <v>0</v>
      </c>
      <c r="I71" s="271">
        <v>0</v>
      </c>
      <c r="J71" s="271">
        <v>0</v>
      </c>
      <c r="K71" s="271">
        <v>0</v>
      </c>
      <c r="L71" s="271">
        <v>0</v>
      </c>
      <c r="M71" s="271">
        <v>0</v>
      </c>
      <c r="N71" s="271">
        <v>0</v>
      </c>
      <c r="O71" s="271">
        <v>0</v>
      </c>
      <c r="P71" s="271">
        <v>0</v>
      </c>
      <c r="Q71" s="271">
        <v>0</v>
      </c>
      <c r="R71" s="271">
        <v>0</v>
      </c>
      <c r="S71" s="271">
        <v>0</v>
      </c>
      <c r="T71" s="271">
        <v>0</v>
      </c>
      <c r="U71" s="271">
        <v>0</v>
      </c>
      <c r="V71" s="271">
        <v>0</v>
      </c>
      <c r="W71" s="271">
        <v>0</v>
      </c>
      <c r="X71" s="271">
        <v>0</v>
      </c>
      <c r="Y71" s="271">
        <v>0</v>
      </c>
      <c r="Z71" s="271">
        <v>0</v>
      </c>
      <c r="AA71" s="271">
        <v>0</v>
      </c>
      <c r="AB71" s="269">
        <v>0</v>
      </c>
      <c r="AC71" s="269">
        <v>0</v>
      </c>
      <c r="AD71" s="269">
        <v>0</v>
      </c>
      <c r="AE71" s="269">
        <v>0</v>
      </c>
      <c r="AF71" s="269">
        <v>0</v>
      </c>
      <c r="AG71" s="156"/>
      <c r="AH71" s="147" t="str">
        <f t="shared" si="788"/>
        <v xml:space="preserve">проверка пройдена</v>
      </c>
      <c r="AI71" s="147" t="str">
        <f t="shared" si="790"/>
        <v xml:space="preserve">проверка пройдена</v>
      </c>
    </row>
    <row r="72" ht="30">
      <c r="A72" s="264" t="s">
        <v>21</v>
      </c>
      <c r="B72" s="143" t="s">
        <v>280</v>
      </c>
      <c r="C72" s="272" t="s">
        <v>1264</v>
      </c>
      <c r="D72" s="143" t="str">
        <f>#NAME?</f>
        <v xml:space="preserve">Графический дизайнер</v>
      </c>
      <c r="E72" s="154" t="s">
        <v>22</v>
      </c>
      <c r="F72" s="158" t="s">
        <v>23</v>
      </c>
      <c r="G72" s="270">
        <v>0</v>
      </c>
      <c r="H72" s="271">
        <v>0</v>
      </c>
      <c r="I72" s="271">
        <v>0</v>
      </c>
      <c r="J72" s="271">
        <v>0</v>
      </c>
      <c r="K72" s="271">
        <v>0</v>
      </c>
      <c r="L72" s="271">
        <v>0</v>
      </c>
      <c r="M72" s="271">
        <v>0</v>
      </c>
      <c r="N72" s="271">
        <v>0</v>
      </c>
      <c r="O72" s="271">
        <v>0</v>
      </c>
      <c r="P72" s="271">
        <v>0</v>
      </c>
      <c r="Q72" s="271">
        <v>0</v>
      </c>
      <c r="R72" s="271">
        <v>0</v>
      </c>
      <c r="S72" s="271">
        <v>0</v>
      </c>
      <c r="T72" s="271">
        <v>0</v>
      </c>
      <c r="U72" s="271">
        <v>0</v>
      </c>
      <c r="V72" s="271">
        <v>0</v>
      </c>
      <c r="W72" s="271">
        <v>0</v>
      </c>
      <c r="X72" s="271">
        <v>0</v>
      </c>
      <c r="Y72" s="271">
        <v>0</v>
      </c>
      <c r="Z72" s="271">
        <v>0</v>
      </c>
      <c r="AA72" s="271">
        <v>0</v>
      </c>
      <c r="AB72" s="269">
        <v>0</v>
      </c>
      <c r="AC72" s="269">
        <v>0</v>
      </c>
      <c r="AD72" s="269">
        <v>0</v>
      </c>
      <c r="AE72" s="269">
        <v>0</v>
      </c>
      <c r="AF72" s="269">
        <v>0</v>
      </c>
      <c r="AG72" s="156"/>
      <c r="AH72" s="147" t="str">
        <f t="shared" si="788"/>
        <v xml:space="preserve">проверка пройдена</v>
      </c>
      <c r="AI72" s="147" t="str">
        <f t="shared" si="790"/>
        <v xml:space="preserve">проверка пройдена</v>
      </c>
    </row>
    <row r="73" ht="30">
      <c r="A73" s="264" t="s">
        <v>21</v>
      </c>
      <c r="B73" s="143" t="s">
        <v>280</v>
      </c>
      <c r="C73" s="272" t="s">
        <v>1264</v>
      </c>
      <c r="D73" s="143" t="str">
        <f>#NAME?</f>
        <v xml:space="preserve">Графический дизайнер</v>
      </c>
      <c r="E73" s="154" t="s">
        <v>29</v>
      </c>
      <c r="F73" s="158" t="s">
        <v>30</v>
      </c>
      <c r="G73" s="270">
        <v>0</v>
      </c>
      <c r="H73" s="271">
        <v>0</v>
      </c>
      <c r="I73" s="271">
        <v>0</v>
      </c>
      <c r="J73" s="271">
        <v>0</v>
      </c>
      <c r="K73" s="271">
        <v>0</v>
      </c>
      <c r="L73" s="271">
        <v>0</v>
      </c>
      <c r="M73" s="271">
        <v>0</v>
      </c>
      <c r="N73" s="271">
        <v>0</v>
      </c>
      <c r="O73" s="271">
        <v>0</v>
      </c>
      <c r="P73" s="271">
        <v>0</v>
      </c>
      <c r="Q73" s="271">
        <v>0</v>
      </c>
      <c r="R73" s="271">
        <v>0</v>
      </c>
      <c r="S73" s="271">
        <v>0</v>
      </c>
      <c r="T73" s="271">
        <v>0</v>
      </c>
      <c r="U73" s="271">
        <v>0</v>
      </c>
      <c r="V73" s="271">
        <v>0</v>
      </c>
      <c r="W73" s="271">
        <v>0</v>
      </c>
      <c r="X73" s="271">
        <v>0</v>
      </c>
      <c r="Y73" s="271">
        <v>0</v>
      </c>
      <c r="Z73" s="271">
        <v>0</v>
      </c>
      <c r="AA73" s="271">
        <v>0</v>
      </c>
      <c r="AB73" s="269">
        <v>0</v>
      </c>
      <c r="AC73" s="269">
        <v>0</v>
      </c>
      <c r="AD73" s="269">
        <v>0</v>
      </c>
      <c r="AE73" s="269">
        <v>0</v>
      </c>
      <c r="AF73" s="269">
        <v>0</v>
      </c>
      <c r="AG73" s="156"/>
      <c r="AH73" s="147" t="str">
        <f t="shared" si="788"/>
        <v xml:space="preserve">проверка пройдена</v>
      </c>
      <c r="AI73" s="147" t="str">
        <f t="shared" si="790"/>
        <v xml:space="preserve">проверка пройдена</v>
      </c>
    </row>
    <row r="74" ht="30">
      <c r="A74" s="264" t="s">
        <v>21</v>
      </c>
      <c r="B74" s="143" t="s">
        <v>280</v>
      </c>
      <c r="C74" s="272" t="s">
        <v>1264</v>
      </c>
      <c r="D74" s="143" t="str">
        <f>#NAME?</f>
        <v xml:space="preserve">Графический дизайнер</v>
      </c>
      <c r="E74" s="154" t="s">
        <v>36</v>
      </c>
      <c r="F74" s="158" t="s">
        <v>37</v>
      </c>
      <c r="G74" s="270">
        <v>0</v>
      </c>
      <c r="H74" s="271">
        <v>0</v>
      </c>
      <c r="I74" s="271">
        <v>0</v>
      </c>
      <c r="J74" s="271">
        <v>0</v>
      </c>
      <c r="K74" s="271">
        <v>0</v>
      </c>
      <c r="L74" s="271">
        <v>0</v>
      </c>
      <c r="M74" s="271">
        <v>0</v>
      </c>
      <c r="N74" s="271">
        <v>0</v>
      </c>
      <c r="O74" s="271">
        <v>0</v>
      </c>
      <c r="P74" s="271">
        <v>0</v>
      </c>
      <c r="Q74" s="271">
        <v>0</v>
      </c>
      <c r="R74" s="271">
        <v>0</v>
      </c>
      <c r="S74" s="271">
        <v>0</v>
      </c>
      <c r="T74" s="271">
        <v>0</v>
      </c>
      <c r="U74" s="271">
        <v>0</v>
      </c>
      <c r="V74" s="271">
        <v>0</v>
      </c>
      <c r="W74" s="271">
        <v>0</v>
      </c>
      <c r="X74" s="271">
        <v>0</v>
      </c>
      <c r="Y74" s="271">
        <v>0</v>
      </c>
      <c r="Z74" s="271">
        <v>0</v>
      </c>
      <c r="AA74" s="271">
        <v>0</v>
      </c>
      <c r="AB74" s="269">
        <v>0</v>
      </c>
      <c r="AC74" s="269">
        <v>0</v>
      </c>
      <c r="AD74" s="269">
        <v>0</v>
      </c>
      <c r="AE74" s="269">
        <v>0</v>
      </c>
      <c r="AF74" s="269">
        <v>0</v>
      </c>
      <c r="AG74" s="156"/>
      <c r="AH74" s="147" t="str">
        <f t="shared" si="788"/>
        <v xml:space="preserve">проверка пройдена</v>
      </c>
      <c r="AI74" s="147" t="str">
        <f t="shared" si="790"/>
        <v xml:space="preserve">проверка пройдена</v>
      </c>
    </row>
    <row r="75" ht="60">
      <c r="A75" s="264" t="s">
        <v>21</v>
      </c>
      <c r="B75" s="143" t="s">
        <v>280</v>
      </c>
      <c r="C75" s="272" t="s">
        <v>1264</v>
      </c>
      <c r="D75" s="143" t="str">
        <f>#NAME?</f>
        <v xml:space="preserve">Графический дизайнер</v>
      </c>
      <c r="E75" s="153" t="s">
        <v>42</v>
      </c>
      <c r="F75" s="159" t="s">
        <v>43</v>
      </c>
      <c r="G75" s="270">
        <v>0</v>
      </c>
      <c r="H75" s="271">
        <v>0</v>
      </c>
      <c r="I75" s="271">
        <v>0</v>
      </c>
      <c r="J75" s="271">
        <v>0</v>
      </c>
      <c r="K75" s="271">
        <v>0</v>
      </c>
      <c r="L75" s="271">
        <v>0</v>
      </c>
      <c r="M75" s="271">
        <v>0</v>
      </c>
      <c r="N75" s="271">
        <v>0</v>
      </c>
      <c r="O75" s="271">
        <v>0</v>
      </c>
      <c r="P75" s="271">
        <v>0</v>
      </c>
      <c r="Q75" s="271">
        <v>0</v>
      </c>
      <c r="R75" s="271">
        <v>0</v>
      </c>
      <c r="S75" s="271">
        <v>0</v>
      </c>
      <c r="T75" s="271">
        <v>0</v>
      </c>
      <c r="U75" s="271">
        <v>0</v>
      </c>
      <c r="V75" s="271">
        <v>0</v>
      </c>
      <c r="W75" s="271">
        <v>0</v>
      </c>
      <c r="X75" s="271">
        <v>0</v>
      </c>
      <c r="Y75" s="271">
        <v>0</v>
      </c>
      <c r="Z75" s="271">
        <v>0</v>
      </c>
      <c r="AA75" s="271">
        <v>0</v>
      </c>
      <c r="AB75" s="269">
        <v>0</v>
      </c>
      <c r="AC75" s="269">
        <v>0</v>
      </c>
      <c r="AD75" s="269">
        <v>0</v>
      </c>
      <c r="AE75" s="269">
        <v>0</v>
      </c>
      <c r="AF75" s="269">
        <v>0</v>
      </c>
      <c r="AG75" s="156"/>
      <c r="AH75" s="147" t="str">
        <f t="shared" ref="AH75:AH84" si="792">IF(G75=H75+K75+L75+M75+N75+O75+P75+Q75+R75+S75+T75+U75+V75+W75+X75+Y75+Z75+AA75+AB75+AC75+AD75+AE75+AF75,"проверка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 xml:space="preserve">проверка пройдена</v>
      </c>
      <c r="AI75" s="147" t="str">
        <f t="shared" si="790"/>
        <v xml:space="preserve">проверка пройдена</v>
      </c>
    </row>
    <row r="76" ht="75">
      <c r="A76" s="264" t="s">
        <v>21</v>
      </c>
      <c r="B76" s="143" t="s">
        <v>280</v>
      </c>
      <c r="C76" s="272" t="s">
        <v>1264</v>
      </c>
      <c r="D76" s="143" t="str">
        <f>#NAME?</f>
        <v xml:space="preserve">Графический дизайнер</v>
      </c>
      <c r="E76" s="153" t="s">
        <v>48</v>
      </c>
      <c r="F76" s="159" t="s">
        <v>49</v>
      </c>
      <c r="G76" s="270">
        <v>0</v>
      </c>
      <c r="H76" s="271">
        <v>0</v>
      </c>
      <c r="I76" s="271">
        <v>0</v>
      </c>
      <c r="J76" s="271">
        <v>0</v>
      </c>
      <c r="K76" s="271">
        <v>0</v>
      </c>
      <c r="L76" s="271">
        <v>0</v>
      </c>
      <c r="M76" s="271">
        <v>0</v>
      </c>
      <c r="N76" s="271">
        <v>0</v>
      </c>
      <c r="O76" s="271">
        <v>0</v>
      </c>
      <c r="P76" s="271">
        <v>0</v>
      </c>
      <c r="Q76" s="271">
        <v>0</v>
      </c>
      <c r="R76" s="271">
        <v>0</v>
      </c>
      <c r="S76" s="271">
        <v>0</v>
      </c>
      <c r="T76" s="271">
        <v>0</v>
      </c>
      <c r="U76" s="271">
        <v>0</v>
      </c>
      <c r="V76" s="271">
        <v>0</v>
      </c>
      <c r="W76" s="271">
        <v>0</v>
      </c>
      <c r="X76" s="271">
        <v>0</v>
      </c>
      <c r="Y76" s="271">
        <v>0</v>
      </c>
      <c r="Z76" s="271">
        <v>0</v>
      </c>
      <c r="AA76" s="271">
        <v>0</v>
      </c>
      <c r="AB76" s="269">
        <v>0</v>
      </c>
      <c r="AC76" s="269">
        <v>0</v>
      </c>
      <c r="AD76" s="269">
        <v>0</v>
      </c>
      <c r="AE76" s="269">
        <v>0</v>
      </c>
      <c r="AF76" s="269">
        <v>0</v>
      </c>
      <c r="AG76" s="156"/>
      <c r="AH76" s="147" t="str">
        <f t="shared" si="792"/>
        <v xml:space="preserve">проверка пройдена</v>
      </c>
      <c r="AI76" s="147" t="str">
        <f t="shared" si="790"/>
        <v xml:space="preserve">проверка пройдена</v>
      </c>
    </row>
    <row r="77" ht="30">
      <c r="A77" s="264" t="s">
        <v>21</v>
      </c>
      <c r="B77" s="143" t="s">
        <v>280</v>
      </c>
      <c r="C77" s="272" t="s">
        <v>1264</v>
      </c>
      <c r="D77" s="143" t="str">
        <f>#NAME?</f>
        <v xml:space="preserve">Графический дизайнер</v>
      </c>
      <c r="E77" s="153" t="s">
        <v>54</v>
      </c>
      <c r="F77" s="159" t="s">
        <v>55</v>
      </c>
      <c r="G77" s="270">
        <v>0</v>
      </c>
      <c r="H77" s="271">
        <v>0</v>
      </c>
      <c r="I77" s="271">
        <v>0</v>
      </c>
      <c r="J77" s="271">
        <v>0</v>
      </c>
      <c r="K77" s="271">
        <v>0</v>
      </c>
      <c r="L77" s="271">
        <v>0</v>
      </c>
      <c r="M77" s="271">
        <v>0</v>
      </c>
      <c r="N77" s="271">
        <v>0</v>
      </c>
      <c r="O77" s="271">
        <v>0</v>
      </c>
      <c r="P77" s="271">
        <v>0</v>
      </c>
      <c r="Q77" s="271">
        <v>0</v>
      </c>
      <c r="R77" s="271">
        <v>0</v>
      </c>
      <c r="S77" s="271">
        <v>0</v>
      </c>
      <c r="T77" s="271">
        <v>0</v>
      </c>
      <c r="U77" s="271">
        <v>0</v>
      </c>
      <c r="V77" s="271">
        <v>0</v>
      </c>
      <c r="W77" s="271">
        <v>0</v>
      </c>
      <c r="X77" s="271">
        <v>0</v>
      </c>
      <c r="Y77" s="271">
        <v>0</v>
      </c>
      <c r="Z77" s="271">
        <v>0</v>
      </c>
      <c r="AA77" s="271">
        <v>0</v>
      </c>
      <c r="AB77" s="269">
        <v>0</v>
      </c>
      <c r="AC77" s="269">
        <v>0</v>
      </c>
      <c r="AD77" s="269">
        <v>0</v>
      </c>
      <c r="AE77" s="269">
        <v>0</v>
      </c>
      <c r="AF77" s="269">
        <v>0</v>
      </c>
      <c r="AG77" s="156"/>
      <c r="AH77" s="147" t="str">
        <f t="shared" si="792"/>
        <v xml:space="preserve">проверка пройдена</v>
      </c>
      <c r="AI77" s="147" t="str">
        <f t="shared" si="790"/>
        <v xml:space="preserve">проверка пройдена</v>
      </c>
    </row>
    <row r="78" ht="30">
      <c r="A78" s="264" t="s">
        <v>21</v>
      </c>
      <c r="B78" s="143" t="s">
        <v>280</v>
      </c>
      <c r="C78" s="272" t="s">
        <v>1264</v>
      </c>
      <c r="D78" s="143" t="str">
        <f>#NAME?</f>
        <v xml:space="preserve">Графический дизайнер</v>
      </c>
      <c r="E78" s="153" t="s">
        <v>60</v>
      </c>
      <c r="F78" s="159" t="s">
        <v>61</v>
      </c>
      <c r="G78" s="270">
        <v>0</v>
      </c>
      <c r="H78" s="271">
        <v>0</v>
      </c>
      <c r="I78" s="271">
        <v>0</v>
      </c>
      <c r="J78" s="271">
        <v>0</v>
      </c>
      <c r="K78" s="271">
        <v>0</v>
      </c>
      <c r="L78" s="271">
        <v>0</v>
      </c>
      <c r="M78" s="271">
        <v>0</v>
      </c>
      <c r="N78" s="271">
        <v>0</v>
      </c>
      <c r="O78" s="271">
        <v>0</v>
      </c>
      <c r="P78" s="271">
        <v>0</v>
      </c>
      <c r="Q78" s="271">
        <v>0</v>
      </c>
      <c r="R78" s="271">
        <v>0</v>
      </c>
      <c r="S78" s="271">
        <v>0</v>
      </c>
      <c r="T78" s="271">
        <v>0</v>
      </c>
      <c r="U78" s="271">
        <v>0</v>
      </c>
      <c r="V78" s="271">
        <v>0</v>
      </c>
      <c r="W78" s="271">
        <v>0</v>
      </c>
      <c r="X78" s="271">
        <v>0</v>
      </c>
      <c r="Y78" s="271">
        <v>0</v>
      </c>
      <c r="Z78" s="271">
        <v>0</v>
      </c>
      <c r="AA78" s="271">
        <v>0</v>
      </c>
      <c r="AB78" s="269">
        <v>0</v>
      </c>
      <c r="AC78" s="269">
        <v>0</v>
      </c>
      <c r="AD78" s="269">
        <v>0</v>
      </c>
      <c r="AE78" s="269">
        <v>0</v>
      </c>
      <c r="AF78" s="269">
        <v>0</v>
      </c>
      <c r="AG78" s="156"/>
      <c r="AH78" s="147" t="str">
        <f t="shared" si="792"/>
        <v xml:space="preserve">проверка пройдена</v>
      </c>
      <c r="AI78" s="147" t="str">
        <f t="shared" si="790"/>
        <v xml:space="preserve">проверка пройдена</v>
      </c>
    </row>
    <row r="79" ht="30">
      <c r="A79" s="264" t="s">
        <v>21</v>
      </c>
      <c r="B79" s="143" t="s">
        <v>280</v>
      </c>
      <c r="C79" s="272" t="s">
        <v>1264</v>
      </c>
      <c r="D79" s="143" t="str">
        <f>#NAME?</f>
        <v xml:space="preserve">Графический дизайнер</v>
      </c>
      <c r="E79" s="160" t="s">
        <v>65</v>
      </c>
      <c r="F79" s="161" t="s">
        <v>66</v>
      </c>
      <c r="G79" s="270">
        <v>0</v>
      </c>
      <c r="H79" s="271">
        <v>0</v>
      </c>
      <c r="I79" s="271">
        <v>0</v>
      </c>
      <c r="J79" s="271">
        <v>0</v>
      </c>
      <c r="K79" s="271">
        <v>0</v>
      </c>
      <c r="L79" s="271">
        <v>0</v>
      </c>
      <c r="M79" s="271">
        <v>0</v>
      </c>
      <c r="N79" s="271">
        <v>0</v>
      </c>
      <c r="O79" s="271">
        <v>0</v>
      </c>
      <c r="P79" s="271">
        <v>0</v>
      </c>
      <c r="Q79" s="271">
        <v>0</v>
      </c>
      <c r="R79" s="271">
        <v>0</v>
      </c>
      <c r="S79" s="271">
        <v>0</v>
      </c>
      <c r="T79" s="271">
        <v>0</v>
      </c>
      <c r="U79" s="271">
        <v>0</v>
      </c>
      <c r="V79" s="271">
        <v>0</v>
      </c>
      <c r="W79" s="271">
        <v>0</v>
      </c>
      <c r="X79" s="271">
        <v>0</v>
      </c>
      <c r="Y79" s="271">
        <v>0</v>
      </c>
      <c r="Z79" s="271">
        <v>0</v>
      </c>
      <c r="AA79" s="271">
        <v>0</v>
      </c>
      <c r="AB79" s="269">
        <v>0</v>
      </c>
      <c r="AC79" s="269">
        <v>0</v>
      </c>
      <c r="AD79" s="269">
        <v>0</v>
      </c>
      <c r="AE79" s="269">
        <v>0</v>
      </c>
      <c r="AF79" s="269">
        <v>0</v>
      </c>
      <c r="AG79" s="156"/>
      <c r="AH79" s="147" t="str">
        <f t="shared" si="792"/>
        <v xml:space="preserve">проверка пройдена</v>
      </c>
      <c r="AI79" s="147" t="str">
        <f t="shared" si="790"/>
        <v xml:space="preserve">проверка пройдена</v>
      </c>
    </row>
    <row r="80" ht="30">
      <c r="A80" s="264" t="s">
        <v>21</v>
      </c>
      <c r="B80" s="143" t="s">
        <v>280</v>
      </c>
      <c r="C80" s="272" t="s">
        <v>1264</v>
      </c>
      <c r="D80" s="143" t="str">
        <f>#NAME?</f>
        <v xml:space="preserve">Графический дизайнер</v>
      </c>
      <c r="E80" s="160" t="s">
        <v>70</v>
      </c>
      <c r="F80" s="161" t="s">
        <v>71</v>
      </c>
      <c r="G80" s="270">
        <v>0</v>
      </c>
      <c r="H80" s="271">
        <v>0</v>
      </c>
      <c r="I80" s="271">
        <v>0</v>
      </c>
      <c r="J80" s="271">
        <v>0</v>
      </c>
      <c r="K80" s="271">
        <v>0</v>
      </c>
      <c r="L80" s="271">
        <v>0</v>
      </c>
      <c r="M80" s="271">
        <v>0</v>
      </c>
      <c r="N80" s="271">
        <v>0</v>
      </c>
      <c r="O80" s="271">
        <v>0</v>
      </c>
      <c r="P80" s="271">
        <v>0</v>
      </c>
      <c r="Q80" s="271">
        <v>0</v>
      </c>
      <c r="R80" s="271">
        <v>0</v>
      </c>
      <c r="S80" s="271">
        <v>0</v>
      </c>
      <c r="T80" s="271">
        <v>0</v>
      </c>
      <c r="U80" s="271">
        <v>0</v>
      </c>
      <c r="V80" s="271">
        <v>0</v>
      </c>
      <c r="W80" s="271">
        <v>0</v>
      </c>
      <c r="X80" s="271">
        <v>0</v>
      </c>
      <c r="Y80" s="271">
        <v>0</v>
      </c>
      <c r="Z80" s="271">
        <v>0</v>
      </c>
      <c r="AA80" s="271">
        <v>0</v>
      </c>
      <c r="AB80" s="269">
        <v>0</v>
      </c>
      <c r="AC80" s="269">
        <v>0</v>
      </c>
      <c r="AD80" s="269">
        <v>0</v>
      </c>
      <c r="AE80" s="269">
        <v>0</v>
      </c>
      <c r="AF80" s="269">
        <v>0</v>
      </c>
      <c r="AG80" s="156"/>
      <c r="AH80" s="147" t="str">
        <f t="shared" si="792"/>
        <v xml:space="preserve">проверка пройдена</v>
      </c>
      <c r="AI80" s="147" t="str">
        <f t="shared" si="790"/>
        <v xml:space="preserve">проверка пройдена</v>
      </c>
    </row>
    <row r="81" ht="30">
      <c r="A81" s="264" t="s">
        <v>21</v>
      </c>
      <c r="B81" s="143" t="s">
        <v>280</v>
      </c>
      <c r="C81" s="272" t="s">
        <v>1264</v>
      </c>
      <c r="D81" s="143" t="str">
        <f>#NAME?</f>
        <v xml:space="preserve">Графический дизайнер</v>
      </c>
      <c r="E81" s="160" t="s">
        <v>75</v>
      </c>
      <c r="F81" s="161" t="s">
        <v>76</v>
      </c>
      <c r="G81" s="270">
        <v>0</v>
      </c>
      <c r="H81" s="271">
        <v>0</v>
      </c>
      <c r="I81" s="271">
        <v>0</v>
      </c>
      <c r="J81" s="271">
        <v>0</v>
      </c>
      <c r="K81" s="271">
        <v>0</v>
      </c>
      <c r="L81" s="271">
        <v>0</v>
      </c>
      <c r="M81" s="271">
        <v>0</v>
      </c>
      <c r="N81" s="271">
        <v>0</v>
      </c>
      <c r="O81" s="271">
        <v>0</v>
      </c>
      <c r="P81" s="271">
        <v>0</v>
      </c>
      <c r="Q81" s="271">
        <v>0</v>
      </c>
      <c r="R81" s="271">
        <v>0</v>
      </c>
      <c r="S81" s="271">
        <v>0</v>
      </c>
      <c r="T81" s="271">
        <v>0</v>
      </c>
      <c r="U81" s="271">
        <v>0</v>
      </c>
      <c r="V81" s="271">
        <v>0</v>
      </c>
      <c r="W81" s="271">
        <v>0</v>
      </c>
      <c r="X81" s="271">
        <v>0</v>
      </c>
      <c r="Y81" s="271">
        <v>0</v>
      </c>
      <c r="Z81" s="271">
        <v>0</v>
      </c>
      <c r="AA81" s="271">
        <v>0</v>
      </c>
      <c r="AB81" s="269">
        <v>0</v>
      </c>
      <c r="AC81" s="269">
        <v>0</v>
      </c>
      <c r="AD81" s="269">
        <v>0</v>
      </c>
      <c r="AE81" s="269">
        <v>0</v>
      </c>
      <c r="AF81" s="269">
        <v>0</v>
      </c>
      <c r="AG81" s="156"/>
      <c r="AH81" s="147" t="str">
        <f t="shared" si="792"/>
        <v xml:space="preserve">проверка пройдена</v>
      </c>
      <c r="AI81" s="147" t="str">
        <f t="shared" si="790"/>
        <v xml:space="preserve">проверка пройдена</v>
      </c>
    </row>
    <row r="82" ht="30">
      <c r="A82" s="264" t="s">
        <v>21</v>
      </c>
      <c r="B82" s="143" t="s">
        <v>280</v>
      </c>
      <c r="C82" s="272" t="s">
        <v>1264</v>
      </c>
      <c r="D82" s="143" t="str">
        <f>#NAME?</f>
        <v xml:space="preserve">Графический дизайнер</v>
      </c>
      <c r="E82" s="160" t="s">
        <v>80</v>
      </c>
      <c r="F82" s="161" t="s">
        <v>81</v>
      </c>
      <c r="G82" s="270">
        <v>0</v>
      </c>
      <c r="H82" s="271">
        <v>0</v>
      </c>
      <c r="I82" s="271">
        <v>0</v>
      </c>
      <c r="J82" s="271">
        <v>0</v>
      </c>
      <c r="K82" s="271">
        <v>0</v>
      </c>
      <c r="L82" s="271">
        <v>0</v>
      </c>
      <c r="M82" s="271">
        <v>0</v>
      </c>
      <c r="N82" s="271">
        <v>0</v>
      </c>
      <c r="O82" s="271">
        <v>0</v>
      </c>
      <c r="P82" s="271">
        <v>0</v>
      </c>
      <c r="Q82" s="271">
        <v>0</v>
      </c>
      <c r="R82" s="271">
        <v>0</v>
      </c>
      <c r="S82" s="271">
        <v>0</v>
      </c>
      <c r="T82" s="271">
        <v>0</v>
      </c>
      <c r="U82" s="271">
        <v>0</v>
      </c>
      <c r="V82" s="271">
        <v>0</v>
      </c>
      <c r="W82" s="271">
        <v>0</v>
      </c>
      <c r="X82" s="271">
        <v>0</v>
      </c>
      <c r="Y82" s="271">
        <v>0</v>
      </c>
      <c r="Z82" s="271">
        <v>0</v>
      </c>
      <c r="AA82" s="271">
        <v>0</v>
      </c>
      <c r="AB82" s="269">
        <v>0</v>
      </c>
      <c r="AC82" s="269">
        <v>0</v>
      </c>
      <c r="AD82" s="269">
        <v>0</v>
      </c>
      <c r="AE82" s="269">
        <v>0</v>
      </c>
      <c r="AF82" s="269">
        <v>0</v>
      </c>
      <c r="AG82" s="156"/>
      <c r="AH82" s="147" t="str">
        <f t="shared" si="792"/>
        <v xml:space="preserve">проверка пройдена</v>
      </c>
      <c r="AI82" s="147" t="str">
        <f t="shared" si="790"/>
        <v xml:space="preserve">проверка пройдена</v>
      </c>
    </row>
    <row r="83" ht="60">
      <c r="A83" s="264" t="s">
        <v>21</v>
      </c>
      <c r="B83" s="143" t="s">
        <v>280</v>
      </c>
      <c r="C83" s="272" t="s">
        <v>1264</v>
      </c>
      <c r="D83" s="143" t="str">
        <f>#NAME?</f>
        <v xml:space="preserve">Графический дизайнер</v>
      </c>
      <c r="E83" s="153" t="s">
        <v>85</v>
      </c>
      <c r="F83" s="162" t="s">
        <v>86</v>
      </c>
      <c r="G83" s="270">
        <v>0</v>
      </c>
      <c r="H83" s="271">
        <v>0</v>
      </c>
      <c r="I83" s="271">
        <v>0</v>
      </c>
      <c r="J83" s="271">
        <v>0</v>
      </c>
      <c r="K83" s="271">
        <v>0</v>
      </c>
      <c r="L83" s="271">
        <v>0</v>
      </c>
      <c r="M83" s="271">
        <v>0</v>
      </c>
      <c r="N83" s="271">
        <v>0</v>
      </c>
      <c r="O83" s="271">
        <v>0</v>
      </c>
      <c r="P83" s="271">
        <v>0</v>
      </c>
      <c r="Q83" s="271">
        <v>0</v>
      </c>
      <c r="R83" s="271">
        <v>0</v>
      </c>
      <c r="S83" s="271">
        <v>0</v>
      </c>
      <c r="T83" s="271">
        <v>0</v>
      </c>
      <c r="U83" s="271">
        <v>0</v>
      </c>
      <c r="V83" s="271">
        <v>0</v>
      </c>
      <c r="W83" s="271">
        <v>0</v>
      </c>
      <c r="X83" s="271">
        <v>0</v>
      </c>
      <c r="Y83" s="271">
        <v>0</v>
      </c>
      <c r="Z83" s="271">
        <v>0</v>
      </c>
      <c r="AA83" s="271">
        <v>0</v>
      </c>
      <c r="AB83" s="269">
        <v>0</v>
      </c>
      <c r="AC83" s="269">
        <v>0</v>
      </c>
      <c r="AD83" s="269">
        <v>0</v>
      </c>
      <c r="AE83" s="269">
        <v>0</v>
      </c>
      <c r="AF83" s="269">
        <v>0</v>
      </c>
      <c r="AG83" s="156"/>
      <c r="AH83" s="147" t="str">
        <f t="shared" si="792"/>
        <v xml:space="preserve">проверка пройдена</v>
      </c>
      <c r="AI83" s="147" t="str">
        <f t="shared" si="790"/>
        <v xml:space="preserve">проверка пройдена</v>
      </c>
    </row>
    <row r="84" ht="75">
      <c r="A84" s="264" t="s">
        <v>21</v>
      </c>
      <c r="B84" s="143" t="s">
        <v>280</v>
      </c>
      <c r="C84" s="272" t="s">
        <v>1264</v>
      </c>
      <c r="D84" s="143" t="str">
        <f>#NAME?</f>
        <v xml:space="preserve">Графический дизайнер</v>
      </c>
      <c r="E84" s="153" t="s">
        <v>90</v>
      </c>
      <c r="F84" s="162" t="s">
        <v>91</v>
      </c>
      <c r="G84" s="270">
        <v>0</v>
      </c>
      <c r="H84" s="271">
        <v>0</v>
      </c>
      <c r="I84" s="271">
        <v>0</v>
      </c>
      <c r="J84" s="271">
        <v>0</v>
      </c>
      <c r="K84" s="271">
        <v>0</v>
      </c>
      <c r="L84" s="271">
        <v>0</v>
      </c>
      <c r="M84" s="271">
        <v>0</v>
      </c>
      <c r="N84" s="271">
        <v>0</v>
      </c>
      <c r="O84" s="271">
        <v>0</v>
      </c>
      <c r="P84" s="271">
        <v>0</v>
      </c>
      <c r="Q84" s="271">
        <v>0</v>
      </c>
      <c r="R84" s="271">
        <v>0</v>
      </c>
      <c r="S84" s="271">
        <v>0</v>
      </c>
      <c r="T84" s="271">
        <v>0</v>
      </c>
      <c r="U84" s="271">
        <v>0</v>
      </c>
      <c r="V84" s="271">
        <v>0</v>
      </c>
      <c r="W84" s="271">
        <v>0</v>
      </c>
      <c r="X84" s="271">
        <v>0</v>
      </c>
      <c r="Y84" s="271">
        <v>0</v>
      </c>
      <c r="Z84" s="271">
        <v>0</v>
      </c>
      <c r="AA84" s="271">
        <v>0</v>
      </c>
      <c r="AB84" s="269">
        <v>0</v>
      </c>
      <c r="AC84" s="269">
        <v>0</v>
      </c>
      <c r="AD84" s="269">
        <v>0</v>
      </c>
      <c r="AE84" s="269">
        <v>0</v>
      </c>
      <c r="AF84" s="269">
        <v>0</v>
      </c>
      <c r="AG84" s="156"/>
      <c r="AH84" s="147" t="str">
        <f t="shared" si="792"/>
        <v xml:space="preserve">проверка пройдена</v>
      </c>
      <c r="AI84" s="147" t="str">
        <f t="shared" si="790"/>
        <v xml:space="preserve">проверка пройдена</v>
      </c>
    </row>
    <row r="85" ht="30">
      <c r="A85" s="264" t="s">
        <v>21</v>
      </c>
      <c r="B85" s="143" t="s">
        <v>280</v>
      </c>
      <c r="C85" s="272" t="s">
        <v>1264</v>
      </c>
      <c r="D85" s="143" t="str">
        <f>#NAME?</f>
        <v xml:space="preserve">Графический дизайнер</v>
      </c>
      <c r="E85" s="163" t="s">
        <v>1331</v>
      </c>
      <c r="F85" s="164" t="s">
        <v>1362</v>
      </c>
      <c r="G85" s="165" t="str">
        <f>IF(AND(G71&lt;=G70,G72&lt;=G71,G73&lt;=G70,G74&lt;=G70,G75=(G71+G73),G75=(G76+G77+G78+G79+G80+G81+G82),G83&lt;=G75,G84&lt;=G75,(G71+G73)&lt;=G70,G76&lt;=G75,G77&lt;=G75,G78&lt;=G75,G79&lt;=G75,G80&lt;=G75,G81&lt;=G75,G82&lt;=G75,G83&lt;=G74,G83&lt;=G75),"проверка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H85" s="165" t="str">
        <f t="shared" si="791"/>
        <v xml:space="preserve">проверка пройдена</v>
      </c>
      <c r="I85" s="165" t="str">
        <f t="shared" si="791"/>
        <v xml:space="preserve">проверка пройдена</v>
      </c>
      <c r="J85" s="165" t="str">
        <f t="shared" si="791"/>
        <v xml:space="preserve">проверка пройдена</v>
      </c>
      <c r="K85" s="165" t="str">
        <f t="shared" si="791"/>
        <v xml:space="preserve">проверка пройдена</v>
      </c>
      <c r="L85" s="165" t="str">
        <f t="shared" si="791"/>
        <v xml:space="preserve">проверка пройдена</v>
      </c>
      <c r="M85" s="165" t="str">
        <f t="shared" si="791"/>
        <v xml:space="preserve">проверка пройдена</v>
      </c>
      <c r="N85" s="165" t="str">
        <f t="shared" si="791"/>
        <v xml:space="preserve">проверка пройдена</v>
      </c>
      <c r="O85" s="165" t="str">
        <f t="shared" si="791"/>
        <v xml:space="preserve">проверка пройдена</v>
      </c>
      <c r="P85" s="165" t="str">
        <f t="shared" si="791"/>
        <v xml:space="preserve">проверка пройдена</v>
      </c>
      <c r="Q85" s="165" t="str">
        <f t="shared" si="791"/>
        <v xml:space="preserve">проверка пройдена</v>
      </c>
      <c r="R85" s="165" t="str">
        <f t="shared" si="791"/>
        <v xml:space="preserve">проверка пройдена</v>
      </c>
      <c r="S85" s="165" t="str">
        <f t="shared" si="791"/>
        <v xml:space="preserve">проверка пройдена</v>
      </c>
      <c r="T85" s="165" t="str">
        <f t="shared" si="791"/>
        <v xml:space="preserve">проверка пройдена</v>
      </c>
      <c r="U85" s="165" t="str">
        <f t="shared" si="791"/>
        <v xml:space="preserve">проверка пройдена</v>
      </c>
      <c r="V85" s="165" t="str">
        <f t="shared" si="791"/>
        <v xml:space="preserve">проверка пройдена</v>
      </c>
      <c r="W85" s="165" t="str">
        <f t="shared" si="791"/>
        <v xml:space="preserve">проверка пройдена</v>
      </c>
      <c r="X85" s="165" t="str">
        <f t="shared" si="791"/>
        <v xml:space="preserve">проверка пройдена</v>
      </c>
      <c r="Y85" s="165" t="str">
        <f t="shared" si="791"/>
        <v xml:space="preserve">проверка пройдена</v>
      </c>
      <c r="Z85" s="165" t="str">
        <f t="shared" si="791"/>
        <v xml:space="preserve">проверка пройдена</v>
      </c>
      <c r="AA85" s="165" t="str">
        <f t="shared" si="791"/>
        <v xml:space="preserve">проверка пройдена</v>
      </c>
      <c r="AB85" s="165" t="str">
        <f t="shared" si="791"/>
        <v xml:space="preserve">проверка пройдена</v>
      </c>
      <c r="AC85" s="165" t="str">
        <f t="shared" si="791"/>
        <v xml:space="preserve">проверка пройдена</v>
      </c>
      <c r="AD85" s="165" t="str">
        <f t="shared" si="791"/>
        <v xml:space="preserve">проверка пройдена</v>
      </c>
      <c r="AE85" s="165" t="str">
        <f t="shared" si="791"/>
        <v xml:space="preserve">проверка пройдена</v>
      </c>
      <c r="AF85" s="165" t="str">
        <f t="shared" si="791"/>
        <v xml:space="preserve">проверка пройдена</v>
      </c>
      <c r="AG85" s="166"/>
      <c r="AH85" s="147"/>
      <c r="AI85" s="147"/>
    </row>
  </sheetData>
  <protectedRanges>
    <protectedRange name="ввод1_1" sqref="C6:C21" algorithmName="SHA-512" hashValue="I0+SLxJiJojQcqjEMrqp15gA0ukLwDUWw3Y8hccezJeMDaiFsq3cDMFxbSjsIgU2ja/JuSC0uaG5Sei069ec0A==" saltValue="mzCDKzm6WavgxuHITcIUpQ==" spinCount="100000"/>
    <protectedRange name="ввод1_2" sqref="C22:C37" algorithmName="SHA-512" hashValue="I0+SLxJiJojQcqjEMrqp15gA0ukLwDUWw3Y8hccezJeMDaiFsq3cDMFxbSjsIgU2ja/JuSC0uaG5Sei069ec0A==" saltValue="mzCDKzm6WavgxuHITcIUpQ==" spinCount="100000"/>
    <protectedRange name="ввод1_3" sqref="C38:C53" algorithmName="SHA-512" hashValue="I0+SLxJiJojQcqjEMrqp15gA0ukLwDUWw3Y8hccezJeMDaiFsq3cDMFxbSjsIgU2ja/JuSC0uaG5Sei069ec0A==" saltValue="mzCDKzm6WavgxuHITcIUpQ==" spinCount="100000"/>
    <protectedRange name="ввод1_4" sqref="C54:C69" algorithmName="SHA-512" hashValue="I0+SLxJiJojQcqjEMrqp15gA0ukLwDUWw3Y8hccezJeMDaiFsq3cDMFxbSjsIgU2ja/JuSC0uaG5Sei069ec0A==" saltValue="mzCDKzm6WavgxuHITcIUpQ==" spinCount="100000"/>
    <protectedRange name="ввод1_5" sqref="C70:C85" algorithmName="SHA-512" hashValue="I0+SLxJiJojQcqjEMrqp15gA0ukLwDUWw3Y8hccezJeMDaiFsq3cDMFxbSjsIgU2ja/JuSC0uaG5Sei069ec0A==" saltValue="mzCDKzm6WavgxuHITcIUpQ==" spinCount="100000"/>
  </protectedRanges>
  <mergeCells count="17">
    <mergeCell ref="A1:AG1"/>
    <mergeCell ref="A2:A4"/>
    <mergeCell ref="B2:B4"/>
    <mergeCell ref="C2:C4"/>
    <mergeCell ref="D2:D4"/>
    <mergeCell ref="E2:E4"/>
    <mergeCell ref="F2:F4"/>
    <mergeCell ref="G2:G4"/>
    <mergeCell ref="H2:AF2"/>
    <mergeCell ref="AG2:AG4"/>
    <mergeCell ref="AH2:AH4"/>
    <mergeCell ref="AI2:AI4"/>
    <mergeCell ref="H3:M3"/>
    <mergeCell ref="N3:P3"/>
    <mergeCell ref="Q3:T3"/>
    <mergeCell ref="U3:Z3"/>
    <mergeCell ref="AA3:AF3"/>
  </mergeCells>
  <printOptions headings="0" gridLines="0"/>
  <pageMargins left="0.25" right="0.25" top="0.75" bottom="0.75" header="0.30000001192092901" footer="0.30000001192092901"/>
  <pageSetup paperSize="9" scale="41" fitToWidth="1" fitToHeight="1" pageOrder="downThenOver" orientation="portrait" usePrinterDefaults="1" blackAndWhite="0" draft="0" cellComments="none" useFirstPageNumber="0" errors="displayed" horizontalDpi="600" verticalDpi="600" copies="1"/>
  <headerFooter/>
</worksheet>
</file>

<file path=xl/worksheets/sheet4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topLeftCell="Y16" zoomScale="70" workbookViewId="0">
      <selection activeCell="C86" activeCellId="0" sqref="C86:C101"/>
    </sheetView>
  </sheetViews>
  <sheetFormatPr defaultColWidth="9.1796875" defaultRowHeight="14.25"/>
  <cols>
    <col customWidth="1" min="1" max="1" style="141" width="19.1796875"/>
    <col customWidth="1" min="2" max="2" style="141" width="19.453125"/>
    <col customWidth="1" min="3" max="3" style="141" width="21"/>
    <col customWidth="1" min="4" max="4" style="141" width="27"/>
    <col customWidth="1" min="5" max="5" style="141" width="8.81640625"/>
    <col customWidth="1" min="6" max="6" style="141" width="39.26953125"/>
    <col customWidth="1" min="7" max="7" style="141" width="27.453125"/>
    <col customWidth="1" min="8" max="9" style="141" width="21.81640625"/>
    <col customWidth="1" min="10" max="10" style="141" width="22.54296875"/>
    <col customWidth="1" min="11" max="11" style="141" width="14.453125"/>
    <col customWidth="1" min="12" max="12" style="141" width="18.1796875"/>
    <col customWidth="1" min="13" max="13" style="141" width="15.81640625"/>
    <col customWidth="1" min="14" max="14" style="141" width="19.453125"/>
    <col customWidth="1" min="15" max="15" style="141" width="33"/>
    <col customWidth="1" min="16" max="17" style="141" width="18.26953125"/>
    <col customWidth="1" min="18" max="18" style="141" width="21"/>
    <col customWidth="1" min="19" max="19" style="141" width="22"/>
    <col customWidth="1" min="20" max="20" style="141" width="21.54296875"/>
    <col customWidth="1" min="21" max="21" style="141" width="20.26953125"/>
    <col customWidth="1" min="22" max="23" style="141" width="18.26953125"/>
    <col customWidth="1" min="24" max="25" style="141" width="20"/>
    <col customWidth="1" min="26" max="26" style="141" width="23.1796875"/>
    <col customWidth="1" min="27" max="27" style="141" width="20"/>
    <col customWidth="1" min="28" max="28" style="141" width="18.1796875"/>
    <col customWidth="1" min="29" max="29" style="141" width="20"/>
    <col customWidth="1" min="30" max="30" style="141" width="15.26953125"/>
    <col customWidth="1" min="31" max="31" style="141" width="32"/>
    <col customWidth="1" min="32" max="32" style="141" width="15.54296875"/>
    <col customWidth="1" min="33" max="33" style="141" width="24"/>
    <col customWidth="1" min="34" max="34" style="141" width="53"/>
    <col customWidth="1" min="35" max="35" style="141" width="44.453125"/>
    <col min="36" max="16384" style="141" width="9.1796875"/>
  </cols>
  <sheetData>
    <row r="1" ht="193" customHeight="1">
      <c r="A1" s="55" t="s">
        <v>1350</v>
      </c>
      <c r="B1" s="56"/>
      <c r="C1" s="57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</row>
    <row r="2" s="142" customFormat="1" ht="42.75" customHeight="1">
      <c r="A2" s="143" t="s">
        <v>1291</v>
      </c>
      <c r="B2" s="143" t="s">
        <v>1351</v>
      </c>
      <c r="C2" s="143" t="s">
        <v>1293</v>
      </c>
      <c r="D2" s="143" t="s">
        <v>1294</v>
      </c>
      <c r="E2" s="143" t="s">
        <v>1295</v>
      </c>
      <c r="F2" s="143" t="s">
        <v>1352</v>
      </c>
      <c r="G2" s="144" t="s">
        <v>1353</v>
      </c>
      <c r="H2" s="145" t="s">
        <v>1298</v>
      </c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45"/>
      <c r="AC2" s="145"/>
      <c r="AD2" s="145"/>
      <c r="AE2" s="145"/>
      <c r="AF2" s="145"/>
      <c r="AG2" s="146" t="s">
        <v>1354</v>
      </c>
      <c r="AH2" s="147" t="s">
        <v>1300</v>
      </c>
      <c r="AI2" s="147" t="s">
        <v>1355</v>
      </c>
    </row>
    <row r="3" s="142" customFormat="1" ht="51.75" customHeight="1">
      <c r="A3" s="143"/>
      <c r="B3" s="143"/>
      <c r="C3" s="143"/>
      <c r="D3" s="143"/>
      <c r="E3" s="143"/>
      <c r="F3" s="143"/>
      <c r="G3" s="144"/>
      <c r="H3" s="148" t="s">
        <v>1301</v>
      </c>
      <c r="I3" s="148"/>
      <c r="J3" s="148"/>
      <c r="K3" s="148"/>
      <c r="L3" s="148"/>
      <c r="M3" s="148"/>
      <c r="N3" s="149" t="s">
        <v>1302</v>
      </c>
      <c r="O3" s="149"/>
      <c r="P3" s="149"/>
      <c r="Q3" s="149" t="s">
        <v>1303</v>
      </c>
      <c r="R3" s="149"/>
      <c r="S3" s="149"/>
      <c r="T3" s="149"/>
      <c r="U3" s="148" t="s">
        <v>1304</v>
      </c>
      <c r="V3" s="148"/>
      <c r="W3" s="148"/>
      <c r="X3" s="148"/>
      <c r="Y3" s="148"/>
      <c r="Z3" s="148"/>
      <c r="AA3" s="145" t="s">
        <v>1305</v>
      </c>
      <c r="AB3" s="145"/>
      <c r="AC3" s="145"/>
      <c r="AD3" s="145"/>
      <c r="AE3" s="145"/>
      <c r="AF3" s="145"/>
      <c r="AG3" s="146"/>
      <c r="AH3" s="147"/>
      <c r="AI3" s="147"/>
    </row>
    <row r="4" s="150" customFormat="1" ht="255.75" customHeight="1">
      <c r="A4" s="143"/>
      <c r="B4" s="143"/>
      <c r="C4" s="143"/>
      <c r="D4" s="143"/>
      <c r="E4" s="143"/>
      <c r="F4" s="143"/>
      <c r="G4" s="143"/>
      <c r="H4" s="144" t="s">
        <v>1306</v>
      </c>
      <c r="I4" s="151" t="s">
        <v>1307</v>
      </c>
      <c r="J4" s="151" t="s">
        <v>1308</v>
      </c>
      <c r="K4" s="144" t="s">
        <v>1309</v>
      </c>
      <c r="L4" s="143" t="s">
        <v>1310</v>
      </c>
      <c r="M4" s="144" t="s">
        <v>1311</v>
      </c>
      <c r="N4" s="144" t="s">
        <v>1312</v>
      </c>
      <c r="O4" s="152" t="s">
        <v>1356</v>
      </c>
      <c r="P4" s="144" t="s">
        <v>1314</v>
      </c>
      <c r="Q4" s="144" t="s">
        <v>1357</v>
      </c>
      <c r="R4" s="143" t="s">
        <v>1316</v>
      </c>
      <c r="S4" s="143" t="s">
        <v>1317</v>
      </c>
      <c r="T4" s="143" t="s">
        <v>1318</v>
      </c>
      <c r="U4" s="144" t="s">
        <v>1319</v>
      </c>
      <c r="V4" s="144" t="s">
        <v>1320</v>
      </c>
      <c r="W4" s="144" t="s">
        <v>1358</v>
      </c>
      <c r="X4" s="144" t="s">
        <v>1322</v>
      </c>
      <c r="Y4" s="144" t="s">
        <v>1323</v>
      </c>
      <c r="Z4" s="144" t="s">
        <v>1324</v>
      </c>
      <c r="AA4" s="144" t="s">
        <v>1325</v>
      </c>
      <c r="AB4" s="144" t="s">
        <v>1326</v>
      </c>
      <c r="AC4" s="144" t="s">
        <v>1327</v>
      </c>
      <c r="AD4" s="144" t="s">
        <v>1328</v>
      </c>
      <c r="AE4" s="144" t="s">
        <v>1359</v>
      </c>
      <c r="AF4" s="144" t="s">
        <v>1330</v>
      </c>
      <c r="AG4" s="146"/>
      <c r="AH4" s="147"/>
      <c r="AI4" s="147"/>
    </row>
    <row r="5" s="150" customFormat="1" ht="18.75" customHeight="1">
      <c r="A5" s="153" t="s">
        <v>6</v>
      </c>
      <c r="B5" s="153" t="s">
        <v>14</v>
      </c>
      <c r="C5" s="153" t="s">
        <v>22</v>
      </c>
      <c r="D5" s="153" t="s">
        <v>29</v>
      </c>
      <c r="E5" s="153" t="s">
        <v>36</v>
      </c>
      <c r="F5" s="153" t="s">
        <v>42</v>
      </c>
      <c r="G5" s="153" t="s">
        <v>48</v>
      </c>
      <c r="H5" s="153" t="s">
        <v>54</v>
      </c>
      <c r="I5" s="153" t="s">
        <v>60</v>
      </c>
      <c r="J5" s="153" t="s">
        <v>65</v>
      </c>
      <c r="K5" s="153" t="s">
        <v>70</v>
      </c>
      <c r="L5" s="153" t="s">
        <v>75</v>
      </c>
      <c r="M5" s="153" t="s">
        <v>80</v>
      </c>
      <c r="N5" s="153" t="s">
        <v>85</v>
      </c>
      <c r="O5" s="153" t="s">
        <v>90</v>
      </c>
      <c r="P5" s="153" t="s">
        <v>1331</v>
      </c>
      <c r="Q5" s="153" t="s">
        <v>1332</v>
      </c>
      <c r="R5" s="153" t="s">
        <v>1333</v>
      </c>
      <c r="S5" s="153" t="s">
        <v>1334</v>
      </c>
      <c r="T5" s="153" t="s">
        <v>1335</v>
      </c>
      <c r="U5" s="153" t="s">
        <v>1336</v>
      </c>
      <c r="V5" s="153" t="s">
        <v>1337</v>
      </c>
      <c r="W5" s="153" t="s">
        <v>1338</v>
      </c>
      <c r="X5" s="153" t="s">
        <v>1339</v>
      </c>
      <c r="Y5" s="153" t="s">
        <v>1340</v>
      </c>
      <c r="Z5" s="153" t="s">
        <v>1341</v>
      </c>
      <c r="AA5" s="153" t="s">
        <v>1342</v>
      </c>
      <c r="AB5" s="153" t="s">
        <v>1343</v>
      </c>
      <c r="AC5" s="153" t="s">
        <v>1344</v>
      </c>
      <c r="AD5" s="153" t="s">
        <v>1345</v>
      </c>
      <c r="AE5" s="153" t="s">
        <v>1346</v>
      </c>
      <c r="AF5" s="153" t="s">
        <v>1347</v>
      </c>
      <c r="AG5" s="153" t="s">
        <v>1348</v>
      </c>
      <c r="AH5" s="153" t="s">
        <v>1349</v>
      </c>
      <c r="AI5" s="153" t="s">
        <v>1360</v>
      </c>
    </row>
    <row r="6" s="150" customFormat="1" ht="35.25" customHeight="1">
      <c r="A6" s="143"/>
      <c r="B6" s="143"/>
      <c r="C6" s="87" t="s">
        <v>1083</v>
      </c>
      <c r="D6" s="143" t="str">
        <f>VLOOKUP(C6,'[1]Коды программ'!$A$2:$B$578,2,FALSE)</f>
        <v xml:space="preserve">Продавец, контролер-кассир</v>
      </c>
      <c r="E6" s="154" t="s">
        <v>6</v>
      </c>
      <c r="F6" s="155" t="s">
        <v>7</v>
      </c>
      <c r="G6" s="156">
        <v>15</v>
      </c>
      <c r="H6" s="156">
        <v>12</v>
      </c>
      <c r="I6" s="275">
        <v>10</v>
      </c>
      <c r="J6" s="276">
        <v>12</v>
      </c>
      <c r="K6" s="156"/>
      <c r="L6" s="156"/>
      <c r="M6" s="156"/>
      <c r="N6" s="156">
        <v>2</v>
      </c>
      <c r="O6" s="156">
        <v>1</v>
      </c>
      <c r="P6" s="156"/>
      <c r="Q6" s="156"/>
      <c r="R6" s="156"/>
      <c r="S6" s="156"/>
      <c r="T6" s="156"/>
      <c r="U6" s="156"/>
      <c r="V6" s="156"/>
      <c r="W6" s="156"/>
      <c r="X6" s="156"/>
      <c r="Y6" s="156"/>
      <c r="Z6" s="156"/>
      <c r="AA6" s="156"/>
      <c r="AB6" s="156"/>
      <c r="AC6" s="156"/>
      <c r="AD6" s="156"/>
      <c r="AE6" s="156"/>
      <c r="AF6" s="156"/>
      <c r="AG6" s="156"/>
      <c r="AH6" s="147" t="str">
        <f t="shared" ref="AH6:AH10" si="793">IF(G6=H6+K6+L6+M6+N6+O6+P6+Q6+R6+S6+T6+U6+V6+W6+X6+Y6+Z6+AA6+AB6+AC6+AD6+AE6+AF6,"проверка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 xml:space="preserve">проверка пройдена</v>
      </c>
      <c r="AI6" s="147" t="str">
        <f t="shared" ref="AI6:AI20" si="794">IF(OR(I6&gt;H6,J6&gt;H6),"ВНИМАНИЕ! В гр.09 и/или 10 не может стоять значение большее, чем в гр.08","проверка пройдена")</f>
        <v xml:space="preserve">проверка пройдена</v>
      </c>
    </row>
    <row r="7" s="150" customFormat="1" ht="35.25" customHeight="1">
      <c r="A7" s="143"/>
      <c r="B7" s="143"/>
      <c r="C7" s="87" t="s">
        <v>1083</v>
      </c>
      <c r="D7" s="143" t="str">
        <f>#NAME?</f>
        <v xml:space="preserve">Продавец, контролер-кассир</v>
      </c>
      <c r="E7" s="154" t="s">
        <v>14</v>
      </c>
      <c r="F7" s="158" t="s">
        <v>15</v>
      </c>
      <c r="G7" s="156">
        <v>1</v>
      </c>
      <c r="H7" s="156">
        <v>1</v>
      </c>
      <c r="I7" s="277">
        <v>1</v>
      </c>
      <c r="J7" s="278">
        <v>1</v>
      </c>
      <c r="K7" s="156"/>
      <c r="L7" s="156"/>
      <c r="M7" s="156"/>
      <c r="N7" s="156"/>
      <c r="O7" s="156"/>
      <c r="P7" s="156"/>
      <c r="Q7" s="156"/>
      <c r="R7" s="156"/>
      <c r="S7" s="156"/>
      <c r="T7" s="156"/>
      <c r="U7" s="156"/>
      <c r="V7" s="156"/>
      <c r="W7" s="156"/>
      <c r="X7" s="156"/>
      <c r="Y7" s="156"/>
      <c r="Z7" s="156"/>
      <c r="AA7" s="156"/>
      <c r="AB7" s="156"/>
      <c r="AC7" s="156"/>
      <c r="AD7" s="156"/>
      <c r="AE7" s="156"/>
      <c r="AF7" s="156"/>
      <c r="AG7" s="156"/>
      <c r="AH7" s="147" t="str">
        <f t="shared" si="793"/>
        <v xml:space="preserve">проверка пройдена</v>
      </c>
      <c r="AI7" s="147" t="str">
        <f t="shared" si="794"/>
        <v xml:space="preserve">проверка пройдена</v>
      </c>
    </row>
    <row r="8" s="150" customFormat="1" ht="35.25" customHeight="1">
      <c r="A8" s="143"/>
      <c r="B8" s="143"/>
      <c r="C8" s="87" t="s">
        <v>1083</v>
      </c>
      <c r="D8" s="143" t="str">
        <f>#NAME?</f>
        <v xml:space="preserve">Продавец, контролер-кассир</v>
      </c>
      <c r="E8" s="154" t="s">
        <v>22</v>
      </c>
      <c r="F8" s="158" t="s">
        <v>23</v>
      </c>
      <c r="G8" s="156">
        <v>1</v>
      </c>
      <c r="H8" s="156">
        <v>1</v>
      </c>
      <c r="I8" s="277">
        <v>1</v>
      </c>
      <c r="J8" s="278">
        <v>1</v>
      </c>
      <c r="K8" s="156"/>
      <c r="L8" s="156"/>
      <c r="M8" s="156"/>
      <c r="N8" s="156"/>
      <c r="O8" s="156"/>
      <c r="P8" s="156"/>
      <c r="Q8" s="156"/>
      <c r="R8" s="156"/>
      <c r="S8" s="156"/>
      <c r="T8" s="156"/>
      <c r="U8" s="156"/>
      <c r="V8" s="156"/>
      <c r="W8" s="156"/>
      <c r="X8" s="156"/>
      <c r="Y8" s="156"/>
      <c r="Z8" s="156"/>
      <c r="AA8" s="156"/>
      <c r="AB8" s="156"/>
      <c r="AC8" s="156"/>
      <c r="AD8" s="156"/>
      <c r="AE8" s="156"/>
      <c r="AF8" s="156"/>
      <c r="AG8" s="156"/>
      <c r="AH8" s="147" t="str">
        <f t="shared" si="793"/>
        <v xml:space="preserve">проверка пройдена</v>
      </c>
      <c r="AI8" s="147" t="str">
        <f t="shared" si="794"/>
        <v xml:space="preserve">проверка пройдена</v>
      </c>
    </row>
    <row r="9" s="150" customFormat="1" ht="36.75" customHeight="1">
      <c r="A9" s="143"/>
      <c r="B9" s="143"/>
      <c r="C9" s="87" t="s">
        <v>1083</v>
      </c>
      <c r="D9" s="143" t="str">
        <f>#NAME?</f>
        <v xml:space="preserve">Продавец, контролер-кассир</v>
      </c>
      <c r="E9" s="154" t="s">
        <v>29</v>
      </c>
      <c r="F9" s="158" t="s">
        <v>30</v>
      </c>
      <c r="G9" s="156">
        <v>0</v>
      </c>
      <c r="H9" s="156"/>
      <c r="I9" s="156"/>
      <c r="J9" s="156"/>
      <c r="K9" s="156"/>
      <c r="L9" s="156"/>
      <c r="M9" s="156"/>
      <c r="N9" s="156"/>
      <c r="O9" s="156"/>
      <c r="P9" s="156"/>
      <c r="Q9" s="156"/>
      <c r="R9" s="156"/>
      <c r="S9" s="156"/>
      <c r="T9" s="156"/>
      <c r="U9" s="156"/>
      <c r="V9" s="156"/>
      <c r="W9" s="156"/>
      <c r="X9" s="156"/>
      <c r="Y9" s="156"/>
      <c r="Z9" s="156"/>
      <c r="AA9" s="156"/>
      <c r="AB9" s="156"/>
      <c r="AC9" s="156"/>
      <c r="AD9" s="156"/>
      <c r="AE9" s="156"/>
      <c r="AF9" s="156"/>
      <c r="AG9" s="156"/>
      <c r="AH9" s="147" t="str">
        <f t="shared" si="793"/>
        <v xml:space="preserve">проверка пройдена</v>
      </c>
      <c r="AI9" s="147" t="str">
        <f t="shared" si="794"/>
        <v xml:space="preserve">проверка пройдена</v>
      </c>
    </row>
    <row r="10" s="150" customFormat="1" ht="27" customHeight="1">
      <c r="A10" s="143"/>
      <c r="B10" s="143"/>
      <c r="C10" s="87" t="s">
        <v>1083</v>
      </c>
      <c r="D10" s="143" t="str">
        <f>VLOOKUP(C10,'[1]Коды программ'!$A$2:$B$578,2,FALSE)</f>
        <v xml:space="preserve">Продавец, контролер-кассир</v>
      </c>
      <c r="E10" s="154" t="s">
        <v>36</v>
      </c>
      <c r="F10" s="158" t="s">
        <v>37</v>
      </c>
      <c r="G10" s="156">
        <v>0</v>
      </c>
      <c r="H10" s="156"/>
      <c r="I10" s="156"/>
      <c r="J10" s="156"/>
      <c r="K10" s="156"/>
      <c r="L10" s="156"/>
      <c r="M10" s="156"/>
      <c r="N10" s="156"/>
      <c r="O10" s="156"/>
      <c r="P10" s="156"/>
      <c r="Q10" s="156"/>
      <c r="R10" s="156"/>
      <c r="S10" s="156"/>
      <c r="T10" s="156"/>
      <c r="U10" s="156"/>
      <c r="V10" s="156"/>
      <c r="W10" s="156"/>
      <c r="X10" s="156"/>
      <c r="Y10" s="156"/>
      <c r="Z10" s="156"/>
      <c r="AA10" s="156"/>
      <c r="AB10" s="156"/>
      <c r="AC10" s="156"/>
      <c r="AD10" s="156"/>
      <c r="AE10" s="156"/>
      <c r="AF10" s="156"/>
      <c r="AG10" s="156"/>
      <c r="AH10" s="147" t="str">
        <f t="shared" si="793"/>
        <v xml:space="preserve">проверка пройдена</v>
      </c>
      <c r="AI10" s="147" t="str">
        <f t="shared" si="794"/>
        <v xml:space="preserve">проверка пройдена</v>
      </c>
    </row>
    <row r="11" s="150" customFormat="1" ht="81" customHeight="1">
      <c r="A11" s="143"/>
      <c r="B11" s="143"/>
      <c r="C11" s="87" t="s">
        <v>1083</v>
      </c>
      <c r="D11" s="143" t="str">
        <f>#NAME?</f>
        <v xml:space="preserve">Продавец, контролер-кассир</v>
      </c>
      <c r="E11" s="153" t="s">
        <v>42</v>
      </c>
      <c r="F11" s="159" t="s">
        <v>43</v>
      </c>
      <c r="G11" s="156">
        <f>G7+G9</f>
        <v>1</v>
      </c>
      <c r="H11" s="156">
        <f t="shared" ref="H11:AF11" si="795">H7+H9</f>
        <v>1</v>
      </c>
      <c r="I11" s="156">
        <f t="shared" si="795"/>
        <v>1</v>
      </c>
      <c r="J11" s="156">
        <f t="shared" si="795"/>
        <v>1</v>
      </c>
      <c r="K11" s="156"/>
      <c r="L11" s="156"/>
      <c r="M11" s="156"/>
      <c r="N11" s="156"/>
      <c r="O11" s="156"/>
      <c r="P11" s="156">
        <f t="shared" si="795"/>
        <v>0</v>
      </c>
      <c r="Q11" s="156">
        <f t="shared" si="795"/>
        <v>0</v>
      </c>
      <c r="R11" s="156">
        <f t="shared" si="795"/>
        <v>0</v>
      </c>
      <c r="S11" s="156">
        <f t="shared" si="795"/>
        <v>0</v>
      </c>
      <c r="T11" s="156">
        <f t="shared" si="795"/>
        <v>0</v>
      </c>
      <c r="U11" s="156">
        <f t="shared" si="795"/>
        <v>0</v>
      </c>
      <c r="V11" s="156">
        <f t="shared" si="795"/>
        <v>0</v>
      </c>
      <c r="W11" s="156">
        <f t="shared" si="795"/>
        <v>0</v>
      </c>
      <c r="X11" s="156">
        <f t="shared" si="795"/>
        <v>0</v>
      </c>
      <c r="Y11" s="156">
        <f t="shared" si="795"/>
        <v>0</v>
      </c>
      <c r="Z11" s="156">
        <f t="shared" si="795"/>
        <v>0</v>
      </c>
      <c r="AA11" s="156">
        <f t="shared" si="795"/>
        <v>0</v>
      </c>
      <c r="AB11" s="156">
        <f t="shared" si="795"/>
        <v>0</v>
      </c>
      <c r="AC11" s="156">
        <f t="shared" si="795"/>
        <v>0</v>
      </c>
      <c r="AD11" s="156">
        <f t="shared" si="795"/>
        <v>0</v>
      </c>
      <c r="AE11" s="156">
        <f t="shared" si="795"/>
        <v>0</v>
      </c>
      <c r="AF11" s="156">
        <f t="shared" si="795"/>
        <v>0</v>
      </c>
      <c r="AG11" s="156"/>
      <c r="AH11" s="147" t="str">
        <f t="shared" ref="AH11:AH74" si="796">IF(G11=H11+K11+L11+M11+N11+O11+P11+Q11+R11+S11+T11+U11+V11+W11+X11+Y11+Z11+AA11+AB11+AC11+AD11+AE11+AF11,"проверка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 xml:space="preserve">проверка пройдена</v>
      </c>
      <c r="AI11" s="147" t="str">
        <f t="shared" si="794"/>
        <v xml:space="preserve">проверка пройдена</v>
      </c>
    </row>
    <row r="12" ht="87" customHeight="1">
      <c r="A12" s="143"/>
      <c r="B12" s="143"/>
      <c r="C12" s="87" t="s">
        <v>1083</v>
      </c>
      <c r="D12" s="143" t="str">
        <f>#NAME?</f>
        <v xml:space="preserve">Продавец, контролер-кассир</v>
      </c>
      <c r="E12" s="153" t="s">
        <v>48</v>
      </c>
      <c r="F12" s="159" t="s">
        <v>49</v>
      </c>
      <c r="G12" s="156"/>
      <c r="H12" s="156"/>
      <c r="I12" s="156"/>
      <c r="J12" s="156"/>
      <c r="K12" s="156"/>
      <c r="L12" s="156"/>
      <c r="M12" s="156"/>
      <c r="N12" s="156"/>
      <c r="O12" s="156"/>
      <c r="P12" s="156"/>
      <c r="Q12" s="156"/>
      <c r="R12" s="156"/>
      <c r="S12" s="156"/>
      <c r="T12" s="156"/>
      <c r="U12" s="156"/>
      <c r="V12" s="156"/>
      <c r="W12" s="156"/>
      <c r="X12" s="156"/>
      <c r="Y12" s="156"/>
      <c r="Z12" s="156"/>
      <c r="AA12" s="156"/>
      <c r="AB12" s="156"/>
      <c r="AC12" s="156"/>
      <c r="AD12" s="156"/>
      <c r="AE12" s="156"/>
      <c r="AF12" s="156"/>
      <c r="AG12" s="156"/>
      <c r="AH12" s="147" t="str">
        <f t="shared" si="796"/>
        <v xml:space="preserve">проверка пройдена</v>
      </c>
      <c r="AI12" s="147" t="str">
        <f t="shared" si="794"/>
        <v xml:space="preserve">проверка пройдена</v>
      </c>
    </row>
    <row r="13" ht="30">
      <c r="A13" s="143"/>
      <c r="B13" s="143"/>
      <c r="C13" s="87" t="s">
        <v>1083</v>
      </c>
      <c r="D13" s="143" t="str">
        <f>#NAME?</f>
        <v xml:space="preserve">Продавец, контролер-кассир</v>
      </c>
      <c r="E13" s="153" t="s">
        <v>54</v>
      </c>
      <c r="F13" s="159" t="s">
        <v>55</v>
      </c>
      <c r="G13" s="156"/>
      <c r="H13" s="156"/>
      <c r="I13" s="156"/>
      <c r="J13" s="156"/>
      <c r="K13" s="156"/>
      <c r="L13" s="156"/>
      <c r="M13" s="156"/>
      <c r="N13" s="156"/>
      <c r="O13" s="156"/>
      <c r="P13" s="156"/>
      <c r="Q13" s="156"/>
      <c r="R13" s="156"/>
      <c r="S13" s="156"/>
      <c r="T13" s="156"/>
      <c r="U13" s="156"/>
      <c r="V13" s="156"/>
      <c r="W13" s="156"/>
      <c r="X13" s="156"/>
      <c r="Y13" s="156"/>
      <c r="Z13" s="156"/>
      <c r="AA13" s="156"/>
      <c r="AB13" s="156"/>
      <c r="AC13" s="156"/>
      <c r="AD13" s="156"/>
      <c r="AE13" s="156"/>
      <c r="AF13" s="156"/>
      <c r="AG13" s="156"/>
      <c r="AH13" s="147" t="str">
        <f t="shared" si="796"/>
        <v xml:space="preserve">проверка пройдена</v>
      </c>
      <c r="AI13" s="147" t="str">
        <f t="shared" si="794"/>
        <v xml:space="preserve">проверка пройдена</v>
      </c>
    </row>
    <row r="14" ht="30">
      <c r="A14" s="143"/>
      <c r="B14" s="143"/>
      <c r="C14" s="87" t="s">
        <v>1083</v>
      </c>
      <c r="D14" s="143" t="str">
        <f>#NAME?</f>
        <v xml:space="preserve">Продавец, контролер-кассир</v>
      </c>
      <c r="E14" s="153" t="s">
        <v>60</v>
      </c>
      <c r="F14" s="159" t="s">
        <v>61</v>
      </c>
      <c r="G14" s="156"/>
      <c r="H14" s="156"/>
      <c r="I14" s="156"/>
      <c r="J14" s="156"/>
      <c r="K14" s="156"/>
      <c r="L14" s="156"/>
      <c r="M14" s="156"/>
      <c r="N14" s="156"/>
      <c r="O14" s="156"/>
      <c r="P14" s="156"/>
      <c r="Q14" s="156"/>
      <c r="R14" s="156"/>
      <c r="S14" s="156"/>
      <c r="T14" s="156"/>
      <c r="U14" s="156"/>
      <c r="V14" s="156"/>
      <c r="W14" s="156"/>
      <c r="X14" s="156"/>
      <c r="Y14" s="156"/>
      <c r="Z14" s="156"/>
      <c r="AA14" s="156"/>
      <c r="AB14" s="156"/>
      <c r="AC14" s="156"/>
      <c r="AD14" s="156"/>
      <c r="AE14" s="156"/>
      <c r="AF14" s="156"/>
      <c r="AG14" s="156"/>
      <c r="AH14" s="147" t="str">
        <f t="shared" si="796"/>
        <v xml:space="preserve">проверка пройдена</v>
      </c>
      <c r="AI14" s="147" t="str">
        <f t="shared" si="794"/>
        <v xml:space="preserve">проверка пройдена</v>
      </c>
    </row>
    <row r="15" ht="45" customHeight="1">
      <c r="A15" s="143"/>
      <c r="B15" s="143"/>
      <c r="C15" s="87" t="s">
        <v>1083</v>
      </c>
      <c r="D15" s="143" t="str">
        <f>#NAME?</f>
        <v xml:space="preserve">Продавец, контролер-кассир</v>
      </c>
      <c r="E15" s="160" t="s">
        <v>65</v>
      </c>
      <c r="F15" s="161" t="s">
        <v>66</v>
      </c>
      <c r="G15" s="156"/>
      <c r="H15" s="156"/>
      <c r="I15" s="156"/>
      <c r="J15" s="156"/>
      <c r="K15" s="156"/>
      <c r="L15" s="156"/>
      <c r="M15" s="156"/>
      <c r="N15" s="156"/>
      <c r="O15" s="156"/>
      <c r="P15" s="156"/>
      <c r="Q15" s="156"/>
      <c r="R15" s="156"/>
      <c r="S15" s="156"/>
      <c r="T15" s="156"/>
      <c r="U15" s="156"/>
      <c r="V15" s="156"/>
      <c r="W15" s="156"/>
      <c r="X15" s="156"/>
      <c r="Y15" s="156"/>
      <c r="Z15" s="156"/>
      <c r="AA15" s="156"/>
      <c r="AB15" s="156"/>
      <c r="AC15" s="156"/>
      <c r="AD15" s="156"/>
      <c r="AE15" s="156"/>
      <c r="AF15" s="156"/>
      <c r="AG15" s="156"/>
      <c r="AH15" s="147" t="str">
        <f t="shared" si="796"/>
        <v xml:space="preserve">проверка пройдена</v>
      </c>
      <c r="AI15" s="147" t="str">
        <f t="shared" si="794"/>
        <v xml:space="preserve">проверка пройдена</v>
      </c>
    </row>
    <row r="16" ht="21.649999999999999" customHeight="1">
      <c r="A16" s="143"/>
      <c r="B16" s="143"/>
      <c r="C16" s="87" t="s">
        <v>1083</v>
      </c>
      <c r="D16" s="143" t="str">
        <f>#NAME?</f>
        <v xml:space="preserve">Продавец, контролер-кассир</v>
      </c>
      <c r="E16" s="160" t="s">
        <v>70</v>
      </c>
      <c r="F16" s="161" t="s">
        <v>71</v>
      </c>
      <c r="G16" s="156"/>
      <c r="H16" s="156"/>
      <c r="I16" s="156"/>
      <c r="J16" s="156"/>
      <c r="K16" s="156"/>
      <c r="L16" s="156"/>
      <c r="M16" s="156"/>
      <c r="N16" s="156"/>
      <c r="O16" s="156"/>
      <c r="P16" s="156"/>
      <c r="Q16" s="156"/>
      <c r="R16" s="156"/>
      <c r="S16" s="156"/>
      <c r="T16" s="156"/>
      <c r="U16" s="156"/>
      <c r="V16" s="156"/>
      <c r="W16" s="156"/>
      <c r="X16" s="156"/>
      <c r="Y16" s="156"/>
      <c r="Z16" s="156"/>
      <c r="AA16" s="156"/>
      <c r="AB16" s="156"/>
      <c r="AC16" s="156"/>
      <c r="AD16" s="156"/>
      <c r="AE16" s="156"/>
      <c r="AF16" s="156"/>
      <c r="AG16" s="156"/>
      <c r="AH16" s="147" t="str">
        <f t="shared" si="796"/>
        <v xml:space="preserve">проверка пройдена</v>
      </c>
      <c r="AI16" s="147" t="str">
        <f t="shared" si="794"/>
        <v xml:space="preserve">проверка пройдена</v>
      </c>
    </row>
    <row r="17" ht="30">
      <c r="A17" s="143"/>
      <c r="B17" s="143"/>
      <c r="C17" s="87" t="s">
        <v>1083</v>
      </c>
      <c r="D17" s="143" t="str">
        <f>#NAME?</f>
        <v xml:space="preserve">Продавец, контролер-кассир</v>
      </c>
      <c r="E17" s="160" t="s">
        <v>75</v>
      </c>
      <c r="F17" s="161" t="s">
        <v>76</v>
      </c>
      <c r="G17" s="156"/>
      <c r="H17" s="156"/>
      <c r="I17" s="156"/>
      <c r="J17" s="156"/>
      <c r="K17" s="156"/>
      <c r="L17" s="156"/>
      <c r="M17" s="156"/>
      <c r="N17" s="156"/>
      <c r="O17" s="156"/>
      <c r="P17" s="156"/>
      <c r="Q17" s="156"/>
      <c r="R17" s="156"/>
      <c r="S17" s="156"/>
      <c r="T17" s="156"/>
      <c r="U17" s="156"/>
      <c r="V17" s="156"/>
      <c r="W17" s="156"/>
      <c r="X17" s="156"/>
      <c r="Y17" s="156"/>
      <c r="Z17" s="156"/>
      <c r="AA17" s="156"/>
      <c r="AB17" s="156"/>
      <c r="AC17" s="156"/>
      <c r="AD17" s="156"/>
      <c r="AE17" s="156"/>
      <c r="AF17" s="156"/>
      <c r="AG17" s="156"/>
      <c r="AH17" s="147" t="str">
        <f t="shared" si="796"/>
        <v xml:space="preserve">проверка пройдена</v>
      </c>
      <c r="AI17" s="147" t="str">
        <f t="shared" si="794"/>
        <v xml:space="preserve">проверка пройдена</v>
      </c>
    </row>
    <row r="18" ht="37.5" customHeight="1">
      <c r="A18" s="143"/>
      <c r="B18" s="143"/>
      <c r="C18" s="87" t="s">
        <v>1083</v>
      </c>
      <c r="D18" s="143" t="str">
        <f>#NAME?</f>
        <v xml:space="preserve">Продавец, контролер-кассир</v>
      </c>
      <c r="E18" s="160" t="s">
        <v>80</v>
      </c>
      <c r="F18" s="161" t="s">
        <v>81</v>
      </c>
      <c r="G18" s="156">
        <v>1</v>
      </c>
      <c r="H18" s="156">
        <v>1</v>
      </c>
      <c r="I18" s="156">
        <v>1</v>
      </c>
      <c r="J18" s="156">
        <v>1</v>
      </c>
      <c r="K18" s="156"/>
      <c r="L18" s="156"/>
      <c r="M18" s="156"/>
      <c r="N18" s="156"/>
      <c r="O18" s="156"/>
      <c r="P18" s="156"/>
      <c r="Q18" s="156"/>
      <c r="R18" s="156"/>
      <c r="S18" s="156"/>
      <c r="T18" s="156"/>
      <c r="U18" s="156"/>
      <c r="V18" s="156"/>
      <c r="W18" s="156"/>
      <c r="X18" s="156"/>
      <c r="Y18" s="156"/>
      <c r="Z18" s="156"/>
      <c r="AA18" s="156"/>
      <c r="AB18" s="156"/>
      <c r="AC18" s="156"/>
      <c r="AD18" s="156"/>
      <c r="AE18" s="156"/>
      <c r="AF18" s="156"/>
      <c r="AG18" s="156"/>
      <c r="AH18" s="147" t="str">
        <f t="shared" si="796"/>
        <v xml:space="preserve">проверка пройдена</v>
      </c>
      <c r="AI18" s="147" t="str">
        <f t="shared" si="794"/>
        <v xml:space="preserve">проверка пройдена</v>
      </c>
    </row>
    <row r="19" ht="60">
      <c r="A19" s="143"/>
      <c r="B19" s="143"/>
      <c r="C19" s="87" t="s">
        <v>1083</v>
      </c>
      <c r="D19" s="143" t="str">
        <f>#NAME?</f>
        <v xml:space="preserve">Продавец, контролер-кассир</v>
      </c>
      <c r="E19" s="153" t="s">
        <v>85</v>
      </c>
      <c r="F19" s="162" t="s">
        <v>86</v>
      </c>
      <c r="G19" s="156"/>
      <c r="H19" s="156"/>
      <c r="I19" s="156"/>
      <c r="J19" s="156"/>
      <c r="K19" s="156"/>
      <c r="L19" s="156"/>
      <c r="M19" s="156"/>
      <c r="N19" s="156"/>
      <c r="O19" s="156"/>
      <c r="P19" s="156"/>
      <c r="Q19" s="156"/>
      <c r="R19" s="156"/>
      <c r="S19" s="156"/>
      <c r="T19" s="156"/>
      <c r="U19" s="156"/>
      <c r="V19" s="156"/>
      <c r="W19" s="156"/>
      <c r="X19" s="156"/>
      <c r="Y19" s="156"/>
      <c r="Z19" s="156"/>
      <c r="AA19" s="156"/>
      <c r="AB19" s="156"/>
      <c r="AC19" s="156"/>
      <c r="AD19" s="156"/>
      <c r="AE19" s="156"/>
      <c r="AF19" s="156"/>
      <c r="AG19" s="156"/>
      <c r="AH19" s="147" t="str">
        <f t="shared" si="796"/>
        <v xml:space="preserve">проверка пройдена</v>
      </c>
      <c r="AI19" s="147" t="str">
        <f t="shared" si="794"/>
        <v xml:space="preserve">проверка пройдена</v>
      </c>
    </row>
    <row r="20" ht="75">
      <c r="A20" s="143"/>
      <c r="B20" s="143"/>
      <c r="C20" s="87" t="s">
        <v>1083</v>
      </c>
      <c r="D20" s="143" t="str">
        <f>#NAME?</f>
        <v xml:space="preserve">Продавец, контролер-кассир</v>
      </c>
      <c r="E20" s="153" t="s">
        <v>90</v>
      </c>
      <c r="F20" s="162" t="s">
        <v>91</v>
      </c>
      <c r="G20" s="156"/>
      <c r="H20" s="156"/>
      <c r="I20" s="156"/>
      <c r="J20" s="156"/>
      <c r="K20" s="156"/>
      <c r="L20" s="156"/>
      <c r="M20" s="156"/>
      <c r="N20" s="156"/>
      <c r="O20" s="156"/>
      <c r="P20" s="156"/>
      <c r="Q20" s="156"/>
      <c r="R20" s="156"/>
      <c r="S20" s="156"/>
      <c r="T20" s="156"/>
      <c r="U20" s="156"/>
      <c r="V20" s="156"/>
      <c r="W20" s="156"/>
      <c r="X20" s="156"/>
      <c r="Y20" s="156"/>
      <c r="Z20" s="156"/>
      <c r="AA20" s="156"/>
      <c r="AB20" s="156"/>
      <c r="AC20" s="156"/>
      <c r="AD20" s="156"/>
      <c r="AE20" s="156"/>
      <c r="AF20" s="156"/>
      <c r="AG20" s="156"/>
      <c r="AH20" s="147" t="str">
        <f t="shared" si="796"/>
        <v xml:space="preserve">проверка пройдена</v>
      </c>
      <c r="AI20" s="147" t="str">
        <f t="shared" si="794"/>
        <v xml:space="preserve">проверка пройдена</v>
      </c>
    </row>
    <row r="21" ht="105.75" customHeight="1">
      <c r="A21" s="143"/>
      <c r="B21" s="143"/>
      <c r="C21" s="87" t="s">
        <v>1083</v>
      </c>
      <c r="D21" s="143" t="str">
        <f>#NAME?</f>
        <v xml:space="preserve">Продавец, контролер-кассир</v>
      </c>
      <c r="E21" s="163" t="s">
        <v>1331</v>
      </c>
      <c r="F21" s="164" t="s">
        <v>1362</v>
      </c>
      <c r="G21" s="165" t="str">
        <f>IF(AND(G7&lt;=G6,G8&lt;=G7,G9&lt;=G6,G10&lt;=G6,G11=(G7+G9),G11=(G12+G13+G14+G15+G16+G17+G18),G19&lt;=G11,G20&lt;=G11,(G7+G9)&lt;=G6,G12&lt;=G11,G13&lt;=G11,G14&lt;=G11,G15&lt;=G11,G16&lt;=G11,G17&lt;=G11,G18&lt;=G11,G19&lt;=G10,G19&lt;=G11),"проверка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H21" s="165" t="str">
        <f t="shared" ref="H21:AF21" si="797">IF(AND(H7&lt;=H6,H8&lt;=H7,H9&lt;=H6,H10&lt;=H6,H11=(H7+H9),H11=(H12+H13+H14+H15+H16+H17+H18),H19&lt;=H11,H20&lt;=H11,(H7+H9)&lt;=H6,H12&lt;=H11,H13&lt;=H11,H14&lt;=H11,H15&lt;=H11,H16&lt;=H11,H17&lt;=H11,H18&lt;=H11,H19&lt;=H10,H19&lt;=H11),"проверка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I21" s="165" t="str">
        <f t="shared" si="797"/>
        <v xml:space="preserve">проверка пройдена</v>
      </c>
      <c r="J21" s="165" t="str">
        <f t="shared" si="797"/>
        <v xml:space="preserve">проверка пройдена</v>
      </c>
      <c r="K21" s="165" t="str">
        <f t="shared" si="797"/>
        <v xml:space="preserve">проверка пройдена</v>
      </c>
      <c r="L21" s="165" t="str">
        <f t="shared" si="797"/>
        <v xml:space="preserve">проверка пройдена</v>
      </c>
      <c r="M21" s="165" t="str">
        <f t="shared" si="797"/>
        <v xml:space="preserve">проверка пройдена</v>
      </c>
      <c r="N21" s="165" t="str">
        <f t="shared" si="797"/>
        <v xml:space="preserve">проверка пройдена</v>
      </c>
      <c r="O21" s="165" t="str">
        <f t="shared" si="797"/>
        <v xml:space="preserve">проверка пройдена</v>
      </c>
      <c r="P21" s="165" t="str">
        <f t="shared" si="797"/>
        <v xml:space="preserve">проверка пройдена</v>
      </c>
      <c r="Q21" s="165" t="str">
        <f t="shared" si="797"/>
        <v xml:space="preserve">проверка пройдена</v>
      </c>
      <c r="R21" s="165" t="str">
        <f t="shared" si="797"/>
        <v xml:space="preserve">проверка пройдена</v>
      </c>
      <c r="S21" s="165" t="str">
        <f t="shared" si="797"/>
        <v xml:space="preserve">проверка пройдена</v>
      </c>
      <c r="T21" s="165" t="str">
        <f t="shared" si="797"/>
        <v xml:space="preserve">проверка пройдена</v>
      </c>
      <c r="U21" s="165" t="str">
        <f t="shared" si="797"/>
        <v xml:space="preserve">проверка пройдена</v>
      </c>
      <c r="V21" s="165" t="str">
        <f t="shared" si="797"/>
        <v xml:space="preserve">проверка пройдена</v>
      </c>
      <c r="W21" s="165" t="str">
        <f t="shared" si="797"/>
        <v xml:space="preserve">проверка пройдена</v>
      </c>
      <c r="X21" s="165" t="str">
        <f t="shared" si="797"/>
        <v xml:space="preserve">проверка пройдена</v>
      </c>
      <c r="Y21" s="165" t="str">
        <f t="shared" si="797"/>
        <v xml:space="preserve">проверка пройдена</v>
      </c>
      <c r="Z21" s="165" t="str">
        <f t="shared" si="797"/>
        <v xml:space="preserve">проверка пройдена</v>
      </c>
      <c r="AA21" s="165" t="str">
        <f t="shared" si="797"/>
        <v xml:space="preserve">проверка пройдена</v>
      </c>
      <c r="AB21" s="165" t="str">
        <f t="shared" si="797"/>
        <v xml:space="preserve">проверка пройдена</v>
      </c>
      <c r="AC21" s="165" t="str">
        <f t="shared" si="797"/>
        <v xml:space="preserve">проверка пройдена</v>
      </c>
      <c r="AD21" s="165" t="str">
        <f t="shared" si="797"/>
        <v xml:space="preserve">проверка пройдена</v>
      </c>
      <c r="AE21" s="165" t="str">
        <f t="shared" si="797"/>
        <v xml:space="preserve">проверка пройдена</v>
      </c>
      <c r="AF21" s="165" t="str">
        <f t="shared" si="797"/>
        <v xml:space="preserve">проверка пройдена</v>
      </c>
      <c r="AG21" s="166"/>
      <c r="AH21" s="147"/>
      <c r="AI21" s="147"/>
    </row>
    <row r="22" ht="45">
      <c r="A22" s="143"/>
      <c r="B22" s="143"/>
      <c r="C22" s="87" t="s">
        <v>1095</v>
      </c>
      <c r="D22" s="143" t="str">
        <f>#NAME?</f>
        <v xml:space="preserve">Товароведение и экспертиза качества потребительских товаров</v>
      </c>
      <c r="E22" s="154" t="s">
        <v>6</v>
      </c>
      <c r="F22" s="155" t="s">
        <v>7</v>
      </c>
      <c r="G22" s="275">
        <v>46</v>
      </c>
      <c r="H22" s="276">
        <v>37</v>
      </c>
      <c r="I22" s="276">
        <v>31</v>
      </c>
      <c r="J22" s="276">
        <v>37</v>
      </c>
      <c r="K22" s="276">
        <v>0</v>
      </c>
      <c r="L22" s="276">
        <v>0</v>
      </c>
      <c r="M22" s="276">
        <v>4</v>
      </c>
      <c r="N22" s="276">
        <v>3</v>
      </c>
      <c r="O22" s="276">
        <v>0</v>
      </c>
      <c r="P22" s="276">
        <v>2</v>
      </c>
      <c r="Q22" s="276">
        <v>0</v>
      </c>
      <c r="R22" s="276">
        <v>0</v>
      </c>
      <c r="S22" s="276">
        <v>0</v>
      </c>
      <c r="T22" s="276">
        <v>0</v>
      </c>
      <c r="U22" s="276">
        <v>0</v>
      </c>
      <c r="V22" s="276">
        <v>0</v>
      </c>
      <c r="W22" s="276">
        <v>0</v>
      </c>
      <c r="X22" s="276">
        <v>0</v>
      </c>
      <c r="Y22" s="276">
        <v>0</v>
      </c>
      <c r="Z22" s="276">
        <v>0</v>
      </c>
      <c r="AA22" s="276">
        <v>0</v>
      </c>
      <c r="AB22" s="276">
        <v>0</v>
      </c>
      <c r="AC22" s="276">
        <v>0</v>
      </c>
      <c r="AD22" s="276">
        <v>0</v>
      </c>
      <c r="AE22" s="276">
        <v>0</v>
      </c>
      <c r="AF22" s="276">
        <v>0</v>
      </c>
      <c r="AG22" s="276"/>
      <c r="AH22" s="147"/>
      <c r="AI22" s="147" t="str">
        <f t="shared" ref="AI22:AI85" si="798">IF(OR(I22&gt;H22,J22&gt;H22),"ВНИМАНИЕ! В гр.09 и/или 10 не может стоять значение большее, чем в гр.08","проверка пройдена")</f>
        <v xml:space="preserve">проверка пройдена</v>
      </c>
    </row>
    <row r="23" ht="45">
      <c r="A23" s="143"/>
      <c r="B23" s="143"/>
      <c r="C23" s="87" t="s">
        <v>1095</v>
      </c>
      <c r="D23" s="143" t="str">
        <f>#NAME?</f>
        <v xml:space="preserve">Товароведение и экспертиза качества потребительских товаров</v>
      </c>
      <c r="E23" s="154" t="s">
        <v>14</v>
      </c>
      <c r="F23" s="158" t="s">
        <v>15</v>
      </c>
      <c r="G23" s="156"/>
      <c r="H23" s="156"/>
      <c r="I23" s="156"/>
      <c r="J23" s="156"/>
      <c r="K23" s="156"/>
      <c r="L23" s="156"/>
      <c r="M23" s="156"/>
      <c r="N23" s="156"/>
      <c r="O23" s="156"/>
      <c r="P23" s="156"/>
      <c r="Q23" s="156"/>
      <c r="R23" s="156"/>
      <c r="S23" s="156"/>
      <c r="T23" s="156"/>
      <c r="U23" s="156"/>
      <c r="V23" s="156"/>
      <c r="W23" s="156"/>
      <c r="X23" s="156"/>
      <c r="Y23" s="156"/>
      <c r="Z23" s="156"/>
      <c r="AA23" s="156"/>
      <c r="AB23" s="156"/>
      <c r="AC23" s="156"/>
      <c r="AD23" s="156"/>
      <c r="AE23" s="156"/>
      <c r="AF23" s="156"/>
      <c r="AG23" s="156"/>
      <c r="AH23" s="147" t="str">
        <f t="shared" si="796"/>
        <v xml:space="preserve">проверка пройдена</v>
      </c>
      <c r="AI23" s="147" t="str">
        <f t="shared" si="798"/>
        <v xml:space="preserve">проверка пройдена</v>
      </c>
    </row>
    <row r="24" ht="45">
      <c r="A24" s="143"/>
      <c r="B24" s="143"/>
      <c r="C24" s="87" t="s">
        <v>1095</v>
      </c>
      <c r="D24" s="143" t="str">
        <f>#NAME?</f>
        <v xml:space="preserve">Товароведение и экспертиза качества потребительских товаров</v>
      </c>
      <c r="E24" s="154" t="s">
        <v>22</v>
      </c>
      <c r="F24" s="158" t="s">
        <v>23</v>
      </c>
      <c r="G24" s="156"/>
      <c r="H24" s="156"/>
      <c r="I24" s="156"/>
      <c r="J24" s="156"/>
      <c r="K24" s="156"/>
      <c r="L24" s="156"/>
      <c r="M24" s="156"/>
      <c r="N24" s="156"/>
      <c r="O24" s="156"/>
      <c r="P24" s="156"/>
      <c r="Q24" s="156"/>
      <c r="R24" s="156"/>
      <c r="S24" s="156"/>
      <c r="T24" s="156"/>
      <c r="U24" s="156"/>
      <c r="V24" s="156"/>
      <c r="W24" s="156"/>
      <c r="X24" s="156"/>
      <c r="Y24" s="156"/>
      <c r="Z24" s="156"/>
      <c r="AA24" s="156"/>
      <c r="AB24" s="156"/>
      <c r="AC24" s="156"/>
      <c r="AD24" s="156"/>
      <c r="AE24" s="156"/>
      <c r="AF24" s="156"/>
      <c r="AG24" s="156"/>
      <c r="AH24" s="147" t="str">
        <f t="shared" si="796"/>
        <v xml:space="preserve">проверка пройдена</v>
      </c>
      <c r="AI24" s="147" t="str">
        <f t="shared" si="798"/>
        <v xml:space="preserve">проверка пройдена</v>
      </c>
    </row>
    <row r="25" ht="45">
      <c r="A25" s="143"/>
      <c r="B25" s="143"/>
      <c r="C25" s="87" t="s">
        <v>1095</v>
      </c>
      <c r="D25" s="143" t="str">
        <f>#NAME?</f>
        <v xml:space="preserve">Товароведение и экспертиза качества потребительских товаров</v>
      </c>
      <c r="E25" s="154" t="s">
        <v>29</v>
      </c>
      <c r="F25" s="158" t="s">
        <v>30</v>
      </c>
      <c r="G25" s="156"/>
      <c r="H25" s="156"/>
      <c r="I25" s="156"/>
      <c r="J25" s="156"/>
      <c r="K25" s="156"/>
      <c r="L25" s="156"/>
      <c r="M25" s="156"/>
      <c r="N25" s="156"/>
      <c r="O25" s="156"/>
      <c r="P25" s="156"/>
      <c r="Q25" s="156"/>
      <c r="R25" s="156"/>
      <c r="S25" s="156"/>
      <c r="T25" s="156"/>
      <c r="U25" s="156"/>
      <c r="V25" s="156"/>
      <c r="W25" s="156"/>
      <c r="X25" s="156"/>
      <c r="Y25" s="156"/>
      <c r="Z25" s="156"/>
      <c r="AA25" s="156"/>
      <c r="AB25" s="156"/>
      <c r="AC25" s="156"/>
      <c r="AD25" s="156"/>
      <c r="AE25" s="156"/>
      <c r="AF25" s="156"/>
      <c r="AG25" s="156"/>
      <c r="AH25" s="147" t="str">
        <f t="shared" si="796"/>
        <v xml:space="preserve">проверка пройдена</v>
      </c>
      <c r="AI25" s="147" t="str">
        <f t="shared" si="798"/>
        <v xml:space="preserve">проверка пройдена</v>
      </c>
    </row>
    <row r="26" ht="45">
      <c r="A26" s="143"/>
      <c r="B26" s="143"/>
      <c r="C26" s="87" t="s">
        <v>1095</v>
      </c>
      <c r="D26" s="143" t="str">
        <f>#NAME?</f>
        <v xml:space="preserve">Товароведение и экспертиза качества потребительских товаров</v>
      </c>
      <c r="E26" s="154" t="s">
        <v>36</v>
      </c>
      <c r="F26" s="158" t="s">
        <v>37</v>
      </c>
      <c r="G26" s="156"/>
      <c r="H26" s="156"/>
      <c r="I26" s="156"/>
      <c r="J26" s="156"/>
      <c r="K26" s="156"/>
      <c r="L26" s="156"/>
      <c r="M26" s="156"/>
      <c r="N26" s="156"/>
      <c r="O26" s="156"/>
      <c r="P26" s="156"/>
      <c r="Q26" s="156"/>
      <c r="R26" s="156"/>
      <c r="S26" s="156"/>
      <c r="T26" s="156"/>
      <c r="U26" s="156"/>
      <c r="V26" s="156"/>
      <c r="W26" s="156"/>
      <c r="X26" s="156"/>
      <c r="Y26" s="156"/>
      <c r="Z26" s="156"/>
      <c r="AA26" s="156"/>
      <c r="AB26" s="156"/>
      <c r="AC26" s="156"/>
      <c r="AD26" s="156"/>
      <c r="AE26" s="156"/>
      <c r="AF26" s="156"/>
      <c r="AG26" s="156"/>
      <c r="AH26" s="147" t="str">
        <f t="shared" si="796"/>
        <v xml:space="preserve">проверка пройдена</v>
      </c>
      <c r="AI26" s="147" t="str">
        <f t="shared" si="798"/>
        <v xml:space="preserve">проверка пройдена</v>
      </c>
    </row>
    <row r="27" ht="60">
      <c r="A27" s="143"/>
      <c r="B27" s="143"/>
      <c r="C27" s="87" t="s">
        <v>1095</v>
      </c>
      <c r="D27" s="143" t="str">
        <f>#NAME?</f>
        <v xml:space="preserve">Товароведение и экспертиза качества потребительских товаров</v>
      </c>
      <c r="E27" s="153" t="s">
        <v>42</v>
      </c>
      <c r="F27" s="159" t="s">
        <v>43</v>
      </c>
      <c r="G27" s="156">
        <f>G23+G25</f>
        <v>0</v>
      </c>
      <c r="H27" s="156">
        <f t="shared" ref="H27:AF27" si="799">H23+H25</f>
        <v>0</v>
      </c>
      <c r="I27" s="156">
        <f t="shared" si="799"/>
        <v>0</v>
      </c>
      <c r="J27" s="156">
        <f t="shared" si="799"/>
        <v>0</v>
      </c>
      <c r="K27" s="156">
        <f t="shared" si="799"/>
        <v>0</v>
      </c>
      <c r="L27" s="156">
        <f t="shared" si="799"/>
        <v>0</v>
      </c>
      <c r="M27" s="156">
        <f t="shared" si="799"/>
        <v>0</v>
      </c>
      <c r="N27" s="156">
        <f t="shared" si="799"/>
        <v>0</v>
      </c>
      <c r="O27" s="156">
        <f t="shared" si="799"/>
        <v>0</v>
      </c>
      <c r="P27" s="156">
        <f t="shared" si="799"/>
        <v>0</v>
      </c>
      <c r="Q27" s="156">
        <f t="shared" si="799"/>
        <v>0</v>
      </c>
      <c r="R27" s="156">
        <f t="shared" si="799"/>
        <v>0</v>
      </c>
      <c r="S27" s="156">
        <f t="shared" si="799"/>
        <v>0</v>
      </c>
      <c r="T27" s="156">
        <f t="shared" si="799"/>
        <v>0</v>
      </c>
      <c r="U27" s="156">
        <f t="shared" si="799"/>
        <v>0</v>
      </c>
      <c r="V27" s="156">
        <f t="shared" si="799"/>
        <v>0</v>
      </c>
      <c r="W27" s="156">
        <f t="shared" si="799"/>
        <v>0</v>
      </c>
      <c r="X27" s="156">
        <f t="shared" si="799"/>
        <v>0</v>
      </c>
      <c r="Y27" s="156">
        <f t="shared" si="799"/>
        <v>0</v>
      </c>
      <c r="Z27" s="156">
        <f t="shared" si="799"/>
        <v>0</v>
      </c>
      <c r="AA27" s="156">
        <f t="shared" si="799"/>
        <v>0</v>
      </c>
      <c r="AB27" s="156">
        <f t="shared" si="799"/>
        <v>0</v>
      </c>
      <c r="AC27" s="156">
        <f t="shared" si="799"/>
        <v>0</v>
      </c>
      <c r="AD27" s="156">
        <f t="shared" si="799"/>
        <v>0</v>
      </c>
      <c r="AE27" s="156">
        <f t="shared" si="799"/>
        <v>0</v>
      </c>
      <c r="AF27" s="156">
        <f t="shared" si="799"/>
        <v>0</v>
      </c>
      <c r="AG27" s="156"/>
      <c r="AH27" s="147" t="str">
        <f t="shared" si="796"/>
        <v xml:space="preserve">проверка пройдена</v>
      </c>
      <c r="AI27" s="147" t="str">
        <f t="shared" si="798"/>
        <v xml:space="preserve">проверка пройдена</v>
      </c>
    </row>
    <row r="28" ht="75">
      <c r="A28" s="143"/>
      <c r="B28" s="143"/>
      <c r="C28" s="87" t="s">
        <v>1095</v>
      </c>
      <c r="D28" s="143" t="str">
        <f>#NAME?</f>
        <v xml:space="preserve">Товароведение и экспертиза качества потребительских товаров</v>
      </c>
      <c r="E28" s="153" t="s">
        <v>48</v>
      </c>
      <c r="F28" s="159" t="s">
        <v>49</v>
      </c>
      <c r="G28" s="156"/>
      <c r="H28" s="156"/>
      <c r="I28" s="156"/>
      <c r="J28" s="156"/>
      <c r="K28" s="156"/>
      <c r="L28" s="156"/>
      <c r="M28" s="156"/>
      <c r="N28" s="156"/>
      <c r="O28" s="156"/>
      <c r="P28" s="156"/>
      <c r="Q28" s="156"/>
      <c r="R28" s="156"/>
      <c r="S28" s="156"/>
      <c r="T28" s="156"/>
      <c r="U28" s="156"/>
      <c r="V28" s="156"/>
      <c r="W28" s="156"/>
      <c r="X28" s="156"/>
      <c r="Y28" s="156"/>
      <c r="Z28" s="156"/>
      <c r="AA28" s="156"/>
      <c r="AB28" s="156"/>
      <c r="AC28" s="156"/>
      <c r="AD28" s="156"/>
      <c r="AE28" s="156"/>
      <c r="AF28" s="156"/>
      <c r="AG28" s="156"/>
      <c r="AH28" s="147" t="str">
        <f t="shared" si="796"/>
        <v xml:space="preserve">проверка пройдена</v>
      </c>
      <c r="AI28" s="147" t="str">
        <f t="shared" si="798"/>
        <v xml:space="preserve">проверка пройдена</v>
      </c>
    </row>
    <row r="29" ht="45">
      <c r="A29" s="143"/>
      <c r="B29" s="143"/>
      <c r="C29" s="87" t="s">
        <v>1095</v>
      </c>
      <c r="D29" s="143" t="str">
        <f>#NAME?</f>
        <v xml:space="preserve">Товароведение и экспертиза качества потребительских товаров</v>
      </c>
      <c r="E29" s="153" t="s">
        <v>54</v>
      </c>
      <c r="F29" s="159" t="s">
        <v>55</v>
      </c>
      <c r="G29" s="156"/>
      <c r="H29" s="156"/>
      <c r="I29" s="156"/>
      <c r="J29" s="156"/>
      <c r="K29" s="156"/>
      <c r="L29" s="156"/>
      <c r="M29" s="156"/>
      <c r="N29" s="156"/>
      <c r="O29" s="156"/>
      <c r="P29" s="156"/>
      <c r="Q29" s="156"/>
      <c r="R29" s="156"/>
      <c r="S29" s="156"/>
      <c r="T29" s="156"/>
      <c r="U29" s="156"/>
      <c r="V29" s="156"/>
      <c r="W29" s="156"/>
      <c r="X29" s="156"/>
      <c r="Y29" s="156"/>
      <c r="Z29" s="156"/>
      <c r="AA29" s="156"/>
      <c r="AB29" s="156"/>
      <c r="AC29" s="156"/>
      <c r="AD29" s="156"/>
      <c r="AE29" s="156"/>
      <c r="AF29" s="156"/>
      <c r="AG29" s="156"/>
      <c r="AH29" s="147" t="str">
        <f t="shared" si="796"/>
        <v xml:space="preserve">проверка пройдена</v>
      </c>
      <c r="AI29" s="147" t="str">
        <f t="shared" si="798"/>
        <v xml:space="preserve">проверка пройдена</v>
      </c>
    </row>
    <row r="30" ht="45">
      <c r="A30" s="143"/>
      <c r="B30" s="143"/>
      <c r="C30" s="87" t="s">
        <v>1095</v>
      </c>
      <c r="D30" s="143" t="str">
        <f>#NAME?</f>
        <v xml:space="preserve">Товароведение и экспертиза качества потребительских товаров</v>
      </c>
      <c r="E30" s="153" t="s">
        <v>60</v>
      </c>
      <c r="F30" s="159" t="s">
        <v>61</v>
      </c>
      <c r="G30" s="156"/>
      <c r="H30" s="156"/>
      <c r="I30" s="156"/>
      <c r="J30" s="156"/>
      <c r="K30" s="156"/>
      <c r="L30" s="156"/>
      <c r="M30" s="156"/>
      <c r="N30" s="156"/>
      <c r="O30" s="156"/>
      <c r="P30" s="156"/>
      <c r="Q30" s="156"/>
      <c r="R30" s="156"/>
      <c r="S30" s="156"/>
      <c r="T30" s="156"/>
      <c r="U30" s="156"/>
      <c r="V30" s="156"/>
      <c r="W30" s="156"/>
      <c r="X30" s="156"/>
      <c r="Y30" s="156"/>
      <c r="Z30" s="156"/>
      <c r="AA30" s="156"/>
      <c r="AB30" s="156"/>
      <c r="AC30" s="156"/>
      <c r="AD30" s="156"/>
      <c r="AE30" s="156"/>
      <c r="AF30" s="156"/>
      <c r="AG30" s="156"/>
      <c r="AH30" s="147" t="str">
        <f t="shared" si="796"/>
        <v xml:space="preserve">проверка пройдена</v>
      </c>
      <c r="AI30" s="147" t="str">
        <f t="shared" si="798"/>
        <v xml:space="preserve">проверка пройдена</v>
      </c>
    </row>
    <row r="31" ht="45">
      <c r="A31" s="143"/>
      <c r="B31" s="143"/>
      <c r="C31" s="87" t="s">
        <v>1095</v>
      </c>
      <c r="D31" s="143" t="str">
        <f>#NAME?</f>
        <v xml:space="preserve">Товароведение и экспертиза качества потребительских товаров</v>
      </c>
      <c r="E31" s="160" t="s">
        <v>65</v>
      </c>
      <c r="F31" s="161" t="s">
        <v>66</v>
      </c>
      <c r="G31" s="156"/>
      <c r="H31" s="156"/>
      <c r="I31" s="156"/>
      <c r="J31" s="156"/>
      <c r="K31" s="156"/>
      <c r="L31" s="156"/>
      <c r="M31" s="156"/>
      <c r="N31" s="156"/>
      <c r="O31" s="156"/>
      <c r="P31" s="156"/>
      <c r="Q31" s="156"/>
      <c r="R31" s="156"/>
      <c r="S31" s="156"/>
      <c r="T31" s="156"/>
      <c r="U31" s="156"/>
      <c r="V31" s="156"/>
      <c r="W31" s="156"/>
      <c r="X31" s="156"/>
      <c r="Y31" s="156"/>
      <c r="Z31" s="156"/>
      <c r="AA31" s="156"/>
      <c r="AB31" s="156"/>
      <c r="AC31" s="156"/>
      <c r="AD31" s="156"/>
      <c r="AE31" s="156"/>
      <c r="AF31" s="156"/>
      <c r="AG31" s="156"/>
      <c r="AH31" s="147" t="str">
        <f t="shared" si="796"/>
        <v xml:space="preserve">проверка пройдена</v>
      </c>
      <c r="AI31" s="147" t="str">
        <f t="shared" si="798"/>
        <v xml:space="preserve">проверка пройдена</v>
      </c>
    </row>
    <row r="32" ht="45">
      <c r="A32" s="143"/>
      <c r="B32" s="143"/>
      <c r="C32" s="87" t="s">
        <v>1095</v>
      </c>
      <c r="D32" s="143" t="str">
        <f>#NAME?</f>
        <v xml:space="preserve">Товароведение и экспертиза качества потребительских товаров</v>
      </c>
      <c r="E32" s="160" t="s">
        <v>70</v>
      </c>
      <c r="F32" s="161" t="s">
        <v>71</v>
      </c>
      <c r="G32" s="156"/>
      <c r="H32" s="156"/>
      <c r="I32" s="156"/>
      <c r="J32" s="156"/>
      <c r="K32" s="156"/>
      <c r="L32" s="156"/>
      <c r="M32" s="156"/>
      <c r="N32" s="156"/>
      <c r="O32" s="156"/>
      <c r="P32" s="156"/>
      <c r="Q32" s="156"/>
      <c r="R32" s="156"/>
      <c r="S32" s="156"/>
      <c r="T32" s="156"/>
      <c r="U32" s="156"/>
      <c r="V32" s="156"/>
      <c r="W32" s="156"/>
      <c r="X32" s="156"/>
      <c r="Y32" s="156"/>
      <c r="Z32" s="156"/>
      <c r="AA32" s="156"/>
      <c r="AB32" s="156"/>
      <c r="AC32" s="156"/>
      <c r="AD32" s="156"/>
      <c r="AE32" s="156"/>
      <c r="AF32" s="156"/>
      <c r="AG32" s="156"/>
      <c r="AH32" s="147" t="str">
        <f t="shared" si="796"/>
        <v xml:space="preserve">проверка пройдена</v>
      </c>
      <c r="AI32" s="147" t="str">
        <f t="shared" si="798"/>
        <v xml:space="preserve">проверка пройдена</v>
      </c>
    </row>
    <row r="33" ht="45">
      <c r="A33" s="143"/>
      <c r="B33" s="143"/>
      <c r="C33" s="87" t="s">
        <v>1095</v>
      </c>
      <c r="D33" s="143" t="str">
        <f>#NAME?</f>
        <v xml:space="preserve">Товароведение и экспертиза качества потребительских товаров</v>
      </c>
      <c r="E33" s="160" t="s">
        <v>75</v>
      </c>
      <c r="F33" s="161" t="s">
        <v>76</v>
      </c>
      <c r="G33" s="156"/>
      <c r="H33" s="156"/>
      <c r="I33" s="156"/>
      <c r="J33" s="156"/>
      <c r="K33" s="156"/>
      <c r="L33" s="156"/>
      <c r="M33" s="156"/>
      <c r="N33" s="156"/>
      <c r="O33" s="156"/>
      <c r="P33" s="156"/>
      <c r="Q33" s="156"/>
      <c r="R33" s="156"/>
      <c r="S33" s="156"/>
      <c r="T33" s="156"/>
      <c r="U33" s="156"/>
      <c r="V33" s="156"/>
      <c r="W33" s="156"/>
      <c r="X33" s="156"/>
      <c r="Y33" s="156"/>
      <c r="Z33" s="156"/>
      <c r="AA33" s="156"/>
      <c r="AB33" s="156"/>
      <c r="AC33" s="156"/>
      <c r="AD33" s="156"/>
      <c r="AE33" s="156"/>
      <c r="AF33" s="156"/>
      <c r="AG33" s="156"/>
      <c r="AH33" s="147" t="str">
        <f t="shared" si="796"/>
        <v xml:space="preserve">проверка пройдена</v>
      </c>
      <c r="AI33" s="147" t="str">
        <f t="shared" si="798"/>
        <v xml:space="preserve">проверка пройдена</v>
      </c>
    </row>
    <row r="34" ht="45">
      <c r="A34" s="143"/>
      <c r="B34" s="143"/>
      <c r="C34" s="87" t="s">
        <v>1095</v>
      </c>
      <c r="D34" s="143" t="str">
        <f>#NAME?</f>
        <v xml:space="preserve">Товароведение и экспертиза качества потребительских товаров</v>
      </c>
      <c r="E34" s="160" t="s">
        <v>80</v>
      </c>
      <c r="F34" s="161" t="s">
        <v>81</v>
      </c>
      <c r="G34" s="156"/>
      <c r="H34" s="156"/>
      <c r="I34" s="156"/>
      <c r="J34" s="156"/>
      <c r="K34" s="156"/>
      <c r="L34" s="156"/>
      <c r="M34" s="156"/>
      <c r="N34" s="156"/>
      <c r="O34" s="156"/>
      <c r="P34" s="156"/>
      <c r="Q34" s="156"/>
      <c r="R34" s="156"/>
      <c r="S34" s="156"/>
      <c r="T34" s="156"/>
      <c r="U34" s="156"/>
      <c r="V34" s="156"/>
      <c r="W34" s="156"/>
      <c r="X34" s="156"/>
      <c r="Y34" s="156"/>
      <c r="Z34" s="156"/>
      <c r="AA34" s="156"/>
      <c r="AB34" s="156"/>
      <c r="AC34" s="156"/>
      <c r="AD34" s="156"/>
      <c r="AE34" s="156"/>
      <c r="AF34" s="156"/>
      <c r="AG34" s="156"/>
      <c r="AH34" s="147" t="str">
        <f t="shared" si="796"/>
        <v xml:space="preserve">проверка пройдена</v>
      </c>
      <c r="AI34" s="147" t="str">
        <f t="shared" si="798"/>
        <v xml:space="preserve">проверка пройдена</v>
      </c>
    </row>
    <row r="35" ht="60">
      <c r="A35" s="143"/>
      <c r="B35" s="143"/>
      <c r="C35" s="87" t="s">
        <v>1095</v>
      </c>
      <c r="D35" s="143" t="str">
        <f>#NAME?</f>
        <v xml:space="preserve">Товароведение и экспертиза качества потребительских товаров</v>
      </c>
      <c r="E35" s="153" t="s">
        <v>85</v>
      </c>
      <c r="F35" s="162" t="s">
        <v>86</v>
      </c>
      <c r="G35" s="156"/>
      <c r="H35" s="156"/>
      <c r="I35" s="156"/>
      <c r="J35" s="156"/>
      <c r="K35" s="156"/>
      <c r="L35" s="156"/>
      <c r="M35" s="156"/>
      <c r="N35" s="156"/>
      <c r="O35" s="156"/>
      <c r="P35" s="156"/>
      <c r="Q35" s="156"/>
      <c r="R35" s="156"/>
      <c r="S35" s="156"/>
      <c r="T35" s="156"/>
      <c r="U35" s="156"/>
      <c r="V35" s="156"/>
      <c r="W35" s="156"/>
      <c r="X35" s="156"/>
      <c r="Y35" s="156"/>
      <c r="Z35" s="156"/>
      <c r="AA35" s="156"/>
      <c r="AB35" s="156"/>
      <c r="AC35" s="156"/>
      <c r="AD35" s="156"/>
      <c r="AE35" s="156"/>
      <c r="AF35" s="156"/>
      <c r="AG35" s="156"/>
      <c r="AH35" s="147" t="str">
        <f t="shared" si="796"/>
        <v xml:space="preserve">проверка пройдена</v>
      </c>
      <c r="AI35" s="147" t="str">
        <f t="shared" si="798"/>
        <v xml:space="preserve">проверка пройдена</v>
      </c>
    </row>
    <row r="36" ht="75">
      <c r="A36" s="143"/>
      <c r="B36" s="143"/>
      <c r="C36" s="87" t="s">
        <v>1095</v>
      </c>
      <c r="D36" s="143" t="str">
        <f>#NAME?</f>
        <v xml:space="preserve">Товароведение и экспертиза качества потребительских товаров</v>
      </c>
      <c r="E36" s="153" t="s">
        <v>90</v>
      </c>
      <c r="F36" s="162" t="s">
        <v>91</v>
      </c>
      <c r="G36" s="156"/>
      <c r="H36" s="156"/>
      <c r="I36" s="156"/>
      <c r="J36" s="156"/>
      <c r="K36" s="156"/>
      <c r="L36" s="156"/>
      <c r="M36" s="156"/>
      <c r="N36" s="156"/>
      <c r="O36" s="156"/>
      <c r="P36" s="156"/>
      <c r="Q36" s="156"/>
      <c r="R36" s="156"/>
      <c r="S36" s="156"/>
      <c r="T36" s="156"/>
      <c r="U36" s="156"/>
      <c r="V36" s="156"/>
      <c r="W36" s="156"/>
      <c r="X36" s="156"/>
      <c r="Y36" s="156"/>
      <c r="Z36" s="156"/>
      <c r="AA36" s="156"/>
      <c r="AB36" s="156"/>
      <c r="AC36" s="156"/>
      <c r="AD36" s="156"/>
      <c r="AE36" s="156"/>
      <c r="AF36" s="156"/>
      <c r="AG36" s="156"/>
      <c r="AH36" s="147" t="str">
        <f t="shared" si="796"/>
        <v xml:space="preserve">проверка пройдена</v>
      </c>
      <c r="AI36" s="147" t="str">
        <f t="shared" si="798"/>
        <v xml:space="preserve">проверка пройдена</v>
      </c>
    </row>
    <row r="37" ht="45">
      <c r="A37" s="143"/>
      <c r="B37" s="143"/>
      <c r="C37" s="87" t="s">
        <v>1095</v>
      </c>
      <c r="D37" s="143" t="str">
        <f>#NAME?</f>
        <v xml:space="preserve">Товароведение и экспертиза качества потребительских товаров</v>
      </c>
      <c r="E37" s="163" t="s">
        <v>1331</v>
      </c>
      <c r="F37" s="164" t="s">
        <v>1362</v>
      </c>
      <c r="G37" s="165" t="str">
        <f>IF(AND(G23&lt;=G22,G24&lt;=G23,G25&lt;=G22,G26&lt;=G22,G27=(G23+G25),G27=(G28+G29+G30+G31+G32+G33+G34),G35&lt;=G27,G36&lt;=G27,(G23+G25)&lt;=G22,G28&lt;=G27,G29&lt;=G27,G30&lt;=G27,G31&lt;=G27,G32&lt;=G27,G33&lt;=G27,G34&lt;=G27,G35&lt;=G26,G35&lt;=G27),"проверка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H37" s="165" t="str">
        <f t="shared" ref="H37:AF37" si="800">IF(AND(H23&lt;=H22,H24&lt;=H23,H25&lt;=H22,H26&lt;=H22,H27=(H23+H25),H27=(H28+H29+H30+H31+H32+H33+H34),H35&lt;=H27,H36&lt;=H27,(H23+H25)&lt;=H22,H28&lt;=H27,H29&lt;=H27,H30&lt;=H27,H31&lt;=H27,H32&lt;=H27,H33&lt;=H27,H34&lt;=H27,H35&lt;=H26,H35&lt;=H27),"проверка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I37" s="165" t="str">
        <f t="shared" si="800"/>
        <v xml:space="preserve">проверка пройдена</v>
      </c>
      <c r="J37" s="165" t="str">
        <f t="shared" si="800"/>
        <v xml:space="preserve">проверка пройдена</v>
      </c>
      <c r="K37" s="165" t="str">
        <f t="shared" si="800"/>
        <v xml:space="preserve">проверка пройдена</v>
      </c>
      <c r="L37" s="165" t="str">
        <f t="shared" si="800"/>
        <v xml:space="preserve">проверка пройдена</v>
      </c>
      <c r="M37" s="165" t="str">
        <f t="shared" si="800"/>
        <v xml:space="preserve">проверка пройдена</v>
      </c>
      <c r="N37" s="165" t="str">
        <f t="shared" si="800"/>
        <v xml:space="preserve">проверка пройдена</v>
      </c>
      <c r="O37" s="165" t="str">
        <f t="shared" si="800"/>
        <v xml:space="preserve">проверка пройдена</v>
      </c>
      <c r="P37" s="165" t="str">
        <f t="shared" si="800"/>
        <v xml:space="preserve">проверка пройдена</v>
      </c>
      <c r="Q37" s="165" t="str">
        <f t="shared" si="800"/>
        <v xml:space="preserve">проверка пройдена</v>
      </c>
      <c r="R37" s="165" t="str">
        <f t="shared" si="800"/>
        <v xml:space="preserve">проверка пройдена</v>
      </c>
      <c r="S37" s="165" t="str">
        <f t="shared" si="800"/>
        <v xml:space="preserve">проверка пройдена</v>
      </c>
      <c r="T37" s="165" t="str">
        <f t="shared" si="800"/>
        <v xml:space="preserve">проверка пройдена</v>
      </c>
      <c r="U37" s="165" t="str">
        <f t="shared" si="800"/>
        <v xml:space="preserve">проверка пройдена</v>
      </c>
      <c r="V37" s="165" t="str">
        <f t="shared" si="800"/>
        <v xml:space="preserve">проверка пройдена</v>
      </c>
      <c r="W37" s="165" t="str">
        <f t="shared" si="800"/>
        <v xml:space="preserve">проверка пройдена</v>
      </c>
      <c r="X37" s="165" t="str">
        <f t="shared" si="800"/>
        <v xml:space="preserve">проверка пройдена</v>
      </c>
      <c r="Y37" s="165" t="str">
        <f t="shared" si="800"/>
        <v xml:space="preserve">проверка пройдена</v>
      </c>
      <c r="Z37" s="165" t="str">
        <f t="shared" si="800"/>
        <v xml:space="preserve">проверка пройдена</v>
      </c>
      <c r="AA37" s="165" t="str">
        <f t="shared" si="800"/>
        <v xml:space="preserve">проверка пройдена</v>
      </c>
      <c r="AB37" s="165" t="str">
        <f t="shared" si="800"/>
        <v xml:space="preserve">проверка пройдена</v>
      </c>
      <c r="AC37" s="165" t="str">
        <f t="shared" si="800"/>
        <v xml:space="preserve">проверка пройдена</v>
      </c>
      <c r="AD37" s="165" t="str">
        <f t="shared" si="800"/>
        <v xml:space="preserve">проверка пройдена</v>
      </c>
      <c r="AE37" s="165" t="str">
        <f t="shared" si="800"/>
        <v xml:space="preserve">проверка пройдена</v>
      </c>
      <c r="AF37" s="165" t="str">
        <f t="shared" si="800"/>
        <v xml:space="preserve">проверка пройдена</v>
      </c>
      <c r="AG37" s="166"/>
      <c r="AH37" s="147"/>
      <c r="AI37" s="147"/>
    </row>
    <row r="38" ht="30">
      <c r="A38" s="143"/>
      <c r="B38" s="143"/>
      <c r="C38" s="87" t="s">
        <v>1099</v>
      </c>
      <c r="D38" s="143" t="str">
        <f>#NAME?</f>
        <v xml:space="preserve">Банковское дело</v>
      </c>
      <c r="E38" s="154" t="s">
        <v>6</v>
      </c>
      <c r="F38" s="155" t="s">
        <v>7</v>
      </c>
      <c r="G38" s="275">
        <v>6</v>
      </c>
      <c r="H38" s="276">
        <v>6</v>
      </c>
      <c r="I38" s="276">
        <v>6</v>
      </c>
      <c r="J38" s="276">
        <v>6</v>
      </c>
      <c r="K38" s="156"/>
      <c r="L38" s="156"/>
      <c r="M38" s="156"/>
      <c r="N38" s="156"/>
      <c r="O38" s="156"/>
      <c r="P38" s="156"/>
      <c r="Q38" s="156"/>
      <c r="R38" s="156"/>
      <c r="S38" s="156"/>
      <c r="T38" s="156"/>
      <c r="U38" s="156"/>
      <c r="V38" s="156"/>
      <c r="W38" s="156"/>
      <c r="X38" s="156"/>
      <c r="Y38" s="156"/>
      <c r="Z38" s="156"/>
      <c r="AA38" s="156"/>
      <c r="AB38" s="156"/>
      <c r="AC38" s="156"/>
      <c r="AD38" s="156"/>
      <c r="AE38" s="156"/>
      <c r="AF38" s="156"/>
      <c r="AG38" s="156"/>
      <c r="AH38" s="147" t="str">
        <f t="shared" si="796"/>
        <v xml:space="preserve">проверка пройдена</v>
      </c>
      <c r="AI38" s="147" t="str">
        <f t="shared" si="798"/>
        <v xml:space="preserve">проверка пройдена</v>
      </c>
    </row>
    <row r="39" ht="30">
      <c r="A39" s="143"/>
      <c r="B39" s="143"/>
      <c r="C39" s="87" t="s">
        <v>1099</v>
      </c>
      <c r="D39" s="143" t="str">
        <f>#NAME?</f>
        <v xml:space="preserve">Банковское дело</v>
      </c>
      <c r="E39" s="154" t="s">
        <v>14</v>
      </c>
      <c r="F39" s="158" t="s">
        <v>15</v>
      </c>
      <c r="G39" s="156"/>
      <c r="H39" s="156"/>
      <c r="I39" s="156"/>
      <c r="J39" s="156"/>
      <c r="K39" s="156"/>
      <c r="L39" s="156"/>
      <c r="M39" s="156"/>
      <c r="N39" s="156"/>
      <c r="O39" s="156"/>
      <c r="P39" s="156"/>
      <c r="Q39" s="156"/>
      <c r="R39" s="156"/>
      <c r="S39" s="156"/>
      <c r="T39" s="156"/>
      <c r="U39" s="156"/>
      <c r="V39" s="156"/>
      <c r="W39" s="156"/>
      <c r="X39" s="156"/>
      <c r="Y39" s="156"/>
      <c r="Z39" s="156"/>
      <c r="AA39" s="156"/>
      <c r="AB39" s="156"/>
      <c r="AC39" s="156"/>
      <c r="AD39" s="156"/>
      <c r="AE39" s="156"/>
      <c r="AF39" s="156"/>
      <c r="AG39" s="156"/>
      <c r="AH39" s="147" t="str">
        <f t="shared" si="796"/>
        <v xml:space="preserve">проверка пройдена</v>
      </c>
      <c r="AI39" s="147" t="str">
        <f t="shared" si="798"/>
        <v xml:space="preserve">проверка пройдена</v>
      </c>
    </row>
    <row r="40" ht="30">
      <c r="A40" s="143"/>
      <c r="B40" s="143"/>
      <c r="C40" s="87" t="s">
        <v>1099</v>
      </c>
      <c r="D40" s="143" t="str">
        <f>#NAME?</f>
        <v xml:space="preserve">Банковское дело</v>
      </c>
      <c r="E40" s="154" t="s">
        <v>22</v>
      </c>
      <c r="F40" s="158" t="s">
        <v>23</v>
      </c>
      <c r="G40" s="156"/>
      <c r="H40" s="156"/>
      <c r="I40" s="156"/>
      <c r="J40" s="156"/>
      <c r="K40" s="156"/>
      <c r="L40" s="156"/>
      <c r="M40" s="156"/>
      <c r="N40" s="156"/>
      <c r="O40" s="156"/>
      <c r="P40" s="156"/>
      <c r="Q40" s="156"/>
      <c r="R40" s="156"/>
      <c r="S40" s="156"/>
      <c r="T40" s="156"/>
      <c r="U40" s="156"/>
      <c r="V40" s="156"/>
      <c r="W40" s="156"/>
      <c r="X40" s="156"/>
      <c r="Y40" s="156"/>
      <c r="Z40" s="156"/>
      <c r="AA40" s="156"/>
      <c r="AB40" s="156"/>
      <c r="AC40" s="156"/>
      <c r="AD40" s="156"/>
      <c r="AE40" s="156"/>
      <c r="AF40" s="156"/>
      <c r="AG40" s="156"/>
      <c r="AH40" s="147" t="str">
        <f t="shared" si="796"/>
        <v xml:space="preserve">проверка пройдена</v>
      </c>
      <c r="AI40" s="147" t="str">
        <f t="shared" si="798"/>
        <v xml:space="preserve">проверка пройдена</v>
      </c>
    </row>
    <row r="41" ht="30">
      <c r="A41" s="143"/>
      <c r="B41" s="143"/>
      <c r="C41" s="87" t="s">
        <v>1099</v>
      </c>
      <c r="D41" s="143" t="str">
        <f>#NAME?</f>
        <v xml:space="preserve">Банковское дело</v>
      </c>
      <c r="E41" s="154" t="s">
        <v>29</v>
      </c>
      <c r="F41" s="158" t="s">
        <v>30</v>
      </c>
      <c r="G41" s="156"/>
      <c r="H41" s="156"/>
      <c r="I41" s="156"/>
      <c r="J41" s="156"/>
      <c r="K41" s="156"/>
      <c r="L41" s="156"/>
      <c r="M41" s="156"/>
      <c r="N41" s="156"/>
      <c r="O41" s="156"/>
      <c r="P41" s="156"/>
      <c r="Q41" s="156"/>
      <c r="R41" s="156"/>
      <c r="S41" s="156"/>
      <c r="T41" s="156"/>
      <c r="U41" s="156"/>
      <c r="V41" s="156"/>
      <c r="W41" s="156"/>
      <c r="X41" s="156"/>
      <c r="Y41" s="156"/>
      <c r="Z41" s="156"/>
      <c r="AA41" s="156"/>
      <c r="AB41" s="156"/>
      <c r="AC41" s="156"/>
      <c r="AD41" s="156"/>
      <c r="AE41" s="156"/>
      <c r="AF41" s="156"/>
      <c r="AG41" s="156"/>
      <c r="AH41" s="147" t="str">
        <f t="shared" si="796"/>
        <v xml:space="preserve">проверка пройдена</v>
      </c>
      <c r="AI41" s="147" t="str">
        <f t="shared" si="798"/>
        <v xml:space="preserve">проверка пройдена</v>
      </c>
    </row>
    <row r="42" ht="15">
      <c r="A42" s="143"/>
      <c r="B42" s="143"/>
      <c r="C42" s="87" t="s">
        <v>1099</v>
      </c>
      <c r="D42" s="143" t="str">
        <f>#NAME?</f>
        <v xml:space="preserve">Банковское дело</v>
      </c>
      <c r="E42" s="154" t="s">
        <v>36</v>
      </c>
      <c r="F42" s="158" t="s">
        <v>37</v>
      </c>
      <c r="G42" s="156"/>
      <c r="H42" s="156"/>
      <c r="I42" s="156"/>
      <c r="J42" s="156"/>
      <c r="K42" s="156"/>
      <c r="L42" s="156"/>
      <c r="M42" s="156"/>
      <c r="N42" s="156"/>
      <c r="O42" s="156"/>
      <c r="P42" s="156"/>
      <c r="Q42" s="156"/>
      <c r="R42" s="156"/>
      <c r="S42" s="156"/>
      <c r="T42" s="156"/>
      <c r="U42" s="156"/>
      <c r="V42" s="156"/>
      <c r="W42" s="156"/>
      <c r="X42" s="156"/>
      <c r="Y42" s="156"/>
      <c r="Z42" s="156"/>
      <c r="AA42" s="156"/>
      <c r="AB42" s="156"/>
      <c r="AC42" s="156"/>
      <c r="AD42" s="156"/>
      <c r="AE42" s="156"/>
      <c r="AF42" s="156"/>
      <c r="AG42" s="156"/>
      <c r="AH42" s="147" t="str">
        <f t="shared" si="796"/>
        <v xml:space="preserve">проверка пройдена</v>
      </c>
      <c r="AI42" s="147" t="str">
        <f t="shared" si="798"/>
        <v xml:space="preserve">проверка пройдена</v>
      </c>
    </row>
    <row r="43" ht="60">
      <c r="A43" s="143"/>
      <c r="B43" s="143"/>
      <c r="C43" s="87" t="s">
        <v>1099</v>
      </c>
      <c r="D43" s="143" t="str">
        <f>#NAME?</f>
        <v xml:space="preserve">Банковское дело</v>
      </c>
      <c r="E43" s="153" t="s">
        <v>42</v>
      </c>
      <c r="F43" s="159" t="s">
        <v>43</v>
      </c>
      <c r="G43" s="156">
        <f>G39+G41</f>
        <v>0</v>
      </c>
      <c r="H43" s="156">
        <f t="shared" ref="H43:AF43" si="801">H39+H41</f>
        <v>0</v>
      </c>
      <c r="I43" s="156">
        <f t="shared" si="801"/>
        <v>0</v>
      </c>
      <c r="J43" s="156">
        <f t="shared" si="801"/>
        <v>0</v>
      </c>
      <c r="K43" s="156">
        <f t="shared" si="801"/>
        <v>0</v>
      </c>
      <c r="L43" s="156">
        <f t="shared" si="801"/>
        <v>0</v>
      </c>
      <c r="M43" s="156">
        <f t="shared" si="801"/>
        <v>0</v>
      </c>
      <c r="N43" s="156">
        <f t="shared" si="801"/>
        <v>0</v>
      </c>
      <c r="O43" s="156">
        <f t="shared" si="801"/>
        <v>0</v>
      </c>
      <c r="P43" s="156">
        <f t="shared" si="801"/>
        <v>0</v>
      </c>
      <c r="Q43" s="156">
        <f t="shared" si="801"/>
        <v>0</v>
      </c>
      <c r="R43" s="156">
        <f t="shared" si="801"/>
        <v>0</v>
      </c>
      <c r="S43" s="156">
        <f t="shared" si="801"/>
        <v>0</v>
      </c>
      <c r="T43" s="156">
        <f t="shared" si="801"/>
        <v>0</v>
      </c>
      <c r="U43" s="156">
        <f t="shared" si="801"/>
        <v>0</v>
      </c>
      <c r="V43" s="156">
        <f t="shared" si="801"/>
        <v>0</v>
      </c>
      <c r="W43" s="156">
        <f t="shared" si="801"/>
        <v>0</v>
      </c>
      <c r="X43" s="156">
        <f t="shared" si="801"/>
        <v>0</v>
      </c>
      <c r="Y43" s="156">
        <f t="shared" si="801"/>
        <v>0</v>
      </c>
      <c r="Z43" s="156">
        <f t="shared" si="801"/>
        <v>0</v>
      </c>
      <c r="AA43" s="156">
        <f t="shared" si="801"/>
        <v>0</v>
      </c>
      <c r="AB43" s="156">
        <f t="shared" si="801"/>
        <v>0</v>
      </c>
      <c r="AC43" s="156">
        <f t="shared" si="801"/>
        <v>0</v>
      </c>
      <c r="AD43" s="156">
        <f t="shared" si="801"/>
        <v>0</v>
      </c>
      <c r="AE43" s="156">
        <f t="shared" si="801"/>
        <v>0</v>
      </c>
      <c r="AF43" s="156">
        <f t="shared" si="801"/>
        <v>0</v>
      </c>
      <c r="AG43" s="156"/>
      <c r="AH43" s="147" t="str">
        <f t="shared" si="796"/>
        <v xml:space="preserve">проверка пройдена</v>
      </c>
      <c r="AI43" s="147" t="str">
        <f t="shared" si="798"/>
        <v xml:space="preserve">проверка пройдена</v>
      </c>
    </row>
    <row r="44" ht="75">
      <c r="A44" s="143"/>
      <c r="B44" s="143"/>
      <c r="C44" s="87" t="s">
        <v>1099</v>
      </c>
      <c r="D44" s="143" t="str">
        <f>#NAME?</f>
        <v xml:space="preserve">Банковское дело</v>
      </c>
      <c r="E44" s="153" t="s">
        <v>48</v>
      </c>
      <c r="F44" s="159" t="s">
        <v>49</v>
      </c>
      <c r="G44" s="156"/>
      <c r="H44" s="156"/>
      <c r="I44" s="156"/>
      <c r="J44" s="156"/>
      <c r="K44" s="156"/>
      <c r="L44" s="156"/>
      <c r="M44" s="156"/>
      <c r="N44" s="156"/>
      <c r="O44" s="156"/>
      <c r="P44" s="156"/>
      <c r="Q44" s="156"/>
      <c r="R44" s="156"/>
      <c r="S44" s="156"/>
      <c r="T44" s="156"/>
      <c r="U44" s="156"/>
      <c r="V44" s="156"/>
      <c r="W44" s="156"/>
      <c r="X44" s="156"/>
      <c r="Y44" s="156"/>
      <c r="Z44" s="156"/>
      <c r="AA44" s="156"/>
      <c r="AB44" s="156"/>
      <c r="AC44" s="156"/>
      <c r="AD44" s="156"/>
      <c r="AE44" s="156"/>
      <c r="AF44" s="156"/>
      <c r="AG44" s="156"/>
      <c r="AH44" s="147" t="str">
        <f t="shared" si="796"/>
        <v xml:space="preserve">проверка пройдена</v>
      </c>
      <c r="AI44" s="147" t="str">
        <f t="shared" si="798"/>
        <v xml:space="preserve">проверка пройдена</v>
      </c>
    </row>
    <row r="45" ht="15">
      <c r="A45" s="143"/>
      <c r="B45" s="143"/>
      <c r="C45" s="87" t="s">
        <v>1099</v>
      </c>
      <c r="D45" s="143" t="str">
        <f>#NAME?</f>
        <v xml:space="preserve">Банковское дело</v>
      </c>
      <c r="E45" s="153" t="s">
        <v>54</v>
      </c>
      <c r="F45" s="159" t="s">
        <v>55</v>
      </c>
      <c r="G45" s="156"/>
      <c r="H45" s="156"/>
      <c r="I45" s="156"/>
      <c r="J45" s="156"/>
      <c r="K45" s="156"/>
      <c r="L45" s="156"/>
      <c r="M45" s="156"/>
      <c r="N45" s="156"/>
      <c r="O45" s="156"/>
      <c r="P45" s="156"/>
      <c r="Q45" s="156"/>
      <c r="R45" s="156"/>
      <c r="S45" s="156"/>
      <c r="T45" s="156"/>
      <c r="U45" s="156"/>
      <c r="V45" s="156"/>
      <c r="W45" s="156"/>
      <c r="X45" s="156"/>
      <c r="Y45" s="156"/>
      <c r="Z45" s="156"/>
      <c r="AA45" s="156"/>
      <c r="AB45" s="156"/>
      <c r="AC45" s="156"/>
      <c r="AD45" s="156"/>
      <c r="AE45" s="156"/>
      <c r="AF45" s="156"/>
      <c r="AG45" s="156"/>
      <c r="AH45" s="147" t="str">
        <f t="shared" si="796"/>
        <v xml:space="preserve">проверка пройдена</v>
      </c>
      <c r="AI45" s="147" t="str">
        <f t="shared" si="798"/>
        <v xml:space="preserve">проверка пройдена</v>
      </c>
    </row>
    <row r="46" ht="15">
      <c r="A46" s="143"/>
      <c r="B46" s="143"/>
      <c r="C46" s="87" t="s">
        <v>1099</v>
      </c>
      <c r="D46" s="143" t="str">
        <f>#NAME?</f>
        <v xml:space="preserve">Банковское дело</v>
      </c>
      <c r="E46" s="153" t="s">
        <v>60</v>
      </c>
      <c r="F46" s="159" t="s">
        <v>61</v>
      </c>
      <c r="G46" s="156"/>
      <c r="H46" s="156"/>
      <c r="I46" s="156"/>
      <c r="J46" s="156"/>
      <c r="K46" s="156"/>
      <c r="L46" s="156"/>
      <c r="M46" s="156"/>
      <c r="N46" s="156"/>
      <c r="O46" s="156"/>
      <c r="P46" s="156"/>
      <c r="Q46" s="156"/>
      <c r="R46" s="156"/>
      <c r="S46" s="156"/>
      <c r="T46" s="156"/>
      <c r="U46" s="156"/>
      <c r="V46" s="156"/>
      <c r="W46" s="156"/>
      <c r="X46" s="156"/>
      <c r="Y46" s="156"/>
      <c r="Z46" s="156"/>
      <c r="AA46" s="156"/>
      <c r="AB46" s="156"/>
      <c r="AC46" s="156"/>
      <c r="AD46" s="156"/>
      <c r="AE46" s="156"/>
      <c r="AF46" s="156"/>
      <c r="AG46" s="156"/>
      <c r="AH46" s="147" t="str">
        <f t="shared" si="796"/>
        <v xml:space="preserve">проверка пройдена</v>
      </c>
      <c r="AI46" s="147" t="str">
        <f t="shared" si="798"/>
        <v xml:space="preserve">проверка пройдена</v>
      </c>
    </row>
    <row r="47" ht="15">
      <c r="A47" s="143"/>
      <c r="B47" s="143"/>
      <c r="C47" s="87" t="s">
        <v>1099</v>
      </c>
      <c r="D47" s="143" t="str">
        <f>#NAME?</f>
        <v xml:space="preserve">Банковское дело</v>
      </c>
      <c r="E47" s="160" t="s">
        <v>65</v>
      </c>
      <c r="F47" s="161" t="s">
        <v>66</v>
      </c>
      <c r="G47" s="156"/>
      <c r="H47" s="156"/>
      <c r="I47" s="156"/>
      <c r="J47" s="156"/>
      <c r="K47" s="156"/>
      <c r="L47" s="156"/>
      <c r="M47" s="156"/>
      <c r="N47" s="156"/>
      <c r="O47" s="156"/>
      <c r="P47" s="156"/>
      <c r="Q47" s="156"/>
      <c r="R47" s="156"/>
      <c r="S47" s="156"/>
      <c r="T47" s="156"/>
      <c r="U47" s="156"/>
      <c r="V47" s="156"/>
      <c r="W47" s="156"/>
      <c r="X47" s="156"/>
      <c r="Y47" s="156"/>
      <c r="Z47" s="156"/>
      <c r="AA47" s="156"/>
      <c r="AB47" s="156"/>
      <c r="AC47" s="156"/>
      <c r="AD47" s="156"/>
      <c r="AE47" s="156"/>
      <c r="AF47" s="156"/>
      <c r="AG47" s="156"/>
      <c r="AH47" s="147" t="str">
        <f t="shared" si="796"/>
        <v xml:space="preserve">проверка пройдена</v>
      </c>
      <c r="AI47" s="147" t="str">
        <f t="shared" si="798"/>
        <v xml:space="preserve">проверка пройдена</v>
      </c>
    </row>
    <row r="48" ht="30">
      <c r="A48" s="143"/>
      <c r="B48" s="143"/>
      <c r="C48" s="87" t="s">
        <v>1099</v>
      </c>
      <c r="D48" s="143" t="str">
        <f>#NAME?</f>
        <v xml:space="preserve">Банковское дело</v>
      </c>
      <c r="E48" s="160" t="s">
        <v>70</v>
      </c>
      <c r="F48" s="161" t="s">
        <v>71</v>
      </c>
      <c r="G48" s="156"/>
      <c r="H48" s="156"/>
      <c r="I48" s="156"/>
      <c r="J48" s="156"/>
      <c r="K48" s="156"/>
      <c r="L48" s="156"/>
      <c r="M48" s="156"/>
      <c r="N48" s="156"/>
      <c r="O48" s="156"/>
      <c r="P48" s="156"/>
      <c r="Q48" s="156"/>
      <c r="R48" s="156"/>
      <c r="S48" s="156"/>
      <c r="T48" s="156"/>
      <c r="U48" s="156"/>
      <c r="V48" s="156"/>
      <c r="W48" s="156"/>
      <c r="X48" s="156"/>
      <c r="Y48" s="156"/>
      <c r="Z48" s="156"/>
      <c r="AA48" s="156"/>
      <c r="AB48" s="156"/>
      <c r="AC48" s="156"/>
      <c r="AD48" s="156"/>
      <c r="AE48" s="156"/>
      <c r="AF48" s="156"/>
      <c r="AG48" s="156"/>
      <c r="AH48" s="147" t="str">
        <f t="shared" si="796"/>
        <v xml:space="preserve">проверка пройдена</v>
      </c>
      <c r="AI48" s="147" t="str">
        <f t="shared" si="798"/>
        <v xml:space="preserve">проверка пройдена</v>
      </c>
    </row>
    <row r="49" ht="30">
      <c r="A49" s="143"/>
      <c r="B49" s="143"/>
      <c r="C49" s="87" t="s">
        <v>1099</v>
      </c>
      <c r="D49" s="143" t="str">
        <f>#NAME?</f>
        <v xml:space="preserve">Банковское дело</v>
      </c>
      <c r="E49" s="160" t="s">
        <v>75</v>
      </c>
      <c r="F49" s="161" t="s">
        <v>76</v>
      </c>
      <c r="G49" s="156"/>
      <c r="H49" s="156"/>
      <c r="I49" s="156"/>
      <c r="J49" s="156"/>
      <c r="K49" s="156"/>
      <c r="L49" s="156"/>
      <c r="M49" s="156"/>
      <c r="N49" s="156"/>
      <c r="O49" s="156"/>
      <c r="P49" s="156"/>
      <c r="Q49" s="156"/>
      <c r="R49" s="156"/>
      <c r="S49" s="156"/>
      <c r="T49" s="156"/>
      <c r="U49" s="156"/>
      <c r="V49" s="156"/>
      <c r="W49" s="156"/>
      <c r="X49" s="156"/>
      <c r="Y49" s="156"/>
      <c r="Z49" s="156"/>
      <c r="AA49" s="156"/>
      <c r="AB49" s="156"/>
      <c r="AC49" s="156"/>
      <c r="AD49" s="156"/>
      <c r="AE49" s="156"/>
      <c r="AF49" s="156"/>
      <c r="AG49" s="156"/>
      <c r="AH49" s="147" t="str">
        <f t="shared" si="796"/>
        <v xml:space="preserve">проверка пройдена</v>
      </c>
      <c r="AI49" s="147" t="str">
        <f t="shared" si="798"/>
        <v xml:space="preserve">проверка пройдена</v>
      </c>
    </row>
    <row r="50" ht="30">
      <c r="A50" s="143"/>
      <c r="B50" s="143"/>
      <c r="C50" s="87" t="s">
        <v>1099</v>
      </c>
      <c r="D50" s="143" t="str">
        <f>#NAME?</f>
        <v xml:space="preserve">Банковское дело</v>
      </c>
      <c r="E50" s="160" t="s">
        <v>80</v>
      </c>
      <c r="F50" s="161" t="s">
        <v>81</v>
      </c>
      <c r="G50" s="156"/>
      <c r="H50" s="156"/>
      <c r="I50" s="156"/>
      <c r="J50" s="156"/>
      <c r="K50" s="156"/>
      <c r="L50" s="156"/>
      <c r="M50" s="156"/>
      <c r="N50" s="156"/>
      <c r="O50" s="156"/>
      <c r="P50" s="156"/>
      <c r="Q50" s="156"/>
      <c r="R50" s="156"/>
      <c r="S50" s="156"/>
      <c r="T50" s="156"/>
      <c r="U50" s="156"/>
      <c r="V50" s="156"/>
      <c r="W50" s="156"/>
      <c r="X50" s="156"/>
      <c r="Y50" s="156"/>
      <c r="Z50" s="156"/>
      <c r="AA50" s="156"/>
      <c r="AB50" s="156"/>
      <c r="AC50" s="156"/>
      <c r="AD50" s="156"/>
      <c r="AE50" s="156"/>
      <c r="AF50" s="156"/>
      <c r="AG50" s="156"/>
      <c r="AH50" s="147" t="str">
        <f t="shared" si="796"/>
        <v xml:space="preserve">проверка пройдена</v>
      </c>
      <c r="AI50" s="147" t="str">
        <f t="shared" si="798"/>
        <v xml:space="preserve">проверка пройдена</v>
      </c>
    </row>
    <row r="51" ht="60">
      <c r="A51" s="143"/>
      <c r="B51" s="143"/>
      <c r="C51" s="87" t="s">
        <v>1099</v>
      </c>
      <c r="D51" s="143" t="str">
        <f>#NAME?</f>
        <v xml:space="preserve">Банковское дело</v>
      </c>
      <c r="E51" s="153" t="s">
        <v>85</v>
      </c>
      <c r="F51" s="162" t="s">
        <v>86</v>
      </c>
      <c r="G51" s="156"/>
      <c r="H51" s="156"/>
      <c r="I51" s="156"/>
      <c r="J51" s="156"/>
      <c r="K51" s="156"/>
      <c r="L51" s="156"/>
      <c r="M51" s="156"/>
      <c r="N51" s="156"/>
      <c r="O51" s="156"/>
      <c r="P51" s="156"/>
      <c r="Q51" s="156"/>
      <c r="R51" s="156"/>
      <c r="S51" s="156"/>
      <c r="T51" s="156"/>
      <c r="U51" s="156"/>
      <c r="V51" s="156"/>
      <c r="W51" s="156"/>
      <c r="X51" s="156"/>
      <c r="Y51" s="156"/>
      <c r="Z51" s="156"/>
      <c r="AA51" s="156"/>
      <c r="AB51" s="156"/>
      <c r="AC51" s="156"/>
      <c r="AD51" s="156"/>
      <c r="AE51" s="156"/>
      <c r="AF51" s="156"/>
      <c r="AG51" s="156"/>
      <c r="AH51" s="147" t="str">
        <f t="shared" si="796"/>
        <v xml:space="preserve">проверка пройдена</v>
      </c>
      <c r="AI51" s="147" t="str">
        <f t="shared" si="798"/>
        <v xml:space="preserve">проверка пройдена</v>
      </c>
    </row>
    <row r="52" ht="75">
      <c r="A52" s="143"/>
      <c r="B52" s="143"/>
      <c r="C52" s="87" t="s">
        <v>1099</v>
      </c>
      <c r="D52" s="143" t="str">
        <f>#NAME?</f>
        <v xml:space="preserve">Банковское дело</v>
      </c>
      <c r="E52" s="153" t="s">
        <v>90</v>
      </c>
      <c r="F52" s="162" t="s">
        <v>91</v>
      </c>
      <c r="G52" s="156"/>
      <c r="H52" s="156"/>
      <c r="I52" s="156"/>
      <c r="J52" s="156"/>
      <c r="K52" s="156"/>
      <c r="L52" s="156"/>
      <c r="M52" s="156"/>
      <c r="N52" s="156"/>
      <c r="O52" s="156"/>
      <c r="P52" s="156"/>
      <c r="Q52" s="156"/>
      <c r="R52" s="156"/>
      <c r="S52" s="156"/>
      <c r="T52" s="156"/>
      <c r="U52" s="156"/>
      <c r="V52" s="156"/>
      <c r="W52" s="156"/>
      <c r="X52" s="156"/>
      <c r="Y52" s="156"/>
      <c r="Z52" s="156"/>
      <c r="AA52" s="156"/>
      <c r="AB52" s="156"/>
      <c r="AC52" s="156"/>
      <c r="AD52" s="156"/>
      <c r="AE52" s="156"/>
      <c r="AF52" s="156"/>
      <c r="AG52" s="156"/>
      <c r="AH52" s="147" t="str">
        <f t="shared" si="796"/>
        <v xml:space="preserve">проверка пройдена</v>
      </c>
      <c r="AI52" s="147" t="str">
        <f t="shared" si="798"/>
        <v xml:space="preserve">проверка пройдена</v>
      </c>
    </row>
    <row r="53" ht="30">
      <c r="A53" s="143"/>
      <c r="B53" s="143"/>
      <c r="C53" s="87" t="s">
        <v>1099</v>
      </c>
      <c r="D53" s="143" t="str">
        <f>#NAME?</f>
        <v xml:space="preserve">Банковское дело</v>
      </c>
      <c r="E53" s="163" t="s">
        <v>1331</v>
      </c>
      <c r="F53" s="164" t="s">
        <v>1362</v>
      </c>
      <c r="G53" s="165" t="str">
        <f>IF(AND(G39&lt;=G38,G40&lt;=G39,G41&lt;=G38,G42&lt;=G38,G43=(G39+G41),G43=(G44+G45+G46+G47+G48+G49+G50),G51&lt;=G43,G52&lt;=G43,(G39+G41)&lt;=G38,G44&lt;=G43,G45&lt;=G43,G46&lt;=G43,G47&lt;=G43,G48&lt;=G43,G49&lt;=G43,G50&lt;=G43,G51&lt;=G42,G51&lt;=G43),"проверка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H53" s="165" t="str">
        <f t="shared" ref="H53:AF53" si="802">IF(AND(H39&lt;=H38,H40&lt;=H39,H41&lt;=H38,H42&lt;=H38,H43=(H39+H41),H43=(H44+H45+H46+H47+H48+H49+H50),H51&lt;=H43,H52&lt;=H43,(H39+H41)&lt;=H38,H44&lt;=H43,H45&lt;=H43,H46&lt;=H43,H47&lt;=H43,H48&lt;=H43,H49&lt;=H43,H50&lt;=H43,H51&lt;=H42,H51&lt;=H43),"проверка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I53" s="165" t="str">
        <f t="shared" si="802"/>
        <v xml:space="preserve">проверка пройдена</v>
      </c>
      <c r="J53" s="165" t="str">
        <f t="shared" si="802"/>
        <v xml:space="preserve">проверка пройдена</v>
      </c>
      <c r="K53" s="165" t="str">
        <f t="shared" si="802"/>
        <v xml:space="preserve">проверка пройдена</v>
      </c>
      <c r="L53" s="165" t="str">
        <f t="shared" si="802"/>
        <v xml:space="preserve">проверка пройдена</v>
      </c>
      <c r="M53" s="165" t="str">
        <f t="shared" si="802"/>
        <v xml:space="preserve">проверка пройдена</v>
      </c>
      <c r="N53" s="165" t="str">
        <f t="shared" si="802"/>
        <v xml:space="preserve">проверка пройдена</v>
      </c>
      <c r="O53" s="165" t="str">
        <f t="shared" si="802"/>
        <v xml:space="preserve">проверка пройдена</v>
      </c>
      <c r="P53" s="165" t="str">
        <f t="shared" si="802"/>
        <v xml:space="preserve">проверка пройдена</v>
      </c>
      <c r="Q53" s="165" t="str">
        <f t="shared" si="802"/>
        <v xml:space="preserve">проверка пройдена</v>
      </c>
      <c r="R53" s="165" t="str">
        <f t="shared" si="802"/>
        <v xml:space="preserve">проверка пройдена</v>
      </c>
      <c r="S53" s="165" t="str">
        <f t="shared" si="802"/>
        <v xml:space="preserve">проверка пройдена</v>
      </c>
      <c r="T53" s="165" t="str">
        <f t="shared" si="802"/>
        <v xml:space="preserve">проверка пройдена</v>
      </c>
      <c r="U53" s="165" t="str">
        <f t="shared" si="802"/>
        <v xml:space="preserve">проверка пройдена</v>
      </c>
      <c r="V53" s="165" t="str">
        <f t="shared" si="802"/>
        <v xml:space="preserve">проверка пройдена</v>
      </c>
      <c r="W53" s="165" t="str">
        <f t="shared" si="802"/>
        <v xml:space="preserve">проверка пройдена</v>
      </c>
      <c r="X53" s="165" t="str">
        <f t="shared" si="802"/>
        <v xml:space="preserve">проверка пройдена</v>
      </c>
      <c r="Y53" s="165" t="str">
        <f t="shared" si="802"/>
        <v xml:space="preserve">проверка пройдена</v>
      </c>
      <c r="Z53" s="165" t="str">
        <f t="shared" si="802"/>
        <v xml:space="preserve">проверка пройдена</v>
      </c>
      <c r="AA53" s="165" t="str">
        <f t="shared" si="802"/>
        <v xml:space="preserve">проверка пройдена</v>
      </c>
      <c r="AB53" s="165" t="str">
        <f t="shared" si="802"/>
        <v xml:space="preserve">проверка пройдена</v>
      </c>
      <c r="AC53" s="165" t="str">
        <f t="shared" si="802"/>
        <v xml:space="preserve">проверка пройдена</v>
      </c>
      <c r="AD53" s="165" t="str">
        <f t="shared" si="802"/>
        <v xml:space="preserve">проверка пройдена</v>
      </c>
      <c r="AE53" s="165" t="str">
        <f t="shared" si="802"/>
        <v xml:space="preserve">проверка пройдена</v>
      </c>
      <c r="AF53" s="165" t="str">
        <f t="shared" si="802"/>
        <v xml:space="preserve">проверка пройдена</v>
      </c>
      <c r="AG53" s="166"/>
      <c r="AH53" s="147"/>
      <c r="AI53" s="147"/>
    </row>
    <row r="54" ht="30">
      <c r="A54" s="143"/>
      <c r="B54" s="143"/>
      <c r="C54" s="87" t="s">
        <v>1135</v>
      </c>
      <c r="D54" s="143" t="str">
        <f>#NAME?</f>
        <v xml:space="preserve">Повар, кондитер</v>
      </c>
      <c r="E54" s="154" t="s">
        <v>6</v>
      </c>
      <c r="F54" s="155" t="s">
        <v>7</v>
      </c>
      <c r="G54" s="275">
        <v>50</v>
      </c>
      <c r="H54" s="276">
        <v>25</v>
      </c>
      <c r="I54" s="276">
        <v>22</v>
      </c>
      <c r="J54" s="276">
        <v>25</v>
      </c>
      <c r="K54" s="279"/>
      <c r="L54" s="279"/>
      <c r="M54" s="275">
        <v>9</v>
      </c>
      <c r="N54" s="276">
        <v>13</v>
      </c>
      <c r="O54" s="276">
        <v>1</v>
      </c>
      <c r="P54" s="276">
        <v>2</v>
      </c>
      <c r="Q54" s="156"/>
      <c r="R54" s="156"/>
      <c r="S54" s="156"/>
      <c r="T54" s="156"/>
      <c r="U54" s="156"/>
      <c r="V54" s="156"/>
      <c r="W54" s="156"/>
      <c r="X54" s="156"/>
      <c r="Y54" s="156"/>
      <c r="Z54" s="156"/>
      <c r="AA54" s="156"/>
      <c r="AB54" s="156"/>
      <c r="AC54" s="156"/>
      <c r="AD54" s="156"/>
      <c r="AE54" s="156"/>
      <c r="AF54" s="156"/>
      <c r="AG54" s="156"/>
      <c r="AH54" s="147" t="str">
        <f t="shared" si="796"/>
        <v xml:space="preserve">проверка пройдена</v>
      </c>
      <c r="AI54" s="147" t="str">
        <f t="shared" si="798"/>
        <v xml:space="preserve">проверка пройдена</v>
      </c>
    </row>
    <row r="55" ht="30">
      <c r="A55" s="143"/>
      <c r="B55" s="143"/>
      <c r="C55" s="87" t="s">
        <v>1135</v>
      </c>
      <c r="D55" s="143" t="str">
        <f>#NAME?</f>
        <v xml:space="preserve">Повар, кондитер</v>
      </c>
      <c r="E55" s="154" t="s">
        <v>14</v>
      </c>
      <c r="F55" s="158" t="s">
        <v>15</v>
      </c>
      <c r="G55" s="277">
        <v>1</v>
      </c>
      <c r="H55" s="278">
        <v>1</v>
      </c>
      <c r="I55" s="278">
        <v>1</v>
      </c>
      <c r="J55" s="278">
        <v>1</v>
      </c>
      <c r="K55" s="279"/>
      <c r="L55" s="279"/>
      <c r="M55" s="279"/>
      <c r="N55" s="279"/>
      <c r="O55" s="279"/>
      <c r="P55" s="279"/>
      <c r="Q55" s="156"/>
      <c r="R55" s="156"/>
      <c r="S55" s="156"/>
      <c r="T55" s="156"/>
      <c r="U55" s="156"/>
      <c r="V55" s="156"/>
      <c r="W55" s="156"/>
      <c r="X55" s="156"/>
      <c r="Y55" s="156"/>
      <c r="Z55" s="156"/>
      <c r="AA55" s="156"/>
      <c r="AB55" s="156"/>
      <c r="AC55" s="156"/>
      <c r="AD55" s="156"/>
      <c r="AE55" s="156"/>
      <c r="AF55" s="156"/>
      <c r="AG55" s="156"/>
      <c r="AH55" s="147" t="str">
        <f t="shared" si="796"/>
        <v xml:space="preserve">проверка пройдена</v>
      </c>
      <c r="AI55" s="147" t="str">
        <f t="shared" si="798"/>
        <v xml:space="preserve">проверка пройдена</v>
      </c>
    </row>
    <row r="56" ht="30">
      <c r="A56" s="143"/>
      <c r="B56" s="143"/>
      <c r="C56" s="87" t="s">
        <v>1135</v>
      </c>
      <c r="D56" s="143" t="str">
        <f>#NAME?</f>
        <v xml:space="preserve">Повар, кондитер</v>
      </c>
      <c r="E56" s="154" t="s">
        <v>22</v>
      </c>
      <c r="F56" s="158" t="s">
        <v>23</v>
      </c>
      <c r="G56" s="277">
        <v>1</v>
      </c>
      <c r="H56" s="278">
        <v>1</v>
      </c>
      <c r="I56" s="278">
        <v>1</v>
      </c>
      <c r="J56" s="278">
        <v>1</v>
      </c>
      <c r="K56" s="279"/>
      <c r="L56" s="279"/>
      <c r="M56" s="279"/>
      <c r="N56" s="279"/>
      <c r="O56" s="279"/>
      <c r="P56" s="279"/>
      <c r="Q56" s="156"/>
      <c r="R56" s="156"/>
      <c r="S56" s="156"/>
      <c r="T56" s="156"/>
      <c r="U56" s="156"/>
      <c r="V56" s="156"/>
      <c r="W56" s="156"/>
      <c r="X56" s="156"/>
      <c r="Y56" s="156"/>
      <c r="Z56" s="156"/>
      <c r="AA56" s="156"/>
      <c r="AB56" s="156"/>
      <c r="AC56" s="156"/>
      <c r="AD56" s="156"/>
      <c r="AE56" s="156"/>
      <c r="AF56" s="156"/>
      <c r="AG56" s="156"/>
      <c r="AH56" s="147" t="str">
        <f t="shared" si="796"/>
        <v xml:space="preserve">проверка пройдена</v>
      </c>
      <c r="AI56" s="147" t="str">
        <f t="shared" si="798"/>
        <v xml:space="preserve">проверка пройдена</v>
      </c>
    </row>
    <row r="57" ht="30">
      <c r="A57" s="143"/>
      <c r="B57" s="143"/>
      <c r="C57" s="87" t="s">
        <v>1135</v>
      </c>
      <c r="D57" s="143" t="str">
        <f>#NAME?</f>
        <v xml:space="preserve">Повар, кондитер</v>
      </c>
      <c r="E57" s="154" t="s">
        <v>29</v>
      </c>
      <c r="F57" s="158" t="s">
        <v>30</v>
      </c>
      <c r="G57" s="279"/>
      <c r="H57" s="279"/>
      <c r="I57" s="279"/>
      <c r="J57" s="279"/>
      <c r="K57" s="279"/>
      <c r="L57" s="279"/>
      <c r="M57" s="279"/>
      <c r="N57" s="279"/>
      <c r="O57" s="279"/>
      <c r="P57" s="279"/>
      <c r="Q57" s="156"/>
      <c r="R57" s="156"/>
      <c r="S57" s="156"/>
      <c r="T57" s="156"/>
      <c r="U57" s="156"/>
      <c r="V57" s="156"/>
      <c r="W57" s="156"/>
      <c r="X57" s="156"/>
      <c r="Y57" s="156"/>
      <c r="Z57" s="156"/>
      <c r="AA57" s="156"/>
      <c r="AB57" s="156"/>
      <c r="AC57" s="156"/>
      <c r="AD57" s="156"/>
      <c r="AE57" s="156"/>
      <c r="AF57" s="156"/>
      <c r="AG57" s="156"/>
      <c r="AH57" s="147" t="str">
        <f t="shared" si="796"/>
        <v xml:space="preserve">проверка пройдена</v>
      </c>
      <c r="AI57" s="147" t="str">
        <f t="shared" si="798"/>
        <v xml:space="preserve">проверка пройдена</v>
      </c>
    </row>
    <row r="58" ht="15">
      <c r="A58" s="143"/>
      <c r="B58" s="143"/>
      <c r="C58" s="87" t="s">
        <v>1135</v>
      </c>
      <c r="D58" s="143" t="str">
        <f>#NAME?</f>
        <v xml:space="preserve">Повар, кондитер</v>
      </c>
      <c r="E58" s="154" t="s">
        <v>36</v>
      </c>
      <c r="F58" s="158" t="s">
        <v>37</v>
      </c>
      <c r="G58" s="156"/>
      <c r="H58" s="156"/>
      <c r="I58" s="156"/>
      <c r="J58" s="156"/>
      <c r="K58" s="156"/>
      <c r="L58" s="156"/>
      <c r="M58" s="156"/>
      <c r="N58" s="156"/>
      <c r="O58" s="156"/>
      <c r="P58" s="156"/>
      <c r="Q58" s="156"/>
      <c r="R58" s="156"/>
      <c r="S58" s="156"/>
      <c r="T58" s="156"/>
      <c r="U58" s="156"/>
      <c r="V58" s="156"/>
      <c r="W58" s="156"/>
      <c r="X58" s="156"/>
      <c r="Y58" s="156"/>
      <c r="Z58" s="156"/>
      <c r="AA58" s="156"/>
      <c r="AB58" s="156"/>
      <c r="AC58" s="156"/>
      <c r="AD58" s="156"/>
      <c r="AE58" s="156"/>
      <c r="AF58" s="156"/>
      <c r="AG58" s="156"/>
      <c r="AH58" s="147" t="str">
        <f t="shared" si="796"/>
        <v xml:space="preserve">проверка пройдена</v>
      </c>
      <c r="AI58" s="147" t="str">
        <f t="shared" si="798"/>
        <v xml:space="preserve">проверка пройдена</v>
      </c>
    </row>
    <row r="59" ht="60">
      <c r="A59" s="143"/>
      <c r="B59" s="143"/>
      <c r="C59" s="87" t="s">
        <v>1135</v>
      </c>
      <c r="D59" s="143" t="str">
        <f>#NAME?</f>
        <v xml:space="preserve">Повар, кондитер</v>
      </c>
      <c r="E59" s="153" t="s">
        <v>42</v>
      </c>
      <c r="F59" s="159" t="s">
        <v>43</v>
      </c>
      <c r="G59" s="156">
        <f>G55+G57</f>
        <v>1</v>
      </c>
      <c r="H59" s="156">
        <f t="shared" ref="H59:AF59" si="803">H55+H57</f>
        <v>1</v>
      </c>
      <c r="I59" s="156">
        <f t="shared" si="803"/>
        <v>1</v>
      </c>
      <c r="J59" s="156">
        <f t="shared" si="803"/>
        <v>1</v>
      </c>
      <c r="K59" s="156">
        <f t="shared" si="803"/>
        <v>0</v>
      </c>
      <c r="L59" s="156">
        <f t="shared" si="803"/>
        <v>0</v>
      </c>
      <c r="M59" s="156">
        <f t="shared" si="803"/>
        <v>0</v>
      </c>
      <c r="N59" s="156">
        <f t="shared" si="803"/>
        <v>0</v>
      </c>
      <c r="O59" s="156">
        <f t="shared" si="803"/>
        <v>0</v>
      </c>
      <c r="P59" s="156">
        <f t="shared" si="803"/>
        <v>0</v>
      </c>
      <c r="Q59" s="156">
        <f t="shared" si="803"/>
        <v>0</v>
      </c>
      <c r="R59" s="156">
        <f t="shared" si="803"/>
        <v>0</v>
      </c>
      <c r="S59" s="156">
        <f t="shared" si="803"/>
        <v>0</v>
      </c>
      <c r="T59" s="156">
        <f t="shared" si="803"/>
        <v>0</v>
      </c>
      <c r="U59" s="156">
        <f t="shared" si="803"/>
        <v>0</v>
      </c>
      <c r="V59" s="156">
        <f t="shared" si="803"/>
        <v>0</v>
      </c>
      <c r="W59" s="156">
        <f t="shared" si="803"/>
        <v>0</v>
      </c>
      <c r="X59" s="156">
        <f t="shared" si="803"/>
        <v>0</v>
      </c>
      <c r="Y59" s="156">
        <f t="shared" si="803"/>
        <v>0</v>
      </c>
      <c r="Z59" s="156">
        <f t="shared" si="803"/>
        <v>0</v>
      </c>
      <c r="AA59" s="156">
        <f t="shared" si="803"/>
        <v>0</v>
      </c>
      <c r="AB59" s="156">
        <f t="shared" si="803"/>
        <v>0</v>
      </c>
      <c r="AC59" s="156">
        <f t="shared" si="803"/>
        <v>0</v>
      </c>
      <c r="AD59" s="156">
        <f t="shared" si="803"/>
        <v>0</v>
      </c>
      <c r="AE59" s="156">
        <f t="shared" si="803"/>
        <v>0</v>
      </c>
      <c r="AF59" s="156">
        <f t="shared" si="803"/>
        <v>0</v>
      </c>
      <c r="AG59" s="156"/>
      <c r="AH59" s="147" t="str">
        <f t="shared" si="796"/>
        <v xml:space="preserve">проверка пройдена</v>
      </c>
      <c r="AI59" s="147" t="str">
        <f t="shared" si="798"/>
        <v xml:space="preserve">проверка пройдена</v>
      </c>
    </row>
    <row r="60" ht="75">
      <c r="A60" s="143"/>
      <c r="B60" s="143"/>
      <c r="C60" s="87" t="s">
        <v>1135</v>
      </c>
      <c r="D60" s="143" t="str">
        <f>#NAME?</f>
        <v xml:space="preserve">Повар, кондитер</v>
      </c>
      <c r="E60" s="153" t="s">
        <v>48</v>
      </c>
      <c r="F60" s="159" t="s">
        <v>49</v>
      </c>
      <c r="G60" s="156"/>
      <c r="H60" s="156"/>
      <c r="I60" s="156"/>
      <c r="J60" s="156"/>
      <c r="K60" s="156"/>
      <c r="L60" s="156"/>
      <c r="M60" s="156"/>
      <c r="N60" s="156"/>
      <c r="O60" s="156"/>
      <c r="P60" s="156"/>
      <c r="Q60" s="156"/>
      <c r="R60" s="156"/>
      <c r="S60" s="156"/>
      <c r="T60" s="156"/>
      <c r="U60" s="156"/>
      <c r="V60" s="156"/>
      <c r="W60" s="156"/>
      <c r="X60" s="156"/>
      <c r="Y60" s="156"/>
      <c r="Z60" s="156"/>
      <c r="AA60" s="156"/>
      <c r="AB60" s="156"/>
      <c r="AC60" s="156"/>
      <c r="AD60" s="156"/>
      <c r="AE60" s="156"/>
      <c r="AF60" s="156"/>
      <c r="AG60" s="156"/>
      <c r="AH60" s="147" t="str">
        <f t="shared" si="796"/>
        <v xml:space="preserve">проверка пройдена</v>
      </c>
      <c r="AI60" s="147" t="str">
        <f t="shared" si="798"/>
        <v xml:space="preserve">проверка пройдена</v>
      </c>
    </row>
    <row r="61" ht="15">
      <c r="A61" s="143"/>
      <c r="B61" s="143"/>
      <c r="C61" s="87" t="s">
        <v>1135</v>
      </c>
      <c r="D61" s="143" t="str">
        <f>#NAME?</f>
        <v xml:space="preserve">Повар, кондитер</v>
      </c>
      <c r="E61" s="153" t="s">
        <v>54</v>
      </c>
      <c r="F61" s="159" t="s">
        <v>55</v>
      </c>
      <c r="G61" s="156"/>
      <c r="H61" s="156"/>
      <c r="I61" s="156"/>
      <c r="J61" s="156"/>
      <c r="K61" s="156"/>
      <c r="L61" s="156"/>
      <c r="M61" s="156"/>
      <c r="N61" s="156"/>
      <c r="O61" s="156"/>
      <c r="P61" s="156"/>
      <c r="Q61" s="156"/>
      <c r="R61" s="156"/>
      <c r="S61" s="156"/>
      <c r="T61" s="156"/>
      <c r="U61" s="156"/>
      <c r="V61" s="156"/>
      <c r="W61" s="156"/>
      <c r="X61" s="156"/>
      <c r="Y61" s="156"/>
      <c r="Z61" s="156"/>
      <c r="AA61" s="156"/>
      <c r="AB61" s="156"/>
      <c r="AC61" s="156"/>
      <c r="AD61" s="156"/>
      <c r="AE61" s="156"/>
      <c r="AF61" s="156"/>
      <c r="AG61" s="156"/>
      <c r="AH61" s="147" t="str">
        <f t="shared" si="796"/>
        <v xml:space="preserve">проверка пройдена</v>
      </c>
      <c r="AI61" s="147" t="str">
        <f t="shared" si="798"/>
        <v xml:space="preserve">проверка пройдена</v>
      </c>
    </row>
    <row r="62" ht="15">
      <c r="A62" s="143"/>
      <c r="B62" s="143"/>
      <c r="C62" s="87" t="s">
        <v>1135</v>
      </c>
      <c r="D62" s="143" t="str">
        <f>#NAME?</f>
        <v xml:space="preserve">Повар, кондитер</v>
      </c>
      <c r="E62" s="153" t="s">
        <v>60</v>
      </c>
      <c r="F62" s="159" t="s">
        <v>61</v>
      </c>
      <c r="G62" s="156"/>
      <c r="H62" s="156"/>
      <c r="I62" s="156"/>
      <c r="J62" s="156"/>
      <c r="K62" s="156"/>
      <c r="L62" s="156"/>
      <c r="M62" s="156"/>
      <c r="N62" s="156"/>
      <c r="O62" s="156"/>
      <c r="P62" s="156"/>
      <c r="Q62" s="156"/>
      <c r="R62" s="156"/>
      <c r="S62" s="156"/>
      <c r="T62" s="156"/>
      <c r="U62" s="156"/>
      <c r="V62" s="156"/>
      <c r="W62" s="156"/>
      <c r="X62" s="156"/>
      <c r="Y62" s="156"/>
      <c r="Z62" s="156"/>
      <c r="AA62" s="156"/>
      <c r="AB62" s="156"/>
      <c r="AC62" s="156"/>
      <c r="AD62" s="156"/>
      <c r="AE62" s="156"/>
      <c r="AF62" s="156"/>
      <c r="AG62" s="156"/>
      <c r="AH62" s="147" t="str">
        <f t="shared" si="796"/>
        <v xml:space="preserve">проверка пройдена</v>
      </c>
      <c r="AI62" s="147" t="str">
        <f t="shared" si="798"/>
        <v xml:space="preserve">проверка пройдена</v>
      </c>
    </row>
    <row r="63" ht="15">
      <c r="A63" s="143"/>
      <c r="B63" s="143"/>
      <c r="C63" s="87" t="s">
        <v>1135</v>
      </c>
      <c r="D63" s="143" t="str">
        <f>#NAME?</f>
        <v xml:space="preserve">Повар, кондитер</v>
      </c>
      <c r="E63" s="160" t="s">
        <v>65</v>
      </c>
      <c r="F63" s="161" t="s">
        <v>66</v>
      </c>
      <c r="G63" s="156"/>
      <c r="H63" s="156"/>
      <c r="I63" s="156"/>
      <c r="J63" s="156"/>
      <c r="K63" s="156"/>
      <c r="L63" s="156"/>
      <c r="M63" s="156"/>
      <c r="N63" s="156"/>
      <c r="O63" s="156"/>
      <c r="P63" s="156"/>
      <c r="Q63" s="156"/>
      <c r="R63" s="156"/>
      <c r="S63" s="156"/>
      <c r="T63" s="156"/>
      <c r="U63" s="156"/>
      <c r="V63" s="156"/>
      <c r="W63" s="156"/>
      <c r="X63" s="156"/>
      <c r="Y63" s="156"/>
      <c r="Z63" s="156"/>
      <c r="AA63" s="156"/>
      <c r="AB63" s="156"/>
      <c r="AC63" s="156"/>
      <c r="AD63" s="156"/>
      <c r="AE63" s="156"/>
      <c r="AF63" s="156"/>
      <c r="AG63" s="156"/>
      <c r="AH63" s="147" t="str">
        <f t="shared" si="796"/>
        <v xml:space="preserve">проверка пройдена</v>
      </c>
      <c r="AI63" s="147" t="str">
        <f t="shared" si="798"/>
        <v xml:space="preserve">проверка пройдена</v>
      </c>
    </row>
    <row r="64" ht="30">
      <c r="A64" s="143"/>
      <c r="B64" s="143"/>
      <c r="C64" s="87" t="s">
        <v>1135</v>
      </c>
      <c r="D64" s="143" t="str">
        <f>#NAME?</f>
        <v xml:space="preserve">Повар, кондитер</v>
      </c>
      <c r="E64" s="160" t="s">
        <v>70</v>
      </c>
      <c r="F64" s="161" t="s">
        <v>71</v>
      </c>
      <c r="G64" s="156"/>
      <c r="H64" s="156"/>
      <c r="I64" s="156"/>
      <c r="J64" s="156"/>
      <c r="K64" s="156"/>
      <c r="L64" s="156"/>
      <c r="M64" s="156"/>
      <c r="N64" s="156"/>
      <c r="O64" s="156"/>
      <c r="P64" s="156"/>
      <c r="Q64" s="156"/>
      <c r="R64" s="156"/>
      <c r="S64" s="156"/>
      <c r="T64" s="156"/>
      <c r="U64" s="156"/>
      <c r="V64" s="156"/>
      <c r="W64" s="156"/>
      <c r="X64" s="156"/>
      <c r="Y64" s="156"/>
      <c r="Z64" s="156"/>
      <c r="AA64" s="156"/>
      <c r="AB64" s="156"/>
      <c r="AC64" s="156"/>
      <c r="AD64" s="156"/>
      <c r="AE64" s="156"/>
      <c r="AF64" s="156"/>
      <c r="AG64" s="156"/>
      <c r="AH64" s="147" t="str">
        <f t="shared" si="796"/>
        <v xml:space="preserve">проверка пройдена</v>
      </c>
      <c r="AI64" s="147" t="str">
        <f t="shared" si="798"/>
        <v xml:space="preserve">проверка пройдена</v>
      </c>
    </row>
    <row r="65" ht="30">
      <c r="A65" s="143"/>
      <c r="B65" s="143"/>
      <c r="C65" s="87" t="s">
        <v>1135</v>
      </c>
      <c r="D65" s="143" t="str">
        <f>#NAME?</f>
        <v xml:space="preserve">Повар, кондитер</v>
      </c>
      <c r="E65" s="160" t="s">
        <v>75</v>
      </c>
      <c r="F65" s="161" t="s">
        <v>76</v>
      </c>
      <c r="G65" s="156"/>
      <c r="H65" s="156"/>
      <c r="I65" s="156"/>
      <c r="J65" s="156"/>
      <c r="K65" s="156"/>
      <c r="L65" s="156"/>
      <c r="M65" s="156"/>
      <c r="N65" s="156"/>
      <c r="O65" s="156"/>
      <c r="P65" s="156"/>
      <c r="Q65" s="156"/>
      <c r="R65" s="156"/>
      <c r="S65" s="156"/>
      <c r="T65" s="156"/>
      <c r="U65" s="156"/>
      <c r="V65" s="156"/>
      <c r="W65" s="156"/>
      <c r="X65" s="156"/>
      <c r="Y65" s="156"/>
      <c r="Z65" s="156"/>
      <c r="AA65" s="156"/>
      <c r="AB65" s="156"/>
      <c r="AC65" s="156"/>
      <c r="AD65" s="156"/>
      <c r="AE65" s="156"/>
      <c r="AF65" s="156"/>
      <c r="AG65" s="156"/>
      <c r="AH65" s="147" t="str">
        <f t="shared" si="796"/>
        <v xml:space="preserve">проверка пройдена</v>
      </c>
      <c r="AI65" s="147" t="str">
        <f t="shared" si="798"/>
        <v xml:space="preserve">проверка пройдена</v>
      </c>
    </row>
    <row r="66" ht="30">
      <c r="A66" s="143"/>
      <c r="B66" s="143"/>
      <c r="C66" s="87" t="s">
        <v>1135</v>
      </c>
      <c r="D66" s="143" t="str">
        <f>#NAME?</f>
        <v xml:space="preserve">Повар, кондитер</v>
      </c>
      <c r="E66" s="160" t="s">
        <v>80</v>
      </c>
      <c r="F66" s="161" t="s">
        <v>81</v>
      </c>
      <c r="G66" s="156">
        <v>1</v>
      </c>
      <c r="H66" s="156">
        <v>1</v>
      </c>
      <c r="I66" s="156">
        <v>1</v>
      </c>
      <c r="J66" s="156">
        <v>1</v>
      </c>
      <c r="K66" s="156"/>
      <c r="L66" s="156"/>
      <c r="M66" s="156"/>
      <c r="N66" s="156"/>
      <c r="O66" s="156"/>
      <c r="P66" s="156"/>
      <c r="Q66" s="156"/>
      <c r="R66" s="156"/>
      <c r="S66" s="156"/>
      <c r="T66" s="156"/>
      <c r="U66" s="156"/>
      <c r="V66" s="156"/>
      <c r="W66" s="156"/>
      <c r="X66" s="156"/>
      <c r="Y66" s="156"/>
      <c r="Z66" s="156"/>
      <c r="AA66" s="156"/>
      <c r="AB66" s="156"/>
      <c r="AC66" s="156"/>
      <c r="AD66" s="156"/>
      <c r="AE66" s="156"/>
      <c r="AF66" s="156"/>
      <c r="AG66" s="156"/>
      <c r="AH66" s="147" t="str">
        <f t="shared" si="796"/>
        <v xml:space="preserve">проверка пройдена</v>
      </c>
      <c r="AI66" s="147" t="str">
        <f t="shared" si="798"/>
        <v xml:space="preserve">проверка пройдена</v>
      </c>
    </row>
    <row r="67" ht="60">
      <c r="A67" s="143"/>
      <c r="B67" s="143"/>
      <c r="C67" s="87" t="s">
        <v>1135</v>
      </c>
      <c r="D67" s="143" t="str">
        <f>#NAME?</f>
        <v xml:space="preserve">Повар, кондитер</v>
      </c>
      <c r="E67" s="153" t="s">
        <v>85</v>
      </c>
      <c r="F67" s="162" t="s">
        <v>86</v>
      </c>
      <c r="G67" s="156"/>
      <c r="H67" s="156"/>
      <c r="I67" s="156"/>
      <c r="J67" s="156"/>
      <c r="K67" s="156"/>
      <c r="L67" s="156"/>
      <c r="M67" s="156"/>
      <c r="N67" s="156"/>
      <c r="O67" s="156"/>
      <c r="P67" s="156"/>
      <c r="Q67" s="156"/>
      <c r="R67" s="156"/>
      <c r="S67" s="156"/>
      <c r="T67" s="156"/>
      <c r="U67" s="156"/>
      <c r="V67" s="156"/>
      <c r="W67" s="156"/>
      <c r="X67" s="156"/>
      <c r="Y67" s="156"/>
      <c r="Z67" s="156"/>
      <c r="AA67" s="156"/>
      <c r="AB67" s="156"/>
      <c r="AC67" s="156"/>
      <c r="AD67" s="156"/>
      <c r="AE67" s="156"/>
      <c r="AF67" s="156"/>
      <c r="AG67" s="156"/>
      <c r="AH67" s="147" t="str">
        <f t="shared" si="796"/>
        <v xml:space="preserve">проверка пройдена</v>
      </c>
      <c r="AI67" s="147" t="str">
        <f t="shared" si="798"/>
        <v xml:space="preserve">проверка пройдена</v>
      </c>
    </row>
    <row r="68" ht="75">
      <c r="A68" s="143"/>
      <c r="B68" s="143"/>
      <c r="C68" s="87" t="s">
        <v>1135</v>
      </c>
      <c r="D68" s="143" t="str">
        <f>#NAME?</f>
        <v xml:space="preserve">Повар, кондитер</v>
      </c>
      <c r="E68" s="153" t="s">
        <v>90</v>
      </c>
      <c r="F68" s="162" t="s">
        <v>91</v>
      </c>
      <c r="G68" s="156"/>
      <c r="H68" s="156"/>
      <c r="I68" s="156"/>
      <c r="J68" s="156"/>
      <c r="K68" s="156"/>
      <c r="L68" s="156"/>
      <c r="M68" s="156"/>
      <c r="N68" s="156"/>
      <c r="O68" s="156"/>
      <c r="P68" s="156"/>
      <c r="Q68" s="156"/>
      <c r="R68" s="156"/>
      <c r="S68" s="156"/>
      <c r="T68" s="156"/>
      <c r="U68" s="156"/>
      <c r="V68" s="156"/>
      <c r="W68" s="156"/>
      <c r="X68" s="156"/>
      <c r="Y68" s="156"/>
      <c r="Z68" s="156"/>
      <c r="AA68" s="156"/>
      <c r="AB68" s="156"/>
      <c r="AC68" s="156"/>
      <c r="AD68" s="156"/>
      <c r="AE68" s="156"/>
      <c r="AF68" s="156"/>
      <c r="AG68" s="156"/>
      <c r="AH68" s="147" t="str">
        <f t="shared" si="796"/>
        <v xml:space="preserve">проверка пройдена</v>
      </c>
      <c r="AI68" s="147" t="str">
        <f t="shared" si="798"/>
        <v xml:space="preserve">проверка пройдена</v>
      </c>
    </row>
    <row r="69" ht="30">
      <c r="A69" s="143"/>
      <c r="B69" s="143"/>
      <c r="C69" s="87" t="s">
        <v>1135</v>
      </c>
      <c r="D69" s="143" t="str">
        <f>#NAME?</f>
        <v xml:space="preserve">Повар, кондитер</v>
      </c>
      <c r="E69" s="163" t="s">
        <v>1331</v>
      </c>
      <c r="F69" s="164" t="s">
        <v>1362</v>
      </c>
      <c r="G69" s="165" t="str">
        <f>IF(AND(G55&lt;=G54,G56&lt;=G55,G57&lt;=G54,G58&lt;=G54,G59=(G55+G57),G59=(G60+G61+G62+G63+G64+G65+G66),G67&lt;=G59,G68&lt;=G59,(G55+G57)&lt;=G54,G60&lt;=G59,G61&lt;=G59,G62&lt;=G59,G63&lt;=G59,G64&lt;=G59,G65&lt;=G59,G66&lt;=G59,G67&lt;=G58,G67&lt;=G59),"проверка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H69" s="165" t="str">
        <f t="shared" ref="H69:AF69" si="804">IF(AND(H55&lt;=H54,H56&lt;=H55,H57&lt;=H54,H58&lt;=H54,H59=(H55+H57),H59=(H60+H61+H62+H63+H64+H65+H66),H67&lt;=H59,H68&lt;=H59,(H55+H57)&lt;=H54,H60&lt;=H59,H61&lt;=H59,H62&lt;=H59,H63&lt;=H59,H64&lt;=H59,H65&lt;=H59,H66&lt;=H59,H67&lt;=H58,H67&lt;=H59),"проверка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I69" s="165" t="str">
        <f t="shared" si="804"/>
        <v xml:space="preserve">проверка пройдена</v>
      </c>
      <c r="J69" s="165" t="str">
        <f t="shared" si="804"/>
        <v xml:space="preserve">проверка пройдена</v>
      </c>
      <c r="K69" s="165" t="str">
        <f t="shared" si="804"/>
        <v xml:space="preserve">проверка пройдена</v>
      </c>
      <c r="L69" s="165" t="str">
        <f t="shared" si="804"/>
        <v xml:space="preserve">проверка пройдена</v>
      </c>
      <c r="M69" s="165" t="str">
        <f t="shared" si="804"/>
        <v xml:space="preserve">проверка пройдена</v>
      </c>
      <c r="N69" s="165" t="str">
        <f t="shared" si="804"/>
        <v xml:space="preserve">проверка пройдена</v>
      </c>
      <c r="O69" s="165" t="str">
        <f t="shared" si="804"/>
        <v xml:space="preserve">проверка пройдена</v>
      </c>
      <c r="P69" s="165" t="str">
        <f t="shared" si="804"/>
        <v xml:space="preserve">проверка пройдена</v>
      </c>
      <c r="Q69" s="165" t="str">
        <f t="shared" si="804"/>
        <v xml:space="preserve">проверка пройдена</v>
      </c>
      <c r="R69" s="165" t="str">
        <f t="shared" si="804"/>
        <v xml:space="preserve">проверка пройдена</v>
      </c>
      <c r="S69" s="165" t="str">
        <f t="shared" si="804"/>
        <v xml:space="preserve">проверка пройдена</v>
      </c>
      <c r="T69" s="165" t="str">
        <f t="shared" si="804"/>
        <v xml:space="preserve">проверка пройдена</v>
      </c>
      <c r="U69" s="165" t="str">
        <f t="shared" si="804"/>
        <v xml:space="preserve">проверка пройдена</v>
      </c>
      <c r="V69" s="165" t="str">
        <f t="shared" si="804"/>
        <v xml:space="preserve">проверка пройдена</v>
      </c>
      <c r="W69" s="165" t="str">
        <f t="shared" si="804"/>
        <v xml:space="preserve">проверка пройдена</v>
      </c>
      <c r="X69" s="165" t="str">
        <f t="shared" si="804"/>
        <v xml:space="preserve">проверка пройдена</v>
      </c>
      <c r="Y69" s="165" t="str">
        <f t="shared" si="804"/>
        <v xml:space="preserve">проверка пройдена</v>
      </c>
      <c r="Z69" s="165" t="str">
        <f t="shared" si="804"/>
        <v xml:space="preserve">проверка пройдена</v>
      </c>
      <c r="AA69" s="165" t="str">
        <f t="shared" si="804"/>
        <v xml:space="preserve">проверка пройдена</v>
      </c>
      <c r="AB69" s="165" t="str">
        <f t="shared" si="804"/>
        <v xml:space="preserve">проверка пройдена</v>
      </c>
      <c r="AC69" s="165" t="str">
        <f t="shared" si="804"/>
        <v xml:space="preserve">проверка пройдена</v>
      </c>
      <c r="AD69" s="165" t="str">
        <f t="shared" si="804"/>
        <v xml:space="preserve">проверка пройдена</v>
      </c>
      <c r="AE69" s="165" t="str">
        <f t="shared" si="804"/>
        <v xml:space="preserve">проверка пройдена</v>
      </c>
      <c r="AF69" s="165" t="str">
        <f t="shared" si="804"/>
        <v xml:space="preserve">проверка пройдена</v>
      </c>
      <c r="AG69" s="166"/>
      <c r="AH69" s="147"/>
      <c r="AI69" s="147"/>
    </row>
    <row r="70" ht="45">
      <c r="A70" s="143"/>
      <c r="B70" s="143"/>
      <c r="C70" s="87" t="s">
        <v>1136</v>
      </c>
      <c r="D70" s="143" t="str">
        <f>#NAME?</f>
        <v xml:space="preserve">Организация обслуживания в общественном питании</v>
      </c>
      <c r="E70" s="154" t="s">
        <v>6</v>
      </c>
      <c r="F70" s="155" t="s">
        <v>7</v>
      </c>
      <c r="G70" s="275">
        <v>16</v>
      </c>
      <c r="H70" s="276">
        <v>11</v>
      </c>
      <c r="I70" s="276">
        <v>8</v>
      </c>
      <c r="J70" s="276">
        <v>11</v>
      </c>
      <c r="K70" s="279"/>
      <c r="L70" s="279"/>
      <c r="M70" s="275">
        <v>2</v>
      </c>
      <c r="N70" s="276">
        <v>2</v>
      </c>
      <c r="O70" s="276">
        <v>1</v>
      </c>
      <c r="P70" s="279"/>
      <c r="Q70" s="279"/>
      <c r="R70" s="279"/>
      <c r="S70" s="279"/>
      <c r="T70" s="279"/>
      <c r="U70" s="279"/>
      <c r="V70" s="279"/>
      <c r="W70" s="279"/>
      <c r="X70" s="279"/>
      <c r="Y70" s="279"/>
      <c r="Z70" s="279"/>
      <c r="AA70" s="279"/>
      <c r="AB70" s="279"/>
      <c r="AC70" s="156"/>
      <c r="AD70" s="156"/>
      <c r="AE70" s="156"/>
      <c r="AF70" s="156"/>
      <c r="AG70" s="156"/>
      <c r="AH70" s="147" t="str">
        <f t="shared" si="796"/>
        <v xml:space="preserve">проверка пройдена</v>
      </c>
      <c r="AI70" s="147" t="str">
        <f t="shared" si="798"/>
        <v xml:space="preserve">проверка пройдена</v>
      </c>
    </row>
    <row r="71" ht="45">
      <c r="A71" s="143"/>
      <c r="B71" s="143"/>
      <c r="C71" s="87" t="s">
        <v>1136</v>
      </c>
      <c r="D71" s="143" t="str">
        <f>#NAME?</f>
        <v xml:space="preserve">Организация обслуживания в общественном питании</v>
      </c>
      <c r="E71" s="154" t="s">
        <v>14</v>
      </c>
      <c r="F71" s="158" t="s">
        <v>15</v>
      </c>
      <c r="G71" s="156"/>
      <c r="H71" s="156"/>
      <c r="I71" s="156"/>
      <c r="J71" s="156"/>
      <c r="K71" s="156"/>
      <c r="L71" s="156"/>
      <c r="M71" s="156"/>
      <c r="N71" s="156"/>
      <c r="O71" s="156"/>
      <c r="P71" s="156"/>
      <c r="Q71" s="156"/>
      <c r="R71" s="156"/>
      <c r="S71" s="156"/>
      <c r="T71" s="156"/>
      <c r="U71" s="156"/>
      <c r="V71" s="156"/>
      <c r="W71" s="156"/>
      <c r="X71" s="156"/>
      <c r="Y71" s="156"/>
      <c r="Z71" s="156"/>
      <c r="AA71" s="156"/>
      <c r="AB71" s="156"/>
      <c r="AC71" s="156"/>
      <c r="AD71" s="156"/>
      <c r="AE71" s="156"/>
      <c r="AF71" s="156"/>
      <c r="AG71" s="156"/>
      <c r="AH71" s="147" t="str">
        <f t="shared" si="796"/>
        <v xml:space="preserve">проверка пройдена</v>
      </c>
      <c r="AI71" s="147" t="str">
        <f t="shared" si="798"/>
        <v xml:space="preserve">проверка пройдена</v>
      </c>
    </row>
    <row r="72" ht="45">
      <c r="A72" s="143"/>
      <c r="B72" s="143"/>
      <c r="C72" s="87" t="s">
        <v>1136</v>
      </c>
      <c r="D72" s="143" t="str">
        <f>#NAME?</f>
        <v xml:space="preserve">Организация обслуживания в общественном питании</v>
      </c>
      <c r="E72" s="154" t="s">
        <v>22</v>
      </c>
      <c r="F72" s="158" t="s">
        <v>23</v>
      </c>
      <c r="G72" s="156"/>
      <c r="H72" s="156"/>
      <c r="I72" s="156"/>
      <c r="J72" s="156"/>
      <c r="K72" s="156"/>
      <c r="L72" s="156"/>
      <c r="M72" s="156"/>
      <c r="N72" s="156"/>
      <c r="O72" s="156"/>
      <c r="P72" s="156"/>
      <c r="Q72" s="156"/>
      <c r="R72" s="156"/>
      <c r="S72" s="156"/>
      <c r="T72" s="156"/>
      <c r="U72" s="156"/>
      <c r="V72" s="156"/>
      <c r="W72" s="156"/>
      <c r="X72" s="156"/>
      <c r="Y72" s="156"/>
      <c r="Z72" s="156"/>
      <c r="AA72" s="156"/>
      <c r="AB72" s="156"/>
      <c r="AC72" s="156"/>
      <c r="AD72" s="156"/>
      <c r="AE72" s="156"/>
      <c r="AF72" s="156"/>
      <c r="AG72" s="156"/>
      <c r="AH72" s="147" t="str">
        <f t="shared" si="796"/>
        <v xml:space="preserve">проверка пройдена</v>
      </c>
      <c r="AI72" s="147" t="str">
        <f t="shared" si="798"/>
        <v xml:space="preserve">проверка пройдена</v>
      </c>
    </row>
    <row r="73" ht="45">
      <c r="A73" s="143"/>
      <c r="B73" s="143"/>
      <c r="C73" s="87" t="s">
        <v>1136</v>
      </c>
      <c r="D73" s="143" t="str">
        <f>#NAME?</f>
        <v xml:space="preserve">Организация обслуживания в общественном питании</v>
      </c>
      <c r="E73" s="154" t="s">
        <v>29</v>
      </c>
      <c r="F73" s="158" t="s">
        <v>30</v>
      </c>
      <c r="G73" s="156"/>
      <c r="H73" s="156"/>
      <c r="I73" s="156"/>
      <c r="J73" s="156"/>
      <c r="K73" s="156"/>
      <c r="L73" s="156"/>
      <c r="M73" s="156"/>
      <c r="N73" s="156"/>
      <c r="O73" s="156"/>
      <c r="P73" s="156"/>
      <c r="Q73" s="156"/>
      <c r="R73" s="156"/>
      <c r="S73" s="156"/>
      <c r="T73" s="156"/>
      <c r="U73" s="156"/>
      <c r="V73" s="156"/>
      <c r="W73" s="156"/>
      <c r="X73" s="156"/>
      <c r="Y73" s="156"/>
      <c r="Z73" s="156"/>
      <c r="AA73" s="156"/>
      <c r="AB73" s="156"/>
      <c r="AC73" s="156"/>
      <c r="AD73" s="156"/>
      <c r="AE73" s="156"/>
      <c r="AF73" s="156"/>
      <c r="AG73" s="156"/>
      <c r="AH73" s="147" t="str">
        <f t="shared" si="796"/>
        <v xml:space="preserve">проверка пройдена</v>
      </c>
      <c r="AI73" s="147" t="str">
        <f t="shared" si="798"/>
        <v xml:space="preserve">проверка пройдена</v>
      </c>
    </row>
    <row r="74" ht="45">
      <c r="A74" s="143"/>
      <c r="B74" s="143"/>
      <c r="C74" s="87" t="s">
        <v>1136</v>
      </c>
      <c r="D74" s="143" t="str">
        <f>#NAME?</f>
        <v xml:space="preserve">Организация обслуживания в общественном питании</v>
      </c>
      <c r="E74" s="154" t="s">
        <v>36</v>
      </c>
      <c r="F74" s="158" t="s">
        <v>37</v>
      </c>
      <c r="G74" s="156"/>
      <c r="H74" s="156"/>
      <c r="I74" s="156"/>
      <c r="J74" s="156"/>
      <c r="K74" s="156"/>
      <c r="L74" s="156"/>
      <c r="M74" s="156"/>
      <c r="N74" s="156"/>
      <c r="O74" s="156"/>
      <c r="P74" s="156"/>
      <c r="Q74" s="156"/>
      <c r="R74" s="156"/>
      <c r="S74" s="156"/>
      <c r="T74" s="156"/>
      <c r="U74" s="156"/>
      <c r="V74" s="156"/>
      <c r="W74" s="156"/>
      <c r="X74" s="156"/>
      <c r="Y74" s="156"/>
      <c r="Z74" s="156"/>
      <c r="AA74" s="156"/>
      <c r="AB74" s="156"/>
      <c r="AC74" s="156"/>
      <c r="AD74" s="156"/>
      <c r="AE74" s="156"/>
      <c r="AF74" s="156"/>
      <c r="AG74" s="156"/>
      <c r="AH74" s="147" t="str">
        <f t="shared" si="796"/>
        <v xml:space="preserve">проверка пройдена</v>
      </c>
      <c r="AI74" s="147" t="str">
        <f t="shared" si="798"/>
        <v xml:space="preserve">проверка пройдена</v>
      </c>
    </row>
    <row r="75" ht="60">
      <c r="A75" s="143"/>
      <c r="B75" s="143"/>
      <c r="C75" s="87" t="s">
        <v>1136</v>
      </c>
      <c r="D75" s="143" t="str">
        <f>#NAME?</f>
        <v xml:space="preserve">Организация обслуживания в общественном питании</v>
      </c>
      <c r="E75" s="153" t="s">
        <v>42</v>
      </c>
      <c r="F75" s="159" t="s">
        <v>43</v>
      </c>
      <c r="G75" s="156">
        <f>G71+G73</f>
        <v>0</v>
      </c>
      <c r="H75" s="156">
        <f t="shared" ref="H75:AF75" si="805">H71+H73</f>
        <v>0</v>
      </c>
      <c r="I75" s="156">
        <f t="shared" si="805"/>
        <v>0</v>
      </c>
      <c r="J75" s="156">
        <f t="shared" si="805"/>
        <v>0</v>
      </c>
      <c r="K75" s="156">
        <f t="shared" si="805"/>
        <v>0</v>
      </c>
      <c r="L75" s="156">
        <f t="shared" si="805"/>
        <v>0</v>
      </c>
      <c r="M75" s="156">
        <f t="shared" si="805"/>
        <v>0</v>
      </c>
      <c r="N75" s="156">
        <f t="shared" si="805"/>
        <v>0</v>
      </c>
      <c r="O75" s="156">
        <f t="shared" si="805"/>
        <v>0</v>
      </c>
      <c r="P75" s="156">
        <f t="shared" si="805"/>
        <v>0</v>
      </c>
      <c r="Q75" s="156">
        <f t="shared" si="805"/>
        <v>0</v>
      </c>
      <c r="R75" s="156">
        <f t="shared" si="805"/>
        <v>0</v>
      </c>
      <c r="S75" s="156">
        <f t="shared" si="805"/>
        <v>0</v>
      </c>
      <c r="T75" s="156">
        <f t="shared" si="805"/>
        <v>0</v>
      </c>
      <c r="U75" s="156">
        <f t="shared" si="805"/>
        <v>0</v>
      </c>
      <c r="V75" s="156">
        <f t="shared" si="805"/>
        <v>0</v>
      </c>
      <c r="W75" s="156">
        <f t="shared" si="805"/>
        <v>0</v>
      </c>
      <c r="X75" s="156">
        <f t="shared" si="805"/>
        <v>0</v>
      </c>
      <c r="Y75" s="156">
        <f t="shared" si="805"/>
        <v>0</v>
      </c>
      <c r="Z75" s="156">
        <f t="shared" si="805"/>
        <v>0</v>
      </c>
      <c r="AA75" s="156">
        <f t="shared" si="805"/>
        <v>0</v>
      </c>
      <c r="AB75" s="156">
        <f t="shared" si="805"/>
        <v>0</v>
      </c>
      <c r="AC75" s="156">
        <f t="shared" si="805"/>
        <v>0</v>
      </c>
      <c r="AD75" s="156">
        <f t="shared" si="805"/>
        <v>0</v>
      </c>
      <c r="AE75" s="156">
        <f t="shared" si="805"/>
        <v>0</v>
      </c>
      <c r="AF75" s="156">
        <f t="shared" si="805"/>
        <v>0</v>
      </c>
      <c r="AG75" s="156"/>
      <c r="AH75" s="147" t="str">
        <f t="shared" ref="AH75:AH100" si="806">IF(G75=H75+K75+L75+M75+N75+O75+P75+Q75+R75+S75+T75+U75+V75+W75+X75+Y75+Z75+AA75+AB75+AC75+AD75+AE75+AF75,"проверка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 xml:space="preserve">проверка пройдена</v>
      </c>
      <c r="AI75" s="147" t="str">
        <f t="shared" si="798"/>
        <v xml:space="preserve">проверка пройдена</v>
      </c>
    </row>
    <row r="76" ht="75">
      <c r="A76" s="143"/>
      <c r="B76" s="143"/>
      <c r="C76" s="87" t="s">
        <v>1136</v>
      </c>
      <c r="D76" s="143" t="str">
        <f>#NAME?</f>
        <v xml:space="preserve">Организация обслуживания в общественном питании</v>
      </c>
      <c r="E76" s="153" t="s">
        <v>48</v>
      </c>
      <c r="F76" s="159" t="s">
        <v>49</v>
      </c>
      <c r="G76" s="156"/>
      <c r="H76" s="156"/>
      <c r="I76" s="156"/>
      <c r="J76" s="156"/>
      <c r="K76" s="156"/>
      <c r="L76" s="156"/>
      <c r="M76" s="156"/>
      <c r="N76" s="156"/>
      <c r="O76" s="156"/>
      <c r="P76" s="156"/>
      <c r="Q76" s="156"/>
      <c r="R76" s="156"/>
      <c r="S76" s="156"/>
      <c r="T76" s="156"/>
      <c r="U76" s="156"/>
      <c r="V76" s="156"/>
      <c r="W76" s="156"/>
      <c r="X76" s="156"/>
      <c r="Y76" s="156"/>
      <c r="Z76" s="156"/>
      <c r="AA76" s="156"/>
      <c r="AB76" s="156"/>
      <c r="AC76" s="156"/>
      <c r="AD76" s="156"/>
      <c r="AE76" s="156"/>
      <c r="AF76" s="156"/>
      <c r="AG76" s="156"/>
      <c r="AH76" s="147" t="str">
        <f t="shared" si="806"/>
        <v xml:space="preserve">проверка пройдена</v>
      </c>
      <c r="AI76" s="147" t="str">
        <f t="shared" si="798"/>
        <v xml:space="preserve">проверка пройдена</v>
      </c>
    </row>
    <row r="77" ht="45">
      <c r="A77" s="143"/>
      <c r="B77" s="143"/>
      <c r="C77" s="87" t="s">
        <v>1136</v>
      </c>
      <c r="D77" s="143" t="str">
        <f>#NAME?</f>
        <v xml:space="preserve">Организация обслуживания в общественном питании</v>
      </c>
      <c r="E77" s="153" t="s">
        <v>54</v>
      </c>
      <c r="F77" s="159" t="s">
        <v>55</v>
      </c>
      <c r="G77" s="156"/>
      <c r="H77" s="156"/>
      <c r="I77" s="156"/>
      <c r="J77" s="156"/>
      <c r="K77" s="156"/>
      <c r="L77" s="156"/>
      <c r="M77" s="156"/>
      <c r="N77" s="156"/>
      <c r="O77" s="156"/>
      <c r="P77" s="156"/>
      <c r="Q77" s="156"/>
      <c r="R77" s="156"/>
      <c r="S77" s="156"/>
      <c r="T77" s="156"/>
      <c r="U77" s="156"/>
      <c r="V77" s="156"/>
      <c r="W77" s="156"/>
      <c r="X77" s="156"/>
      <c r="Y77" s="156"/>
      <c r="Z77" s="156"/>
      <c r="AA77" s="156"/>
      <c r="AB77" s="156"/>
      <c r="AC77" s="156"/>
      <c r="AD77" s="156"/>
      <c r="AE77" s="156"/>
      <c r="AF77" s="156"/>
      <c r="AG77" s="156"/>
      <c r="AH77" s="147" t="str">
        <f t="shared" si="806"/>
        <v xml:space="preserve">проверка пройдена</v>
      </c>
      <c r="AI77" s="147" t="str">
        <f t="shared" si="798"/>
        <v xml:space="preserve">проверка пройдена</v>
      </c>
    </row>
    <row r="78" ht="45">
      <c r="A78" s="143"/>
      <c r="B78" s="143"/>
      <c r="C78" s="87" t="s">
        <v>1136</v>
      </c>
      <c r="D78" s="143" t="str">
        <f>#NAME?</f>
        <v xml:space="preserve">Организация обслуживания в общественном питании</v>
      </c>
      <c r="E78" s="153" t="s">
        <v>60</v>
      </c>
      <c r="F78" s="159" t="s">
        <v>61</v>
      </c>
      <c r="G78" s="156"/>
      <c r="H78" s="156"/>
      <c r="I78" s="156"/>
      <c r="J78" s="156"/>
      <c r="K78" s="156"/>
      <c r="L78" s="156"/>
      <c r="M78" s="156"/>
      <c r="N78" s="156"/>
      <c r="O78" s="156"/>
      <c r="P78" s="156"/>
      <c r="Q78" s="156"/>
      <c r="R78" s="156"/>
      <c r="S78" s="156"/>
      <c r="T78" s="156"/>
      <c r="U78" s="156"/>
      <c r="V78" s="156"/>
      <c r="W78" s="156"/>
      <c r="X78" s="156"/>
      <c r="Y78" s="156"/>
      <c r="Z78" s="156"/>
      <c r="AA78" s="156"/>
      <c r="AB78" s="156"/>
      <c r="AC78" s="156"/>
      <c r="AD78" s="156"/>
      <c r="AE78" s="156"/>
      <c r="AF78" s="156"/>
      <c r="AG78" s="156"/>
      <c r="AH78" s="147" t="str">
        <f t="shared" si="806"/>
        <v xml:space="preserve">проверка пройдена</v>
      </c>
      <c r="AI78" s="147" t="str">
        <f t="shared" si="798"/>
        <v xml:space="preserve">проверка пройдена</v>
      </c>
    </row>
    <row r="79" ht="45">
      <c r="A79" s="143"/>
      <c r="B79" s="143"/>
      <c r="C79" s="87" t="s">
        <v>1136</v>
      </c>
      <c r="D79" s="143" t="str">
        <f>#NAME?</f>
        <v xml:space="preserve">Организация обслуживания в общественном питании</v>
      </c>
      <c r="E79" s="160" t="s">
        <v>65</v>
      </c>
      <c r="F79" s="161" t="s">
        <v>66</v>
      </c>
      <c r="G79" s="156"/>
      <c r="H79" s="156"/>
      <c r="I79" s="156"/>
      <c r="J79" s="156"/>
      <c r="K79" s="156"/>
      <c r="L79" s="156"/>
      <c r="M79" s="156"/>
      <c r="N79" s="156"/>
      <c r="O79" s="156"/>
      <c r="P79" s="156"/>
      <c r="Q79" s="156"/>
      <c r="R79" s="156"/>
      <c r="S79" s="156"/>
      <c r="T79" s="156"/>
      <c r="U79" s="156"/>
      <c r="V79" s="156"/>
      <c r="W79" s="156"/>
      <c r="X79" s="156"/>
      <c r="Y79" s="156"/>
      <c r="Z79" s="156"/>
      <c r="AA79" s="156"/>
      <c r="AB79" s="156"/>
      <c r="AC79" s="156"/>
      <c r="AD79" s="156"/>
      <c r="AE79" s="156"/>
      <c r="AF79" s="156"/>
      <c r="AG79" s="156"/>
      <c r="AH79" s="147" t="str">
        <f t="shared" si="806"/>
        <v xml:space="preserve">проверка пройдена</v>
      </c>
      <c r="AI79" s="147" t="str">
        <f t="shared" si="798"/>
        <v xml:space="preserve">проверка пройдена</v>
      </c>
    </row>
    <row r="80" ht="45">
      <c r="A80" s="143"/>
      <c r="B80" s="143"/>
      <c r="C80" s="87" t="s">
        <v>1136</v>
      </c>
      <c r="D80" s="143" t="str">
        <f>#NAME?</f>
        <v xml:space="preserve">Организация обслуживания в общественном питании</v>
      </c>
      <c r="E80" s="160" t="s">
        <v>70</v>
      </c>
      <c r="F80" s="161" t="s">
        <v>71</v>
      </c>
      <c r="G80" s="156"/>
      <c r="H80" s="156"/>
      <c r="I80" s="156"/>
      <c r="J80" s="156"/>
      <c r="K80" s="156"/>
      <c r="L80" s="156"/>
      <c r="M80" s="156"/>
      <c r="N80" s="156"/>
      <c r="O80" s="156"/>
      <c r="P80" s="156"/>
      <c r="Q80" s="156"/>
      <c r="R80" s="156"/>
      <c r="S80" s="156"/>
      <c r="T80" s="156"/>
      <c r="U80" s="156"/>
      <c r="V80" s="156"/>
      <c r="W80" s="156"/>
      <c r="X80" s="156"/>
      <c r="Y80" s="156"/>
      <c r="Z80" s="156"/>
      <c r="AA80" s="156"/>
      <c r="AB80" s="156"/>
      <c r="AC80" s="156"/>
      <c r="AD80" s="156"/>
      <c r="AE80" s="156"/>
      <c r="AF80" s="156"/>
      <c r="AG80" s="156"/>
      <c r="AH80" s="147" t="str">
        <f t="shared" si="806"/>
        <v xml:space="preserve">проверка пройдена</v>
      </c>
      <c r="AI80" s="147" t="str">
        <f t="shared" si="798"/>
        <v xml:space="preserve">проверка пройдена</v>
      </c>
    </row>
    <row r="81" ht="45">
      <c r="A81" s="143"/>
      <c r="B81" s="143"/>
      <c r="C81" s="87" t="s">
        <v>1136</v>
      </c>
      <c r="D81" s="143" t="str">
        <f>#NAME?</f>
        <v xml:space="preserve">Организация обслуживания в общественном питании</v>
      </c>
      <c r="E81" s="160" t="s">
        <v>75</v>
      </c>
      <c r="F81" s="161" t="s">
        <v>76</v>
      </c>
      <c r="G81" s="156"/>
      <c r="H81" s="156"/>
      <c r="I81" s="156"/>
      <c r="J81" s="156"/>
      <c r="K81" s="156"/>
      <c r="L81" s="156"/>
      <c r="M81" s="156"/>
      <c r="N81" s="156"/>
      <c r="O81" s="156"/>
      <c r="P81" s="156"/>
      <c r="Q81" s="156"/>
      <c r="R81" s="156"/>
      <c r="S81" s="156"/>
      <c r="T81" s="156"/>
      <c r="U81" s="156"/>
      <c r="V81" s="156"/>
      <c r="W81" s="156"/>
      <c r="X81" s="156"/>
      <c r="Y81" s="156"/>
      <c r="Z81" s="156"/>
      <c r="AA81" s="156"/>
      <c r="AB81" s="156"/>
      <c r="AC81" s="156"/>
      <c r="AD81" s="156"/>
      <c r="AE81" s="156"/>
      <c r="AF81" s="156"/>
      <c r="AG81" s="156"/>
      <c r="AH81" s="147" t="str">
        <f t="shared" si="806"/>
        <v xml:space="preserve">проверка пройдена</v>
      </c>
      <c r="AI81" s="147" t="str">
        <f t="shared" si="798"/>
        <v xml:space="preserve">проверка пройдена</v>
      </c>
    </row>
    <row r="82" ht="45">
      <c r="A82" s="143"/>
      <c r="B82" s="143"/>
      <c r="C82" s="87" t="s">
        <v>1136</v>
      </c>
      <c r="D82" s="143" t="str">
        <f>#NAME?</f>
        <v xml:space="preserve">Организация обслуживания в общественном питании</v>
      </c>
      <c r="E82" s="160" t="s">
        <v>80</v>
      </c>
      <c r="F82" s="161" t="s">
        <v>81</v>
      </c>
      <c r="G82" s="156"/>
      <c r="H82" s="156"/>
      <c r="I82" s="156"/>
      <c r="J82" s="156"/>
      <c r="K82" s="156"/>
      <c r="L82" s="156"/>
      <c r="M82" s="156"/>
      <c r="N82" s="156"/>
      <c r="O82" s="156"/>
      <c r="P82" s="156"/>
      <c r="Q82" s="156"/>
      <c r="R82" s="156"/>
      <c r="S82" s="156"/>
      <c r="T82" s="156"/>
      <c r="U82" s="156"/>
      <c r="V82" s="156"/>
      <c r="W82" s="156"/>
      <c r="X82" s="156"/>
      <c r="Y82" s="156"/>
      <c r="Z82" s="156"/>
      <c r="AA82" s="156"/>
      <c r="AB82" s="156"/>
      <c r="AC82" s="156"/>
      <c r="AD82" s="156"/>
      <c r="AE82" s="156"/>
      <c r="AF82" s="156"/>
      <c r="AG82" s="156"/>
      <c r="AH82" s="147" t="str">
        <f t="shared" si="806"/>
        <v xml:space="preserve">проверка пройдена</v>
      </c>
      <c r="AI82" s="147" t="str">
        <f t="shared" si="798"/>
        <v xml:space="preserve">проверка пройдена</v>
      </c>
    </row>
    <row r="83" ht="60">
      <c r="A83" s="143"/>
      <c r="B83" s="143"/>
      <c r="C83" s="87" t="s">
        <v>1136</v>
      </c>
      <c r="D83" s="143" t="str">
        <f>#NAME?</f>
        <v xml:space="preserve">Организация обслуживания в общественном питании</v>
      </c>
      <c r="E83" s="153" t="s">
        <v>85</v>
      </c>
      <c r="F83" s="162" t="s">
        <v>86</v>
      </c>
      <c r="G83" s="156"/>
      <c r="H83" s="156"/>
      <c r="I83" s="156"/>
      <c r="J83" s="156"/>
      <c r="K83" s="156"/>
      <c r="L83" s="156"/>
      <c r="M83" s="156"/>
      <c r="N83" s="156"/>
      <c r="O83" s="156"/>
      <c r="P83" s="156"/>
      <c r="Q83" s="156"/>
      <c r="R83" s="156"/>
      <c r="S83" s="156"/>
      <c r="T83" s="156"/>
      <c r="U83" s="156"/>
      <c r="V83" s="156"/>
      <c r="W83" s="156"/>
      <c r="X83" s="156"/>
      <c r="Y83" s="156"/>
      <c r="Z83" s="156"/>
      <c r="AA83" s="156"/>
      <c r="AB83" s="156"/>
      <c r="AC83" s="156"/>
      <c r="AD83" s="156"/>
      <c r="AE83" s="156"/>
      <c r="AF83" s="156"/>
      <c r="AG83" s="156"/>
      <c r="AH83" s="147" t="str">
        <f t="shared" si="806"/>
        <v xml:space="preserve">проверка пройдена</v>
      </c>
      <c r="AI83" s="147" t="str">
        <f t="shared" si="798"/>
        <v xml:space="preserve">проверка пройдена</v>
      </c>
    </row>
    <row r="84" ht="75">
      <c r="A84" s="143"/>
      <c r="B84" s="143"/>
      <c r="C84" s="87" t="s">
        <v>1136</v>
      </c>
      <c r="D84" s="143" t="str">
        <f>#NAME?</f>
        <v xml:space="preserve">Организация обслуживания в общественном питании</v>
      </c>
      <c r="E84" s="153" t="s">
        <v>90</v>
      </c>
      <c r="F84" s="162" t="s">
        <v>91</v>
      </c>
      <c r="G84" s="156"/>
      <c r="H84" s="156"/>
      <c r="I84" s="156"/>
      <c r="J84" s="156"/>
      <c r="K84" s="156"/>
      <c r="L84" s="156"/>
      <c r="M84" s="156"/>
      <c r="N84" s="156"/>
      <c r="O84" s="156"/>
      <c r="P84" s="156"/>
      <c r="Q84" s="156"/>
      <c r="R84" s="156"/>
      <c r="S84" s="156"/>
      <c r="T84" s="156"/>
      <c r="U84" s="156"/>
      <c r="V84" s="156"/>
      <c r="W84" s="156"/>
      <c r="X84" s="156"/>
      <c r="Y84" s="156"/>
      <c r="Z84" s="156"/>
      <c r="AA84" s="156"/>
      <c r="AB84" s="156"/>
      <c r="AC84" s="156"/>
      <c r="AD84" s="156"/>
      <c r="AE84" s="156"/>
      <c r="AF84" s="156"/>
      <c r="AG84" s="156"/>
      <c r="AH84" s="147" t="str">
        <f t="shared" si="806"/>
        <v xml:space="preserve">проверка пройдена</v>
      </c>
      <c r="AI84" s="147" t="str">
        <f t="shared" si="798"/>
        <v xml:space="preserve">проверка пройдена</v>
      </c>
    </row>
    <row r="85" ht="45">
      <c r="A85" s="143"/>
      <c r="B85" s="143"/>
      <c r="C85" s="87" t="s">
        <v>1136</v>
      </c>
      <c r="D85" s="143" t="str">
        <f>#NAME?</f>
        <v xml:space="preserve">Организация обслуживания в общественном питании</v>
      </c>
      <c r="E85" s="163" t="s">
        <v>1331</v>
      </c>
      <c r="F85" s="164" t="s">
        <v>1362</v>
      </c>
      <c r="G85" s="165" t="str">
        <f>IF(AND(G71&lt;=G70,G72&lt;=G71,G73&lt;=G70,G74&lt;=G70,G75=(G71+G73),G75=(G76+G77+G78+G79+G80+G81+G82),G83&lt;=G75,G84&lt;=G75,(G71+G73)&lt;=G70,G76&lt;=G75,G77&lt;=G75,G78&lt;=G75,G79&lt;=G75,G80&lt;=G75,G81&lt;=G75,G82&lt;=G75,G83&lt;=G74,G83&lt;=G75),"проверка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H85" s="165" t="str">
        <f t="shared" ref="H85:AF85" si="807">IF(AND(H71&lt;=H70,H72&lt;=H71,H73&lt;=H70,H74&lt;=H70,H75=(H71+H73),H75=(H76+H77+H78+H79+H80+H81+H82),H83&lt;=H75,H84&lt;=H75,(H71+H73)&lt;=H70,H76&lt;=H75,H77&lt;=H75,H78&lt;=H75,H79&lt;=H75,H80&lt;=H75,H81&lt;=H75,H82&lt;=H75,H83&lt;=H74,H83&lt;=H75),"проверка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I85" s="165" t="str">
        <f t="shared" si="807"/>
        <v xml:space="preserve">проверка пройдена</v>
      </c>
      <c r="J85" s="165" t="str">
        <f t="shared" si="807"/>
        <v xml:space="preserve">проверка пройдена</v>
      </c>
      <c r="K85" s="165" t="str">
        <f t="shared" si="807"/>
        <v xml:space="preserve">проверка пройдена</v>
      </c>
      <c r="L85" s="165" t="str">
        <f t="shared" si="807"/>
        <v xml:space="preserve">проверка пройдена</v>
      </c>
      <c r="M85" s="165" t="str">
        <f t="shared" si="807"/>
        <v xml:space="preserve">проверка пройдена</v>
      </c>
      <c r="N85" s="165" t="str">
        <f t="shared" si="807"/>
        <v xml:space="preserve">проверка пройдена</v>
      </c>
      <c r="O85" s="165" t="str">
        <f t="shared" si="807"/>
        <v xml:space="preserve">проверка пройдена</v>
      </c>
      <c r="P85" s="165" t="str">
        <f t="shared" si="807"/>
        <v xml:space="preserve">проверка пройдена</v>
      </c>
      <c r="Q85" s="165" t="str">
        <f t="shared" si="807"/>
        <v xml:space="preserve">проверка пройдена</v>
      </c>
      <c r="R85" s="165" t="str">
        <f t="shared" si="807"/>
        <v xml:space="preserve">проверка пройдена</v>
      </c>
      <c r="S85" s="165" t="str">
        <f t="shared" si="807"/>
        <v xml:space="preserve">проверка пройдена</v>
      </c>
      <c r="T85" s="165" t="str">
        <f t="shared" si="807"/>
        <v xml:space="preserve">проверка пройдена</v>
      </c>
      <c r="U85" s="165" t="str">
        <f t="shared" si="807"/>
        <v xml:space="preserve">проверка пройдена</v>
      </c>
      <c r="V85" s="165" t="str">
        <f t="shared" si="807"/>
        <v xml:space="preserve">проверка пройдена</v>
      </c>
      <c r="W85" s="165" t="str">
        <f t="shared" si="807"/>
        <v xml:space="preserve">проверка пройдена</v>
      </c>
      <c r="X85" s="165" t="str">
        <f t="shared" si="807"/>
        <v xml:space="preserve">проверка пройдена</v>
      </c>
      <c r="Y85" s="165" t="str">
        <f t="shared" si="807"/>
        <v xml:space="preserve">проверка пройдена</v>
      </c>
      <c r="Z85" s="165" t="str">
        <f t="shared" si="807"/>
        <v xml:space="preserve">проверка пройдена</v>
      </c>
      <c r="AA85" s="165" t="str">
        <f t="shared" si="807"/>
        <v xml:space="preserve">проверка пройдена</v>
      </c>
      <c r="AB85" s="165" t="str">
        <f t="shared" si="807"/>
        <v xml:space="preserve">проверка пройдена</v>
      </c>
      <c r="AC85" s="165" t="str">
        <f t="shared" si="807"/>
        <v xml:space="preserve">проверка пройдена</v>
      </c>
      <c r="AD85" s="165" t="str">
        <f t="shared" si="807"/>
        <v xml:space="preserve">проверка пройдена</v>
      </c>
      <c r="AE85" s="165" t="str">
        <f t="shared" si="807"/>
        <v xml:space="preserve">проверка пройдена</v>
      </c>
      <c r="AF85" s="165" t="str">
        <f t="shared" si="807"/>
        <v xml:space="preserve">проверка пройдена</v>
      </c>
      <c r="AG85" s="166"/>
      <c r="AH85" s="147"/>
      <c r="AI85" s="147"/>
    </row>
    <row r="86" ht="30">
      <c r="A86" s="143"/>
      <c r="B86" s="143"/>
      <c r="C86" s="87" t="s">
        <v>1164</v>
      </c>
      <c r="D86" s="143" t="str">
        <f>#NAME?</f>
        <v xml:space="preserve">Поварское и кондитерское дело</v>
      </c>
      <c r="E86" s="154" t="s">
        <v>6</v>
      </c>
      <c r="F86" s="155" t="s">
        <v>7</v>
      </c>
      <c r="G86" s="275">
        <v>50</v>
      </c>
      <c r="H86" s="276">
        <v>36</v>
      </c>
      <c r="I86" s="276">
        <v>35</v>
      </c>
      <c r="J86" s="276">
        <v>36</v>
      </c>
      <c r="K86" s="276">
        <v>0</v>
      </c>
      <c r="L86" s="276">
        <v>0</v>
      </c>
      <c r="M86" s="276">
        <v>3</v>
      </c>
      <c r="N86" s="276">
        <v>11</v>
      </c>
      <c r="O86" s="276">
        <v>0</v>
      </c>
      <c r="P86" s="276">
        <v>0</v>
      </c>
      <c r="Q86" s="276">
        <v>0</v>
      </c>
      <c r="R86" s="276">
        <v>0</v>
      </c>
      <c r="S86" s="276">
        <v>0</v>
      </c>
      <c r="T86" s="276">
        <v>0</v>
      </c>
      <c r="U86" s="276">
        <v>0</v>
      </c>
      <c r="V86" s="276">
        <v>0</v>
      </c>
      <c r="W86" s="276">
        <v>0</v>
      </c>
      <c r="X86" s="276">
        <v>0</v>
      </c>
      <c r="Y86" s="276">
        <v>0</v>
      </c>
      <c r="Z86" s="276">
        <v>0</v>
      </c>
      <c r="AA86" s="276">
        <v>0</v>
      </c>
      <c r="AB86" s="276">
        <v>0</v>
      </c>
      <c r="AC86" s="276">
        <v>0</v>
      </c>
      <c r="AD86" s="276">
        <v>0</v>
      </c>
      <c r="AE86" s="276">
        <v>0</v>
      </c>
      <c r="AF86" s="276">
        <v>0</v>
      </c>
      <c r="AG86" s="276" t="s">
        <v>1367</v>
      </c>
      <c r="AH86" s="147" t="str">
        <f t="shared" si="806"/>
        <v xml:space="preserve">проверка пройдена</v>
      </c>
      <c r="AI86" s="147" t="str">
        <f t="shared" ref="AI86:AI100" si="808">IF(OR(I86&gt;H86,J86&gt;H86),"ВНИМАНИЕ! В гр.09 и/или 10 не может стоять значение большее, чем в гр.08","проверка пройдена")</f>
        <v xml:space="preserve">проверка пройдена</v>
      </c>
    </row>
    <row r="87" ht="30">
      <c r="A87" s="143"/>
      <c r="B87" s="143"/>
      <c r="C87" s="87" t="s">
        <v>1164</v>
      </c>
      <c r="D87" s="143" t="str">
        <f>#NAME?</f>
        <v xml:space="preserve">Поварское и кондитерское дело</v>
      </c>
      <c r="E87" s="154" t="s">
        <v>14</v>
      </c>
      <c r="F87" s="158" t="s">
        <v>15</v>
      </c>
      <c r="G87" s="277">
        <v>1</v>
      </c>
      <c r="H87" s="278">
        <v>1</v>
      </c>
      <c r="I87" s="278">
        <v>1</v>
      </c>
      <c r="J87" s="278">
        <v>1</v>
      </c>
      <c r="K87" s="278">
        <v>0</v>
      </c>
      <c r="L87" s="278">
        <v>0</v>
      </c>
      <c r="M87" s="278">
        <v>0</v>
      </c>
      <c r="N87" s="278">
        <v>0</v>
      </c>
      <c r="O87" s="278">
        <v>0</v>
      </c>
      <c r="P87" s="278">
        <v>0</v>
      </c>
      <c r="Q87" s="278">
        <v>0</v>
      </c>
      <c r="R87" s="278">
        <v>0</v>
      </c>
      <c r="S87" s="278">
        <v>0</v>
      </c>
      <c r="T87" s="278">
        <v>0</v>
      </c>
      <c r="U87" s="278">
        <v>0</v>
      </c>
      <c r="V87" s="278">
        <v>0</v>
      </c>
      <c r="W87" s="278">
        <v>0</v>
      </c>
      <c r="X87" s="278">
        <v>0</v>
      </c>
      <c r="Y87" s="278">
        <v>0</v>
      </c>
      <c r="Z87" s="278">
        <v>0</v>
      </c>
      <c r="AA87" s="278">
        <v>0</v>
      </c>
      <c r="AB87" s="278">
        <v>0</v>
      </c>
      <c r="AC87" s="278">
        <v>0</v>
      </c>
      <c r="AD87" s="278">
        <v>0</v>
      </c>
      <c r="AE87" s="278">
        <v>0</v>
      </c>
      <c r="AF87" s="278">
        <v>0</v>
      </c>
      <c r="AG87" s="278" t="s">
        <v>1367</v>
      </c>
      <c r="AH87" s="147" t="str">
        <f t="shared" si="806"/>
        <v xml:space="preserve">проверка пройдена</v>
      </c>
      <c r="AI87" s="147" t="str">
        <f t="shared" si="808"/>
        <v xml:space="preserve">проверка пройдена</v>
      </c>
    </row>
    <row r="88" ht="30">
      <c r="A88" s="143"/>
      <c r="B88" s="143"/>
      <c r="C88" s="87" t="s">
        <v>1164</v>
      </c>
      <c r="D88" s="143" t="str">
        <f>#NAME?</f>
        <v xml:space="preserve">Поварское и кондитерское дело</v>
      </c>
      <c r="E88" s="154" t="s">
        <v>22</v>
      </c>
      <c r="F88" s="158" t="s">
        <v>23</v>
      </c>
      <c r="G88" s="277">
        <v>1</v>
      </c>
      <c r="H88" s="278">
        <v>1</v>
      </c>
      <c r="I88" s="278">
        <v>1</v>
      </c>
      <c r="J88" s="278">
        <v>1</v>
      </c>
      <c r="K88" s="278">
        <v>0</v>
      </c>
      <c r="L88" s="278">
        <v>0</v>
      </c>
      <c r="M88" s="278">
        <v>0</v>
      </c>
      <c r="N88" s="278">
        <v>0</v>
      </c>
      <c r="O88" s="278">
        <v>0</v>
      </c>
      <c r="P88" s="278">
        <v>0</v>
      </c>
      <c r="Q88" s="278">
        <v>0</v>
      </c>
      <c r="R88" s="278">
        <v>0</v>
      </c>
      <c r="S88" s="278">
        <v>0</v>
      </c>
      <c r="T88" s="278">
        <v>0</v>
      </c>
      <c r="U88" s="278">
        <v>0</v>
      </c>
      <c r="V88" s="278">
        <v>0</v>
      </c>
      <c r="W88" s="278">
        <v>0</v>
      </c>
      <c r="X88" s="278">
        <v>0</v>
      </c>
      <c r="Y88" s="278">
        <v>0</v>
      </c>
      <c r="Z88" s="278">
        <v>0</v>
      </c>
      <c r="AA88" s="278">
        <v>0</v>
      </c>
      <c r="AB88" s="278">
        <v>0</v>
      </c>
      <c r="AC88" s="278">
        <v>0</v>
      </c>
      <c r="AD88" s="278">
        <v>0</v>
      </c>
      <c r="AE88" s="278">
        <v>0</v>
      </c>
      <c r="AF88" s="278">
        <v>0</v>
      </c>
      <c r="AG88" s="278" t="s">
        <v>1367</v>
      </c>
      <c r="AH88" s="147" t="str">
        <f t="shared" si="806"/>
        <v xml:space="preserve">проверка пройдена</v>
      </c>
      <c r="AI88" s="147" t="str">
        <f t="shared" si="808"/>
        <v xml:space="preserve">проверка пройдена</v>
      </c>
    </row>
    <row r="89" ht="30">
      <c r="A89" s="143"/>
      <c r="B89" s="143"/>
      <c r="C89" s="87" t="s">
        <v>1164</v>
      </c>
      <c r="D89" s="143" t="str">
        <f>#NAME?</f>
        <v xml:space="preserve">Поварское и кондитерское дело</v>
      </c>
      <c r="E89" s="154" t="s">
        <v>29</v>
      </c>
      <c r="F89" s="158" t="s">
        <v>30</v>
      </c>
      <c r="G89" s="156"/>
      <c r="H89" s="156"/>
      <c r="I89" s="156"/>
      <c r="J89" s="156"/>
      <c r="K89" s="156"/>
      <c r="L89" s="156"/>
      <c r="M89" s="156"/>
      <c r="N89" s="156"/>
      <c r="O89" s="156"/>
      <c r="P89" s="156"/>
      <c r="Q89" s="156"/>
      <c r="R89" s="156"/>
      <c r="S89" s="156"/>
      <c r="T89" s="156"/>
      <c r="U89" s="156"/>
      <c r="V89" s="156"/>
      <c r="W89" s="156"/>
      <c r="X89" s="156"/>
      <c r="Y89" s="156"/>
      <c r="Z89" s="156"/>
      <c r="AA89" s="156"/>
      <c r="AB89" s="156"/>
      <c r="AC89" s="156"/>
      <c r="AD89" s="156"/>
      <c r="AE89" s="156"/>
      <c r="AF89" s="156"/>
      <c r="AG89" s="156"/>
      <c r="AH89" s="147" t="str">
        <f t="shared" si="806"/>
        <v xml:space="preserve">проверка пройдена</v>
      </c>
      <c r="AI89" s="147" t="str">
        <f t="shared" si="808"/>
        <v xml:space="preserve">проверка пройдена</v>
      </c>
    </row>
    <row r="90" ht="30">
      <c r="A90" s="143"/>
      <c r="B90" s="143"/>
      <c r="C90" s="87" t="s">
        <v>1164</v>
      </c>
      <c r="D90" s="143" t="str">
        <f>#NAME?</f>
        <v xml:space="preserve">Поварское и кондитерское дело</v>
      </c>
      <c r="E90" s="154" t="s">
        <v>36</v>
      </c>
      <c r="F90" s="158" t="s">
        <v>37</v>
      </c>
      <c r="G90" s="156"/>
      <c r="H90" s="156"/>
      <c r="I90" s="156"/>
      <c r="J90" s="156"/>
      <c r="K90" s="156"/>
      <c r="L90" s="156"/>
      <c r="M90" s="156"/>
      <c r="N90" s="156"/>
      <c r="O90" s="156"/>
      <c r="P90" s="156"/>
      <c r="Q90" s="156"/>
      <c r="R90" s="156"/>
      <c r="S90" s="156"/>
      <c r="T90" s="156"/>
      <c r="U90" s="156"/>
      <c r="V90" s="156"/>
      <c r="W90" s="156"/>
      <c r="X90" s="156"/>
      <c r="Y90" s="156"/>
      <c r="Z90" s="156"/>
      <c r="AA90" s="156"/>
      <c r="AB90" s="156"/>
      <c r="AC90" s="156"/>
      <c r="AD90" s="156"/>
      <c r="AE90" s="156"/>
      <c r="AF90" s="156"/>
      <c r="AG90" s="156"/>
      <c r="AH90" s="147" t="str">
        <f t="shared" si="806"/>
        <v xml:space="preserve">проверка пройдена</v>
      </c>
      <c r="AI90" s="147" t="str">
        <f t="shared" si="808"/>
        <v xml:space="preserve">проверка пройдена</v>
      </c>
    </row>
    <row r="91" ht="60">
      <c r="A91" s="143"/>
      <c r="B91" s="143"/>
      <c r="C91" s="87" t="s">
        <v>1164</v>
      </c>
      <c r="D91" s="143" t="str">
        <f>#NAME?</f>
        <v xml:space="preserve">Поварское и кондитерское дело</v>
      </c>
      <c r="E91" s="153" t="s">
        <v>42</v>
      </c>
      <c r="F91" s="159" t="s">
        <v>43</v>
      </c>
      <c r="G91" s="156">
        <f>G87+G89</f>
        <v>1</v>
      </c>
      <c r="H91" s="156">
        <f t="shared" ref="H91:AF91" si="809">H87+H89</f>
        <v>1</v>
      </c>
      <c r="I91" s="156">
        <f t="shared" si="809"/>
        <v>1</v>
      </c>
      <c r="J91" s="156">
        <f t="shared" si="809"/>
        <v>1</v>
      </c>
      <c r="K91" s="156"/>
      <c r="L91" s="156"/>
      <c r="M91" s="156">
        <v>0</v>
      </c>
      <c r="N91" s="156">
        <v>0</v>
      </c>
      <c r="O91" s="156"/>
      <c r="P91" s="156">
        <f t="shared" si="809"/>
        <v>0</v>
      </c>
      <c r="Q91" s="156">
        <f t="shared" si="809"/>
        <v>0</v>
      </c>
      <c r="R91" s="156">
        <f t="shared" si="809"/>
        <v>0</v>
      </c>
      <c r="S91" s="156">
        <f t="shared" si="809"/>
        <v>0</v>
      </c>
      <c r="T91" s="156">
        <f t="shared" si="809"/>
        <v>0</v>
      </c>
      <c r="U91" s="156">
        <f t="shared" si="809"/>
        <v>0</v>
      </c>
      <c r="V91" s="156">
        <f t="shared" si="809"/>
        <v>0</v>
      </c>
      <c r="W91" s="156">
        <f t="shared" si="809"/>
        <v>0</v>
      </c>
      <c r="X91" s="156">
        <f t="shared" si="809"/>
        <v>0</v>
      </c>
      <c r="Y91" s="156">
        <f t="shared" si="809"/>
        <v>0</v>
      </c>
      <c r="Z91" s="156">
        <f t="shared" si="809"/>
        <v>0</v>
      </c>
      <c r="AA91" s="156">
        <f t="shared" si="809"/>
        <v>0</v>
      </c>
      <c r="AB91" s="156">
        <f t="shared" si="809"/>
        <v>0</v>
      </c>
      <c r="AC91" s="156">
        <f t="shared" si="809"/>
        <v>0</v>
      </c>
      <c r="AD91" s="156">
        <f t="shared" si="809"/>
        <v>0</v>
      </c>
      <c r="AE91" s="156">
        <f t="shared" si="809"/>
        <v>0</v>
      </c>
      <c r="AF91" s="156">
        <f t="shared" si="809"/>
        <v>0</v>
      </c>
      <c r="AG91" s="156"/>
      <c r="AH91" s="147" t="str">
        <f t="shared" si="806"/>
        <v xml:space="preserve">проверка пройдена</v>
      </c>
      <c r="AI91" s="147" t="str">
        <f t="shared" si="808"/>
        <v xml:space="preserve">проверка пройдена</v>
      </c>
    </row>
    <row r="92" ht="75">
      <c r="A92" s="143"/>
      <c r="B92" s="143"/>
      <c r="C92" s="87" t="s">
        <v>1164</v>
      </c>
      <c r="D92" s="143" t="str">
        <f>#NAME?</f>
        <v xml:space="preserve">Поварское и кондитерское дело</v>
      </c>
      <c r="E92" s="153" t="s">
        <v>48</v>
      </c>
      <c r="F92" s="159" t="s">
        <v>49</v>
      </c>
      <c r="G92" s="156"/>
      <c r="H92" s="156"/>
      <c r="I92" s="156"/>
      <c r="J92" s="156"/>
      <c r="K92" s="156"/>
      <c r="L92" s="156"/>
      <c r="M92" s="156"/>
      <c r="N92" s="156"/>
      <c r="O92" s="156"/>
      <c r="P92" s="156"/>
      <c r="Q92" s="156"/>
      <c r="R92" s="156"/>
      <c r="S92" s="156"/>
      <c r="T92" s="156"/>
      <c r="U92" s="156"/>
      <c r="V92" s="156"/>
      <c r="W92" s="156"/>
      <c r="X92" s="156"/>
      <c r="Y92" s="156"/>
      <c r="Z92" s="156"/>
      <c r="AA92" s="156"/>
      <c r="AB92" s="156"/>
      <c r="AC92" s="156"/>
      <c r="AD92" s="156"/>
      <c r="AE92" s="156"/>
      <c r="AF92" s="156"/>
      <c r="AG92" s="156"/>
      <c r="AH92" s="147" t="str">
        <f t="shared" si="806"/>
        <v xml:space="preserve">проверка пройдена</v>
      </c>
      <c r="AI92" s="147" t="str">
        <f t="shared" si="808"/>
        <v xml:space="preserve">проверка пройдена</v>
      </c>
    </row>
    <row r="93" ht="30">
      <c r="A93" s="143"/>
      <c r="B93" s="143"/>
      <c r="C93" s="87" t="s">
        <v>1164</v>
      </c>
      <c r="D93" s="143" t="str">
        <f>#NAME?</f>
        <v xml:space="preserve">Поварское и кондитерское дело</v>
      </c>
      <c r="E93" s="153" t="s">
        <v>54</v>
      </c>
      <c r="F93" s="159" t="s">
        <v>55</v>
      </c>
      <c r="G93" s="275">
        <v>1</v>
      </c>
      <c r="H93" s="276">
        <v>1</v>
      </c>
      <c r="I93" s="276">
        <v>1</v>
      </c>
      <c r="J93" s="276">
        <v>1</v>
      </c>
      <c r="K93" s="276"/>
      <c r="L93" s="276"/>
      <c r="M93" s="276"/>
      <c r="N93" s="276"/>
      <c r="O93" s="276"/>
      <c r="P93" s="276"/>
      <c r="Q93" s="276"/>
      <c r="R93" s="276"/>
      <c r="S93" s="276"/>
      <c r="T93" s="276"/>
      <c r="U93" s="276"/>
      <c r="V93" s="276"/>
      <c r="W93" s="276"/>
      <c r="X93" s="276"/>
      <c r="Y93" s="276"/>
      <c r="Z93" s="276"/>
      <c r="AA93" s="276"/>
      <c r="AB93" s="276"/>
      <c r="AC93" s="276"/>
      <c r="AD93" s="276"/>
      <c r="AE93" s="276"/>
      <c r="AF93" s="276"/>
      <c r="AG93" s="276"/>
      <c r="AH93" s="147" t="str">
        <f t="shared" si="806"/>
        <v xml:space="preserve">проверка пройдена</v>
      </c>
      <c r="AI93" s="147" t="str">
        <f t="shared" si="808"/>
        <v xml:space="preserve">проверка пройдена</v>
      </c>
    </row>
    <row r="94" ht="30">
      <c r="A94" s="143"/>
      <c r="B94" s="143"/>
      <c r="C94" s="87" t="s">
        <v>1164</v>
      </c>
      <c r="D94" s="143" t="str">
        <f>#NAME?</f>
        <v xml:space="preserve">Поварское и кондитерское дело</v>
      </c>
      <c r="E94" s="153" t="s">
        <v>60</v>
      </c>
      <c r="F94" s="159" t="s">
        <v>61</v>
      </c>
      <c r="G94" s="277"/>
      <c r="H94" s="278"/>
      <c r="I94" s="278"/>
      <c r="J94" s="278"/>
      <c r="K94" s="278"/>
      <c r="L94" s="278"/>
      <c r="M94" s="278"/>
      <c r="N94" s="278"/>
      <c r="O94" s="278"/>
      <c r="P94" s="278"/>
      <c r="Q94" s="278"/>
      <c r="R94" s="278"/>
      <c r="S94" s="278"/>
      <c r="T94" s="278"/>
      <c r="U94" s="278"/>
      <c r="V94" s="278"/>
      <c r="W94" s="278"/>
      <c r="X94" s="278"/>
      <c r="Y94" s="278"/>
      <c r="Z94" s="278"/>
      <c r="AA94" s="278"/>
      <c r="AB94" s="278"/>
      <c r="AC94" s="278"/>
      <c r="AD94" s="278"/>
      <c r="AE94" s="278"/>
      <c r="AF94" s="278"/>
      <c r="AG94" s="278"/>
      <c r="AH94" s="147" t="str">
        <f t="shared" si="806"/>
        <v xml:space="preserve">проверка пройдена</v>
      </c>
      <c r="AI94" s="147" t="str">
        <f t="shared" si="808"/>
        <v xml:space="preserve">проверка пройдена</v>
      </c>
    </row>
    <row r="95" ht="30">
      <c r="A95" s="143"/>
      <c r="B95" s="143"/>
      <c r="C95" s="87" t="s">
        <v>1164</v>
      </c>
      <c r="D95" s="143" t="str">
        <f>#NAME?</f>
        <v xml:space="preserve">Поварское и кондитерское дело</v>
      </c>
      <c r="E95" s="160" t="s">
        <v>65</v>
      </c>
      <c r="F95" s="161" t="s">
        <v>66</v>
      </c>
      <c r="G95" s="277"/>
      <c r="H95" s="278"/>
      <c r="I95" s="278"/>
      <c r="J95" s="278"/>
      <c r="K95" s="278"/>
      <c r="L95" s="278"/>
      <c r="M95" s="278"/>
      <c r="N95" s="278"/>
      <c r="O95" s="278"/>
      <c r="P95" s="278"/>
      <c r="Q95" s="278"/>
      <c r="R95" s="278"/>
      <c r="S95" s="278"/>
      <c r="T95" s="278"/>
      <c r="U95" s="278"/>
      <c r="V95" s="278"/>
      <c r="W95" s="278"/>
      <c r="X95" s="278"/>
      <c r="Y95" s="278"/>
      <c r="Z95" s="278"/>
      <c r="AA95" s="278"/>
      <c r="AB95" s="278"/>
      <c r="AC95" s="278"/>
      <c r="AD95" s="278"/>
      <c r="AE95" s="278"/>
      <c r="AF95" s="278"/>
      <c r="AG95" s="278"/>
      <c r="AH95" s="147" t="str">
        <f t="shared" si="806"/>
        <v xml:space="preserve">проверка пройдена</v>
      </c>
      <c r="AI95" s="147" t="str">
        <f t="shared" si="808"/>
        <v xml:space="preserve">проверка пройдена</v>
      </c>
    </row>
    <row r="96" ht="30">
      <c r="A96" s="143"/>
      <c r="B96" s="143"/>
      <c r="C96" s="87" t="s">
        <v>1164</v>
      </c>
      <c r="D96" s="143" t="str">
        <f>#NAME?</f>
        <v xml:space="preserve">Поварское и кондитерское дело</v>
      </c>
      <c r="E96" s="160" t="s">
        <v>70</v>
      </c>
      <c r="F96" s="161" t="s">
        <v>71</v>
      </c>
      <c r="G96" s="156"/>
      <c r="H96" s="156"/>
      <c r="I96" s="156"/>
      <c r="J96" s="156"/>
      <c r="K96" s="156"/>
      <c r="L96" s="156"/>
      <c r="M96" s="156"/>
      <c r="N96" s="156"/>
      <c r="O96" s="156"/>
      <c r="P96" s="156"/>
      <c r="Q96" s="156"/>
      <c r="R96" s="156"/>
      <c r="S96" s="156"/>
      <c r="T96" s="156"/>
      <c r="U96" s="156"/>
      <c r="V96" s="156"/>
      <c r="W96" s="156"/>
      <c r="X96" s="156"/>
      <c r="Y96" s="156"/>
      <c r="Z96" s="156"/>
      <c r="AA96" s="156"/>
      <c r="AB96" s="156"/>
      <c r="AC96" s="156"/>
      <c r="AD96" s="156"/>
      <c r="AE96" s="156"/>
      <c r="AF96" s="156"/>
      <c r="AG96" s="156"/>
      <c r="AH96" s="147" t="str">
        <f t="shared" si="806"/>
        <v xml:space="preserve">проверка пройдена</v>
      </c>
      <c r="AI96" s="147" t="str">
        <f t="shared" si="808"/>
        <v xml:space="preserve">проверка пройдена</v>
      </c>
    </row>
    <row r="97" ht="30">
      <c r="A97" s="143"/>
      <c r="B97" s="143"/>
      <c r="C97" s="87" t="s">
        <v>1164</v>
      </c>
      <c r="D97" s="143" t="str">
        <f>#NAME?</f>
        <v xml:space="preserve">Поварское и кондитерское дело</v>
      </c>
      <c r="E97" s="160" t="s">
        <v>75</v>
      </c>
      <c r="F97" s="161" t="s">
        <v>76</v>
      </c>
      <c r="G97" s="156"/>
      <c r="H97" s="156"/>
      <c r="I97" s="156"/>
      <c r="J97" s="156"/>
      <c r="K97" s="156"/>
      <c r="L97" s="156"/>
      <c r="M97" s="156"/>
      <c r="N97" s="156"/>
      <c r="O97" s="156"/>
      <c r="P97" s="156"/>
      <c r="Q97" s="156"/>
      <c r="R97" s="156"/>
      <c r="S97" s="156"/>
      <c r="T97" s="156"/>
      <c r="U97" s="156"/>
      <c r="V97" s="156"/>
      <c r="W97" s="156"/>
      <c r="X97" s="156"/>
      <c r="Y97" s="156"/>
      <c r="Z97" s="156"/>
      <c r="AA97" s="156"/>
      <c r="AB97" s="156"/>
      <c r="AC97" s="156"/>
      <c r="AD97" s="156"/>
      <c r="AE97" s="156"/>
      <c r="AF97" s="156"/>
      <c r="AG97" s="156"/>
      <c r="AH97" s="147" t="str">
        <f t="shared" si="806"/>
        <v xml:space="preserve">проверка пройдена</v>
      </c>
      <c r="AI97" s="147" t="str">
        <f t="shared" si="808"/>
        <v xml:space="preserve">проверка пройдена</v>
      </c>
    </row>
    <row r="98" ht="30">
      <c r="A98" s="143"/>
      <c r="B98" s="143"/>
      <c r="C98" s="87" t="s">
        <v>1164</v>
      </c>
      <c r="D98" s="143" t="str">
        <f>#NAME?</f>
        <v xml:space="preserve">Поварское и кондитерское дело</v>
      </c>
      <c r="E98" s="160" t="s">
        <v>80</v>
      </c>
      <c r="F98" s="161" t="s">
        <v>81</v>
      </c>
      <c r="G98" s="156"/>
      <c r="H98" s="156"/>
      <c r="I98" s="156"/>
      <c r="J98" s="156"/>
      <c r="K98" s="156"/>
      <c r="L98" s="156"/>
      <c r="M98" s="156"/>
      <c r="N98" s="156"/>
      <c r="O98" s="156"/>
      <c r="P98" s="156"/>
      <c r="Q98" s="156"/>
      <c r="R98" s="156"/>
      <c r="S98" s="156"/>
      <c r="T98" s="156"/>
      <c r="U98" s="156"/>
      <c r="V98" s="156"/>
      <c r="W98" s="156"/>
      <c r="X98" s="156"/>
      <c r="Y98" s="156"/>
      <c r="Z98" s="156"/>
      <c r="AA98" s="156"/>
      <c r="AB98" s="156"/>
      <c r="AC98" s="156"/>
      <c r="AD98" s="156"/>
      <c r="AE98" s="156"/>
      <c r="AF98" s="156"/>
      <c r="AG98" s="156"/>
      <c r="AH98" s="147" t="str">
        <f t="shared" si="806"/>
        <v xml:space="preserve">проверка пройдена</v>
      </c>
      <c r="AI98" s="147" t="str">
        <f t="shared" si="808"/>
        <v xml:space="preserve">проверка пройдена</v>
      </c>
    </row>
    <row r="99" ht="60">
      <c r="A99" s="143"/>
      <c r="B99" s="143"/>
      <c r="C99" s="87" t="s">
        <v>1164</v>
      </c>
      <c r="D99" s="143" t="str">
        <f>#NAME?</f>
        <v xml:space="preserve">Поварское и кондитерское дело</v>
      </c>
      <c r="E99" s="153" t="s">
        <v>85</v>
      </c>
      <c r="F99" s="162" t="s">
        <v>86</v>
      </c>
      <c r="G99" s="156"/>
      <c r="H99" s="156"/>
      <c r="I99" s="156"/>
      <c r="J99" s="156"/>
      <c r="K99" s="156"/>
      <c r="L99" s="156"/>
      <c r="M99" s="156"/>
      <c r="N99" s="156"/>
      <c r="O99" s="156"/>
      <c r="P99" s="156"/>
      <c r="Q99" s="156"/>
      <c r="R99" s="156"/>
      <c r="S99" s="156"/>
      <c r="T99" s="156"/>
      <c r="U99" s="156"/>
      <c r="V99" s="156"/>
      <c r="W99" s="156"/>
      <c r="X99" s="156"/>
      <c r="Y99" s="156"/>
      <c r="Z99" s="156"/>
      <c r="AA99" s="156"/>
      <c r="AB99" s="156"/>
      <c r="AC99" s="156"/>
      <c r="AD99" s="156"/>
      <c r="AE99" s="156"/>
      <c r="AF99" s="156"/>
      <c r="AG99" s="156"/>
      <c r="AH99" s="147" t="str">
        <f t="shared" si="806"/>
        <v xml:space="preserve">проверка пройдена</v>
      </c>
      <c r="AI99" s="147" t="str">
        <f t="shared" si="808"/>
        <v xml:space="preserve">проверка пройдена</v>
      </c>
    </row>
    <row r="100" ht="75">
      <c r="A100" s="143"/>
      <c r="B100" s="143"/>
      <c r="C100" s="87" t="s">
        <v>1164</v>
      </c>
      <c r="D100" s="143" t="str">
        <f>VLOOKUP(C100,'[1]Коды программ'!$A$2:$B$578,2,FALSE)</f>
        <v xml:space="preserve">Поварское и кондитерское дело</v>
      </c>
      <c r="E100" s="153" t="s">
        <v>90</v>
      </c>
      <c r="F100" s="162" t="s">
        <v>91</v>
      </c>
      <c r="G100" s="156"/>
      <c r="H100" s="156"/>
      <c r="I100" s="156"/>
      <c r="J100" s="156"/>
      <c r="K100" s="156"/>
      <c r="L100" s="156"/>
      <c r="M100" s="156"/>
      <c r="N100" s="156"/>
      <c r="O100" s="156"/>
      <c r="P100" s="156"/>
      <c r="Q100" s="156"/>
      <c r="R100" s="156"/>
      <c r="S100" s="156"/>
      <c r="T100" s="156"/>
      <c r="U100" s="156"/>
      <c r="V100" s="156"/>
      <c r="W100" s="156"/>
      <c r="X100" s="156"/>
      <c r="Y100" s="156"/>
      <c r="Z100" s="156"/>
      <c r="AA100" s="156"/>
      <c r="AB100" s="156"/>
      <c r="AC100" s="156"/>
      <c r="AD100" s="156"/>
      <c r="AE100" s="156"/>
      <c r="AF100" s="156"/>
      <c r="AG100" s="156"/>
      <c r="AH100" s="147" t="str">
        <f t="shared" si="806"/>
        <v xml:space="preserve">проверка пройдена</v>
      </c>
      <c r="AI100" s="147" t="str">
        <f t="shared" si="808"/>
        <v xml:space="preserve">проверка пройдена</v>
      </c>
    </row>
    <row r="101" ht="30">
      <c r="A101" s="143"/>
      <c r="B101" s="143"/>
      <c r="C101" s="87" t="s">
        <v>1164</v>
      </c>
      <c r="D101" s="143" t="str">
        <f>#NAME?</f>
        <v xml:space="preserve">Поварское и кондитерское дело</v>
      </c>
      <c r="E101" s="163" t="s">
        <v>1331</v>
      </c>
      <c r="F101" s="164" t="s">
        <v>1362</v>
      </c>
      <c r="G101" s="165" t="str">
        <f>IF(AND(G87&lt;=G86,G88&lt;=G87,G89&lt;=G86,G90&lt;=G86,G91=(G87+G89),G91=(G92+G93+G94+G95+G96+G97+G98),G99&lt;=G91,G100&lt;=G91,(G87+G89)&lt;=G86,G92&lt;=G91,G93&lt;=G91,G94&lt;=G91,G95&lt;=G91,G96&lt;=G91,G97&lt;=G91,G98&lt;=G91,G99&lt;=G90,G99&lt;=G91),"проверка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H101" s="165" t="str">
        <f t="shared" ref="H101:AF101" si="810">IF(AND(H87&lt;=H86,H88&lt;=H87,H89&lt;=H86,H90&lt;=H86,H91=(H87+H89),H91=(H92+H93+H94+H95+H96+H97+H98),H99&lt;=H91,H100&lt;=H91,(H87+H89)&lt;=H86,H92&lt;=H91,H93&lt;=H91,H94&lt;=H91,H95&lt;=H91,H96&lt;=H91,H97&lt;=H91,H98&lt;=H91,H99&lt;=H90,H99&lt;=H91),"проверка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I101" s="165" t="str">
        <f t="shared" si="810"/>
        <v xml:space="preserve">проверка пройдена</v>
      </c>
      <c r="J101" s="165" t="str">
        <f t="shared" si="810"/>
        <v xml:space="preserve">проверка пройдена</v>
      </c>
      <c r="K101" s="165" t="str">
        <f t="shared" si="810"/>
        <v xml:space="preserve">проверка пройдена</v>
      </c>
      <c r="L101" s="165" t="str">
        <f t="shared" si="810"/>
        <v xml:space="preserve">проверка пройдена</v>
      </c>
      <c r="M101" s="165" t="str">
        <f t="shared" si="810"/>
        <v xml:space="preserve">проверка пройдена</v>
      </c>
      <c r="N101" s="165" t="str">
        <f t="shared" si="810"/>
        <v xml:space="preserve">проверка пройдена</v>
      </c>
      <c r="O101" s="165" t="str">
        <f t="shared" si="810"/>
        <v xml:space="preserve">проверка пройдена</v>
      </c>
      <c r="P101" s="165" t="str">
        <f t="shared" si="810"/>
        <v xml:space="preserve">проверка пройдена</v>
      </c>
      <c r="Q101" s="165" t="str">
        <f t="shared" si="810"/>
        <v xml:space="preserve">проверка пройдена</v>
      </c>
      <c r="R101" s="165" t="str">
        <f t="shared" si="810"/>
        <v xml:space="preserve">проверка пройдена</v>
      </c>
      <c r="S101" s="165" t="str">
        <f t="shared" si="810"/>
        <v xml:space="preserve">проверка пройдена</v>
      </c>
      <c r="T101" s="165" t="str">
        <f t="shared" si="810"/>
        <v xml:space="preserve">проверка пройдена</v>
      </c>
      <c r="U101" s="165" t="str">
        <f t="shared" si="810"/>
        <v xml:space="preserve">проверка пройдена</v>
      </c>
      <c r="V101" s="165" t="str">
        <f t="shared" si="810"/>
        <v xml:space="preserve">проверка пройдена</v>
      </c>
      <c r="W101" s="165" t="str">
        <f t="shared" si="810"/>
        <v xml:space="preserve">проверка пройдена</v>
      </c>
      <c r="X101" s="165" t="str">
        <f t="shared" si="810"/>
        <v xml:space="preserve">проверка пройдена</v>
      </c>
      <c r="Y101" s="165" t="str">
        <f t="shared" si="810"/>
        <v xml:space="preserve">проверка пройдена</v>
      </c>
      <c r="Z101" s="165" t="str">
        <f t="shared" si="810"/>
        <v xml:space="preserve">проверка пройдена</v>
      </c>
      <c r="AA101" s="165" t="str">
        <f t="shared" si="810"/>
        <v xml:space="preserve">проверка пройдена</v>
      </c>
      <c r="AB101" s="165" t="str">
        <f t="shared" si="810"/>
        <v xml:space="preserve">проверка пройдена</v>
      </c>
      <c r="AC101" s="165" t="str">
        <f t="shared" si="810"/>
        <v xml:space="preserve">проверка пройдена</v>
      </c>
      <c r="AD101" s="165" t="str">
        <f t="shared" si="810"/>
        <v xml:space="preserve">проверка пройдена</v>
      </c>
      <c r="AE101" s="165" t="str">
        <f t="shared" si="810"/>
        <v xml:space="preserve">проверка пройдена</v>
      </c>
      <c r="AF101" s="165" t="str">
        <f t="shared" si="810"/>
        <v xml:space="preserve">проверка пройдена</v>
      </c>
      <c r="AG101" s="166"/>
      <c r="AH101" s="147"/>
      <c r="AI101" s="147"/>
    </row>
  </sheetData>
  <protectedRanges>
    <protectedRange name="ввод1_1" sqref="C6:C21" algorithmName="SHA-512" hashValue="hVPmZ1Dqxh8bGK54kUVjwEYbH+e/0TNOk+pkgJuwz+hlTxJw2eWjUAc1eKpjBXwScy0TAT1XYgEZMM1CnQSuAQ==" saltValue="LkafHn98GF0A059MfxlTLw==" spinCount="100000"/>
    <protectedRange name="ввод1_2" sqref="C22:C37" algorithmName="SHA-512" hashValue="hVPmZ1Dqxh8bGK54kUVjwEYbH+e/0TNOk+pkgJuwz+hlTxJw2eWjUAc1eKpjBXwScy0TAT1XYgEZMM1CnQSuAQ==" saltValue="LkafHn98GF0A059MfxlTLw==" spinCount="100000"/>
    <protectedRange name="ввод1_3" sqref="C38:C53" algorithmName="SHA-512" hashValue="hVPmZ1Dqxh8bGK54kUVjwEYbH+e/0TNOk+pkgJuwz+hlTxJw2eWjUAc1eKpjBXwScy0TAT1XYgEZMM1CnQSuAQ==" saltValue="LkafHn98GF0A059MfxlTLw==" spinCount="100000"/>
    <protectedRange name="ввод1_4" sqref="C54:C69" algorithmName="SHA-512" hashValue="hVPmZ1Dqxh8bGK54kUVjwEYbH+e/0TNOk+pkgJuwz+hlTxJw2eWjUAc1eKpjBXwScy0TAT1XYgEZMM1CnQSuAQ==" saltValue="LkafHn98GF0A059MfxlTLw==" spinCount="100000"/>
    <protectedRange name="ввод1_5" sqref="C70:C85" algorithmName="SHA-512" hashValue="hVPmZ1Dqxh8bGK54kUVjwEYbH+e/0TNOk+pkgJuwz+hlTxJw2eWjUAc1eKpjBXwScy0TAT1XYgEZMM1CnQSuAQ==" saltValue="LkafHn98GF0A059MfxlTLw==" spinCount="100000"/>
    <protectedRange name="ввод1_6" sqref="C86:C101" algorithmName="SHA-512" hashValue="hVPmZ1Dqxh8bGK54kUVjwEYbH+e/0TNOk+pkgJuwz+hlTxJw2eWjUAc1eKpjBXwScy0TAT1XYgEZMM1CnQSuAQ==" saltValue="LkafHn98GF0A059MfxlTLw==" spinCount="100000"/>
  </protectedRanges>
  <mergeCells count="17">
    <mergeCell ref="A1:AG1"/>
    <mergeCell ref="A2:A4"/>
    <mergeCell ref="B2:B4"/>
    <mergeCell ref="C2:C4"/>
    <mergeCell ref="D2:D4"/>
    <mergeCell ref="E2:E4"/>
    <mergeCell ref="F2:F4"/>
    <mergeCell ref="G2:G4"/>
    <mergeCell ref="H2:AF2"/>
    <mergeCell ref="AG2:AG4"/>
    <mergeCell ref="AH2:AH4"/>
    <mergeCell ref="AI2:AI4"/>
    <mergeCell ref="H3:M3"/>
    <mergeCell ref="N3:P3"/>
    <mergeCell ref="Q3:T3"/>
    <mergeCell ref="U3:Z3"/>
    <mergeCell ref="AA3:AF3"/>
  </mergeCells>
  <printOptions headings="0" gridLines="0"/>
  <pageMargins left="0.25" right="0.25" top="0.75" bottom="0.75" header="0.30000001192092901" footer="0.30000001192092901"/>
  <pageSetup paperSize="9" scale="41" fitToWidth="1" fitToHeight="1" pageOrder="downThenOver" orientation="portrait" usePrinterDefaults="1" blackAndWhite="0" draft="0" cellComments="none" useFirstPageNumber="0" errors="displayed" horizontalDpi="600" verticalDpi="600" copies="1"/>
  <headerFooter/>
</worksheet>
</file>

<file path=xl/worksheets/sheet4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topLeftCell="AA1" zoomScale="70" workbookViewId="0">
      <selection activeCell="F89" activeCellId="0" sqref="F89"/>
    </sheetView>
  </sheetViews>
  <sheetFormatPr defaultColWidth="9.1796875" defaultRowHeight="14.25"/>
  <cols>
    <col customWidth="1" min="1" max="1" style="141" width="19.1796875"/>
    <col customWidth="1" min="2" max="2" style="141" width="19.453125"/>
    <col customWidth="1" min="3" max="3" style="141" width="21"/>
    <col customWidth="1" min="4" max="4" style="141" width="27"/>
    <col customWidth="1" min="5" max="5" style="141" width="8.81640625"/>
    <col customWidth="1" min="6" max="6" style="141" width="39.26953125"/>
    <col customWidth="1" min="7" max="7" style="141" width="27.453125"/>
    <col customWidth="1" min="8" max="9" style="141" width="21.81640625"/>
    <col customWidth="1" min="10" max="10" style="141" width="22.54296875"/>
    <col customWidth="1" min="11" max="11" style="141" width="14.453125"/>
    <col customWidth="1" min="12" max="12" style="141" width="18.1796875"/>
    <col customWidth="1" min="13" max="13" style="141" width="15.81640625"/>
    <col customWidth="1" min="14" max="14" style="141" width="19.453125"/>
    <col customWidth="1" min="15" max="15" style="141" width="33"/>
    <col customWidth="1" min="16" max="17" style="141" width="18.26953125"/>
    <col customWidth="1" min="18" max="18" style="141" width="21"/>
    <col customWidth="1" min="19" max="19" style="141" width="22"/>
    <col customWidth="1" min="20" max="20" style="141" width="21.54296875"/>
    <col customWidth="1" min="21" max="21" style="141" width="20.26953125"/>
    <col customWidth="1" min="22" max="23" style="141" width="18.26953125"/>
    <col customWidth="1" min="24" max="25" style="141" width="20"/>
    <col customWidth="1" min="26" max="26" style="141" width="23.1796875"/>
    <col customWidth="1" min="27" max="27" style="141" width="20"/>
    <col customWidth="1" min="28" max="28" style="141" width="18.1796875"/>
    <col customWidth="1" min="29" max="29" style="141" width="20"/>
    <col customWidth="1" min="30" max="30" style="141" width="15.26953125"/>
    <col customWidth="1" min="31" max="31" style="141" width="32"/>
    <col customWidth="1" min="32" max="32" style="141" width="15.54296875"/>
    <col customWidth="1" min="33" max="33" style="141" width="24"/>
    <col customWidth="1" min="34" max="34" style="141" width="53"/>
    <col customWidth="1" min="35" max="35" style="141" width="44.453125"/>
    <col min="36" max="16384" style="141" width="9.1796875"/>
  </cols>
  <sheetData>
    <row r="1" ht="193" customHeight="1">
      <c r="A1" s="55" t="s">
        <v>1350</v>
      </c>
      <c r="B1" s="56"/>
      <c r="C1" s="57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</row>
    <row r="2" s="142" customFormat="1" ht="42.75" customHeight="1">
      <c r="A2" s="143" t="s">
        <v>1291</v>
      </c>
      <c r="B2" s="143" t="s">
        <v>1351</v>
      </c>
      <c r="C2" s="143" t="s">
        <v>1293</v>
      </c>
      <c r="D2" s="143" t="s">
        <v>1294</v>
      </c>
      <c r="E2" s="143" t="s">
        <v>1295</v>
      </c>
      <c r="F2" s="143" t="s">
        <v>1352</v>
      </c>
      <c r="G2" s="144" t="s">
        <v>1353</v>
      </c>
      <c r="H2" s="145" t="s">
        <v>1298</v>
      </c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45"/>
      <c r="AC2" s="145"/>
      <c r="AD2" s="145"/>
      <c r="AE2" s="145"/>
      <c r="AF2" s="145"/>
      <c r="AG2" s="146" t="s">
        <v>1354</v>
      </c>
      <c r="AH2" s="147" t="s">
        <v>1300</v>
      </c>
      <c r="AI2" s="147" t="s">
        <v>1399</v>
      </c>
    </row>
    <row r="3" s="142" customFormat="1" ht="51.75" customHeight="1">
      <c r="A3" s="143"/>
      <c r="B3" s="143"/>
      <c r="C3" s="143"/>
      <c r="D3" s="143"/>
      <c r="E3" s="143"/>
      <c r="F3" s="143"/>
      <c r="G3" s="144"/>
      <c r="H3" s="148" t="s">
        <v>1301</v>
      </c>
      <c r="I3" s="148"/>
      <c r="J3" s="148"/>
      <c r="K3" s="148"/>
      <c r="L3" s="148"/>
      <c r="M3" s="148"/>
      <c r="N3" s="149" t="s">
        <v>1302</v>
      </c>
      <c r="O3" s="149"/>
      <c r="P3" s="149"/>
      <c r="Q3" s="149" t="s">
        <v>1303</v>
      </c>
      <c r="R3" s="149"/>
      <c r="S3" s="149"/>
      <c r="T3" s="149"/>
      <c r="U3" s="148" t="s">
        <v>1304</v>
      </c>
      <c r="V3" s="148"/>
      <c r="W3" s="148"/>
      <c r="X3" s="148"/>
      <c r="Y3" s="148"/>
      <c r="Z3" s="148"/>
      <c r="AA3" s="145" t="s">
        <v>1305</v>
      </c>
      <c r="AB3" s="145"/>
      <c r="AC3" s="145"/>
      <c r="AD3" s="145"/>
      <c r="AE3" s="145"/>
      <c r="AF3" s="145"/>
      <c r="AG3" s="146"/>
      <c r="AH3" s="147"/>
      <c r="AI3" s="147"/>
    </row>
    <row r="4" s="150" customFormat="1" ht="255.75" customHeight="1">
      <c r="A4" s="143"/>
      <c r="B4" s="143"/>
      <c r="C4" s="143"/>
      <c r="D4" s="143"/>
      <c r="E4" s="143"/>
      <c r="F4" s="143"/>
      <c r="G4" s="143"/>
      <c r="H4" s="144" t="s">
        <v>1306</v>
      </c>
      <c r="I4" s="151" t="s">
        <v>1307</v>
      </c>
      <c r="J4" s="151" t="s">
        <v>1308</v>
      </c>
      <c r="K4" s="144" t="s">
        <v>1309</v>
      </c>
      <c r="L4" s="143" t="s">
        <v>1310</v>
      </c>
      <c r="M4" s="144" t="s">
        <v>1311</v>
      </c>
      <c r="N4" s="144" t="s">
        <v>1312</v>
      </c>
      <c r="O4" s="152" t="s">
        <v>1356</v>
      </c>
      <c r="P4" s="144" t="s">
        <v>1314</v>
      </c>
      <c r="Q4" s="144" t="s">
        <v>1357</v>
      </c>
      <c r="R4" s="143" t="s">
        <v>1316</v>
      </c>
      <c r="S4" s="143" t="s">
        <v>1317</v>
      </c>
      <c r="T4" s="143" t="s">
        <v>1318</v>
      </c>
      <c r="U4" s="144" t="s">
        <v>1319</v>
      </c>
      <c r="V4" s="144" t="s">
        <v>1320</v>
      </c>
      <c r="W4" s="144" t="s">
        <v>1358</v>
      </c>
      <c r="X4" s="144" t="s">
        <v>1322</v>
      </c>
      <c r="Y4" s="144" t="s">
        <v>1323</v>
      </c>
      <c r="Z4" s="144" t="s">
        <v>1324</v>
      </c>
      <c r="AA4" s="144" t="s">
        <v>1325</v>
      </c>
      <c r="AB4" s="144" t="s">
        <v>1326</v>
      </c>
      <c r="AC4" s="144" t="s">
        <v>1327</v>
      </c>
      <c r="AD4" s="144" t="s">
        <v>1328</v>
      </c>
      <c r="AE4" s="144" t="s">
        <v>1359</v>
      </c>
      <c r="AF4" s="144" t="s">
        <v>1330</v>
      </c>
      <c r="AG4" s="146"/>
      <c r="AH4" s="147"/>
      <c r="AI4" s="147"/>
    </row>
    <row r="5" s="150" customFormat="1" ht="18.75" customHeight="1">
      <c r="A5" s="153" t="s">
        <v>6</v>
      </c>
      <c r="B5" s="153" t="s">
        <v>14</v>
      </c>
      <c r="C5" s="153" t="s">
        <v>22</v>
      </c>
      <c r="D5" s="153" t="s">
        <v>29</v>
      </c>
      <c r="E5" s="153" t="s">
        <v>36</v>
      </c>
      <c r="F5" s="153" t="s">
        <v>42</v>
      </c>
      <c r="G5" s="153" t="s">
        <v>48</v>
      </c>
      <c r="H5" s="153" t="s">
        <v>54</v>
      </c>
      <c r="I5" s="153" t="s">
        <v>60</v>
      </c>
      <c r="J5" s="153" t="s">
        <v>65</v>
      </c>
      <c r="K5" s="153" t="s">
        <v>70</v>
      </c>
      <c r="L5" s="153" t="s">
        <v>75</v>
      </c>
      <c r="M5" s="153" t="s">
        <v>80</v>
      </c>
      <c r="N5" s="153" t="s">
        <v>85</v>
      </c>
      <c r="O5" s="153" t="s">
        <v>90</v>
      </c>
      <c r="P5" s="153" t="s">
        <v>1331</v>
      </c>
      <c r="Q5" s="153" t="s">
        <v>1332</v>
      </c>
      <c r="R5" s="153" t="s">
        <v>1333</v>
      </c>
      <c r="S5" s="153" t="s">
        <v>1334</v>
      </c>
      <c r="T5" s="153" t="s">
        <v>1335</v>
      </c>
      <c r="U5" s="153" t="s">
        <v>1336</v>
      </c>
      <c r="V5" s="153" t="s">
        <v>1337</v>
      </c>
      <c r="W5" s="153" t="s">
        <v>1338</v>
      </c>
      <c r="X5" s="153" t="s">
        <v>1339</v>
      </c>
      <c r="Y5" s="153" t="s">
        <v>1340</v>
      </c>
      <c r="Z5" s="153" t="s">
        <v>1341</v>
      </c>
      <c r="AA5" s="153" t="s">
        <v>1342</v>
      </c>
      <c r="AB5" s="153" t="s">
        <v>1343</v>
      </c>
      <c r="AC5" s="153" t="s">
        <v>1344</v>
      </c>
      <c r="AD5" s="153" t="s">
        <v>1345</v>
      </c>
      <c r="AE5" s="153" t="s">
        <v>1346</v>
      </c>
      <c r="AF5" s="153" t="s">
        <v>1347</v>
      </c>
      <c r="AG5" s="153" t="s">
        <v>1348</v>
      </c>
      <c r="AH5" s="153" t="s">
        <v>1349</v>
      </c>
      <c r="AI5" s="153" t="s">
        <v>1360</v>
      </c>
    </row>
    <row r="6" s="150" customFormat="1" ht="35.25" customHeight="1">
      <c r="A6" s="143"/>
      <c r="B6" s="143"/>
      <c r="C6" s="280" t="s">
        <v>647</v>
      </c>
      <c r="D6" s="143" t="str">
        <f>VLOOKUP(C6,'[1]Коды программ'!$A$2:$B$578,2,FALSE)</f>
        <v xml:space="preserve">Технология продукции общественного питания</v>
      </c>
      <c r="E6" s="154" t="s">
        <v>6</v>
      </c>
      <c r="F6" s="155" t="s">
        <v>7</v>
      </c>
      <c r="G6" s="180">
        <v>20</v>
      </c>
      <c r="H6" s="182">
        <v>11</v>
      </c>
      <c r="I6" s="182">
        <v>8</v>
      </c>
      <c r="J6" s="182">
        <v>0</v>
      </c>
      <c r="K6" s="182">
        <v>0</v>
      </c>
      <c r="L6" s="182">
        <v>0</v>
      </c>
      <c r="M6" s="182">
        <v>4</v>
      </c>
      <c r="N6" s="182">
        <v>1</v>
      </c>
      <c r="O6" s="182">
        <v>0</v>
      </c>
      <c r="P6" s="182">
        <v>1</v>
      </c>
      <c r="Q6" s="182">
        <v>0</v>
      </c>
      <c r="R6" s="182">
        <v>0</v>
      </c>
      <c r="S6" s="182">
        <v>0</v>
      </c>
      <c r="T6" s="182">
        <v>0</v>
      </c>
      <c r="U6" s="182">
        <v>0</v>
      </c>
      <c r="V6" s="182">
        <v>0</v>
      </c>
      <c r="W6" s="182">
        <v>0</v>
      </c>
      <c r="X6" s="182">
        <v>0</v>
      </c>
      <c r="Y6" s="182">
        <v>0</v>
      </c>
      <c r="Z6" s="182">
        <v>0</v>
      </c>
      <c r="AA6" s="182">
        <v>0</v>
      </c>
      <c r="AB6" s="182">
        <v>0</v>
      </c>
      <c r="AC6" s="182">
        <v>0</v>
      </c>
      <c r="AD6" s="182">
        <v>0</v>
      </c>
      <c r="AE6" s="182">
        <v>0</v>
      </c>
      <c r="AF6" s="182">
        <v>3</v>
      </c>
      <c r="AG6" s="273" t="s">
        <v>1400</v>
      </c>
      <c r="AH6" s="147" t="str">
        <f t="shared" ref="AH6:AH10" si="811">IF(G6=H6+K6+L6+M6+N6+O6+P6+Q6+R6+S6+T6+U6+V6+W6+X6+Y6+Z6+AA6+AB6+AC6+AD6+AE6+AF6,"проверка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 xml:space="preserve">проверка пройдена</v>
      </c>
      <c r="AI6" s="147" t="str">
        <f t="shared" ref="AI6:AI20" si="812">IF(OR(I6&gt;H6,J6&gt;H6),"ВНИМАНИЕ! В гр.09 и/или 10 не может стоять значение большее, чем в гр.08","проверка пройдена")</f>
        <v xml:space="preserve">проверка пройдена</v>
      </c>
    </row>
    <row r="7" s="150" customFormat="1" ht="35.25" customHeight="1">
      <c r="A7" s="143"/>
      <c r="B7" s="143"/>
      <c r="C7" s="280" t="s">
        <v>647</v>
      </c>
      <c r="D7" s="143" t="str">
        <f>#NAME?</f>
        <v xml:space="preserve">Технология продукции общественного питания</v>
      </c>
      <c r="E7" s="154" t="s">
        <v>14</v>
      </c>
      <c r="F7" s="158" t="s">
        <v>15</v>
      </c>
      <c r="G7" s="183">
        <v>0</v>
      </c>
      <c r="H7" s="177">
        <v>0</v>
      </c>
      <c r="I7" s="177">
        <v>0</v>
      </c>
      <c r="J7" s="177">
        <v>0</v>
      </c>
      <c r="K7" s="177">
        <v>0</v>
      </c>
      <c r="L7" s="177">
        <v>0</v>
      </c>
      <c r="M7" s="177">
        <v>0</v>
      </c>
      <c r="N7" s="177">
        <v>0</v>
      </c>
      <c r="O7" s="177">
        <v>0</v>
      </c>
      <c r="P7" s="177">
        <v>0</v>
      </c>
      <c r="Q7" s="177">
        <v>0</v>
      </c>
      <c r="R7" s="177">
        <v>0</v>
      </c>
      <c r="S7" s="177">
        <v>0</v>
      </c>
      <c r="T7" s="177">
        <v>0</v>
      </c>
      <c r="U7" s="177">
        <v>0</v>
      </c>
      <c r="V7" s="177">
        <v>0</v>
      </c>
      <c r="W7" s="177">
        <v>0</v>
      </c>
      <c r="X7" s="177">
        <v>0</v>
      </c>
      <c r="Y7" s="177">
        <v>0</v>
      </c>
      <c r="Z7" s="177">
        <v>0</v>
      </c>
      <c r="AA7" s="177">
        <v>0</v>
      </c>
      <c r="AB7" s="177">
        <v>0</v>
      </c>
      <c r="AC7" s="177">
        <v>0</v>
      </c>
      <c r="AD7" s="177">
        <v>0</v>
      </c>
      <c r="AE7" s="177">
        <v>0</v>
      </c>
      <c r="AF7" s="177">
        <v>0</v>
      </c>
      <c r="AG7" s="271" t="s">
        <v>1401</v>
      </c>
      <c r="AH7" s="147" t="str">
        <f t="shared" si="811"/>
        <v xml:space="preserve">проверка пройдена</v>
      </c>
      <c r="AI7" s="147" t="str">
        <f t="shared" si="812"/>
        <v xml:space="preserve">проверка пройдена</v>
      </c>
    </row>
    <row r="8" s="150" customFormat="1" ht="35.25" customHeight="1">
      <c r="A8" s="143"/>
      <c r="B8" s="143"/>
      <c r="C8" s="280" t="s">
        <v>647</v>
      </c>
      <c r="D8" s="143" t="str">
        <f>#NAME?</f>
        <v xml:space="preserve">Технология продукции общественного питания</v>
      </c>
      <c r="E8" s="154" t="s">
        <v>22</v>
      </c>
      <c r="F8" s="158" t="s">
        <v>23</v>
      </c>
      <c r="G8" s="183">
        <v>0</v>
      </c>
      <c r="H8" s="177">
        <v>0</v>
      </c>
      <c r="I8" s="177">
        <v>0</v>
      </c>
      <c r="J8" s="177">
        <v>0</v>
      </c>
      <c r="K8" s="177">
        <v>0</v>
      </c>
      <c r="L8" s="177">
        <v>0</v>
      </c>
      <c r="M8" s="177">
        <v>0</v>
      </c>
      <c r="N8" s="177">
        <v>0</v>
      </c>
      <c r="O8" s="177">
        <v>0</v>
      </c>
      <c r="P8" s="177">
        <v>0</v>
      </c>
      <c r="Q8" s="177">
        <v>0</v>
      </c>
      <c r="R8" s="177">
        <v>0</v>
      </c>
      <c r="S8" s="177">
        <v>0</v>
      </c>
      <c r="T8" s="177">
        <v>0</v>
      </c>
      <c r="U8" s="177">
        <v>0</v>
      </c>
      <c r="V8" s="177">
        <v>0</v>
      </c>
      <c r="W8" s="177">
        <v>0</v>
      </c>
      <c r="X8" s="177">
        <v>0</v>
      </c>
      <c r="Y8" s="177">
        <v>0</v>
      </c>
      <c r="Z8" s="177">
        <v>0</v>
      </c>
      <c r="AA8" s="177">
        <v>0</v>
      </c>
      <c r="AB8" s="177">
        <v>0</v>
      </c>
      <c r="AC8" s="177">
        <v>0</v>
      </c>
      <c r="AD8" s="177">
        <v>0</v>
      </c>
      <c r="AE8" s="177">
        <v>0</v>
      </c>
      <c r="AF8" s="177">
        <v>0</v>
      </c>
      <c r="AG8" s="271" t="s">
        <v>1402</v>
      </c>
      <c r="AH8" s="147" t="str">
        <f t="shared" si="811"/>
        <v xml:space="preserve">проверка пройдена</v>
      </c>
      <c r="AI8" s="147" t="str">
        <f t="shared" si="812"/>
        <v xml:space="preserve">проверка пройдена</v>
      </c>
    </row>
    <row r="9" s="150" customFormat="1" ht="36.75" customHeight="1">
      <c r="A9" s="143"/>
      <c r="B9" s="143"/>
      <c r="C9" s="280" t="s">
        <v>647</v>
      </c>
      <c r="D9" s="143" t="str">
        <f>#NAME?</f>
        <v xml:space="preserve">Технология продукции общественного питания</v>
      </c>
      <c r="E9" s="154" t="s">
        <v>29</v>
      </c>
      <c r="F9" s="158" t="s">
        <v>30</v>
      </c>
      <c r="G9" s="183">
        <v>0</v>
      </c>
      <c r="H9" s="177">
        <v>0</v>
      </c>
      <c r="I9" s="177">
        <v>0</v>
      </c>
      <c r="J9" s="177">
        <v>0</v>
      </c>
      <c r="K9" s="177">
        <v>0</v>
      </c>
      <c r="L9" s="177">
        <v>0</v>
      </c>
      <c r="M9" s="177">
        <v>0</v>
      </c>
      <c r="N9" s="177">
        <v>0</v>
      </c>
      <c r="O9" s="177">
        <v>0</v>
      </c>
      <c r="P9" s="177">
        <v>0</v>
      </c>
      <c r="Q9" s="177">
        <v>0</v>
      </c>
      <c r="R9" s="177">
        <v>0</v>
      </c>
      <c r="S9" s="177">
        <v>0</v>
      </c>
      <c r="T9" s="177">
        <v>0</v>
      </c>
      <c r="U9" s="177">
        <v>0</v>
      </c>
      <c r="V9" s="177">
        <v>0</v>
      </c>
      <c r="W9" s="177">
        <v>0</v>
      </c>
      <c r="X9" s="177">
        <v>0</v>
      </c>
      <c r="Y9" s="177">
        <v>0</v>
      </c>
      <c r="Z9" s="177">
        <v>0</v>
      </c>
      <c r="AA9" s="177">
        <v>0</v>
      </c>
      <c r="AB9" s="177">
        <v>0</v>
      </c>
      <c r="AC9" s="177">
        <v>0</v>
      </c>
      <c r="AD9" s="177">
        <v>0</v>
      </c>
      <c r="AE9" s="177">
        <v>0</v>
      </c>
      <c r="AF9" s="177">
        <v>0</v>
      </c>
      <c r="AG9" s="177" t="s">
        <v>1367</v>
      </c>
      <c r="AH9" s="147" t="str">
        <f t="shared" si="811"/>
        <v xml:space="preserve">проверка пройдена</v>
      </c>
      <c r="AI9" s="147" t="str">
        <f t="shared" si="812"/>
        <v xml:space="preserve">проверка пройдена</v>
      </c>
    </row>
    <row r="10" s="150" customFormat="1" ht="27" customHeight="1">
      <c r="A10" s="143"/>
      <c r="B10" s="143"/>
      <c r="C10" s="280" t="s">
        <v>647</v>
      </c>
      <c r="D10" s="143" t="str">
        <f>VLOOKUP(C10,'[1]Коды программ'!$A$2:$B$578,2,FALSE)</f>
        <v xml:space="preserve">Технология продукции общественного питания</v>
      </c>
      <c r="E10" s="154" t="s">
        <v>36</v>
      </c>
      <c r="F10" s="158" t="s">
        <v>37</v>
      </c>
      <c r="G10" s="183">
        <v>0</v>
      </c>
      <c r="H10" s="177">
        <v>0</v>
      </c>
      <c r="I10" s="177">
        <v>0</v>
      </c>
      <c r="J10" s="177">
        <v>0</v>
      </c>
      <c r="K10" s="177">
        <v>0</v>
      </c>
      <c r="L10" s="177">
        <v>0</v>
      </c>
      <c r="M10" s="177">
        <v>0</v>
      </c>
      <c r="N10" s="177">
        <v>0</v>
      </c>
      <c r="O10" s="177">
        <v>0</v>
      </c>
      <c r="P10" s="177">
        <v>0</v>
      </c>
      <c r="Q10" s="177">
        <v>0</v>
      </c>
      <c r="R10" s="177">
        <v>0</v>
      </c>
      <c r="S10" s="177">
        <v>0</v>
      </c>
      <c r="T10" s="177">
        <v>0</v>
      </c>
      <c r="U10" s="177">
        <v>0</v>
      </c>
      <c r="V10" s="177">
        <v>0</v>
      </c>
      <c r="W10" s="177">
        <v>0</v>
      </c>
      <c r="X10" s="177">
        <v>0</v>
      </c>
      <c r="Y10" s="177">
        <v>0</v>
      </c>
      <c r="Z10" s="177">
        <v>0</v>
      </c>
      <c r="AA10" s="177">
        <v>0</v>
      </c>
      <c r="AB10" s="177">
        <v>0</v>
      </c>
      <c r="AC10" s="177">
        <v>0</v>
      </c>
      <c r="AD10" s="177">
        <v>0</v>
      </c>
      <c r="AE10" s="177">
        <v>0</v>
      </c>
      <c r="AF10" s="177">
        <v>0</v>
      </c>
      <c r="AG10" s="177" t="s">
        <v>1367</v>
      </c>
      <c r="AH10" s="147" t="str">
        <f t="shared" si="811"/>
        <v xml:space="preserve">проверка пройдена</v>
      </c>
      <c r="AI10" s="147" t="str">
        <f t="shared" si="812"/>
        <v xml:space="preserve">проверка пройдена</v>
      </c>
    </row>
    <row r="11" s="150" customFormat="1" ht="81" customHeight="1">
      <c r="A11" s="143"/>
      <c r="B11" s="143"/>
      <c r="C11" s="280" t="s">
        <v>647</v>
      </c>
      <c r="D11" s="143" t="str">
        <f>#NAME?</f>
        <v xml:space="preserve">Технология продукции общественного питания</v>
      </c>
      <c r="E11" s="153" t="s">
        <v>42</v>
      </c>
      <c r="F11" s="159" t="s">
        <v>43</v>
      </c>
      <c r="G11" s="183">
        <v>0</v>
      </c>
      <c r="H11" s="177">
        <v>0</v>
      </c>
      <c r="I11" s="177">
        <v>0</v>
      </c>
      <c r="J11" s="177">
        <v>0</v>
      </c>
      <c r="K11" s="177">
        <v>0</v>
      </c>
      <c r="L11" s="177">
        <v>0</v>
      </c>
      <c r="M11" s="177">
        <v>0</v>
      </c>
      <c r="N11" s="177">
        <v>0</v>
      </c>
      <c r="O11" s="177">
        <v>0</v>
      </c>
      <c r="P11" s="177">
        <v>0</v>
      </c>
      <c r="Q11" s="177">
        <v>0</v>
      </c>
      <c r="R11" s="177">
        <v>0</v>
      </c>
      <c r="S11" s="177">
        <v>0</v>
      </c>
      <c r="T11" s="177">
        <v>0</v>
      </c>
      <c r="U11" s="177">
        <v>0</v>
      </c>
      <c r="V11" s="177">
        <v>0</v>
      </c>
      <c r="W11" s="177">
        <v>0</v>
      </c>
      <c r="X11" s="177">
        <v>0</v>
      </c>
      <c r="Y11" s="177">
        <v>0</v>
      </c>
      <c r="Z11" s="177">
        <v>0</v>
      </c>
      <c r="AA11" s="177">
        <v>0</v>
      </c>
      <c r="AB11" s="177">
        <v>0</v>
      </c>
      <c r="AC11" s="177">
        <v>0</v>
      </c>
      <c r="AD11" s="177">
        <v>0</v>
      </c>
      <c r="AE11" s="177">
        <v>0</v>
      </c>
      <c r="AF11" s="177">
        <v>0</v>
      </c>
      <c r="AG11" s="281" t="s">
        <v>1367</v>
      </c>
      <c r="AH11" s="147" t="str">
        <f t="shared" ref="AH11:AH74" si="813">IF(G11=H11+K11+L11+M11+N11+O11+P11+Q11+R11+S11+T11+U11+V11+W11+X11+Y11+Z11+AA11+AB11+AC11+AD11+AE11+AF11,"проверка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 xml:space="preserve">проверка пройдена</v>
      </c>
      <c r="AI11" s="147" t="str">
        <f t="shared" si="812"/>
        <v xml:space="preserve">проверка пройдена</v>
      </c>
    </row>
    <row r="12" ht="87" customHeight="1">
      <c r="A12" s="143"/>
      <c r="B12" s="143"/>
      <c r="C12" s="280" t="s">
        <v>647</v>
      </c>
      <c r="D12" s="143" t="str">
        <f>#NAME?</f>
        <v xml:space="preserve">Технология продукции общественного питания</v>
      </c>
      <c r="E12" s="153" t="s">
        <v>48</v>
      </c>
      <c r="F12" s="159" t="s">
        <v>49</v>
      </c>
      <c r="G12" s="183">
        <v>0</v>
      </c>
      <c r="H12" s="177">
        <v>0</v>
      </c>
      <c r="I12" s="177">
        <v>0</v>
      </c>
      <c r="J12" s="177">
        <v>0</v>
      </c>
      <c r="K12" s="177">
        <v>0</v>
      </c>
      <c r="L12" s="177">
        <v>0</v>
      </c>
      <c r="M12" s="177">
        <v>0</v>
      </c>
      <c r="N12" s="177">
        <v>0</v>
      </c>
      <c r="O12" s="177">
        <v>0</v>
      </c>
      <c r="P12" s="177">
        <v>0</v>
      </c>
      <c r="Q12" s="177">
        <v>0</v>
      </c>
      <c r="R12" s="177">
        <v>0</v>
      </c>
      <c r="S12" s="177">
        <v>0</v>
      </c>
      <c r="T12" s="177">
        <v>0</v>
      </c>
      <c r="U12" s="177">
        <v>0</v>
      </c>
      <c r="V12" s="177">
        <v>0</v>
      </c>
      <c r="W12" s="177">
        <v>0</v>
      </c>
      <c r="X12" s="177">
        <v>0</v>
      </c>
      <c r="Y12" s="177">
        <v>0</v>
      </c>
      <c r="Z12" s="177">
        <v>0</v>
      </c>
      <c r="AA12" s="177">
        <v>0</v>
      </c>
      <c r="AB12" s="177">
        <v>0</v>
      </c>
      <c r="AC12" s="177">
        <v>0</v>
      </c>
      <c r="AD12" s="177">
        <v>0</v>
      </c>
      <c r="AE12" s="177">
        <v>0</v>
      </c>
      <c r="AF12" s="177">
        <v>0</v>
      </c>
      <c r="AG12" s="282" t="s">
        <v>1367</v>
      </c>
      <c r="AH12" s="147" t="str">
        <f t="shared" si="813"/>
        <v xml:space="preserve">проверка пройдена</v>
      </c>
      <c r="AI12" s="147" t="str">
        <f t="shared" si="812"/>
        <v xml:space="preserve">проверка пройдена</v>
      </c>
    </row>
    <row r="13" ht="30">
      <c r="A13" s="143"/>
      <c r="B13" s="143"/>
      <c r="C13" s="280" t="s">
        <v>647</v>
      </c>
      <c r="D13" s="143" t="str">
        <f>#NAME?</f>
        <v xml:space="preserve">Технология продукции общественного питания</v>
      </c>
      <c r="E13" s="153" t="s">
        <v>54</v>
      </c>
      <c r="F13" s="159" t="s">
        <v>55</v>
      </c>
      <c r="G13" s="183">
        <v>0</v>
      </c>
      <c r="H13" s="177">
        <v>0</v>
      </c>
      <c r="I13" s="177">
        <v>0</v>
      </c>
      <c r="J13" s="177">
        <v>0</v>
      </c>
      <c r="K13" s="177">
        <v>0</v>
      </c>
      <c r="L13" s="177">
        <v>0</v>
      </c>
      <c r="M13" s="177">
        <v>0</v>
      </c>
      <c r="N13" s="177">
        <v>0</v>
      </c>
      <c r="O13" s="177">
        <v>0</v>
      </c>
      <c r="P13" s="177">
        <v>0</v>
      </c>
      <c r="Q13" s="177">
        <v>0</v>
      </c>
      <c r="R13" s="177">
        <v>0</v>
      </c>
      <c r="S13" s="177">
        <v>0</v>
      </c>
      <c r="T13" s="177">
        <v>0</v>
      </c>
      <c r="U13" s="177">
        <v>0</v>
      </c>
      <c r="V13" s="177">
        <v>0</v>
      </c>
      <c r="W13" s="177">
        <v>0</v>
      </c>
      <c r="X13" s="177">
        <v>0</v>
      </c>
      <c r="Y13" s="177">
        <v>0</v>
      </c>
      <c r="Z13" s="177">
        <v>0</v>
      </c>
      <c r="AA13" s="177">
        <v>0</v>
      </c>
      <c r="AB13" s="177">
        <v>0</v>
      </c>
      <c r="AC13" s="177">
        <v>0</v>
      </c>
      <c r="AD13" s="177">
        <v>0</v>
      </c>
      <c r="AE13" s="177">
        <v>0</v>
      </c>
      <c r="AF13" s="177">
        <v>0</v>
      </c>
      <c r="AG13" s="282" t="s">
        <v>1367</v>
      </c>
      <c r="AH13" s="147" t="str">
        <f t="shared" si="813"/>
        <v xml:space="preserve">проверка пройдена</v>
      </c>
      <c r="AI13" s="147" t="str">
        <f t="shared" si="812"/>
        <v xml:space="preserve">проверка пройдена</v>
      </c>
    </row>
    <row r="14" ht="30">
      <c r="A14" s="143"/>
      <c r="B14" s="143"/>
      <c r="C14" s="280" t="s">
        <v>647</v>
      </c>
      <c r="D14" s="143" t="str">
        <f>#NAME?</f>
        <v xml:space="preserve">Технология продукции общественного питания</v>
      </c>
      <c r="E14" s="153" t="s">
        <v>60</v>
      </c>
      <c r="F14" s="159" t="s">
        <v>61</v>
      </c>
      <c r="G14" s="183">
        <v>0</v>
      </c>
      <c r="H14" s="177">
        <v>0</v>
      </c>
      <c r="I14" s="177">
        <v>0</v>
      </c>
      <c r="J14" s="177">
        <v>0</v>
      </c>
      <c r="K14" s="177">
        <v>0</v>
      </c>
      <c r="L14" s="177">
        <v>0</v>
      </c>
      <c r="M14" s="177">
        <v>0</v>
      </c>
      <c r="N14" s="177">
        <v>0</v>
      </c>
      <c r="O14" s="177">
        <v>0</v>
      </c>
      <c r="P14" s="177">
        <v>0</v>
      </c>
      <c r="Q14" s="177">
        <v>0</v>
      </c>
      <c r="R14" s="177">
        <v>0</v>
      </c>
      <c r="S14" s="177">
        <v>0</v>
      </c>
      <c r="T14" s="177">
        <v>0</v>
      </c>
      <c r="U14" s="177">
        <v>0</v>
      </c>
      <c r="V14" s="177">
        <v>0</v>
      </c>
      <c r="W14" s="177">
        <v>0</v>
      </c>
      <c r="X14" s="177">
        <v>0</v>
      </c>
      <c r="Y14" s="177">
        <v>0</v>
      </c>
      <c r="Z14" s="177">
        <v>0</v>
      </c>
      <c r="AA14" s="177">
        <v>0</v>
      </c>
      <c r="AB14" s="177">
        <v>0</v>
      </c>
      <c r="AC14" s="177">
        <v>0</v>
      </c>
      <c r="AD14" s="177">
        <v>0</v>
      </c>
      <c r="AE14" s="177">
        <v>0</v>
      </c>
      <c r="AF14" s="177">
        <v>0</v>
      </c>
      <c r="AG14" s="282" t="s">
        <v>1367</v>
      </c>
      <c r="AH14" s="147" t="str">
        <f t="shared" si="813"/>
        <v xml:space="preserve">проверка пройдена</v>
      </c>
      <c r="AI14" s="147" t="str">
        <f t="shared" si="812"/>
        <v xml:space="preserve">проверка пройдена</v>
      </c>
    </row>
    <row r="15" ht="45" customHeight="1">
      <c r="A15" s="143"/>
      <c r="B15" s="143"/>
      <c r="C15" s="280" t="s">
        <v>647</v>
      </c>
      <c r="D15" s="143" t="str">
        <f>#NAME?</f>
        <v xml:space="preserve">Технология продукции общественного питания</v>
      </c>
      <c r="E15" s="160" t="s">
        <v>65</v>
      </c>
      <c r="F15" s="161" t="s">
        <v>66</v>
      </c>
      <c r="G15" s="183">
        <v>0</v>
      </c>
      <c r="H15" s="177">
        <v>0</v>
      </c>
      <c r="I15" s="177">
        <v>0</v>
      </c>
      <c r="J15" s="177">
        <v>0</v>
      </c>
      <c r="K15" s="177">
        <v>0</v>
      </c>
      <c r="L15" s="177">
        <v>0</v>
      </c>
      <c r="M15" s="177">
        <v>0</v>
      </c>
      <c r="N15" s="177">
        <v>0</v>
      </c>
      <c r="O15" s="177">
        <v>0</v>
      </c>
      <c r="P15" s="177">
        <v>0</v>
      </c>
      <c r="Q15" s="177">
        <v>0</v>
      </c>
      <c r="R15" s="177">
        <v>0</v>
      </c>
      <c r="S15" s="177">
        <v>0</v>
      </c>
      <c r="T15" s="177">
        <v>0</v>
      </c>
      <c r="U15" s="177">
        <v>0</v>
      </c>
      <c r="V15" s="177">
        <v>0</v>
      </c>
      <c r="W15" s="177">
        <v>0</v>
      </c>
      <c r="X15" s="177">
        <v>0</v>
      </c>
      <c r="Y15" s="177">
        <v>0</v>
      </c>
      <c r="Z15" s="177">
        <v>0</v>
      </c>
      <c r="AA15" s="177">
        <v>0</v>
      </c>
      <c r="AB15" s="177">
        <v>0</v>
      </c>
      <c r="AC15" s="177">
        <v>0</v>
      </c>
      <c r="AD15" s="177">
        <v>0</v>
      </c>
      <c r="AE15" s="177">
        <v>0</v>
      </c>
      <c r="AF15" s="177">
        <v>0</v>
      </c>
      <c r="AG15" s="282" t="s">
        <v>1367</v>
      </c>
      <c r="AH15" s="147" t="str">
        <f t="shared" si="813"/>
        <v xml:space="preserve">проверка пройдена</v>
      </c>
      <c r="AI15" s="147" t="str">
        <f t="shared" si="812"/>
        <v xml:space="preserve">проверка пройдена</v>
      </c>
    </row>
    <row r="16" ht="21.649999999999999" customHeight="1">
      <c r="A16" s="143"/>
      <c r="B16" s="143"/>
      <c r="C16" s="280" t="s">
        <v>647</v>
      </c>
      <c r="D16" s="143" t="str">
        <f>#NAME?</f>
        <v xml:space="preserve">Технология продукции общественного питания</v>
      </c>
      <c r="E16" s="160" t="s">
        <v>70</v>
      </c>
      <c r="F16" s="161" t="s">
        <v>71</v>
      </c>
      <c r="G16" s="183">
        <v>0</v>
      </c>
      <c r="H16" s="177">
        <v>0</v>
      </c>
      <c r="I16" s="177">
        <v>0</v>
      </c>
      <c r="J16" s="177">
        <v>0</v>
      </c>
      <c r="K16" s="177">
        <v>0</v>
      </c>
      <c r="L16" s="177">
        <v>0</v>
      </c>
      <c r="M16" s="177">
        <v>0</v>
      </c>
      <c r="N16" s="177">
        <v>0</v>
      </c>
      <c r="O16" s="177">
        <v>0</v>
      </c>
      <c r="P16" s="177">
        <v>0</v>
      </c>
      <c r="Q16" s="177">
        <v>0</v>
      </c>
      <c r="R16" s="177">
        <v>0</v>
      </c>
      <c r="S16" s="177">
        <v>0</v>
      </c>
      <c r="T16" s="177">
        <v>0</v>
      </c>
      <c r="U16" s="177">
        <v>0</v>
      </c>
      <c r="V16" s="177">
        <v>0</v>
      </c>
      <c r="W16" s="177">
        <v>0</v>
      </c>
      <c r="X16" s="177">
        <v>0</v>
      </c>
      <c r="Y16" s="177">
        <v>0</v>
      </c>
      <c r="Z16" s="177">
        <v>0</v>
      </c>
      <c r="AA16" s="177">
        <v>0</v>
      </c>
      <c r="AB16" s="177">
        <v>0</v>
      </c>
      <c r="AC16" s="177">
        <v>0</v>
      </c>
      <c r="AD16" s="177">
        <v>0</v>
      </c>
      <c r="AE16" s="177">
        <v>0</v>
      </c>
      <c r="AF16" s="177">
        <v>0</v>
      </c>
      <c r="AG16" s="282" t="s">
        <v>1367</v>
      </c>
      <c r="AH16" s="147" t="str">
        <f t="shared" si="813"/>
        <v xml:space="preserve">проверка пройдена</v>
      </c>
      <c r="AI16" s="147" t="str">
        <f t="shared" si="812"/>
        <v xml:space="preserve">проверка пройдена</v>
      </c>
    </row>
    <row r="17" ht="30">
      <c r="A17" s="143"/>
      <c r="B17" s="143"/>
      <c r="C17" s="280" t="s">
        <v>647</v>
      </c>
      <c r="D17" s="143" t="str">
        <f>#NAME?</f>
        <v xml:space="preserve">Технология продукции общественного питания</v>
      </c>
      <c r="E17" s="160" t="s">
        <v>75</v>
      </c>
      <c r="F17" s="161" t="s">
        <v>76</v>
      </c>
      <c r="G17" s="183">
        <v>0</v>
      </c>
      <c r="H17" s="177">
        <v>0</v>
      </c>
      <c r="I17" s="177">
        <v>0</v>
      </c>
      <c r="J17" s="177">
        <v>0</v>
      </c>
      <c r="K17" s="177">
        <v>0</v>
      </c>
      <c r="L17" s="177">
        <v>0</v>
      </c>
      <c r="M17" s="177">
        <v>0</v>
      </c>
      <c r="N17" s="177">
        <v>0</v>
      </c>
      <c r="O17" s="177">
        <v>0</v>
      </c>
      <c r="P17" s="177">
        <v>0</v>
      </c>
      <c r="Q17" s="177">
        <v>0</v>
      </c>
      <c r="R17" s="177">
        <v>0</v>
      </c>
      <c r="S17" s="177">
        <v>0</v>
      </c>
      <c r="T17" s="177">
        <v>0</v>
      </c>
      <c r="U17" s="177">
        <v>0</v>
      </c>
      <c r="V17" s="177">
        <v>0</v>
      </c>
      <c r="W17" s="177">
        <v>0</v>
      </c>
      <c r="X17" s="177">
        <v>0</v>
      </c>
      <c r="Y17" s="177">
        <v>0</v>
      </c>
      <c r="Z17" s="177">
        <v>0</v>
      </c>
      <c r="AA17" s="177">
        <v>0</v>
      </c>
      <c r="AB17" s="177">
        <v>0</v>
      </c>
      <c r="AC17" s="177">
        <v>0</v>
      </c>
      <c r="AD17" s="177">
        <v>0</v>
      </c>
      <c r="AE17" s="177">
        <v>0</v>
      </c>
      <c r="AF17" s="177">
        <v>0</v>
      </c>
      <c r="AG17" s="282" t="s">
        <v>1367</v>
      </c>
      <c r="AH17" s="147" t="str">
        <f t="shared" si="813"/>
        <v xml:space="preserve">проверка пройдена</v>
      </c>
      <c r="AI17" s="147" t="str">
        <f t="shared" si="812"/>
        <v xml:space="preserve">проверка пройдена</v>
      </c>
    </row>
    <row r="18" ht="37.5" customHeight="1">
      <c r="A18" s="143"/>
      <c r="B18" s="143"/>
      <c r="C18" s="280" t="s">
        <v>647</v>
      </c>
      <c r="D18" s="143" t="str">
        <f>#NAME?</f>
        <v xml:space="preserve">Технология продукции общественного питания</v>
      </c>
      <c r="E18" s="160" t="s">
        <v>80</v>
      </c>
      <c r="F18" s="161" t="s">
        <v>81</v>
      </c>
      <c r="G18" s="183">
        <v>0</v>
      </c>
      <c r="H18" s="177">
        <v>0</v>
      </c>
      <c r="I18" s="177">
        <v>0</v>
      </c>
      <c r="J18" s="177">
        <v>0</v>
      </c>
      <c r="K18" s="177">
        <v>0</v>
      </c>
      <c r="L18" s="177">
        <v>0</v>
      </c>
      <c r="M18" s="177">
        <v>0</v>
      </c>
      <c r="N18" s="177">
        <v>0</v>
      </c>
      <c r="O18" s="177">
        <v>0</v>
      </c>
      <c r="P18" s="177">
        <v>0</v>
      </c>
      <c r="Q18" s="177">
        <v>0</v>
      </c>
      <c r="R18" s="177">
        <v>0</v>
      </c>
      <c r="S18" s="177">
        <v>0</v>
      </c>
      <c r="T18" s="177">
        <v>0</v>
      </c>
      <c r="U18" s="177">
        <v>0</v>
      </c>
      <c r="V18" s="177">
        <v>0</v>
      </c>
      <c r="W18" s="177">
        <v>0</v>
      </c>
      <c r="X18" s="177">
        <v>0</v>
      </c>
      <c r="Y18" s="177">
        <v>0</v>
      </c>
      <c r="Z18" s="177">
        <v>0</v>
      </c>
      <c r="AA18" s="177">
        <v>0</v>
      </c>
      <c r="AB18" s="177">
        <v>0</v>
      </c>
      <c r="AC18" s="177">
        <v>0</v>
      </c>
      <c r="AD18" s="177">
        <v>0</v>
      </c>
      <c r="AE18" s="177">
        <v>0</v>
      </c>
      <c r="AF18" s="177">
        <v>0</v>
      </c>
      <c r="AG18" s="282" t="s">
        <v>1367</v>
      </c>
      <c r="AH18" s="147" t="str">
        <f t="shared" si="813"/>
        <v xml:space="preserve">проверка пройдена</v>
      </c>
      <c r="AI18" s="147" t="str">
        <f t="shared" si="812"/>
        <v xml:space="preserve">проверка пройдена</v>
      </c>
    </row>
    <row r="19" ht="60">
      <c r="A19" s="143"/>
      <c r="B19" s="143"/>
      <c r="C19" s="280" t="s">
        <v>647</v>
      </c>
      <c r="D19" s="143" t="str">
        <f>#NAME?</f>
        <v xml:space="preserve">Технология продукции общественного питания</v>
      </c>
      <c r="E19" s="153" t="s">
        <v>85</v>
      </c>
      <c r="F19" s="162" t="s">
        <v>86</v>
      </c>
      <c r="G19" s="183">
        <v>0</v>
      </c>
      <c r="H19" s="177">
        <v>0</v>
      </c>
      <c r="I19" s="177">
        <v>0</v>
      </c>
      <c r="J19" s="177">
        <v>0</v>
      </c>
      <c r="K19" s="177">
        <v>0</v>
      </c>
      <c r="L19" s="177">
        <v>0</v>
      </c>
      <c r="M19" s="177">
        <v>0</v>
      </c>
      <c r="N19" s="177">
        <v>0</v>
      </c>
      <c r="O19" s="177">
        <v>0</v>
      </c>
      <c r="P19" s="177">
        <v>0</v>
      </c>
      <c r="Q19" s="177">
        <v>0</v>
      </c>
      <c r="R19" s="177">
        <v>0</v>
      </c>
      <c r="S19" s="177">
        <v>0</v>
      </c>
      <c r="T19" s="177">
        <v>0</v>
      </c>
      <c r="U19" s="177">
        <v>0</v>
      </c>
      <c r="V19" s="177">
        <v>0</v>
      </c>
      <c r="W19" s="177">
        <v>0</v>
      </c>
      <c r="X19" s="177">
        <v>0</v>
      </c>
      <c r="Y19" s="177">
        <v>0</v>
      </c>
      <c r="Z19" s="177">
        <v>0</v>
      </c>
      <c r="AA19" s="177">
        <v>0</v>
      </c>
      <c r="AB19" s="177">
        <v>0</v>
      </c>
      <c r="AC19" s="177">
        <v>0</v>
      </c>
      <c r="AD19" s="177">
        <v>0</v>
      </c>
      <c r="AE19" s="177">
        <v>0</v>
      </c>
      <c r="AF19" s="177">
        <v>0</v>
      </c>
      <c r="AG19" s="282" t="s">
        <v>1367</v>
      </c>
      <c r="AH19" s="147" t="str">
        <f t="shared" si="813"/>
        <v xml:space="preserve">проверка пройдена</v>
      </c>
      <c r="AI19" s="147" t="str">
        <f t="shared" si="812"/>
        <v xml:space="preserve">проверка пройдена</v>
      </c>
    </row>
    <row r="20" ht="75">
      <c r="A20" s="143"/>
      <c r="B20" s="143"/>
      <c r="C20" s="280" t="s">
        <v>647</v>
      </c>
      <c r="D20" s="143" t="str">
        <f>#NAME?</f>
        <v xml:space="preserve">Технология продукции общественного питания</v>
      </c>
      <c r="E20" s="153" t="s">
        <v>90</v>
      </c>
      <c r="F20" s="162" t="s">
        <v>91</v>
      </c>
      <c r="G20" s="183">
        <v>0</v>
      </c>
      <c r="H20" s="177">
        <v>0</v>
      </c>
      <c r="I20" s="177">
        <v>0</v>
      </c>
      <c r="J20" s="177">
        <v>0</v>
      </c>
      <c r="K20" s="177">
        <v>0</v>
      </c>
      <c r="L20" s="177">
        <v>0</v>
      </c>
      <c r="M20" s="177">
        <v>0</v>
      </c>
      <c r="N20" s="177">
        <v>0</v>
      </c>
      <c r="O20" s="177">
        <v>0</v>
      </c>
      <c r="P20" s="177">
        <v>0</v>
      </c>
      <c r="Q20" s="177">
        <v>0</v>
      </c>
      <c r="R20" s="177">
        <v>0</v>
      </c>
      <c r="S20" s="177">
        <v>0</v>
      </c>
      <c r="T20" s="177">
        <v>0</v>
      </c>
      <c r="U20" s="177">
        <v>0</v>
      </c>
      <c r="V20" s="177">
        <v>0</v>
      </c>
      <c r="W20" s="177">
        <v>0</v>
      </c>
      <c r="X20" s="177">
        <v>0</v>
      </c>
      <c r="Y20" s="177">
        <v>0</v>
      </c>
      <c r="Z20" s="177">
        <v>0</v>
      </c>
      <c r="AA20" s="177">
        <v>0</v>
      </c>
      <c r="AB20" s="177">
        <v>0</v>
      </c>
      <c r="AC20" s="177">
        <v>0</v>
      </c>
      <c r="AD20" s="177">
        <v>0</v>
      </c>
      <c r="AE20" s="177">
        <v>0</v>
      </c>
      <c r="AF20" s="177">
        <v>0</v>
      </c>
      <c r="AG20" s="282" t="s">
        <v>1367</v>
      </c>
      <c r="AH20" s="147" t="str">
        <f t="shared" si="813"/>
        <v xml:space="preserve">проверка пройдена</v>
      </c>
      <c r="AI20" s="147" t="str">
        <f t="shared" si="812"/>
        <v xml:space="preserve">проверка пройдена</v>
      </c>
    </row>
    <row r="21" ht="105.75" customHeight="1">
      <c r="A21" s="143"/>
      <c r="B21" s="143"/>
      <c r="C21" s="280" t="s">
        <v>647</v>
      </c>
      <c r="D21" s="143" t="str">
        <f>#NAME?</f>
        <v xml:space="preserve">Технология продукции общественного питания</v>
      </c>
      <c r="E21" s="163" t="s">
        <v>1331</v>
      </c>
      <c r="F21" s="164" t="s">
        <v>1362</v>
      </c>
      <c r="G21" s="165" t="str">
        <f>IF(AND(G7&lt;=G6,G8&lt;=G7,G9&lt;=G6,G10&lt;=G6,G11=(G7+G9),G11=(G12+G13+G14+G15+G16+G17+G18),G19&lt;=G11,G20&lt;=G11,(G7+G9)&lt;=G6,G12&lt;=G11,G13&lt;=G11,G14&lt;=G11,G15&lt;=G11,G16&lt;=G11,G17&lt;=G11,G18&lt;=G11,G19&lt;=G10,G19&lt;=G11),"проверка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H21" s="165" t="str">
        <f t="shared" ref="H21:AF21" si="814">IF(AND(H7&lt;=H6,H8&lt;=H7,H9&lt;=H6,H10&lt;=H6,H11=(H7+H9),H11=(H12+H13+H14+H15+H16+H17+H18),H19&lt;=H11,H20&lt;=H11,(H7+H9)&lt;=H6,H12&lt;=H11,H13&lt;=H11,H14&lt;=H11,H15&lt;=H11,H16&lt;=H11,H17&lt;=H11,H18&lt;=H11,H19&lt;=H10,H19&lt;=H11),"проверка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I21" s="165" t="str">
        <f t="shared" si="814"/>
        <v xml:space="preserve">проверка пройдена</v>
      </c>
      <c r="J21" s="165" t="str">
        <f t="shared" si="814"/>
        <v xml:space="preserve">проверка пройдена</v>
      </c>
      <c r="K21" s="165" t="str">
        <f t="shared" si="814"/>
        <v xml:space="preserve">проверка пройдена</v>
      </c>
      <c r="L21" s="165" t="str">
        <f t="shared" si="814"/>
        <v xml:space="preserve">проверка пройдена</v>
      </c>
      <c r="M21" s="165" t="str">
        <f t="shared" si="814"/>
        <v xml:space="preserve">проверка пройдена</v>
      </c>
      <c r="N21" s="165" t="str">
        <f t="shared" si="814"/>
        <v xml:space="preserve">проверка пройдена</v>
      </c>
      <c r="O21" s="165" t="str">
        <f t="shared" si="814"/>
        <v xml:space="preserve">проверка пройдена</v>
      </c>
      <c r="P21" s="165" t="str">
        <f t="shared" si="814"/>
        <v xml:space="preserve">проверка пройдена</v>
      </c>
      <c r="Q21" s="165" t="str">
        <f t="shared" si="814"/>
        <v xml:space="preserve">проверка пройдена</v>
      </c>
      <c r="R21" s="165" t="str">
        <f t="shared" si="814"/>
        <v xml:space="preserve">проверка пройдена</v>
      </c>
      <c r="S21" s="165" t="str">
        <f t="shared" si="814"/>
        <v xml:space="preserve">проверка пройдена</v>
      </c>
      <c r="T21" s="165" t="str">
        <f t="shared" si="814"/>
        <v xml:space="preserve">проверка пройдена</v>
      </c>
      <c r="U21" s="165" t="str">
        <f t="shared" si="814"/>
        <v xml:space="preserve">проверка пройдена</v>
      </c>
      <c r="V21" s="165" t="str">
        <f t="shared" si="814"/>
        <v xml:space="preserve">проверка пройдена</v>
      </c>
      <c r="W21" s="165" t="str">
        <f t="shared" si="814"/>
        <v xml:space="preserve">проверка пройдена</v>
      </c>
      <c r="X21" s="165" t="str">
        <f t="shared" si="814"/>
        <v xml:space="preserve">проверка пройдена</v>
      </c>
      <c r="Y21" s="165" t="str">
        <f t="shared" si="814"/>
        <v xml:space="preserve">проверка пройдена</v>
      </c>
      <c r="Z21" s="165" t="str">
        <f t="shared" si="814"/>
        <v xml:space="preserve">проверка пройдена</v>
      </c>
      <c r="AA21" s="165" t="str">
        <f t="shared" si="814"/>
        <v xml:space="preserve">проверка пройдена</v>
      </c>
      <c r="AB21" s="165" t="str">
        <f t="shared" si="814"/>
        <v xml:space="preserve">проверка пройдена</v>
      </c>
      <c r="AC21" s="165" t="str">
        <f t="shared" si="814"/>
        <v xml:space="preserve">проверка пройдена</v>
      </c>
      <c r="AD21" s="165" t="str">
        <f t="shared" si="814"/>
        <v xml:space="preserve">проверка пройдена</v>
      </c>
      <c r="AE21" s="165" t="str">
        <f t="shared" si="814"/>
        <v xml:space="preserve">проверка пройдена</v>
      </c>
      <c r="AF21" s="165" t="str">
        <f t="shared" si="814"/>
        <v xml:space="preserve">проверка пройдена</v>
      </c>
      <c r="AG21" s="166"/>
      <c r="AH21" s="147"/>
      <c r="AI21" s="147"/>
    </row>
    <row r="22" ht="75">
      <c r="A22" s="143"/>
      <c r="B22" s="143"/>
      <c r="C22" s="87" t="s">
        <v>1087</v>
      </c>
      <c r="D22" s="143" t="str">
        <f>#NAME?</f>
        <v xml:space="preserve">Экономика и бухгалтерский учет (по отраслям)</v>
      </c>
      <c r="E22" s="154" t="s">
        <v>6</v>
      </c>
      <c r="F22" s="155" t="s">
        <v>7</v>
      </c>
      <c r="G22" s="180">
        <v>33</v>
      </c>
      <c r="H22" s="182">
        <v>24</v>
      </c>
      <c r="I22" s="182">
        <v>7</v>
      </c>
      <c r="J22" s="182">
        <v>0</v>
      </c>
      <c r="K22" s="182">
        <v>0</v>
      </c>
      <c r="L22" s="182">
        <v>0</v>
      </c>
      <c r="M22" s="182">
        <v>6</v>
      </c>
      <c r="N22" s="182">
        <v>0</v>
      </c>
      <c r="O22" s="182">
        <v>0</v>
      </c>
      <c r="P22" s="182">
        <v>1</v>
      </c>
      <c r="Q22" s="182">
        <v>0</v>
      </c>
      <c r="R22" s="182">
        <v>0</v>
      </c>
      <c r="S22" s="182">
        <v>0</v>
      </c>
      <c r="T22" s="182">
        <v>0</v>
      </c>
      <c r="U22" s="182">
        <v>0</v>
      </c>
      <c r="V22" s="182">
        <v>0</v>
      </c>
      <c r="W22" s="182">
        <v>0</v>
      </c>
      <c r="X22" s="182">
        <v>0</v>
      </c>
      <c r="Y22" s="182">
        <v>0</v>
      </c>
      <c r="Z22" s="182">
        <v>0</v>
      </c>
      <c r="AA22" s="182">
        <v>0</v>
      </c>
      <c r="AB22" s="182">
        <v>0</v>
      </c>
      <c r="AC22" s="182">
        <v>0</v>
      </c>
      <c r="AD22" s="182">
        <v>0</v>
      </c>
      <c r="AE22" s="182">
        <v>0</v>
      </c>
      <c r="AF22" s="182">
        <v>2</v>
      </c>
      <c r="AG22" s="273" t="s">
        <v>1400</v>
      </c>
      <c r="AH22" s="147" t="str">
        <f t="shared" si="813"/>
        <v xml:space="preserve">проверка пройдена</v>
      </c>
      <c r="AI22" s="147" t="str">
        <f t="shared" ref="AI22:AI84" si="815">IF(OR(I22&gt;H22,J22&gt;H22),"ВНИМАНИЕ! В гр.09 и/или 10 не может стоять значение большее, чем в гр.08","проверка пройдена")</f>
        <v xml:space="preserve">проверка пройдена</v>
      </c>
    </row>
    <row r="23" ht="60">
      <c r="A23" s="143"/>
      <c r="B23" s="143"/>
      <c r="C23" s="87" t="s">
        <v>1087</v>
      </c>
      <c r="D23" s="143" t="str">
        <f>#NAME?</f>
        <v xml:space="preserve">Экономика и бухгалтерский учет (по отраслям)</v>
      </c>
      <c r="E23" s="154" t="s">
        <v>14</v>
      </c>
      <c r="F23" s="158" t="s">
        <v>15</v>
      </c>
      <c r="G23" s="183">
        <v>0</v>
      </c>
      <c r="H23" s="177">
        <v>0</v>
      </c>
      <c r="I23" s="177">
        <v>0</v>
      </c>
      <c r="J23" s="177">
        <v>0</v>
      </c>
      <c r="K23" s="177">
        <v>0</v>
      </c>
      <c r="L23" s="177">
        <v>0</v>
      </c>
      <c r="M23" s="177">
        <v>0</v>
      </c>
      <c r="N23" s="177">
        <v>0</v>
      </c>
      <c r="O23" s="177">
        <v>0</v>
      </c>
      <c r="P23" s="177">
        <v>0</v>
      </c>
      <c r="Q23" s="177">
        <v>0</v>
      </c>
      <c r="R23" s="177">
        <v>0</v>
      </c>
      <c r="S23" s="177">
        <v>0</v>
      </c>
      <c r="T23" s="177">
        <v>0</v>
      </c>
      <c r="U23" s="177">
        <v>0</v>
      </c>
      <c r="V23" s="177">
        <v>0</v>
      </c>
      <c r="W23" s="177">
        <v>0</v>
      </c>
      <c r="X23" s="177">
        <v>0</v>
      </c>
      <c r="Y23" s="177">
        <v>0</v>
      </c>
      <c r="Z23" s="177">
        <v>0</v>
      </c>
      <c r="AA23" s="177">
        <v>0</v>
      </c>
      <c r="AB23" s="177">
        <v>0</v>
      </c>
      <c r="AC23" s="177">
        <v>0</v>
      </c>
      <c r="AD23" s="177">
        <v>0</v>
      </c>
      <c r="AE23" s="177">
        <v>0</v>
      </c>
      <c r="AF23" s="177">
        <v>0</v>
      </c>
      <c r="AG23" s="271" t="s">
        <v>1401</v>
      </c>
      <c r="AH23" s="147" t="str">
        <f t="shared" si="813"/>
        <v xml:space="preserve">проверка пройдена</v>
      </c>
      <c r="AI23" s="147" t="str">
        <f t="shared" si="815"/>
        <v xml:space="preserve">проверка пройдена</v>
      </c>
    </row>
    <row r="24" ht="45">
      <c r="A24" s="143"/>
      <c r="B24" s="143"/>
      <c r="C24" s="87" t="s">
        <v>1087</v>
      </c>
      <c r="D24" s="143" t="str">
        <f>#NAME?</f>
        <v xml:space="preserve">Экономика и бухгалтерский учет (по отраслям)</v>
      </c>
      <c r="E24" s="154" t="s">
        <v>22</v>
      </c>
      <c r="F24" s="158" t="s">
        <v>23</v>
      </c>
      <c r="G24" s="183">
        <v>0</v>
      </c>
      <c r="H24" s="177">
        <v>0</v>
      </c>
      <c r="I24" s="177">
        <v>0</v>
      </c>
      <c r="J24" s="177">
        <v>0</v>
      </c>
      <c r="K24" s="177">
        <v>0</v>
      </c>
      <c r="L24" s="177">
        <v>0</v>
      </c>
      <c r="M24" s="177">
        <v>0</v>
      </c>
      <c r="N24" s="177">
        <v>0</v>
      </c>
      <c r="O24" s="177">
        <v>0</v>
      </c>
      <c r="P24" s="177">
        <v>0</v>
      </c>
      <c r="Q24" s="177">
        <v>0</v>
      </c>
      <c r="R24" s="177">
        <v>0</v>
      </c>
      <c r="S24" s="177">
        <v>0</v>
      </c>
      <c r="T24" s="177">
        <v>0</v>
      </c>
      <c r="U24" s="177">
        <v>0</v>
      </c>
      <c r="V24" s="177">
        <v>0</v>
      </c>
      <c r="W24" s="177">
        <v>0</v>
      </c>
      <c r="X24" s="177">
        <v>0</v>
      </c>
      <c r="Y24" s="177">
        <v>0</v>
      </c>
      <c r="Z24" s="177">
        <v>0</v>
      </c>
      <c r="AA24" s="177">
        <v>0</v>
      </c>
      <c r="AB24" s="177">
        <v>0</v>
      </c>
      <c r="AC24" s="177">
        <v>0</v>
      </c>
      <c r="AD24" s="177">
        <v>0</v>
      </c>
      <c r="AE24" s="177">
        <v>0</v>
      </c>
      <c r="AF24" s="177">
        <v>0</v>
      </c>
      <c r="AG24" s="271" t="s">
        <v>1402</v>
      </c>
      <c r="AH24" s="147" t="str">
        <f t="shared" si="813"/>
        <v xml:space="preserve">проверка пройдена</v>
      </c>
      <c r="AI24" s="147" t="str">
        <f t="shared" si="815"/>
        <v xml:space="preserve">проверка пройдена</v>
      </c>
    </row>
    <row r="25" ht="45">
      <c r="A25" s="143"/>
      <c r="B25" s="143"/>
      <c r="C25" s="87" t="s">
        <v>1087</v>
      </c>
      <c r="D25" s="143" t="str">
        <f>#NAME?</f>
        <v xml:space="preserve">Экономика и бухгалтерский учет (по отраслям)</v>
      </c>
      <c r="E25" s="154" t="s">
        <v>29</v>
      </c>
      <c r="F25" s="158" t="s">
        <v>30</v>
      </c>
      <c r="G25" s="183">
        <v>0</v>
      </c>
      <c r="H25" s="177">
        <v>0</v>
      </c>
      <c r="I25" s="177">
        <v>0</v>
      </c>
      <c r="J25" s="177">
        <v>0</v>
      </c>
      <c r="K25" s="177">
        <v>0</v>
      </c>
      <c r="L25" s="177">
        <v>0</v>
      </c>
      <c r="M25" s="177">
        <v>0</v>
      </c>
      <c r="N25" s="177">
        <v>0</v>
      </c>
      <c r="O25" s="177">
        <v>0</v>
      </c>
      <c r="P25" s="177">
        <v>0</v>
      </c>
      <c r="Q25" s="177">
        <v>0</v>
      </c>
      <c r="R25" s="177">
        <v>0</v>
      </c>
      <c r="S25" s="177">
        <v>0</v>
      </c>
      <c r="T25" s="177">
        <v>0</v>
      </c>
      <c r="U25" s="177">
        <v>0</v>
      </c>
      <c r="V25" s="177">
        <v>0</v>
      </c>
      <c r="W25" s="177">
        <v>0</v>
      </c>
      <c r="X25" s="177">
        <v>0</v>
      </c>
      <c r="Y25" s="177">
        <v>0</v>
      </c>
      <c r="Z25" s="177">
        <v>0</v>
      </c>
      <c r="AA25" s="177">
        <v>0</v>
      </c>
      <c r="AB25" s="177">
        <v>0</v>
      </c>
      <c r="AC25" s="177">
        <v>0</v>
      </c>
      <c r="AD25" s="177">
        <v>0</v>
      </c>
      <c r="AE25" s="177">
        <v>0</v>
      </c>
      <c r="AF25" s="177">
        <v>0</v>
      </c>
      <c r="AG25" s="177" t="s">
        <v>1367</v>
      </c>
      <c r="AH25" s="147" t="str">
        <f t="shared" si="813"/>
        <v xml:space="preserve">проверка пройдена</v>
      </c>
      <c r="AI25" s="147" t="str">
        <f t="shared" si="815"/>
        <v xml:space="preserve">проверка пройдена</v>
      </c>
    </row>
    <row r="26" ht="45">
      <c r="A26" s="143"/>
      <c r="B26" s="143"/>
      <c r="C26" s="87" t="s">
        <v>1087</v>
      </c>
      <c r="D26" s="143" t="str">
        <f>#NAME?</f>
        <v xml:space="preserve">Экономика и бухгалтерский учет (по отраслям)</v>
      </c>
      <c r="E26" s="154" t="s">
        <v>36</v>
      </c>
      <c r="F26" s="158" t="s">
        <v>37</v>
      </c>
      <c r="G26" s="183">
        <v>0</v>
      </c>
      <c r="H26" s="177">
        <v>0</v>
      </c>
      <c r="I26" s="177">
        <v>0</v>
      </c>
      <c r="J26" s="177">
        <v>0</v>
      </c>
      <c r="K26" s="177">
        <v>0</v>
      </c>
      <c r="L26" s="177">
        <v>0</v>
      </c>
      <c r="M26" s="177">
        <v>0</v>
      </c>
      <c r="N26" s="177">
        <v>0</v>
      </c>
      <c r="O26" s="177">
        <v>0</v>
      </c>
      <c r="P26" s="177">
        <v>0</v>
      </c>
      <c r="Q26" s="177">
        <v>0</v>
      </c>
      <c r="R26" s="177">
        <v>0</v>
      </c>
      <c r="S26" s="177">
        <v>0</v>
      </c>
      <c r="T26" s="177">
        <v>0</v>
      </c>
      <c r="U26" s="177">
        <v>0</v>
      </c>
      <c r="V26" s="177">
        <v>0</v>
      </c>
      <c r="W26" s="177">
        <v>0</v>
      </c>
      <c r="X26" s="177">
        <v>0</v>
      </c>
      <c r="Y26" s="177">
        <v>0</v>
      </c>
      <c r="Z26" s="177">
        <v>0</v>
      </c>
      <c r="AA26" s="177">
        <v>0</v>
      </c>
      <c r="AB26" s="177">
        <v>0</v>
      </c>
      <c r="AC26" s="177">
        <v>0</v>
      </c>
      <c r="AD26" s="177">
        <v>0</v>
      </c>
      <c r="AE26" s="177">
        <v>0</v>
      </c>
      <c r="AF26" s="177">
        <v>0</v>
      </c>
      <c r="AG26" s="177" t="s">
        <v>1367</v>
      </c>
      <c r="AH26" s="147" t="str">
        <f t="shared" si="813"/>
        <v xml:space="preserve">проверка пройдена</v>
      </c>
      <c r="AI26" s="147" t="str">
        <f t="shared" si="815"/>
        <v xml:space="preserve">проверка пройдена</v>
      </c>
    </row>
    <row r="27" ht="60">
      <c r="A27" s="143"/>
      <c r="B27" s="143"/>
      <c r="C27" s="87" t="s">
        <v>1087</v>
      </c>
      <c r="D27" s="143" t="str">
        <f>#NAME?</f>
        <v xml:space="preserve">Экономика и бухгалтерский учет (по отраслям)</v>
      </c>
      <c r="E27" s="153" t="s">
        <v>42</v>
      </c>
      <c r="F27" s="159" t="s">
        <v>43</v>
      </c>
      <c r="G27" s="183">
        <v>0</v>
      </c>
      <c r="H27" s="177">
        <v>0</v>
      </c>
      <c r="I27" s="177">
        <v>0</v>
      </c>
      <c r="J27" s="177">
        <v>0</v>
      </c>
      <c r="K27" s="177">
        <v>0</v>
      </c>
      <c r="L27" s="177">
        <v>0</v>
      </c>
      <c r="M27" s="177">
        <v>0</v>
      </c>
      <c r="N27" s="177">
        <v>0</v>
      </c>
      <c r="O27" s="177">
        <v>0</v>
      </c>
      <c r="P27" s="177">
        <v>0</v>
      </c>
      <c r="Q27" s="177">
        <v>0</v>
      </c>
      <c r="R27" s="177">
        <v>0</v>
      </c>
      <c r="S27" s="177">
        <v>0</v>
      </c>
      <c r="T27" s="177">
        <v>0</v>
      </c>
      <c r="U27" s="177">
        <v>0</v>
      </c>
      <c r="V27" s="177">
        <v>0</v>
      </c>
      <c r="W27" s="177">
        <v>0</v>
      </c>
      <c r="X27" s="177">
        <v>0</v>
      </c>
      <c r="Y27" s="177">
        <v>0</v>
      </c>
      <c r="Z27" s="177">
        <v>0</v>
      </c>
      <c r="AA27" s="177">
        <v>0</v>
      </c>
      <c r="AB27" s="177">
        <v>0</v>
      </c>
      <c r="AC27" s="177">
        <v>0</v>
      </c>
      <c r="AD27" s="177">
        <v>0</v>
      </c>
      <c r="AE27" s="177">
        <v>0</v>
      </c>
      <c r="AF27" s="177">
        <v>0</v>
      </c>
      <c r="AG27" s="177" t="s">
        <v>1367</v>
      </c>
      <c r="AH27" s="147" t="str">
        <f t="shared" si="813"/>
        <v xml:space="preserve">проверка пройдена</v>
      </c>
      <c r="AI27" s="147" t="str">
        <f t="shared" si="815"/>
        <v xml:space="preserve">проверка пройдена</v>
      </c>
    </row>
    <row r="28" ht="75">
      <c r="A28" s="143"/>
      <c r="B28" s="143"/>
      <c r="C28" s="87" t="s">
        <v>1087</v>
      </c>
      <c r="D28" s="143" t="str">
        <f>#NAME?</f>
        <v xml:space="preserve">Экономика и бухгалтерский учет (по отраслям)</v>
      </c>
      <c r="E28" s="153" t="s">
        <v>48</v>
      </c>
      <c r="F28" s="159" t="s">
        <v>49</v>
      </c>
      <c r="G28" s="183">
        <v>0</v>
      </c>
      <c r="H28" s="177">
        <v>0</v>
      </c>
      <c r="I28" s="177">
        <v>0</v>
      </c>
      <c r="J28" s="177">
        <v>0</v>
      </c>
      <c r="K28" s="177">
        <v>0</v>
      </c>
      <c r="L28" s="177">
        <v>0</v>
      </c>
      <c r="M28" s="177">
        <v>0</v>
      </c>
      <c r="N28" s="177">
        <v>0</v>
      </c>
      <c r="O28" s="177">
        <v>0</v>
      </c>
      <c r="P28" s="177">
        <v>0</v>
      </c>
      <c r="Q28" s="177">
        <v>0</v>
      </c>
      <c r="R28" s="177">
        <v>0</v>
      </c>
      <c r="S28" s="177">
        <v>0</v>
      </c>
      <c r="T28" s="177">
        <v>0</v>
      </c>
      <c r="U28" s="177">
        <v>0</v>
      </c>
      <c r="V28" s="177">
        <v>0</v>
      </c>
      <c r="W28" s="177">
        <v>0</v>
      </c>
      <c r="X28" s="177">
        <v>0</v>
      </c>
      <c r="Y28" s="177">
        <v>0</v>
      </c>
      <c r="Z28" s="177">
        <v>0</v>
      </c>
      <c r="AA28" s="177">
        <v>0</v>
      </c>
      <c r="AB28" s="177">
        <v>0</v>
      </c>
      <c r="AC28" s="177">
        <v>0</v>
      </c>
      <c r="AD28" s="177">
        <v>0</v>
      </c>
      <c r="AE28" s="177">
        <v>0</v>
      </c>
      <c r="AF28" s="177">
        <v>0</v>
      </c>
      <c r="AG28" s="177" t="s">
        <v>1367</v>
      </c>
      <c r="AH28" s="147" t="str">
        <f t="shared" si="813"/>
        <v xml:space="preserve">проверка пройдена</v>
      </c>
      <c r="AI28" s="147" t="str">
        <f t="shared" si="815"/>
        <v xml:space="preserve">проверка пройдена</v>
      </c>
    </row>
    <row r="29" ht="45">
      <c r="A29" s="143"/>
      <c r="B29" s="143"/>
      <c r="C29" s="87" t="s">
        <v>1087</v>
      </c>
      <c r="D29" s="143" t="str">
        <f>#NAME?</f>
        <v xml:space="preserve">Экономика и бухгалтерский учет (по отраслям)</v>
      </c>
      <c r="E29" s="153" t="s">
        <v>54</v>
      </c>
      <c r="F29" s="159" t="s">
        <v>55</v>
      </c>
      <c r="G29" s="183">
        <v>0</v>
      </c>
      <c r="H29" s="177">
        <v>0</v>
      </c>
      <c r="I29" s="177">
        <v>0</v>
      </c>
      <c r="J29" s="177">
        <v>0</v>
      </c>
      <c r="K29" s="177">
        <v>0</v>
      </c>
      <c r="L29" s="177">
        <v>0</v>
      </c>
      <c r="M29" s="177">
        <v>0</v>
      </c>
      <c r="N29" s="177">
        <v>0</v>
      </c>
      <c r="O29" s="177">
        <v>0</v>
      </c>
      <c r="P29" s="177">
        <v>0</v>
      </c>
      <c r="Q29" s="177">
        <v>0</v>
      </c>
      <c r="R29" s="177">
        <v>0</v>
      </c>
      <c r="S29" s="177">
        <v>0</v>
      </c>
      <c r="T29" s="177">
        <v>0</v>
      </c>
      <c r="U29" s="177">
        <v>0</v>
      </c>
      <c r="V29" s="177">
        <v>0</v>
      </c>
      <c r="W29" s="177">
        <v>0</v>
      </c>
      <c r="X29" s="177">
        <v>0</v>
      </c>
      <c r="Y29" s="177">
        <v>0</v>
      </c>
      <c r="Z29" s="177">
        <v>0</v>
      </c>
      <c r="AA29" s="177">
        <v>0</v>
      </c>
      <c r="AB29" s="177">
        <v>0</v>
      </c>
      <c r="AC29" s="177">
        <v>0</v>
      </c>
      <c r="AD29" s="177">
        <v>0</v>
      </c>
      <c r="AE29" s="177">
        <v>0</v>
      </c>
      <c r="AF29" s="177">
        <v>0</v>
      </c>
      <c r="AG29" s="177" t="s">
        <v>1367</v>
      </c>
      <c r="AH29" s="147" t="str">
        <f t="shared" si="813"/>
        <v xml:space="preserve">проверка пройдена</v>
      </c>
      <c r="AI29" s="147" t="str">
        <f t="shared" si="815"/>
        <v xml:space="preserve">проверка пройдена</v>
      </c>
    </row>
    <row r="30" ht="45">
      <c r="A30" s="143"/>
      <c r="B30" s="143"/>
      <c r="C30" s="87" t="s">
        <v>1087</v>
      </c>
      <c r="D30" s="143" t="str">
        <f>#NAME?</f>
        <v xml:space="preserve">Экономика и бухгалтерский учет (по отраслям)</v>
      </c>
      <c r="E30" s="153" t="s">
        <v>60</v>
      </c>
      <c r="F30" s="159" t="s">
        <v>61</v>
      </c>
      <c r="G30" s="183">
        <v>0</v>
      </c>
      <c r="H30" s="177">
        <v>0</v>
      </c>
      <c r="I30" s="177">
        <v>0</v>
      </c>
      <c r="J30" s="177">
        <v>0</v>
      </c>
      <c r="K30" s="177">
        <v>0</v>
      </c>
      <c r="L30" s="177">
        <v>0</v>
      </c>
      <c r="M30" s="177">
        <v>0</v>
      </c>
      <c r="N30" s="177">
        <v>0</v>
      </c>
      <c r="O30" s="177">
        <v>0</v>
      </c>
      <c r="P30" s="177">
        <v>0</v>
      </c>
      <c r="Q30" s="177">
        <v>0</v>
      </c>
      <c r="R30" s="177">
        <v>0</v>
      </c>
      <c r="S30" s="177">
        <v>0</v>
      </c>
      <c r="T30" s="177">
        <v>0</v>
      </c>
      <c r="U30" s="177">
        <v>0</v>
      </c>
      <c r="V30" s="177">
        <v>0</v>
      </c>
      <c r="W30" s="177">
        <v>0</v>
      </c>
      <c r="X30" s="177">
        <v>0</v>
      </c>
      <c r="Y30" s="177">
        <v>0</v>
      </c>
      <c r="Z30" s="177">
        <v>0</v>
      </c>
      <c r="AA30" s="177">
        <v>0</v>
      </c>
      <c r="AB30" s="177">
        <v>0</v>
      </c>
      <c r="AC30" s="177">
        <v>0</v>
      </c>
      <c r="AD30" s="177">
        <v>0</v>
      </c>
      <c r="AE30" s="177">
        <v>0</v>
      </c>
      <c r="AF30" s="177">
        <v>0</v>
      </c>
      <c r="AG30" s="177" t="s">
        <v>1367</v>
      </c>
      <c r="AH30" s="147" t="str">
        <f t="shared" si="813"/>
        <v xml:space="preserve">проверка пройдена</v>
      </c>
      <c r="AI30" s="147" t="str">
        <f t="shared" si="815"/>
        <v xml:space="preserve">проверка пройдена</v>
      </c>
    </row>
    <row r="31" ht="45">
      <c r="A31" s="143"/>
      <c r="B31" s="143"/>
      <c r="C31" s="87" t="s">
        <v>1087</v>
      </c>
      <c r="D31" s="143" t="str">
        <f>#NAME?</f>
        <v xml:space="preserve">Экономика и бухгалтерский учет (по отраслям)</v>
      </c>
      <c r="E31" s="160" t="s">
        <v>65</v>
      </c>
      <c r="F31" s="161" t="s">
        <v>66</v>
      </c>
      <c r="G31" s="183">
        <v>0</v>
      </c>
      <c r="H31" s="177">
        <v>0</v>
      </c>
      <c r="I31" s="177">
        <v>0</v>
      </c>
      <c r="J31" s="177">
        <v>0</v>
      </c>
      <c r="K31" s="177">
        <v>0</v>
      </c>
      <c r="L31" s="177">
        <v>0</v>
      </c>
      <c r="M31" s="177">
        <v>0</v>
      </c>
      <c r="N31" s="177">
        <v>0</v>
      </c>
      <c r="O31" s="177">
        <v>0</v>
      </c>
      <c r="P31" s="177">
        <v>0</v>
      </c>
      <c r="Q31" s="177">
        <v>0</v>
      </c>
      <c r="R31" s="177">
        <v>0</v>
      </c>
      <c r="S31" s="177">
        <v>0</v>
      </c>
      <c r="T31" s="177">
        <v>0</v>
      </c>
      <c r="U31" s="177">
        <v>0</v>
      </c>
      <c r="V31" s="177">
        <v>0</v>
      </c>
      <c r="W31" s="177">
        <v>0</v>
      </c>
      <c r="X31" s="177">
        <v>0</v>
      </c>
      <c r="Y31" s="177">
        <v>0</v>
      </c>
      <c r="Z31" s="177">
        <v>0</v>
      </c>
      <c r="AA31" s="177">
        <v>0</v>
      </c>
      <c r="AB31" s="177">
        <v>0</v>
      </c>
      <c r="AC31" s="177">
        <v>0</v>
      </c>
      <c r="AD31" s="177">
        <v>0</v>
      </c>
      <c r="AE31" s="177">
        <v>0</v>
      </c>
      <c r="AF31" s="177">
        <v>0</v>
      </c>
      <c r="AG31" s="177" t="s">
        <v>1367</v>
      </c>
      <c r="AH31" s="147" t="str">
        <f t="shared" si="813"/>
        <v xml:space="preserve">проверка пройдена</v>
      </c>
      <c r="AI31" s="147" t="str">
        <f t="shared" si="815"/>
        <v xml:space="preserve">проверка пройдена</v>
      </c>
    </row>
    <row r="32" ht="45">
      <c r="A32" s="143"/>
      <c r="B32" s="143"/>
      <c r="C32" s="87" t="s">
        <v>1087</v>
      </c>
      <c r="D32" s="143" t="str">
        <f>#NAME?</f>
        <v xml:space="preserve">Экономика и бухгалтерский учет (по отраслям)</v>
      </c>
      <c r="E32" s="160" t="s">
        <v>70</v>
      </c>
      <c r="F32" s="161" t="s">
        <v>71</v>
      </c>
      <c r="G32" s="183">
        <v>0</v>
      </c>
      <c r="H32" s="177">
        <v>0</v>
      </c>
      <c r="I32" s="177">
        <v>0</v>
      </c>
      <c r="J32" s="177">
        <v>0</v>
      </c>
      <c r="K32" s="177">
        <v>0</v>
      </c>
      <c r="L32" s="177">
        <v>0</v>
      </c>
      <c r="M32" s="177">
        <v>0</v>
      </c>
      <c r="N32" s="177">
        <v>0</v>
      </c>
      <c r="O32" s="177">
        <v>0</v>
      </c>
      <c r="P32" s="177">
        <v>0</v>
      </c>
      <c r="Q32" s="177">
        <v>0</v>
      </c>
      <c r="R32" s="177">
        <v>0</v>
      </c>
      <c r="S32" s="177">
        <v>0</v>
      </c>
      <c r="T32" s="177">
        <v>0</v>
      </c>
      <c r="U32" s="177">
        <v>0</v>
      </c>
      <c r="V32" s="177">
        <v>0</v>
      </c>
      <c r="W32" s="177">
        <v>0</v>
      </c>
      <c r="X32" s="177">
        <v>0</v>
      </c>
      <c r="Y32" s="177">
        <v>0</v>
      </c>
      <c r="Z32" s="177">
        <v>0</v>
      </c>
      <c r="AA32" s="177">
        <v>0</v>
      </c>
      <c r="AB32" s="177">
        <v>0</v>
      </c>
      <c r="AC32" s="177">
        <v>0</v>
      </c>
      <c r="AD32" s="177">
        <v>0</v>
      </c>
      <c r="AE32" s="177">
        <v>0</v>
      </c>
      <c r="AF32" s="177">
        <v>0</v>
      </c>
      <c r="AG32" s="177" t="s">
        <v>1367</v>
      </c>
      <c r="AH32" s="147" t="str">
        <f t="shared" si="813"/>
        <v xml:space="preserve">проверка пройдена</v>
      </c>
      <c r="AI32" s="147" t="str">
        <f t="shared" si="815"/>
        <v xml:space="preserve">проверка пройдена</v>
      </c>
    </row>
    <row r="33" ht="45">
      <c r="A33" s="143"/>
      <c r="B33" s="143"/>
      <c r="C33" s="87" t="s">
        <v>1087</v>
      </c>
      <c r="D33" s="143" t="str">
        <f>#NAME?</f>
        <v xml:space="preserve">Экономика и бухгалтерский учет (по отраслям)</v>
      </c>
      <c r="E33" s="160" t="s">
        <v>75</v>
      </c>
      <c r="F33" s="161" t="s">
        <v>76</v>
      </c>
      <c r="G33" s="183">
        <v>0</v>
      </c>
      <c r="H33" s="177">
        <v>0</v>
      </c>
      <c r="I33" s="177">
        <v>0</v>
      </c>
      <c r="J33" s="177">
        <v>0</v>
      </c>
      <c r="K33" s="177">
        <v>0</v>
      </c>
      <c r="L33" s="177">
        <v>0</v>
      </c>
      <c r="M33" s="177">
        <v>0</v>
      </c>
      <c r="N33" s="177">
        <v>0</v>
      </c>
      <c r="O33" s="177">
        <v>0</v>
      </c>
      <c r="P33" s="177">
        <v>0</v>
      </c>
      <c r="Q33" s="177">
        <v>0</v>
      </c>
      <c r="R33" s="177">
        <v>0</v>
      </c>
      <c r="S33" s="177">
        <v>0</v>
      </c>
      <c r="T33" s="177">
        <v>0</v>
      </c>
      <c r="U33" s="177">
        <v>0</v>
      </c>
      <c r="V33" s="177">
        <v>0</v>
      </c>
      <c r="W33" s="177">
        <v>0</v>
      </c>
      <c r="X33" s="177">
        <v>0</v>
      </c>
      <c r="Y33" s="177">
        <v>0</v>
      </c>
      <c r="Z33" s="177">
        <v>0</v>
      </c>
      <c r="AA33" s="177">
        <v>0</v>
      </c>
      <c r="AB33" s="177">
        <v>0</v>
      </c>
      <c r="AC33" s="177">
        <v>0</v>
      </c>
      <c r="AD33" s="177">
        <v>0</v>
      </c>
      <c r="AE33" s="177">
        <v>0</v>
      </c>
      <c r="AF33" s="177">
        <v>0</v>
      </c>
      <c r="AG33" s="177" t="s">
        <v>1367</v>
      </c>
      <c r="AH33" s="147" t="str">
        <f t="shared" si="813"/>
        <v xml:space="preserve">проверка пройдена</v>
      </c>
      <c r="AI33" s="147" t="str">
        <f t="shared" si="815"/>
        <v xml:space="preserve">проверка пройдена</v>
      </c>
    </row>
    <row r="34" ht="45">
      <c r="A34" s="143"/>
      <c r="B34" s="143"/>
      <c r="C34" s="87" t="s">
        <v>1087</v>
      </c>
      <c r="D34" s="143" t="str">
        <f>#NAME?</f>
        <v xml:space="preserve">Экономика и бухгалтерский учет (по отраслям)</v>
      </c>
      <c r="E34" s="160" t="s">
        <v>80</v>
      </c>
      <c r="F34" s="161" t="s">
        <v>81</v>
      </c>
      <c r="G34" s="183">
        <v>0</v>
      </c>
      <c r="H34" s="177">
        <v>0</v>
      </c>
      <c r="I34" s="177">
        <v>0</v>
      </c>
      <c r="J34" s="177">
        <v>0</v>
      </c>
      <c r="K34" s="177">
        <v>0</v>
      </c>
      <c r="L34" s="177">
        <v>0</v>
      </c>
      <c r="M34" s="177">
        <v>0</v>
      </c>
      <c r="N34" s="177">
        <v>0</v>
      </c>
      <c r="O34" s="177">
        <v>0</v>
      </c>
      <c r="P34" s="177">
        <v>0</v>
      </c>
      <c r="Q34" s="177">
        <v>0</v>
      </c>
      <c r="R34" s="177">
        <v>0</v>
      </c>
      <c r="S34" s="177">
        <v>0</v>
      </c>
      <c r="T34" s="177">
        <v>0</v>
      </c>
      <c r="U34" s="177">
        <v>0</v>
      </c>
      <c r="V34" s="177">
        <v>0</v>
      </c>
      <c r="W34" s="177">
        <v>0</v>
      </c>
      <c r="X34" s="177">
        <v>0</v>
      </c>
      <c r="Y34" s="177">
        <v>0</v>
      </c>
      <c r="Z34" s="177">
        <v>0</v>
      </c>
      <c r="AA34" s="177">
        <v>0</v>
      </c>
      <c r="AB34" s="177">
        <v>0</v>
      </c>
      <c r="AC34" s="177">
        <v>0</v>
      </c>
      <c r="AD34" s="177">
        <v>0</v>
      </c>
      <c r="AE34" s="177">
        <v>0</v>
      </c>
      <c r="AF34" s="177">
        <v>0</v>
      </c>
      <c r="AG34" s="177" t="s">
        <v>1367</v>
      </c>
      <c r="AH34" s="147" t="str">
        <f t="shared" si="813"/>
        <v xml:space="preserve">проверка пройдена</v>
      </c>
      <c r="AI34" s="147" t="str">
        <f t="shared" si="815"/>
        <v xml:space="preserve">проверка пройдена</v>
      </c>
    </row>
    <row r="35" ht="60">
      <c r="A35" s="143"/>
      <c r="B35" s="143"/>
      <c r="C35" s="87" t="s">
        <v>1087</v>
      </c>
      <c r="D35" s="143" t="str">
        <f>#NAME?</f>
        <v xml:space="preserve">Экономика и бухгалтерский учет (по отраслям)</v>
      </c>
      <c r="E35" s="153" t="s">
        <v>85</v>
      </c>
      <c r="F35" s="162" t="s">
        <v>86</v>
      </c>
      <c r="G35" s="183">
        <v>0</v>
      </c>
      <c r="H35" s="177">
        <v>0</v>
      </c>
      <c r="I35" s="177">
        <v>0</v>
      </c>
      <c r="J35" s="177">
        <v>0</v>
      </c>
      <c r="K35" s="177">
        <v>0</v>
      </c>
      <c r="L35" s="177">
        <v>0</v>
      </c>
      <c r="M35" s="177">
        <v>0</v>
      </c>
      <c r="N35" s="177">
        <v>0</v>
      </c>
      <c r="O35" s="177">
        <v>0</v>
      </c>
      <c r="P35" s="177">
        <v>0</v>
      </c>
      <c r="Q35" s="177">
        <v>0</v>
      </c>
      <c r="R35" s="177">
        <v>0</v>
      </c>
      <c r="S35" s="177">
        <v>0</v>
      </c>
      <c r="T35" s="177">
        <v>0</v>
      </c>
      <c r="U35" s="177">
        <v>0</v>
      </c>
      <c r="V35" s="177">
        <v>0</v>
      </c>
      <c r="W35" s="177">
        <v>0</v>
      </c>
      <c r="X35" s="177">
        <v>0</v>
      </c>
      <c r="Y35" s="177">
        <v>0</v>
      </c>
      <c r="Z35" s="177">
        <v>0</v>
      </c>
      <c r="AA35" s="177">
        <v>0</v>
      </c>
      <c r="AB35" s="177">
        <v>0</v>
      </c>
      <c r="AC35" s="177">
        <v>0</v>
      </c>
      <c r="AD35" s="177">
        <v>0</v>
      </c>
      <c r="AE35" s="177">
        <v>0</v>
      </c>
      <c r="AF35" s="177">
        <v>0</v>
      </c>
      <c r="AG35" s="177" t="s">
        <v>1367</v>
      </c>
      <c r="AH35" s="147" t="str">
        <f t="shared" si="813"/>
        <v xml:space="preserve">проверка пройдена</v>
      </c>
      <c r="AI35" s="147" t="str">
        <f t="shared" si="815"/>
        <v xml:space="preserve">проверка пройдена</v>
      </c>
    </row>
    <row r="36" ht="75">
      <c r="A36" s="143"/>
      <c r="B36" s="143"/>
      <c r="C36" s="87" t="s">
        <v>1087</v>
      </c>
      <c r="D36" s="143" t="str">
        <f>#NAME?</f>
        <v xml:space="preserve">Экономика и бухгалтерский учет (по отраслям)</v>
      </c>
      <c r="E36" s="153" t="s">
        <v>90</v>
      </c>
      <c r="F36" s="162" t="s">
        <v>91</v>
      </c>
      <c r="G36" s="183">
        <v>0</v>
      </c>
      <c r="H36" s="177">
        <v>0</v>
      </c>
      <c r="I36" s="177">
        <v>0</v>
      </c>
      <c r="J36" s="177">
        <v>0</v>
      </c>
      <c r="K36" s="177">
        <v>0</v>
      </c>
      <c r="L36" s="177">
        <v>0</v>
      </c>
      <c r="M36" s="177">
        <v>0</v>
      </c>
      <c r="N36" s="177">
        <v>0</v>
      </c>
      <c r="O36" s="177">
        <v>0</v>
      </c>
      <c r="P36" s="177">
        <v>0</v>
      </c>
      <c r="Q36" s="177">
        <v>0</v>
      </c>
      <c r="R36" s="177">
        <v>0</v>
      </c>
      <c r="S36" s="177">
        <v>0</v>
      </c>
      <c r="T36" s="177">
        <v>0</v>
      </c>
      <c r="U36" s="177">
        <v>0</v>
      </c>
      <c r="V36" s="177">
        <v>0</v>
      </c>
      <c r="W36" s="177">
        <v>0</v>
      </c>
      <c r="X36" s="177">
        <v>0</v>
      </c>
      <c r="Y36" s="177">
        <v>0</v>
      </c>
      <c r="Z36" s="177">
        <v>0</v>
      </c>
      <c r="AA36" s="177">
        <v>0</v>
      </c>
      <c r="AB36" s="177">
        <v>0</v>
      </c>
      <c r="AC36" s="177">
        <v>0</v>
      </c>
      <c r="AD36" s="177">
        <v>0</v>
      </c>
      <c r="AE36" s="177">
        <v>0</v>
      </c>
      <c r="AF36" s="177">
        <v>0</v>
      </c>
      <c r="AG36" s="177" t="s">
        <v>1367</v>
      </c>
      <c r="AH36" s="147" t="str">
        <f t="shared" si="813"/>
        <v xml:space="preserve">проверка пройдена</v>
      </c>
      <c r="AI36" s="147" t="str">
        <f t="shared" si="815"/>
        <v xml:space="preserve">проверка пройдена</v>
      </c>
    </row>
    <row r="37" ht="45">
      <c r="A37" s="143"/>
      <c r="B37" s="143"/>
      <c r="C37" s="87" t="s">
        <v>1087</v>
      </c>
      <c r="D37" s="143" t="str">
        <f>#NAME?</f>
        <v xml:space="preserve">Экономика и бухгалтерский учет (по отраслям)</v>
      </c>
      <c r="E37" s="163" t="s">
        <v>1331</v>
      </c>
      <c r="F37" s="164" t="s">
        <v>1362</v>
      </c>
      <c r="G37" s="165" t="str">
        <f>IF(AND(G23&lt;=G22,G24&lt;=G23,G25&lt;=G22,G26&lt;=G22,G27=(G23+G25),G27=(G28+G29+G30+G31+G32+G33+G34),G35&lt;=G27,G36&lt;=G27,(G23+G25)&lt;=G22,G28&lt;=G27,G29&lt;=G27,G30&lt;=G27,G31&lt;=G27,G32&lt;=G27,G33&lt;=G27,G34&lt;=G27,G35&lt;=G26,G35&lt;=G27),"проверка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H37" s="165" t="str">
        <f t="shared" ref="H37:AF85" si="816">IF(AND(H23&lt;=H22,H24&lt;=H23,H25&lt;=H22,H26&lt;=H22,H27=(H23+H25),H27=(H28+H29+H30+H31+H32+H33+H34),H35&lt;=H27,H36&lt;=H27,(H23+H25)&lt;=H22,H28&lt;=H27,H29&lt;=H27,H30&lt;=H27,H31&lt;=H27,H32&lt;=H27,H33&lt;=H27,H34&lt;=H27,H35&lt;=H26,H35&lt;=H27),"проверка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I37" s="165" t="str">
        <f t="shared" si="816"/>
        <v xml:space="preserve">проверка пройдена</v>
      </c>
      <c r="J37" s="165" t="str">
        <f t="shared" si="816"/>
        <v xml:space="preserve">проверка пройдена</v>
      </c>
      <c r="K37" s="165" t="str">
        <f t="shared" si="816"/>
        <v xml:space="preserve">проверка пройдена</v>
      </c>
      <c r="L37" s="165" t="str">
        <f t="shared" si="816"/>
        <v xml:space="preserve">проверка пройдена</v>
      </c>
      <c r="M37" s="165" t="str">
        <f t="shared" si="816"/>
        <v xml:space="preserve">проверка пройдена</v>
      </c>
      <c r="N37" s="165" t="str">
        <f t="shared" si="816"/>
        <v xml:space="preserve">проверка пройдена</v>
      </c>
      <c r="O37" s="165" t="str">
        <f t="shared" si="816"/>
        <v xml:space="preserve">проверка пройдена</v>
      </c>
      <c r="P37" s="165" t="str">
        <f t="shared" si="816"/>
        <v xml:space="preserve">проверка пройдена</v>
      </c>
      <c r="Q37" s="165" t="str">
        <f t="shared" si="816"/>
        <v xml:space="preserve">проверка пройдена</v>
      </c>
      <c r="R37" s="165" t="str">
        <f t="shared" si="816"/>
        <v xml:space="preserve">проверка пройдена</v>
      </c>
      <c r="S37" s="165" t="str">
        <f t="shared" si="816"/>
        <v xml:space="preserve">проверка пройдена</v>
      </c>
      <c r="T37" s="165" t="str">
        <f t="shared" si="816"/>
        <v xml:space="preserve">проверка пройдена</v>
      </c>
      <c r="U37" s="165" t="str">
        <f t="shared" si="816"/>
        <v xml:space="preserve">проверка пройдена</v>
      </c>
      <c r="V37" s="165" t="str">
        <f t="shared" si="816"/>
        <v xml:space="preserve">проверка пройдена</v>
      </c>
      <c r="W37" s="165" t="str">
        <f t="shared" si="816"/>
        <v xml:space="preserve">проверка пройдена</v>
      </c>
      <c r="X37" s="165" t="str">
        <f t="shared" si="816"/>
        <v xml:space="preserve">проверка пройдена</v>
      </c>
      <c r="Y37" s="165" t="str">
        <f t="shared" si="816"/>
        <v xml:space="preserve">проверка пройдена</v>
      </c>
      <c r="Z37" s="165" t="str">
        <f t="shared" si="816"/>
        <v xml:space="preserve">проверка пройдена</v>
      </c>
      <c r="AA37" s="165" t="str">
        <f t="shared" si="816"/>
        <v xml:space="preserve">проверка пройдена</v>
      </c>
      <c r="AB37" s="165" t="str">
        <f t="shared" si="816"/>
        <v xml:space="preserve">проверка пройдена</v>
      </c>
      <c r="AC37" s="165" t="str">
        <f t="shared" si="816"/>
        <v xml:space="preserve">проверка пройдена</v>
      </c>
      <c r="AD37" s="165" t="str">
        <f t="shared" si="816"/>
        <v xml:space="preserve">проверка пройдена</v>
      </c>
      <c r="AE37" s="165" t="str">
        <f t="shared" si="816"/>
        <v xml:space="preserve">проверка пройдена</v>
      </c>
      <c r="AF37" s="165" t="str">
        <f t="shared" si="816"/>
        <v xml:space="preserve">проверка пройдена</v>
      </c>
      <c r="AG37" s="166"/>
      <c r="AH37" s="147"/>
      <c r="AI37" s="147"/>
    </row>
    <row r="38" ht="75">
      <c r="A38" s="143"/>
      <c r="B38" s="143"/>
      <c r="C38" s="87" t="s">
        <v>1099</v>
      </c>
      <c r="D38" s="143" t="str">
        <f>#NAME?</f>
        <v xml:space="preserve">Банковское дело</v>
      </c>
      <c r="E38" s="154" t="s">
        <v>6</v>
      </c>
      <c r="F38" s="155" t="s">
        <v>7</v>
      </c>
      <c r="G38" s="180">
        <v>41</v>
      </c>
      <c r="H38" s="182">
        <v>26</v>
      </c>
      <c r="I38" s="182">
        <v>12</v>
      </c>
      <c r="J38" s="182">
        <v>0</v>
      </c>
      <c r="K38" s="182">
        <v>0</v>
      </c>
      <c r="L38" s="182">
        <v>6</v>
      </c>
      <c r="M38" s="182">
        <v>5</v>
      </c>
      <c r="N38" s="182">
        <v>0</v>
      </c>
      <c r="O38" s="182">
        <v>0</v>
      </c>
      <c r="P38" s="182">
        <v>0</v>
      </c>
      <c r="Q38" s="182">
        <v>0</v>
      </c>
      <c r="R38" s="182">
        <v>0</v>
      </c>
      <c r="S38" s="182">
        <v>0</v>
      </c>
      <c r="T38" s="182">
        <v>0</v>
      </c>
      <c r="U38" s="182">
        <v>0</v>
      </c>
      <c r="V38" s="182">
        <v>0</v>
      </c>
      <c r="W38" s="182">
        <v>0</v>
      </c>
      <c r="X38" s="182">
        <v>0</v>
      </c>
      <c r="Y38" s="182">
        <v>0</v>
      </c>
      <c r="Z38" s="182">
        <v>0</v>
      </c>
      <c r="AA38" s="182">
        <v>0</v>
      </c>
      <c r="AB38" s="182">
        <v>0</v>
      </c>
      <c r="AC38" s="182">
        <v>0</v>
      </c>
      <c r="AD38" s="182">
        <v>0</v>
      </c>
      <c r="AE38" s="182">
        <v>0</v>
      </c>
      <c r="AF38" s="182">
        <v>4</v>
      </c>
      <c r="AG38" s="273" t="s">
        <v>1400</v>
      </c>
      <c r="AH38" s="147" t="str">
        <f t="shared" si="813"/>
        <v xml:space="preserve">проверка пройдена</v>
      </c>
      <c r="AI38" s="147" t="str">
        <f t="shared" si="815"/>
        <v xml:space="preserve">проверка пройдена</v>
      </c>
    </row>
    <row r="39" ht="60">
      <c r="A39" s="143"/>
      <c r="B39" s="143"/>
      <c r="C39" s="87" t="s">
        <v>1099</v>
      </c>
      <c r="D39" s="143" t="str">
        <f>#NAME?</f>
        <v xml:space="preserve">Банковское дело</v>
      </c>
      <c r="E39" s="154" t="s">
        <v>14</v>
      </c>
      <c r="F39" s="158" t="s">
        <v>15</v>
      </c>
      <c r="G39" s="183">
        <v>0</v>
      </c>
      <c r="H39" s="177">
        <v>0</v>
      </c>
      <c r="I39" s="177">
        <v>0</v>
      </c>
      <c r="J39" s="177">
        <v>0</v>
      </c>
      <c r="K39" s="177">
        <v>0</v>
      </c>
      <c r="L39" s="177">
        <v>0</v>
      </c>
      <c r="M39" s="177">
        <v>0</v>
      </c>
      <c r="N39" s="177">
        <v>0</v>
      </c>
      <c r="O39" s="177">
        <v>0</v>
      </c>
      <c r="P39" s="177">
        <v>0</v>
      </c>
      <c r="Q39" s="177">
        <v>0</v>
      </c>
      <c r="R39" s="177">
        <v>0</v>
      </c>
      <c r="S39" s="177">
        <v>0</v>
      </c>
      <c r="T39" s="177">
        <v>0</v>
      </c>
      <c r="U39" s="177">
        <v>0</v>
      </c>
      <c r="V39" s="177">
        <v>0</v>
      </c>
      <c r="W39" s="177">
        <v>0</v>
      </c>
      <c r="X39" s="177">
        <v>0</v>
      </c>
      <c r="Y39" s="177">
        <v>0</v>
      </c>
      <c r="Z39" s="177">
        <v>0</v>
      </c>
      <c r="AA39" s="177">
        <v>0</v>
      </c>
      <c r="AB39" s="177">
        <v>0</v>
      </c>
      <c r="AC39" s="177">
        <v>0</v>
      </c>
      <c r="AD39" s="177">
        <v>0</v>
      </c>
      <c r="AE39" s="177">
        <v>0</v>
      </c>
      <c r="AF39" s="177">
        <v>0</v>
      </c>
      <c r="AG39" s="271" t="s">
        <v>1401</v>
      </c>
      <c r="AH39" s="147" t="str">
        <f t="shared" si="813"/>
        <v xml:space="preserve">проверка пройдена</v>
      </c>
      <c r="AI39" s="147" t="str">
        <f t="shared" si="815"/>
        <v xml:space="preserve">проверка пройдена</v>
      </c>
    </row>
    <row r="40" ht="30">
      <c r="A40" s="143"/>
      <c r="B40" s="143"/>
      <c r="C40" s="87" t="s">
        <v>1099</v>
      </c>
      <c r="D40" s="143" t="str">
        <f>#NAME?</f>
        <v xml:space="preserve">Банковское дело</v>
      </c>
      <c r="E40" s="154" t="s">
        <v>22</v>
      </c>
      <c r="F40" s="158" t="s">
        <v>23</v>
      </c>
      <c r="G40" s="183">
        <v>0</v>
      </c>
      <c r="H40" s="177">
        <v>0</v>
      </c>
      <c r="I40" s="177">
        <v>0</v>
      </c>
      <c r="J40" s="177">
        <v>0</v>
      </c>
      <c r="K40" s="177">
        <v>0</v>
      </c>
      <c r="L40" s="177">
        <v>0</v>
      </c>
      <c r="M40" s="177">
        <v>0</v>
      </c>
      <c r="N40" s="177">
        <v>0</v>
      </c>
      <c r="O40" s="177">
        <v>0</v>
      </c>
      <c r="P40" s="177">
        <v>0</v>
      </c>
      <c r="Q40" s="177">
        <v>0</v>
      </c>
      <c r="R40" s="177">
        <v>0</v>
      </c>
      <c r="S40" s="177">
        <v>0</v>
      </c>
      <c r="T40" s="177">
        <v>0</v>
      </c>
      <c r="U40" s="177">
        <v>0</v>
      </c>
      <c r="V40" s="177">
        <v>0</v>
      </c>
      <c r="W40" s="177">
        <v>0</v>
      </c>
      <c r="X40" s="177">
        <v>0</v>
      </c>
      <c r="Y40" s="177">
        <v>0</v>
      </c>
      <c r="Z40" s="177">
        <v>0</v>
      </c>
      <c r="AA40" s="177">
        <v>0</v>
      </c>
      <c r="AB40" s="177">
        <v>0</v>
      </c>
      <c r="AC40" s="177">
        <v>0</v>
      </c>
      <c r="AD40" s="177">
        <v>0</v>
      </c>
      <c r="AE40" s="177">
        <v>0</v>
      </c>
      <c r="AF40" s="177">
        <v>0</v>
      </c>
      <c r="AG40" s="271" t="s">
        <v>1402</v>
      </c>
      <c r="AH40" s="147" t="str">
        <f t="shared" si="813"/>
        <v xml:space="preserve">проверка пройдена</v>
      </c>
      <c r="AI40" s="147" t="str">
        <f t="shared" si="815"/>
        <v xml:space="preserve">проверка пройдена</v>
      </c>
    </row>
    <row r="41" ht="30">
      <c r="A41" s="143"/>
      <c r="B41" s="143"/>
      <c r="C41" s="87" t="s">
        <v>1099</v>
      </c>
      <c r="D41" s="143" t="str">
        <f>#NAME?</f>
        <v xml:space="preserve">Банковское дело</v>
      </c>
      <c r="E41" s="154" t="s">
        <v>29</v>
      </c>
      <c r="F41" s="158" t="s">
        <v>30</v>
      </c>
      <c r="G41" s="183">
        <v>2</v>
      </c>
      <c r="H41" s="177">
        <v>1</v>
      </c>
      <c r="I41" s="177">
        <v>0</v>
      </c>
      <c r="J41" s="177">
        <v>0</v>
      </c>
      <c r="K41" s="177">
        <v>0</v>
      </c>
      <c r="L41" s="177">
        <v>0</v>
      </c>
      <c r="M41" s="177">
        <v>1</v>
      </c>
      <c r="N41" s="177">
        <v>0</v>
      </c>
      <c r="O41" s="177">
        <v>0</v>
      </c>
      <c r="P41" s="177">
        <v>0</v>
      </c>
      <c r="Q41" s="177">
        <v>0</v>
      </c>
      <c r="R41" s="177">
        <v>0</v>
      </c>
      <c r="S41" s="177">
        <v>0</v>
      </c>
      <c r="T41" s="177">
        <v>0</v>
      </c>
      <c r="U41" s="177">
        <v>0</v>
      </c>
      <c r="V41" s="177">
        <v>0</v>
      </c>
      <c r="W41" s="177">
        <v>0</v>
      </c>
      <c r="X41" s="177">
        <v>0</v>
      </c>
      <c r="Y41" s="177">
        <v>0</v>
      </c>
      <c r="Z41" s="177">
        <v>0</v>
      </c>
      <c r="AA41" s="177">
        <v>0</v>
      </c>
      <c r="AB41" s="177">
        <v>0</v>
      </c>
      <c r="AC41" s="177">
        <v>0</v>
      </c>
      <c r="AD41" s="177">
        <v>0</v>
      </c>
      <c r="AE41" s="177">
        <v>0</v>
      </c>
      <c r="AF41" s="177">
        <v>0</v>
      </c>
      <c r="AG41" s="177" t="s">
        <v>1367</v>
      </c>
      <c r="AH41" s="147" t="str">
        <f t="shared" si="813"/>
        <v xml:space="preserve">проверка пройдена</v>
      </c>
      <c r="AI41" s="147" t="str">
        <f t="shared" si="815"/>
        <v xml:space="preserve">проверка пройдена</v>
      </c>
    </row>
    <row r="42" ht="15">
      <c r="A42" s="143"/>
      <c r="B42" s="143"/>
      <c r="C42" s="87" t="s">
        <v>1099</v>
      </c>
      <c r="D42" s="143" t="str">
        <f>#NAME?</f>
        <v xml:space="preserve">Банковское дело</v>
      </c>
      <c r="E42" s="154" t="s">
        <v>36</v>
      </c>
      <c r="F42" s="158" t="s">
        <v>37</v>
      </c>
      <c r="G42" s="183">
        <v>0</v>
      </c>
      <c r="H42" s="177">
        <v>0</v>
      </c>
      <c r="I42" s="177">
        <v>0</v>
      </c>
      <c r="J42" s="177">
        <v>0</v>
      </c>
      <c r="K42" s="177">
        <v>0</v>
      </c>
      <c r="L42" s="177">
        <v>0</v>
      </c>
      <c r="M42" s="177">
        <v>0</v>
      </c>
      <c r="N42" s="177">
        <v>0</v>
      </c>
      <c r="O42" s="177">
        <v>0</v>
      </c>
      <c r="P42" s="177">
        <v>0</v>
      </c>
      <c r="Q42" s="177">
        <v>0</v>
      </c>
      <c r="R42" s="177">
        <v>0</v>
      </c>
      <c r="S42" s="177">
        <v>0</v>
      </c>
      <c r="T42" s="177">
        <v>0</v>
      </c>
      <c r="U42" s="177">
        <v>0</v>
      </c>
      <c r="V42" s="177">
        <v>0</v>
      </c>
      <c r="W42" s="177">
        <v>0</v>
      </c>
      <c r="X42" s="177">
        <v>0</v>
      </c>
      <c r="Y42" s="177">
        <v>0</v>
      </c>
      <c r="Z42" s="177">
        <v>0</v>
      </c>
      <c r="AA42" s="177">
        <v>0</v>
      </c>
      <c r="AB42" s="177">
        <v>0</v>
      </c>
      <c r="AC42" s="177">
        <v>0</v>
      </c>
      <c r="AD42" s="177">
        <v>0</v>
      </c>
      <c r="AE42" s="177">
        <v>0</v>
      </c>
      <c r="AF42" s="177">
        <v>0</v>
      </c>
      <c r="AG42" s="177" t="s">
        <v>1367</v>
      </c>
      <c r="AH42" s="147" t="str">
        <f t="shared" si="813"/>
        <v xml:space="preserve">проверка пройдена</v>
      </c>
      <c r="AI42" s="147" t="str">
        <f t="shared" si="815"/>
        <v xml:space="preserve">проверка пройдена</v>
      </c>
    </row>
    <row r="43" ht="60">
      <c r="A43" s="143"/>
      <c r="B43" s="143"/>
      <c r="C43" s="87" t="s">
        <v>1099</v>
      </c>
      <c r="D43" s="143" t="str">
        <f>#NAME?</f>
        <v xml:space="preserve">Банковское дело</v>
      </c>
      <c r="E43" s="153" t="s">
        <v>42</v>
      </c>
      <c r="F43" s="159" t="s">
        <v>43</v>
      </c>
      <c r="G43" s="183">
        <v>2</v>
      </c>
      <c r="H43" s="177">
        <v>1</v>
      </c>
      <c r="I43" s="177">
        <v>0</v>
      </c>
      <c r="J43" s="177">
        <v>0</v>
      </c>
      <c r="K43" s="177">
        <v>0</v>
      </c>
      <c r="L43" s="177">
        <v>0</v>
      </c>
      <c r="M43" s="177">
        <v>1</v>
      </c>
      <c r="N43" s="177">
        <v>0</v>
      </c>
      <c r="O43" s="177">
        <v>0</v>
      </c>
      <c r="P43" s="177">
        <v>0</v>
      </c>
      <c r="Q43" s="177">
        <v>0</v>
      </c>
      <c r="R43" s="177">
        <v>0</v>
      </c>
      <c r="S43" s="177">
        <v>0</v>
      </c>
      <c r="T43" s="177">
        <v>0</v>
      </c>
      <c r="U43" s="177">
        <v>0</v>
      </c>
      <c r="V43" s="177">
        <v>0</v>
      </c>
      <c r="W43" s="177">
        <v>0</v>
      </c>
      <c r="X43" s="177">
        <v>0</v>
      </c>
      <c r="Y43" s="177">
        <v>0</v>
      </c>
      <c r="Z43" s="177">
        <v>0</v>
      </c>
      <c r="AA43" s="177">
        <v>0</v>
      </c>
      <c r="AB43" s="177">
        <v>0</v>
      </c>
      <c r="AC43" s="177">
        <v>0</v>
      </c>
      <c r="AD43" s="177">
        <v>0</v>
      </c>
      <c r="AE43" s="177">
        <v>0</v>
      </c>
      <c r="AF43" s="177">
        <v>0</v>
      </c>
      <c r="AG43" s="177" t="s">
        <v>1367</v>
      </c>
      <c r="AH43" s="147" t="str">
        <f t="shared" si="813"/>
        <v xml:space="preserve">проверка пройдена</v>
      </c>
      <c r="AI43" s="147" t="str">
        <f t="shared" si="815"/>
        <v xml:space="preserve">проверка пройдена</v>
      </c>
    </row>
    <row r="44" ht="75">
      <c r="A44" s="143"/>
      <c r="B44" s="143"/>
      <c r="C44" s="87" t="s">
        <v>1099</v>
      </c>
      <c r="D44" s="143" t="str">
        <f>#NAME?</f>
        <v xml:space="preserve">Банковское дело</v>
      </c>
      <c r="E44" s="153" t="s">
        <v>48</v>
      </c>
      <c r="F44" s="159" t="s">
        <v>49</v>
      </c>
      <c r="G44" s="183">
        <v>0</v>
      </c>
      <c r="H44" s="177">
        <v>0</v>
      </c>
      <c r="I44" s="177">
        <v>0</v>
      </c>
      <c r="J44" s="177">
        <v>0</v>
      </c>
      <c r="K44" s="177">
        <v>0</v>
      </c>
      <c r="L44" s="177">
        <v>0</v>
      </c>
      <c r="M44" s="177">
        <v>0</v>
      </c>
      <c r="N44" s="177">
        <v>0</v>
      </c>
      <c r="O44" s="177">
        <v>0</v>
      </c>
      <c r="P44" s="177">
        <v>0</v>
      </c>
      <c r="Q44" s="177">
        <v>0</v>
      </c>
      <c r="R44" s="177">
        <v>0</v>
      </c>
      <c r="S44" s="177">
        <v>0</v>
      </c>
      <c r="T44" s="177">
        <v>0</v>
      </c>
      <c r="U44" s="177">
        <v>0</v>
      </c>
      <c r="V44" s="177">
        <v>0</v>
      </c>
      <c r="W44" s="177">
        <v>0</v>
      </c>
      <c r="X44" s="177">
        <v>0</v>
      </c>
      <c r="Y44" s="177">
        <v>0</v>
      </c>
      <c r="Z44" s="177">
        <v>0</v>
      </c>
      <c r="AA44" s="177">
        <v>0</v>
      </c>
      <c r="AB44" s="177">
        <v>0</v>
      </c>
      <c r="AC44" s="177">
        <v>0</v>
      </c>
      <c r="AD44" s="177">
        <v>0</v>
      </c>
      <c r="AE44" s="177">
        <v>0</v>
      </c>
      <c r="AF44" s="177">
        <v>0</v>
      </c>
      <c r="AG44" s="177" t="s">
        <v>1367</v>
      </c>
      <c r="AH44" s="147" t="str">
        <f t="shared" si="813"/>
        <v xml:space="preserve">проверка пройдена</v>
      </c>
      <c r="AI44" s="147" t="str">
        <f t="shared" si="815"/>
        <v xml:space="preserve">проверка пройдена</v>
      </c>
    </row>
    <row r="45" ht="15">
      <c r="A45" s="143"/>
      <c r="B45" s="143"/>
      <c r="C45" s="87" t="s">
        <v>1099</v>
      </c>
      <c r="D45" s="143" t="str">
        <f>#NAME?</f>
        <v xml:space="preserve">Банковское дело</v>
      </c>
      <c r="E45" s="153" t="s">
        <v>54</v>
      </c>
      <c r="F45" s="159" t="s">
        <v>55</v>
      </c>
      <c r="G45" s="183">
        <v>0</v>
      </c>
      <c r="H45" s="177">
        <v>0</v>
      </c>
      <c r="I45" s="177">
        <v>0</v>
      </c>
      <c r="J45" s="177">
        <v>0</v>
      </c>
      <c r="K45" s="177">
        <v>0</v>
      </c>
      <c r="L45" s="177">
        <v>0</v>
      </c>
      <c r="M45" s="177">
        <v>0</v>
      </c>
      <c r="N45" s="177">
        <v>0</v>
      </c>
      <c r="O45" s="177">
        <v>0</v>
      </c>
      <c r="P45" s="177">
        <v>0</v>
      </c>
      <c r="Q45" s="177">
        <v>0</v>
      </c>
      <c r="R45" s="177">
        <v>0</v>
      </c>
      <c r="S45" s="177">
        <v>0</v>
      </c>
      <c r="T45" s="177">
        <v>0</v>
      </c>
      <c r="U45" s="177">
        <v>0</v>
      </c>
      <c r="V45" s="177">
        <v>0</v>
      </c>
      <c r="W45" s="177">
        <v>0</v>
      </c>
      <c r="X45" s="177">
        <v>0</v>
      </c>
      <c r="Y45" s="177">
        <v>0</v>
      </c>
      <c r="Z45" s="177">
        <v>0</v>
      </c>
      <c r="AA45" s="177">
        <v>0</v>
      </c>
      <c r="AB45" s="177">
        <v>0</v>
      </c>
      <c r="AC45" s="177">
        <v>0</v>
      </c>
      <c r="AD45" s="177">
        <v>0</v>
      </c>
      <c r="AE45" s="177">
        <v>0</v>
      </c>
      <c r="AF45" s="177">
        <v>0</v>
      </c>
      <c r="AG45" s="177" t="s">
        <v>1367</v>
      </c>
      <c r="AH45" s="147" t="str">
        <f t="shared" si="813"/>
        <v xml:space="preserve">проверка пройдена</v>
      </c>
      <c r="AI45" s="147" t="str">
        <f t="shared" si="815"/>
        <v xml:space="preserve">проверка пройдена</v>
      </c>
    </row>
    <row r="46" ht="15">
      <c r="A46" s="143"/>
      <c r="B46" s="143"/>
      <c r="C46" s="87" t="s">
        <v>1099</v>
      </c>
      <c r="D46" s="143" t="str">
        <f>#NAME?</f>
        <v xml:space="preserve">Банковское дело</v>
      </c>
      <c r="E46" s="153" t="s">
        <v>60</v>
      </c>
      <c r="F46" s="159" t="s">
        <v>61</v>
      </c>
      <c r="G46" s="183">
        <v>0</v>
      </c>
      <c r="H46" s="177">
        <v>0</v>
      </c>
      <c r="I46" s="177">
        <v>0</v>
      </c>
      <c r="J46" s="177">
        <v>0</v>
      </c>
      <c r="K46" s="177">
        <v>0</v>
      </c>
      <c r="L46" s="177">
        <v>0</v>
      </c>
      <c r="M46" s="177">
        <v>0</v>
      </c>
      <c r="N46" s="177">
        <v>0</v>
      </c>
      <c r="O46" s="177">
        <v>0</v>
      </c>
      <c r="P46" s="177">
        <v>0</v>
      </c>
      <c r="Q46" s="177">
        <v>0</v>
      </c>
      <c r="R46" s="177">
        <v>0</v>
      </c>
      <c r="S46" s="177">
        <v>0</v>
      </c>
      <c r="T46" s="177">
        <v>0</v>
      </c>
      <c r="U46" s="177">
        <v>0</v>
      </c>
      <c r="V46" s="177">
        <v>0</v>
      </c>
      <c r="W46" s="177">
        <v>0</v>
      </c>
      <c r="X46" s="177">
        <v>0</v>
      </c>
      <c r="Y46" s="177">
        <v>0</v>
      </c>
      <c r="Z46" s="177">
        <v>0</v>
      </c>
      <c r="AA46" s="177">
        <v>0</v>
      </c>
      <c r="AB46" s="177">
        <v>0</v>
      </c>
      <c r="AC46" s="177">
        <v>0</v>
      </c>
      <c r="AD46" s="177">
        <v>0</v>
      </c>
      <c r="AE46" s="177">
        <v>0</v>
      </c>
      <c r="AF46" s="177">
        <v>0</v>
      </c>
      <c r="AG46" s="177" t="s">
        <v>1367</v>
      </c>
      <c r="AH46" s="147" t="str">
        <f t="shared" si="813"/>
        <v xml:space="preserve">проверка пройдена</v>
      </c>
      <c r="AI46" s="147" t="str">
        <f t="shared" si="815"/>
        <v xml:space="preserve">проверка пройдена</v>
      </c>
    </row>
    <row r="47" ht="15">
      <c r="A47" s="143"/>
      <c r="B47" s="143"/>
      <c r="C47" s="87" t="s">
        <v>1099</v>
      </c>
      <c r="D47" s="143" t="str">
        <f>#NAME?</f>
        <v xml:space="preserve">Банковское дело</v>
      </c>
      <c r="E47" s="160" t="s">
        <v>65</v>
      </c>
      <c r="F47" s="161" t="s">
        <v>66</v>
      </c>
      <c r="G47" s="183">
        <v>0</v>
      </c>
      <c r="H47" s="177">
        <v>0</v>
      </c>
      <c r="I47" s="177">
        <v>0</v>
      </c>
      <c r="J47" s="177">
        <v>0</v>
      </c>
      <c r="K47" s="177">
        <v>0</v>
      </c>
      <c r="L47" s="177">
        <v>0</v>
      </c>
      <c r="M47" s="177">
        <v>0</v>
      </c>
      <c r="N47" s="177">
        <v>0</v>
      </c>
      <c r="O47" s="177">
        <v>0</v>
      </c>
      <c r="P47" s="177">
        <v>0</v>
      </c>
      <c r="Q47" s="177">
        <v>0</v>
      </c>
      <c r="R47" s="177">
        <v>0</v>
      </c>
      <c r="S47" s="177">
        <v>0</v>
      </c>
      <c r="T47" s="177">
        <v>0</v>
      </c>
      <c r="U47" s="177">
        <v>0</v>
      </c>
      <c r="V47" s="177">
        <v>0</v>
      </c>
      <c r="W47" s="177">
        <v>0</v>
      </c>
      <c r="X47" s="177">
        <v>0</v>
      </c>
      <c r="Y47" s="177">
        <v>0</v>
      </c>
      <c r="Z47" s="177">
        <v>0</v>
      </c>
      <c r="AA47" s="177">
        <v>0</v>
      </c>
      <c r="AB47" s="177">
        <v>0</v>
      </c>
      <c r="AC47" s="177">
        <v>0</v>
      </c>
      <c r="AD47" s="177">
        <v>0</v>
      </c>
      <c r="AE47" s="177">
        <v>0</v>
      </c>
      <c r="AF47" s="177">
        <v>0</v>
      </c>
      <c r="AG47" s="177" t="s">
        <v>1367</v>
      </c>
      <c r="AH47" s="147" t="str">
        <f t="shared" si="813"/>
        <v xml:space="preserve">проверка пройдена</v>
      </c>
      <c r="AI47" s="147" t="str">
        <f t="shared" si="815"/>
        <v xml:space="preserve">проверка пройдена</v>
      </c>
    </row>
    <row r="48" ht="30">
      <c r="A48" s="143"/>
      <c r="B48" s="143"/>
      <c r="C48" s="87" t="s">
        <v>1099</v>
      </c>
      <c r="D48" s="143" t="str">
        <f>#NAME?</f>
        <v xml:space="preserve">Банковское дело</v>
      </c>
      <c r="E48" s="160" t="s">
        <v>70</v>
      </c>
      <c r="F48" s="161" t="s">
        <v>71</v>
      </c>
      <c r="G48" s="183">
        <v>0</v>
      </c>
      <c r="H48" s="177">
        <v>0</v>
      </c>
      <c r="I48" s="177">
        <v>0</v>
      </c>
      <c r="J48" s="177">
        <v>0</v>
      </c>
      <c r="K48" s="177">
        <v>0</v>
      </c>
      <c r="L48" s="177">
        <v>0</v>
      </c>
      <c r="M48" s="177">
        <v>0</v>
      </c>
      <c r="N48" s="177">
        <v>0</v>
      </c>
      <c r="O48" s="177">
        <v>0</v>
      </c>
      <c r="P48" s="177">
        <v>0</v>
      </c>
      <c r="Q48" s="177">
        <v>0</v>
      </c>
      <c r="R48" s="177">
        <v>0</v>
      </c>
      <c r="S48" s="177">
        <v>0</v>
      </c>
      <c r="T48" s="177">
        <v>0</v>
      </c>
      <c r="U48" s="177">
        <v>0</v>
      </c>
      <c r="V48" s="177">
        <v>0</v>
      </c>
      <c r="W48" s="177">
        <v>0</v>
      </c>
      <c r="X48" s="177">
        <v>0</v>
      </c>
      <c r="Y48" s="177">
        <v>0</v>
      </c>
      <c r="Z48" s="177">
        <v>0</v>
      </c>
      <c r="AA48" s="177">
        <v>0</v>
      </c>
      <c r="AB48" s="177">
        <v>0</v>
      </c>
      <c r="AC48" s="177">
        <v>0</v>
      </c>
      <c r="AD48" s="177">
        <v>0</v>
      </c>
      <c r="AE48" s="177">
        <v>0</v>
      </c>
      <c r="AF48" s="177">
        <v>0</v>
      </c>
      <c r="AG48" s="177" t="s">
        <v>1367</v>
      </c>
      <c r="AH48" s="147" t="str">
        <f t="shared" si="813"/>
        <v xml:space="preserve">проверка пройдена</v>
      </c>
      <c r="AI48" s="147" t="str">
        <f t="shared" si="815"/>
        <v xml:space="preserve">проверка пройдена</v>
      </c>
    </row>
    <row r="49" ht="30">
      <c r="A49" s="143"/>
      <c r="B49" s="143"/>
      <c r="C49" s="87" t="s">
        <v>1099</v>
      </c>
      <c r="D49" s="143" t="str">
        <f>#NAME?</f>
        <v xml:space="preserve">Банковское дело</v>
      </c>
      <c r="E49" s="160" t="s">
        <v>75</v>
      </c>
      <c r="F49" s="161" t="s">
        <v>76</v>
      </c>
      <c r="G49" s="183">
        <v>0</v>
      </c>
      <c r="H49" s="177">
        <v>0</v>
      </c>
      <c r="I49" s="177">
        <v>0</v>
      </c>
      <c r="J49" s="177">
        <v>0</v>
      </c>
      <c r="K49" s="177">
        <v>0</v>
      </c>
      <c r="L49" s="177">
        <v>0</v>
      </c>
      <c r="M49" s="177">
        <v>0</v>
      </c>
      <c r="N49" s="177">
        <v>0</v>
      </c>
      <c r="O49" s="177">
        <v>0</v>
      </c>
      <c r="P49" s="177">
        <v>0</v>
      </c>
      <c r="Q49" s="177">
        <v>0</v>
      </c>
      <c r="R49" s="177">
        <v>0</v>
      </c>
      <c r="S49" s="177">
        <v>0</v>
      </c>
      <c r="T49" s="177">
        <v>0</v>
      </c>
      <c r="U49" s="177">
        <v>0</v>
      </c>
      <c r="V49" s="177">
        <v>0</v>
      </c>
      <c r="W49" s="177">
        <v>0</v>
      </c>
      <c r="X49" s="177">
        <v>0</v>
      </c>
      <c r="Y49" s="177">
        <v>0</v>
      </c>
      <c r="Z49" s="177">
        <v>0</v>
      </c>
      <c r="AA49" s="177">
        <v>0</v>
      </c>
      <c r="AB49" s="177">
        <v>0</v>
      </c>
      <c r="AC49" s="177">
        <v>0</v>
      </c>
      <c r="AD49" s="177">
        <v>0</v>
      </c>
      <c r="AE49" s="177">
        <v>0</v>
      </c>
      <c r="AF49" s="177">
        <v>0</v>
      </c>
      <c r="AG49" s="177" t="s">
        <v>1367</v>
      </c>
      <c r="AH49" s="147" t="str">
        <f t="shared" si="813"/>
        <v xml:space="preserve">проверка пройдена</v>
      </c>
      <c r="AI49" s="147" t="str">
        <f t="shared" si="815"/>
        <v xml:space="preserve">проверка пройдена</v>
      </c>
    </row>
    <row r="50" ht="30">
      <c r="A50" s="143"/>
      <c r="B50" s="143"/>
      <c r="C50" s="87" t="s">
        <v>1099</v>
      </c>
      <c r="D50" s="143" t="str">
        <f>#NAME?</f>
        <v xml:space="preserve">Банковское дело</v>
      </c>
      <c r="E50" s="160" t="s">
        <v>80</v>
      </c>
      <c r="F50" s="161" t="s">
        <v>81</v>
      </c>
      <c r="G50" s="183">
        <v>2</v>
      </c>
      <c r="H50" s="177">
        <v>1</v>
      </c>
      <c r="I50" s="177">
        <v>0</v>
      </c>
      <c r="J50" s="177">
        <v>0</v>
      </c>
      <c r="K50" s="177">
        <v>0</v>
      </c>
      <c r="L50" s="177">
        <v>0</v>
      </c>
      <c r="M50" s="177">
        <v>1</v>
      </c>
      <c r="N50" s="177">
        <v>0</v>
      </c>
      <c r="O50" s="177">
        <v>0</v>
      </c>
      <c r="P50" s="177">
        <v>0</v>
      </c>
      <c r="Q50" s="177">
        <v>0</v>
      </c>
      <c r="R50" s="177">
        <v>0</v>
      </c>
      <c r="S50" s="177">
        <v>0</v>
      </c>
      <c r="T50" s="177">
        <v>0</v>
      </c>
      <c r="U50" s="177">
        <v>0</v>
      </c>
      <c r="V50" s="177">
        <v>0</v>
      </c>
      <c r="W50" s="177">
        <v>0</v>
      </c>
      <c r="X50" s="177">
        <v>0</v>
      </c>
      <c r="Y50" s="177">
        <v>0</v>
      </c>
      <c r="Z50" s="177">
        <v>0</v>
      </c>
      <c r="AA50" s="177">
        <v>0</v>
      </c>
      <c r="AB50" s="177">
        <v>0</v>
      </c>
      <c r="AC50" s="177">
        <v>0</v>
      </c>
      <c r="AD50" s="177">
        <v>0</v>
      </c>
      <c r="AE50" s="177">
        <v>0</v>
      </c>
      <c r="AF50" s="177">
        <v>0</v>
      </c>
      <c r="AG50" s="177" t="s">
        <v>1367</v>
      </c>
      <c r="AH50" s="147" t="str">
        <f t="shared" si="813"/>
        <v xml:space="preserve">проверка пройдена</v>
      </c>
      <c r="AI50" s="147" t="str">
        <f t="shared" si="815"/>
        <v xml:space="preserve">проверка пройдена</v>
      </c>
    </row>
    <row r="51" ht="60">
      <c r="A51" s="143"/>
      <c r="B51" s="143"/>
      <c r="C51" s="87" t="s">
        <v>1099</v>
      </c>
      <c r="D51" s="143" t="str">
        <f>#NAME?</f>
        <v xml:space="preserve">Банковское дело</v>
      </c>
      <c r="E51" s="153" t="s">
        <v>85</v>
      </c>
      <c r="F51" s="162" t="s">
        <v>86</v>
      </c>
      <c r="G51" s="183">
        <v>0</v>
      </c>
      <c r="H51" s="177">
        <v>0</v>
      </c>
      <c r="I51" s="177">
        <v>0</v>
      </c>
      <c r="J51" s="177">
        <v>0</v>
      </c>
      <c r="K51" s="177">
        <v>0</v>
      </c>
      <c r="L51" s="177">
        <v>0</v>
      </c>
      <c r="M51" s="177">
        <v>0</v>
      </c>
      <c r="N51" s="177">
        <v>0</v>
      </c>
      <c r="O51" s="177">
        <v>0</v>
      </c>
      <c r="P51" s="177">
        <v>0</v>
      </c>
      <c r="Q51" s="177">
        <v>0</v>
      </c>
      <c r="R51" s="177">
        <v>0</v>
      </c>
      <c r="S51" s="177">
        <v>0</v>
      </c>
      <c r="T51" s="177">
        <v>0</v>
      </c>
      <c r="U51" s="177">
        <v>0</v>
      </c>
      <c r="V51" s="177">
        <v>0</v>
      </c>
      <c r="W51" s="177">
        <v>0</v>
      </c>
      <c r="X51" s="177">
        <v>0</v>
      </c>
      <c r="Y51" s="177">
        <v>0</v>
      </c>
      <c r="Z51" s="177">
        <v>0</v>
      </c>
      <c r="AA51" s="177">
        <v>0</v>
      </c>
      <c r="AB51" s="177">
        <v>0</v>
      </c>
      <c r="AC51" s="177">
        <v>0</v>
      </c>
      <c r="AD51" s="177">
        <v>0</v>
      </c>
      <c r="AE51" s="177">
        <v>0</v>
      </c>
      <c r="AF51" s="177">
        <v>0</v>
      </c>
      <c r="AG51" s="177" t="s">
        <v>1367</v>
      </c>
      <c r="AH51" s="147" t="str">
        <f t="shared" si="813"/>
        <v xml:space="preserve">проверка пройдена</v>
      </c>
      <c r="AI51" s="147" t="str">
        <f t="shared" si="815"/>
        <v xml:space="preserve">проверка пройдена</v>
      </c>
    </row>
    <row r="52" ht="75">
      <c r="A52" s="143"/>
      <c r="B52" s="143"/>
      <c r="C52" s="87" t="s">
        <v>1099</v>
      </c>
      <c r="D52" s="143" t="str">
        <f>#NAME?</f>
        <v xml:space="preserve">Банковское дело</v>
      </c>
      <c r="E52" s="153" t="s">
        <v>90</v>
      </c>
      <c r="F52" s="162" t="s">
        <v>91</v>
      </c>
      <c r="G52" s="183">
        <v>0</v>
      </c>
      <c r="H52" s="177">
        <v>0</v>
      </c>
      <c r="I52" s="177">
        <v>0</v>
      </c>
      <c r="J52" s="177">
        <v>0</v>
      </c>
      <c r="K52" s="177">
        <v>0</v>
      </c>
      <c r="L52" s="177">
        <v>0</v>
      </c>
      <c r="M52" s="177">
        <v>0</v>
      </c>
      <c r="N52" s="177">
        <v>0</v>
      </c>
      <c r="O52" s="177">
        <v>0</v>
      </c>
      <c r="P52" s="177">
        <v>0</v>
      </c>
      <c r="Q52" s="177">
        <v>0</v>
      </c>
      <c r="R52" s="177">
        <v>0</v>
      </c>
      <c r="S52" s="177">
        <v>0</v>
      </c>
      <c r="T52" s="177">
        <v>0</v>
      </c>
      <c r="U52" s="177">
        <v>0</v>
      </c>
      <c r="V52" s="177">
        <v>0</v>
      </c>
      <c r="W52" s="177">
        <v>0</v>
      </c>
      <c r="X52" s="177">
        <v>0</v>
      </c>
      <c r="Y52" s="177">
        <v>0</v>
      </c>
      <c r="Z52" s="177">
        <v>0</v>
      </c>
      <c r="AA52" s="177">
        <v>0</v>
      </c>
      <c r="AB52" s="177">
        <v>0</v>
      </c>
      <c r="AC52" s="177">
        <v>0</v>
      </c>
      <c r="AD52" s="177">
        <v>0</v>
      </c>
      <c r="AE52" s="177">
        <v>0</v>
      </c>
      <c r="AF52" s="177">
        <v>0</v>
      </c>
      <c r="AG52" s="177" t="s">
        <v>1367</v>
      </c>
      <c r="AH52" s="147" t="str">
        <f t="shared" si="813"/>
        <v xml:space="preserve">проверка пройдена</v>
      </c>
      <c r="AI52" s="147" t="str">
        <f t="shared" si="815"/>
        <v xml:space="preserve">проверка пройдена</v>
      </c>
    </row>
    <row r="53" ht="30">
      <c r="A53" s="143"/>
      <c r="B53" s="143"/>
      <c r="C53" s="87" t="s">
        <v>1099</v>
      </c>
      <c r="D53" s="143" t="str">
        <f>#NAME?</f>
        <v xml:space="preserve">Банковское дело</v>
      </c>
      <c r="E53" s="163" t="s">
        <v>1331</v>
      </c>
      <c r="F53" s="164" t="s">
        <v>1362</v>
      </c>
      <c r="G53" s="283" t="s">
        <v>1385</v>
      </c>
      <c r="H53" s="284" t="s">
        <v>1385</v>
      </c>
      <c r="I53" s="284" t="s">
        <v>1385</v>
      </c>
      <c r="J53" s="284" t="s">
        <v>1385</v>
      </c>
      <c r="K53" s="284" t="s">
        <v>1385</v>
      </c>
      <c r="L53" s="284" t="s">
        <v>1385</v>
      </c>
      <c r="M53" s="284" t="s">
        <v>1385</v>
      </c>
      <c r="N53" s="284" t="s">
        <v>1385</v>
      </c>
      <c r="O53" s="284" t="s">
        <v>1385</v>
      </c>
      <c r="P53" s="284" t="s">
        <v>1385</v>
      </c>
      <c r="Q53" s="284" t="s">
        <v>1385</v>
      </c>
      <c r="R53" s="284" t="s">
        <v>1385</v>
      </c>
      <c r="S53" s="284" t="s">
        <v>1385</v>
      </c>
      <c r="T53" s="284" t="s">
        <v>1385</v>
      </c>
      <c r="U53" s="284" t="s">
        <v>1385</v>
      </c>
      <c r="V53" s="284" t="s">
        <v>1385</v>
      </c>
      <c r="W53" s="284" t="s">
        <v>1385</v>
      </c>
      <c r="X53" s="284" t="s">
        <v>1385</v>
      </c>
      <c r="Y53" s="284" t="s">
        <v>1385</v>
      </c>
      <c r="Z53" s="284" t="s">
        <v>1385</v>
      </c>
      <c r="AA53" s="284" t="s">
        <v>1385</v>
      </c>
      <c r="AB53" s="284" t="s">
        <v>1385</v>
      </c>
      <c r="AC53" s="284" t="s">
        <v>1385</v>
      </c>
      <c r="AD53" s="284" t="s">
        <v>1385</v>
      </c>
      <c r="AE53" s="284" t="s">
        <v>1385</v>
      </c>
      <c r="AF53" s="284" t="s">
        <v>1385</v>
      </c>
      <c r="AG53" s="285" t="s">
        <v>1367</v>
      </c>
      <c r="AH53" s="147"/>
      <c r="AI53" s="147"/>
    </row>
    <row r="54" ht="75">
      <c r="A54" s="143"/>
      <c r="B54" s="143"/>
      <c r="C54" s="87" t="s">
        <v>1107</v>
      </c>
      <c r="D54" s="143" t="str">
        <f>#NAME?</f>
        <v xml:space="preserve">Право и организация социального обеспечения</v>
      </c>
      <c r="E54" s="154" t="s">
        <v>6</v>
      </c>
      <c r="F54" s="155" t="s">
        <v>7</v>
      </c>
      <c r="G54" s="180">
        <v>149</v>
      </c>
      <c r="H54" s="182">
        <v>66</v>
      </c>
      <c r="I54" s="182">
        <v>32</v>
      </c>
      <c r="J54" s="182">
        <v>0</v>
      </c>
      <c r="K54" s="182">
        <v>0</v>
      </c>
      <c r="L54" s="182">
        <v>0</v>
      </c>
      <c r="M54" s="182">
        <v>35</v>
      </c>
      <c r="N54" s="182">
        <v>12</v>
      </c>
      <c r="O54" s="182">
        <v>0</v>
      </c>
      <c r="P54" s="182">
        <v>3</v>
      </c>
      <c r="Q54" s="182">
        <v>0</v>
      </c>
      <c r="R54" s="182">
        <v>0</v>
      </c>
      <c r="S54" s="182">
        <v>0</v>
      </c>
      <c r="T54" s="182">
        <v>0</v>
      </c>
      <c r="U54" s="182">
        <v>0</v>
      </c>
      <c r="V54" s="182">
        <v>0</v>
      </c>
      <c r="W54" s="182">
        <v>0</v>
      </c>
      <c r="X54" s="182">
        <v>0</v>
      </c>
      <c r="Y54" s="182">
        <v>0</v>
      </c>
      <c r="Z54" s="182">
        <v>0</v>
      </c>
      <c r="AA54" s="182">
        <v>13</v>
      </c>
      <c r="AB54" s="182">
        <v>0</v>
      </c>
      <c r="AC54" s="182">
        <v>0</v>
      </c>
      <c r="AD54" s="182">
        <v>8</v>
      </c>
      <c r="AE54" s="182">
        <v>0</v>
      </c>
      <c r="AF54" s="182">
        <v>12</v>
      </c>
      <c r="AG54" s="273" t="s">
        <v>1400</v>
      </c>
      <c r="AH54" s="147" t="str">
        <f t="shared" si="813"/>
        <v xml:space="preserve">проверка пройдена</v>
      </c>
      <c r="AI54" s="147" t="str">
        <f t="shared" si="815"/>
        <v xml:space="preserve">проверка пройдена</v>
      </c>
    </row>
    <row r="55" ht="60">
      <c r="A55" s="143"/>
      <c r="B55" s="143"/>
      <c r="C55" s="87" t="s">
        <v>1107</v>
      </c>
      <c r="D55" s="143" t="str">
        <f>#NAME?</f>
        <v xml:space="preserve">Право и организация социального обеспечения</v>
      </c>
      <c r="E55" s="154" t="s">
        <v>14</v>
      </c>
      <c r="F55" s="158" t="s">
        <v>15</v>
      </c>
      <c r="G55" s="183">
        <v>0</v>
      </c>
      <c r="H55" s="177">
        <v>0</v>
      </c>
      <c r="I55" s="177">
        <v>0</v>
      </c>
      <c r="J55" s="177">
        <v>0</v>
      </c>
      <c r="K55" s="177">
        <v>0</v>
      </c>
      <c r="L55" s="177">
        <v>0</v>
      </c>
      <c r="M55" s="177">
        <v>0</v>
      </c>
      <c r="N55" s="177">
        <v>0</v>
      </c>
      <c r="O55" s="177">
        <v>0</v>
      </c>
      <c r="P55" s="177">
        <v>0</v>
      </c>
      <c r="Q55" s="177">
        <v>0</v>
      </c>
      <c r="R55" s="177">
        <v>0</v>
      </c>
      <c r="S55" s="177">
        <v>0</v>
      </c>
      <c r="T55" s="177">
        <v>0</v>
      </c>
      <c r="U55" s="177">
        <v>0</v>
      </c>
      <c r="V55" s="177">
        <v>0</v>
      </c>
      <c r="W55" s="177">
        <v>0</v>
      </c>
      <c r="X55" s="177">
        <v>0</v>
      </c>
      <c r="Y55" s="177">
        <v>0</v>
      </c>
      <c r="Z55" s="177">
        <v>0</v>
      </c>
      <c r="AA55" s="177">
        <v>0</v>
      </c>
      <c r="AB55" s="177">
        <v>0</v>
      </c>
      <c r="AC55" s="177">
        <v>0</v>
      </c>
      <c r="AD55" s="177">
        <v>0</v>
      </c>
      <c r="AE55" s="177">
        <v>0</v>
      </c>
      <c r="AF55" s="177">
        <v>0</v>
      </c>
      <c r="AG55" s="271" t="s">
        <v>1401</v>
      </c>
      <c r="AH55" s="147" t="str">
        <f t="shared" si="813"/>
        <v xml:space="preserve">проверка пройдена</v>
      </c>
      <c r="AI55" s="147" t="str">
        <f t="shared" si="815"/>
        <v xml:space="preserve">проверка пройдена</v>
      </c>
    </row>
    <row r="56" ht="30">
      <c r="A56" s="143"/>
      <c r="B56" s="143"/>
      <c r="C56" s="87" t="s">
        <v>1107</v>
      </c>
      <c r="D56" s="143" t="str">
        <f>#NAME?</f>
        <v xml:space="preserve">Право и организация социального обеспечения</v>
      </c>
      <c r="E56" s="154" t="s">
        <v>22</v>
      </c>
      <c r="F56" s="158" t="s">
        <v>23</v>
      </c>
      <c r="G56" s="183">
        <v>0</v>
      </c>
      <c r="H56" s="177">
        <v>0</v>
      </c>
      <c r="I56" s="177">
        <v>0</v>
      </c>
      <c r="J56" s="177">
        <v>0</v>
      </c>
      <c r="K56" s="177">
        <v>0</v>
      </c>
      <c r="L56" s="177">
        <v>0</v>
      </c>
      <c r="M56" s="177">
        <v>0</v>
      </c>
      <c r="N56" s="177">
        <v>0</v>
      </c>
      <c r="O56" s="177">
        <v>0</v>
      </c>
      <c r="P56" s="177">
        <v>0</v>
      </c>
      <c r="Q56" s="177">
        <v>0</v>
      </c>
      <c r="R56" s="177">
        <v>0</v>
      </c>
      <c r="S56" s="177">
        <v>0</v>
      </c>
      <c r="T56" s="177">
        <v>0</v>
      </c>
      <c r="U56" s="177">
        <v>0</v>
      </c>
      <c r="V56" s="177">
        <v>0</v>
      </c>
      <c r="W56" s="177">
        <v>0</v>
      </c>
      <c r="X56" s="177">
        <v>0</v>
      </c>
      <c r="Y56" s="177">
        <v>0</v>
      </c>
      <c r="Z56" s="177">
        <v>0</v>
      </c>
      <c r="AA56" s="177">
        <v>0</v>
      </c>
      <c r="AB56" s="177">
        <v>0</v>
      </c>
      <c r="AC56" s="177">
        <v>0</v>
      </c>
      <c r="AD56" s="177">
        <v>0</v>
      </c>
      <c r="AE56" s="177">
        <v>0</v>
      </c>
      <c r="AF56" s="177">
        <v>0</v>
      </c>
      <c r="AG56" s="271" t="s">
        <v>1402</v>
      </c>
      <c r="AH56" s="147" t="str">
        <f t="shared" si="813"/>
        <v xml:space="preserve">проверка пройдена</v>
      </c>
      <c r="AI56" s="147" t="str">
        <f t="shared" si="815"/>
        <v xml:space="preserve">проверка пройдена</v>
      </c>
    </row>
    <row r="57" ht="30">
      <c r="A57" s="143"/>
      <c r="B57" s="143"/>
      <c r="C57" s="87" t="s">
        <v>1107</v>
      </c>
      <c r="D57" s="143" t="str">
        <f>#NAME?</f>
        <v xml:space="preserve">Право и организация социального обеспечения</v>
      </c>
      <c r="E57" s="154" t="s">
        <v>29</v>
      </c>
      <c r="F57" s="158" t="s">
        <v>30</v>
      </c>
      <c r="G57" s="183">
        <v>2</v>
      </c>
      <c r="H57" s="177">
        <v>2</v>
      </c>
      <c r="I57" s="177">
        <v>0</v>
      </c>
      <c r="J57" s="177">
        <v>0</v>
      </c>
      <c r="K57" s="177">
        <v>0</v>
      </c>
      <c r="L57" s="177">
        <v>0</v>
      </c>
      <c r="M57" s="177">
        <v>0</v>
      </c>
      <c r="N57" s="177">
        <v>0</v>
      </c>
      <c r="O57" s="177">
        <v>0</v>
      </c>
      <c r="P57" s="177">
        <v>0</v>
      </c>
      <c r="Q57" s="177">
        <v>0</v>
      </c>
      <c r="R57" s="177">
        <v>0</v>
      </c>
      <c r="S57" s="177">
        <v>0</v>
      </c>
      <c r="T57" s="177">
        <v>0</v>
      </c>
      <c r="U57" s="177">
        <v>0</v>
      </c>
      <c r="V57" s="177">
        <v>0</v>
      </c>
      <c r="W57" s="177">
        <v>0</v>
      </c>
      <c r="X57" s="177">
        <v>0</v>
      </c>
      <c r="Y57" s="177">
        <v>0</v>
      </c>
      <c r="Z57" s="177">
        <v>0</v>
      </c>
      <c r="AA57" s="177">
        <v>0</v>
      </c>
      <c r="AB57" s="177">
        <v>0</v>
      </c>
      <c r="AC57" s="177">
        <v>0</v>
      </c>
      <c r="AD57" s="177">
        <v>0</v>
      </c>
      <c r="AE57" s="177">
        <v>0</v>
      </c>
      <c r="AF57" s="177">
        <v>0</v>
      </c>
      <c r="AG57" s="177" t="s">
        <v>1367</v>
      </c>
      <c r="AH57" s="147" t="str">
        <f t="shared" si="813"/>
        <v xml:space="preserve">проверка пройдена</v>
      </c>
      <c r="AI57" s="147" t="str">
        <f t="shared" si="815"/>
        <v xml:space="preserve">проверка пройдена</v>
      </c>
    </row>
    <row r="58" ht="30">
      <c r="A58" s="143"/>
      <c r="B58" s="143"/>
      <c r="C58" s="87" t="s">
        <v>1107</v>
      </c>
      <c r="D58" s="143" t="str">
        <f>#NAME?</f>
        <v xml:space="preserve">Право и организация социального обеспечения</v>
      </c>
      <c r="E58" s="154" t="s">
        <v>36</v>
      </c>
      <c r="F58" s="158" t="s">
        <v>37</v>
      </c>
      <c r="G58" s="183">
        <v>0</v>
      </c>
      <c r="H58" s="177">
        <v>0</v>
      </c>
      <c r="I58" s="177">
        <v>0</v>
      </c>
      <c r="J58" s="177">
        <v>0</v>
      </c>
      <c r="K58" s="177">
        <v>0</v>
      </c>
      <c r="L58" s="177">
        <v>0</v>
      </c>
      <c r="M58" s="177">
        <v>0</v>
      </c>
      <c r="N58" s="177">
        <v>0</v>
      </c>
      <c r="O58" s="177">
        <v>0</v>
      </c>
      <c r="P58" s="177">
        <v>0</v>
      </c>
      <c r="Q58" s="177">
        <v>0</v>
      </c>
      <c r="R58" s="177">
        <v>0</v>
      </c>
      <c r="S58" s="177">
        <v>0</v>
      </c>
      <c r="T58" s="177">
        <v>0</v>
      </c>
      <c r="U58" s="177">
        <v>0</v>
      </c>
      <c r="V58" s="177">
        <v>0</v>
      </c>
      <c r="W58" s="177">
        <v>0</v>
      </c>
      <c r="X58" s="177">
        <v>0</v>
      </c>
      <c r="Y58" s="177">
        <v>0</v>
      </c>
      <c r="Z58" s="177">
        <v>0</v>
      </c>
      <c r="AA58" s="177">
        <v>0</v>
      </c>
      <c r="AB58" s="177">
        <v>0</v>
      </c>
      <c r="AC58" s="177">
        <v>0</v>
      </c>
      <c r="AD58" s="177">
        <v>0</v>
      </c>
      <c r="AE58" s="177">
        <v>0</v>
      </c>
      <c r="AF58" s="177">
        <v>0</v>
      </c>
      <c r="AG58" s="177" t="s">
        <v>1367</v>
      </c>
      <c r="AH58" s="147" t="str">
        <f t="shared" si="813"/>
        <v xml:space="preserve">проверка пройдена</v>
      </c>
      <c r="AI58" s="147" t="str">
        <f t="shared" si="815"/>
        <v xml:space="preserve">проверка пройдена</v>
      </c>
    </row>
    <row r="59" ht="60">
      <c r="A59" s="143"/>
      <c r="B59" s="143"/>
      <c r="C59" s="87" t="s">
        <v>1107</v>
      </c>
      <c r="D59" s="143" t="str">
        <f>#NAME?</f>
        <v xml:space="preserve">Право и организация социального обеспечения</v>
      </c>
      <c r="E59" s="153" t="s">
        <v>42</v>
      </c>
      <c r="F59" s="159" t="s">
        <v>43</v>
      </c>
      <c r="G59" s="183">
        <v>2</v>
      </c>
      <c r="H59" s="177">
        <v>2</v>
      </c>
      <c r="I59" s="177">
        <v>0</v>
      </c>
      <c r="J59" s="177">
        <v>0</v>
      </c>
      <c r="K59" s="177">
        <v>0</v>
      </c>
      <c r="L59" s="177">
        <v>0</v>
      </c>
      <c r="M59" s="177">
        <v>0</v>
      </c>
      <c r="N59" s="177">
        <v>0</v>
      </c>
      <c r="O59" s="177">
        <v>0</v>
      </c>
      <c r="P59" s="177">
        <v>0</v>
      </c>
      <c r="Q59" s="177">
        <v>0</v>
      </c>
      <c r="R59" s="177">
        <v>0</v>
      </c>
      <c r="S59" s="177">
        <v>0</v>
      </c>
      <c r="T59" s="177">
        <v>0</v>
      </c>
      <c r="U59" s="177">
        <v>0</v>
      </c>
      <c r="V59" s="177">
        <v>0</v>
      </c>
      <c r="W59" s="177">
        <v>0</v>
      </c>
      <c r="X59" s="177">
        <v>0</v>
      </c>
      <c r="Y59" s="177">
        <v>0</v>
      </c>
      <c r="Z59" s="177">
        <v>0</v>
      </c>
      <c r="AA59" s="177">
        <v>0</v>
      </c>
      <c r="AB59" s="177">
        <v>0</v>
      </c>
      <c r="AC59" s="177">
        <v>0</v>
      </c>
      <c r="AD59" s="177">
        <v>0</v>
      </c>
      <c r="AE59" s="177">
        <v>0</v>
      </c>
      <c r="AF59" s="177">
        <v>0</v>
      </c>
      <c r="AG59" s="177" t="s">
        <v>1367</v>
      </c>
      <c r="AH59" s="147" t="str">
        <f t="shared" si="813"/>
        <v xml:space="preserve">проверка пройдена</v>
      </c>
      <c r="AI59" s="147" t="str">
        <f t="shared" si="815"/>
        <v xml:space="preserve">проверка пройдена</v>
      </c>
    </row>
    <row r="60" ht="75">
      <c r="A60" s="143"/>
      <c r="B60" s="143"/>
      <c r="C60" s="87" t="s">
        <v>1107</v>
      </c>
      <c r="D60" s="143" t="str">
        <f>#NAME?</f>
        <v xml:space="preserve">Право и организация социального обеспечения</v>
      </c>
      <c r="E60" s="153" t="s">
        <v>48</v>
      </c>
      <c r="F60" s="159" t="s">
        <v>49</v>
      </c>
      <c r="G60" s="183">
        <v>0</v>
      </c>
      <c r="H60" s="177">
        <v>0</v>
      </c>
      <c r="I60" s="177">
        <v>0</v>
      </c>
      <c r="J60" s="177">
        <v>0</v>
      </c>
      <c r="K60" s="177">
        <v>0</v>
      </c>
      <c r="L60" s="177">
        <v>0</v>
      </c>
      <c r="M60" s="177">
        <v>0</v>
      </c>
      <c r="N60" s="177">
        <v>0</v>
      </c>
      <c r="O60" s="177">
        <v>0</v>
      </c>
      <c r="P60" s="177">
        <v>0</v>
      </c>
      <c r="Q60" s="177">
        <v>0</v>
      </c>
      <c r="R60" s="177">
        <v>0</v>
      </c>
      <c r="S60" s="177">
        <v>0</v>
      </c>
      <c r="T60" s="177">
        <v>0</v>
      </c>
      <c r="U60" s="177">
        <v>0</v>
      </c>
      <c r="V60" s="177">
        <v>0</v>
      </c>
      <c r="W60" s="177">
        <v>0</v>
      </c>
      <c r="X60" s="177">
        <v>0</v>
      </c>
      <c r="Y60" s="177">
        <v>0</v>
      </c>
      <c r="Z60" s="177">
        <v>0</v>
      </c>
      <c r="AA60" s="177">
        <v>0</v>
      </c>
      <c r="AB60" s="177">
        <v>0</v>
      </c>
      <c r="AC60" s="177">
        <v>0</v>
      </c>
      <c r="AD60" s="177">
        <v>0</v>
      </c>
      <c r="AE60" s="177">
        <v>0</v>
      </c>
      <c r="AF60" s="177">
        <v>0</v>
      </c>
      <c r="AG60" s="177" t="s">
        <v>1367</v>
      </c>
      <c r="AH60" s="147" t="str">
        <f t="shared" si="813"/>
        <v xml:space="preserve">проверка пройдена</v>
      </c>
      <c r="AI60" s="147" t="str">
        <f t="shared" si="815"/>
        <v xml:space="preserve">проверка пройдена</v>
      </c>
    </row>
    <row r="61" ht="30">
      <c r="A61" s="143"/>
      <c r="B61" s="143"/>
      <c r="C61" s="87" t="s">
        <v>1107</v>
      </c>
      <c r="D61" s="143" t="str">
        <f>#NAME?</f>
        <v xml:space="preserve">Право и организация социального обеспечения</v>
      </c>
      <c r="E61" s="153" t="s">
        <v>54</v>
      </c>
      <c r="F61" s="159" t="s">
        <v>55</v>
      </c>
      <c r="G61" s="183">
        <v>1</v>
      </c>
      <c r="H61" s="177">
        <v>1</v>
      </c>
      <c r="I61" s="177">
        <v>0</v>
      </c>
      <c r="J61" s="177">
        <v>0</v>
      </c>
      <c r="K61" s="177">
        <v>0</v>
      </c>
      <c r="L61" s="177">
        <v>0</v>
      </c>
      <c r="M61" s="177">
        <v>0</v>
      </c>
      <c r="N61" s="177">
        <v>0</v>
      </c>
      <c r="O61" s="177">
        <v>0</v>
      </c>
      <c r="P61" s="177">
        <v>0</v>
      </c>
      <c r="Q61" s="177">
        <v>0</v>
      </c>
      <c r="R61" s="177">
        <v>0</v>
      </c>
      <c r="S61" s="177">
        <v>0</v>
      </c>
      <c r="T61" s="177">
        <v>0</v>
      </c>
      <c r="U61" s="177">
        <v>0</v>
      </c>
      <c r="V61" s="177">
        <v>0</v>
      </c>
      <c r="W61" s="177">
        <v>0</v>
      </c>
      <c r="X61" s="177">
        <v>0</v>
      </c>
      <c r="Y61" s="177">
        <v>0</v>
      </c>
      <c r="Z61" s="177">
        <v>0</v>
      </c>
      <c r="AA61" s="177">
        <v>0</v>
      </c>
      <c r="AB61" s="177">
        <v>0</v>
      </c>
      <c r="AC61" s="177">
        <v>0</v>
      </c>
      <c r="AD61" s="177">
        <v>0</v>
      </c>
      <c r="AE61" s="177">
        <v>0</v>
      </c>
      <c r="AF61" s="177">
        <v>0</v>
      </c>
      <c r="AG61" s="177" t="s">
        <v>1367</v>
      </c>
      <c r="AH61" s="147" t="str">
        <f t="shared" si="813"/>
        <v xml:space="preserve">проверка пройдена</v>
      </c>
      <c r="AI61" s="147" t="str">
        <f t="shared" si="815"/>
        <v xml:space="preserve">проверка пройдена</v>
      </c>
    </row>
    <row r="62" ht="30">
      <c r="A62" s="143"/>
      <c r="B62" s="143"/>
      <c r="C62" s="87" t="s">
        <v>1107</v>
      </c>
      <c r="D62" s="143" t="str">
        <f>#NAME?</f>
        <v xml:space="preserve">Право и организация социального обеспечения</v>
      </c>
      <c r="E62" s="153" t="s">
        <v>60</v>
      </c>
      <c r="F62" s="159" t="s">
        <v>61</v>
      </c>
      <c r="G62" s="183">
        <v>0</v>
      </c>
      <c r="H62" s="177">
        <v>0</v>
      </c>
      <c r="I62" s="177">
        <v>0</v>
      </c>
      <c r="J62" s="177">
        <v>0</v>
      </c>
      <c r="K62" s="177">
        <v>0</v>
      </c>
      <c r="L62" s="177">
        <v>0</v>
      </c>
      <c r="M62" s="177">
        <v>0</v>
      </c>
      <c r="N62" s="177">
        <v>0</v>
      </c>
      <c r="O62" s="177">
        <v>0</v>
      </c>
      <c r="P62" s="177">
        <v>0</v>
      </c>
      <c r="Q62" s="177">
        <v>0</v>
      </c>
      <c r="R62" s="177">
        <v>0</v>
      </c>
      <c r="S62" s="177">
        <v>0</v>
      </c>
      <c r="T62" s="177">
        <v>0</v>
      </c>
      <c r="U62" s="177">
        <v>0</v>
      </c>
      <c r="V62" s="177">
        <v>0</v>
      </c>
      <c r="W62" s="177">
        <v>0</v>
      </c>
      <c r="X62" s="177">
        <v>0</v>
      </c>
      <c r="Y62" s="177">
        <v>0</v>
      </c>
      <c r="Z62" s="177">
        <v>0</v>
      </c>
      <c r="AA62" s="177">
        <v>0</v>
      </c>
      <c r="AB62" s="177">
        <v>0</v>
      </c>
      <c r="AC62" s="177">
        <v>0</v>
      </c>
      <c r="AD62" s="177">
        <v>0</v>
      </c>
      <c r="AE62" s="177">
        <v>0</v>
      </c>
      <c r="AF62" s="177">
        <v>0</v>
      </c>
      <c r="AG62" s="177" t="s">
        <v>1367</v>
      </c>
      <c r="AH62" s="147" t="str">
        <f t="shared" si="813"/>
        <v xml:space="preserve">проверка пройдена</v>
      </c>
      <c r="AI62" s="147" t="str">
        <f t="shared" si="815"/>
        <v xml:space="preserve">проверка пройдена</v>
      </c>
    </row>
    <row r="63" ht="30">
      <c r="A63" s="143"/>
      <c r="B63" s="143"/>
      <c r="C63" s="87" t="s">
        <v>1107</v>
      </c>
      <c r="D63" s="143" t="str">
        <f>#NAME?</f>
        <v xml:space="preserve">Право и организация социального обеспечения</v>
      </c>
      <c r="E63" s="160" t="s">
        <v>65</v>
      </c>
      <c r="F63" s="161" t="s">
        <v>66</v>
      </c>
      <c r="G63" s="183">
        <v>0</v>
      </c>
      <c r="H63" s="177">
        <v>0</v>
      </c>
      <c r="I63" s="177">
        <v>0</v>
      </c>
      <c r="J63" s="177">
        <v>0</v>
      </c>
      <c r="K63" s="177">
        <v>0</v>
      </c>
      <c r="L63" s="177">
        <v>0</v>
      </c>
      <c r="M63" s="177">
        <v>0</v>
      </c>
      <c r="N63" s="177">
        <v>0</v>
      </c>
      <c r="O63" s="177">
        <v>0</v>
      </c>
      <c r="P63" s="177">
        <v>0</v>
      </c>
      <c r="Q63" s="177">
        <v>0</v>
      </c>
      <c r="R63" s="177">
        <v>0</v>
      </c>
      <c r="S63" s="177">
        <v>0</v>
      </c>
      <c r="T63" s="177">
        <v>0</v>
      </c>
      <c r="U63" s="177">
        <v>0</v>
      </c>
      <c r="V63" s="177">
        <v>0</v>
      </c>
      <c r="W63" s="177">
        <v>0</v>
      </c>
      <c r="X63" s="177">
        <v>0</v>
      </c>
      <c r="Y63" s="177">
        <v>0</v>
      </c>
      <c r="Z63" s="177">
        <v>0</v>
      </c>
      <c r="AA63" s="177">
        <v>0</v>
      </c>
      <c r="AB63" s="177">
        <v>0</v>
      </c>
      <c r="AC63" s="177">
        <v>0</v>
      </c>
      <c r="AD63" s="177">
        <v>0</v>
      </c>
      <c r="AE63" s="177">
        <v>0</v>
      </c>
      <c r="AF63" s="177">
        <v>0</v>
      </c>
      <c r="AG63" s="177" t="s">
        <v>1367</v>
      </c>
      <c r="AH63" s="147" t="str">
        <f t="shared" si="813"/>
        <v xml:space="preserve">проверка пройдена</v>
      </c>
      <c r="AI63" s="147" t="str">
        <f t="shared" si="815"/>
        <v xml:space="preserve">проверка пройдена</v>
      </c>
    </row>
    <row r="64" ht="30">
      <c r="A64" s="143"/>
      <c r="B64" s="143"/>
      <c r="C64" s="87" t="s">
        <v>1107</v>
      </c>
      <c r="D64" s="143" t="str">
        <f>#NAME?</f>
        <v xml:space="preserve">Право и организация социального обеспечения</v>
      </c>
      <c r="E64" s="160" t="s">
        <v>70</v>
      </c>
      <c r="F64" s="161" t="s">
        <v>71</v>
      </c>
      <c r="G64" s="183">
        <v>0</v>
      </c>
      <c r="H64" s="177">
        <v>0</v>
      </c>
      <c r="I64" s="177">
        <v>0</v>
      </c>
      <c r="J64" s="177">
        <v>0</v>
      </c>
      <c r="K64" s="177">
        <v>0</v>
      </c>
      <c r="L64" s="177">
        <v>0</v>
      </c>
      <c r="M64" s="177">
        <v>0</v>
      </c>
      <c r="N64" s="177">
        <v>0</v>
      </c>
      <c r="O64" s="177">
        <v>0</v>
      </c>
      <c r="P64" s="177">
        <v>0</v>
      </c>
      <c r="Q64" s="177">
        <v>0</v>
      </c>
      <c r="R64" s="177">
        <v>0</v>
      </c>
      <c r="S64" s="177">
        <v>0</v>
      </c>
      <c r="T64" s="177">
        <v>0</v>
      </c>
      <c r="U64" s="177">
        <v>0</v>
      </c>
      <c r="V64" s="177">
        <v>0</v>
      </c>
      <c r="W64" s="177">
        <v>0</v>
      </c>
      <c r="X64" s="177">
        <v>0</v>
      </c>
      <c r="Y64" s="177">
        <v>0</v>
      </c>
      <c r="Z64" s="177">
        <v>0</v>
      </c>
      <c r="AA64" s="177">
        <v>0</v>
      </c>
      <c r="AB64" s="177">
        <v>0</v>
      </c>
      <c r="AC64" s="177">
        <v>0</v>
      </c>
      <c r="AD64" s="177">
        <v>0</v>
      </c>
      <c r="AE64" s="177">
        <v>0</v>
      </c>
      <c r="AF64" s="177">
        <v>0</v>
      </c>
      <c r="AG64" s="177" t="s">
        <v>1367</v>
      </c>
      <c r="AH64" s="147" t="str">
        <f t="shared" si="813"/>
        <v xml:space="preserve">проверка пройдена</v>
      </c>
      <c r="AI64" s="147" t="str">
        <f t="shared" si="815"/>
        <v xml:space="preserve">проверка пройдена</v>
      </c>
    </row>
    <row r="65" ht="30">
      <c r="A65" s="143"/>
      <c r="B65" s="143"/>
      <c r="C65" s="87" t="s">
        <v>1107</v>
      </c>
      <c r="D65" s="143" t="str">
        <f>#NAME?</f>
        <v xml:space="preserve">Право и организация социального обеспечения</v>
      </c>
      <c r="E65" s="160" t="s">
        <v>75</v>
      </c>
      <c r="F65" s="161" t="s">
        <v>76</v>
      </c>
      <c r="G65" s="183">
        <v>0</v>
      </c>
      <c r="H65" s="177">
        <v>0</v>
      </c>
      <c r="I65" s="177">
        <v>0</v>
      </c>
      <c r="J65" s="177">
        <v>0</v>
      </c>
      <c r="K65" s="177">
        <v>0</v>
      </c>
      <c r="L65" s="177">
        <v>0</v>
      </c>
      <c r="M65" s="177">
        <v>0</v>
      </c>
      <c r="N65" s="177">
        <v>0</v>
      </c>
      <c r="O65" s="177">
        <v>0</v>
      </c>
      <c r="P65" s="177">
        <v>0</v>
      </c>
      <c r="Q65" s="177">
        <v>0</v>
      </c>
      <c r="R65" s="177">
        <v>0</v>
      </c>
      <c r="S65" s="177">
        <v>0</v>
      </c>
      <c r="T65" s="177">
        <v>0</v>
      </c>
      <c r="U65" s="177">
        <v>0</v>
      </c>
      <c r="V65" s="177">
        <v>0</v>
      </c>
      <c r="W65" s="177">
        <v>0</v>
      </c>
      <c r="X65" s="177">
        <v>0</v>
      </c>
      <c r="Y65" s="177">
        <v>0</v>
      </c>
      <c r="Z65" s="177">
        <v>0</v>
      </c>
      <c r="AA65" s="177">
        <v>0</v>
      </c>
      <c r="AB65" s="177">
        <v>0</v>
      </c>
      <c r="AC65" s="177">
        <v>0</v>
      </c>
      <c r="AD65" s="177">
        <v>0</v>
      </c>
      <c r="AE65" s="177">
        <v>0</v>
      </c>
      <c r="AF65" s="177">
        <v>0</v>
      </c>
      <c r="AG65" s="177" t="s">
        <v>1367</v>
      </c>
      <c r="AH65" s="147" t="str">
        <f t="shared" si="813"/>
        <v xml:space="preserve">проверка пройдена</v>
      </c>
      <c r="AI65" s="147" t="str">
        <f t="shared" si="815"/>
        <v xml:space="preserve">проверка пройдена</v>
      </c>
    </row>
    <row r="66" ht="30">
      <c r="A66" s="143"/>
      <c r="B66" s="143"/>
      <c r="C66" s="87" t="s">
        <v>1107</v>
      </c>
      <c r="D66" s="143" t="str">
        <f>#NAME?</f>
        <v xml:space="preserve">Право и организация социального обеспечения</v>
      </c>
      <c r="E66" s="160" t="s">
        <v>80</v>
      </c>
      <c r="F66" s="161" t="s">
        <v>81</v>
      </c>
      <c r="G66" s="183">
        <v>1</v>
      </c>
      <c r="H66" s="177">
        <v>1</v>
      </c>
      <c r="I66" s="177">
        <v>0</v>
      </c>
      <c r="J66" s="177">
        <v>0</v>
      </c>
      <c r="K66" s="177">
        <v>0</v>
      </c>
      <c r="L66" s="177">
        <v>0</v>
      </c>
      <c r="M66" s="177">
        <v>0</v>
      </c>
      <c r="N66" s="177">
        <v>0</v>
      </c>
      <c r="O66" s="177">
        <v>0</v>
      </c>
      <c r="P66" s="177">
        <v>0</v>
      </c>
      <c r="Q66" s="177">
        <v>0</v>
      </c>
      <c r="R66" s="177">
        <v>0</v>
      </c>
      <c r="S66" s="177">
        <v>0</v>
      </c>
      <c r="T66" s="177">
        <v>0</v>
      </c>
      <c r="U66" s="177">
        <v>0</v>
      </c>
      <c r="V66" s="177">
        <v>0</v>
      </c>
      <c r="W66" s="177">
        <v>0</v>
      </c>
      <c r="X66" s="177">
        <v>0</v>
      </c>
      <c r="Y66" s="177">
        <v>0</v>
      </c>
      <c r="Z66" s="177">
        <v>0</v>
      </c>
      <c r="AA66" s="177">
        <v>0</v>
      </c>
      <c r="AB66" s="177">
        <v>0</v>
      </c>
      <c r="AC66" s="177">
        <v>0</v>
      </c>
      <c r="AD66" s="177">
        <v>0</v>
      </c>
      <c r="AE66" s="177">
        <v>0</v>
      </c>
      <c r="AF66" s="177">
        <v>0</v>
      </c>
      <c r="AG66" s="177" t="s">
        <v>1367</v>
      </c>
      <c r="AH66" s="147" t="str">
        <f t="shared" si="813"/>
        <v xml:space="preserve">проверка пройдена</v>
      </c>
      <c r="AI66" s="147" t="str">
        <f t="shared" si="815"/>
        <v xml:space="preserve">проверка пройдена</v>
      </c>
    </row>
    <row r="67" ht="60">
      <c r="A67" s="143"/>
      <c r="B67" s="143"/>
      <c r="C67" s="87" t="s">
        <v>1107</v>
      </c>
      <c r="D67" s="143" t="str">
        <f>#NAME?</f>
        <v xml:space="preserve">Право и организация социального обеспечения</v>
      </c>
      <c r="E67" s="153" t="s">
        <v>85</v>
      </c>
      <c r="F67" s="162" t="s">
        <v>86</v>
      </c>
      <c r="G67" s="183">
        <v>0</v>
      </c>
      <c r="H67" s="177">
        <v>0</v>
      </c>
      <c r="I67" s="177">
        <v>0</v>
      </c>
      <c r="J67" s="177">
        <v>0</v>
      </c>
      <c r="K67" s="177">
        <v>0</v>
      </c>
      <c r="L67" s="177">
        <v>0</v>
      </c>
      <c r="M67" s="177">
        <v>0</v>
      </c>
      <c r="N67" s="177">
        <v>0</v>
      </c>
      <c r="O67" s="177">
        <v>0</v>
      </c>
      <c r="P67" s="177">
        <v>0</v>
      </c>
      <c r="Q67" s="177">
        <v>0</v>
      </c>
      <c r="R67" s="177">
        <v>0</v>
      </c>
      <c r="S67" s="177">
        <v>0</v>
      </c>
      <c r="T67" s="177">
        <v>0</v>
      </c>
      <c r="U67" s="177">
        <v>0</v>
      </c>
      <c r="V67" s="177">
        <v>0</v>
      </c>
      <c r="W67" s="177">
        <v>0</v>
      </c>
      <c r="X67" s="177">
        <v>0</v>
      </c>
      <c r="Y67" s="177">
        <v>0</v>
      </c>
      <c r="Z67" s="177">
        <v>0</v>
      </c>
      <c r="AA67" s="177">
        <v>0</v>
      </c>
      <c r="AB67" s="177">
        <v>0</v>
      </c>
      <c r="AC67" s="177">
        <v>0</v>
      </c>
      <c r="AD67" s="177">
        <v>0</v>
      </c>
      <c r="AE67" s="177">
        <v>0</v>
      </c>
      <c r="AF67" s="177">
        <v>0</v>
      </c>
      <c r="AG67" s="177" t="s">
        <v>1367</v>
      </c>
      <c r="AH67" s="147" t="str">
        <f t="shared" si="813"/>
        <v xml:space="preserve">проверка пройдена</v>
      </c>
      <c r="AI67" s="147" t="str">
        <f t="shared" si="815"/>
        <v xml:space="preserve">проверка пройдена</v>
      </c>
    </row>
    <row r="68" ht="75">
      <c r="A68" s="143"/>
      <c r="B68" s="143"/>
      <c r="C68" s="87" t="s">
        <v>1107</v>
      </c>
      <c r="D68" s="143" t="str">
        <f>#NAME?</f>
        <v xml:space="preserve">Право и организация социального обеспечения</v>
      </c>
      <c r="E68" s="153" t="s">
        <v>90</v>
      </c>
      <c r="F68" s="162" t="s">
        <v>91</v>
      </c>
      <c r="G68" s="183">
        <v>0</v>
      </c>
      <c r="H68" s="177">
        <v>0</v>
      </c>
      <c r="I68" s="177">
        <v>0</v>
      </c>
      <c r="J68" s="177">
        <v>0</v>
      </c>
      <c r="K68" s="177">
        <v>0</v>
      </c>
      <c r="L68" s="177">
        <v>0</v>
      </c>
      <c r="M68" s="177">
        <v>0</v>
      </c>
      <c r="N68" s="177">
        <v>0</v>
      </c>
      <c r="O68" s="177">
        <v>0</v>
      </c>
      <c r="P68" s="177">
        <v>0</v>
      </c>
      <c r="Q68" s="177">
        <v>0</v>
      </c>
      <c r="R68" s="177">
        <v>0</v>
      </c>
      <c r="S68" s="177">
        <v>0</v>
      </c>
      <c r="T68" s="177">
        <v>0</v>
      </c>
      <c r="U68" s="177">
        <v>0</v>
      </c>
      <c r="V68" s="177">
        <v>0</v>
      </c>
      <c r="W68" s="177">
        <v>0</v>
      </c>
      <c r="X68" s="177">
        <v>0</v>
      </c>
      <c r="Y68" s="177">
        <v>0</v>
      </c>
      <c r="Z68" s="177">
        <v>0</v>
      </c>
      <c r="AA68" s="177">
        <v>0</v>
      </c>
      <c r="AB68" s="177">
        <v>0</v>
      </c>
      <c r="AC68" s="177">
        <v>0</v>
      </c>
      <c r="AD68" s="177">
        <v>0</v>
      </c>
      <c r="AE68" s="177">
        <v>0</v>
      </c>
      <c r="AF68" s="177">
        <v>0</v>
      </c>
      <c r="AG68" s="177" t="s">
        <v>1367</v>
      </c>
      <c r="AH68" s="147" t="str">
        <f t="shared" si="813"/>
        <v xml:space="preserve">проверка пройдена</v>
      </c>
      <c r="AI68" s="147" t="str">
        <f t="shared" si="815"/>
        <v xml:space="preserve">проверка пройдена</v>
      </c>
    </row>
    <row r="69" ht="30">
      <c r="A69" s="143"/>
      <c r="B69" s="143"/>
      <c r="C69" s="87" t="s">
        <v>1107</v>
      </c>
      <c r="D69" s="143" t="str">
        <f>#NAME?</f>
        <v xml:space="preserve">Право и организация социального обеспечения</v>
      </c>
      <c r="E69" s="163" t="s">
        <v>1331</v>
      </c>
      <c r="F69" s="164" t="s">
        <v>1362</v>
      </c>
      <c r="G69" s="165" t="str">
        <f>IF(AND(G55&lt;=G54,G56&lt;=G55,G57&lt;=G54,G58&lt;=G54,G59=(G55+G57),G59=(G60+G61+G62+G63+G64+G65+G66),G67&lt;=G59,G68&lt;=G59,(G55+G57)&lt;=G54,G60&lt;=G59,G61&lt;=G59,G62&lt;=G59,G63&lt;=G59,G64&lt;=G59,G65&lt;=G59,G66&lt;=G59,G67&lt;=G58,G67&lt;=G59),"проверка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H69" s="165" t="str">
        <f t="shared" si="816"/>
        <v xml:space="preserve">проверка пройдена</v>
      </c>
      <c r="I69" s="165" t="str">
        <f t="shared" si="816"/>
        <v xml:space="preserve">проверка пройдена</v>
      </c>
      <c r="J69" s="165" t="str">
        <f t="shared" si="816"/>
        <v xml:space="preserve">проверка пройдена</v>
      </c>
      <c r="K69" s="165" t="str">
        <f t="shared" si="816"/>
        <v xml:space="preserve">проверка пройдена</v>
      </c>
      <c r="L69" s="165" t="str">
        <f t="shared" si="816"/>
        <v xml:space="preserve">проверка пройдена</v>
      </c>
      <c r="M69" s="165" t="str">
        <f t="shared" si="816"/>
        <v xml:space="preserve">проверка пройдена</v>
      </c>
      <c r="N69" s="165" t="str">
        <f t="shared" si="816"/>
        <v xml:space="preserve">проверка пройдена</v>
      </c>
      <c r="O69" s="165" t="str">
        <f t="shared" si="816"/>
        <v xml:space="preserve">проверка пройдена</v>
      </c>
      <c r="P69" s="165" t="str">
        <f t="shared" si="816"/>
        <v xml:space="preserve">проверка пройдена</v>
      </c>
      <c r="Q69" s="165" t="str">
        <f t="shared" si="816"/>
        <v xml:space="preserve">проверка пройдена</v>
      </c>
      <c r="R69" s="165" t="str">
        <f t="shared" si="816"/>
        <v xml:space="preserve">проверка пройдена</v>
      </c>
      <c r="S69" s="165" t="str">
        <f t="shared" si="816"/>
        <v xml:space="preserve">проверка пройдена</v>
      </c>
      <c r="T69" s="165" t="str">
        <f t="shared" si="816"/>
        <v xml:space="preserve">проверка пройдена</v>
      </c>
      <c r="U69" s="165" t="str">
        <f t="shared" si="816"/>
        <v xml:space="preserve">проверка пройдена</v>
      </c>
      <c r="V69" s="165" t="str">
        <f t="shared" si="816"/>
        <v xml:space="preserve">проверка пройдена</v>
      </c>
      <c r="W69" s="165" t="str">
        <f t="shared" si="816"/>
        <v xml:space="preserve">проверка пройдена</v>
      </c>
      <c r="X69" s="165" t="str">
        <f t="shared" si="816"/>
        <v xml:space="preserve">проверка пройдена</v>
      </c>
      <c r="Y69" s="165" t="str">
        <f t="shared" si="816"/>
        <v xml:space="preserve">проверка пройдена</v>
      </c>
      <c r="Z69" s="165" t="str">
        <f t="shared" si="816"/>
        <v xml:space="preserve">проверка пройдена</v>
      </c>
      <c r="AA69" s="165" t="str">
        <f t="shared" si="816"/>
        <v xml:space="preserve">проверка пройдена</v>
      </c>
      <c r="AB69" s="165" t="str">
        <f t="shared" si="816"/>
        <v xml:space="preserve">проверка пройдена</v>
      </c>
      <c r="AC69" s="165" t="str">
        <f t="shared" si="816"/>
        <v xml:space="preserve">проверка пройдена</v>
      </c>
      <c r="AD69" s="165" t="str">
        <f t="shared" si="816"/>
        <v xml:space="preserve">проверка пройдена</v>
      </c>
      <c r="AE69" s="165" t="str">
        <f t="shared" si="816"/>
        <v xml:space="preserve">проверка пройдена</v>
      </c>
      <c r="AF69" s="165" t="str">
        <f t="shared" si="816"/>
        <v xml:space="preserve">проверка пройдена</v>
      </c>
      <c r="AG69" s="166"/>
      <c r="AH69" s="147"/>
      <c r="AI69" s="147"/>
    </row>
    <row r="70" ht="75">
      <c r="A70" s="143"/>
      <c r="B70" s="143"/>
      <c r="C70" s="87" t="s">
        <v>1162</v>
      </c>
      <c r="D70" s="143" t="str">
        <f>#NAME?</f>
        <v xml:space="preserve">Гостиничное дело</v>
      </c>
      <c r="E70" s="154" t="s">
        <v>6</v>
      </c>
      <c r="F70" s="155" t="s">
        <v>7</v>
      </c>
      <c r="G70" s="180">
        <v>17</v>
      </c>
      <c r="H70" s="182">
        <v>10</v>
      </c>
      <c r="I70" s="182">
        <v>0</v>
      </c>
      <c r="J70" s="182">
        <v>0</v>
      </c>
      <c r="K70" s="182">
        <v>0</v>
      </c>
      <c r="L70" s="182">
        <v>0</v>
      </c>
      <c r="M70" s="182">
        <v>6</v>
      </c>
      <c r="N70" s="182">
        <v>1</v>
      </c>
      <c r="O70" s="182">
        <v>0</v>
      </c>
      <c r="P70" s="182">
        <v>0</v>
      </c>
      <c r="Q70" s="182">
        <v>0</v>
      </c>
      <c r="R70" s="182">
        <v>0</v>
      </c>
      <c r="S70" s="182">
        <v>0</v>
      </c>
      <c r="T70" s="182">
        <v>0</v>
      </c>
      <c r="U70" s="182">
        <v>0</v>
      </c>
      <c r="V70" s="182">
        <v>0</v>
      </c>
      <c r="W70" s="182">
        <v>0</v>
      </c>
      <c r="X70" s="182">
        <v>0</v>
      </c>
      <c r="Y70" s="182">
        <v>0</v>
      </c>
      <c r="Z70" s="182">
        <v>0</v>
      </c>
      <c r="AA70" s="182">
        <v>0</v>
      </c>
      <c r="AB70" s="182">
        <v>0</v>
      </c>
      <c r="AC70" s="182">
        <v>0</v>
      </c>
      <c r="AD70" s="182">
        <v>0</v>
      </c>
      <c r="AE70" s="182">
        <v>0</v>
      </c>
      <c r="AF70" s="182">
        <v>0</v>
      </c>
      <c r="AG70" s="273" t="s">
        <v>1400</v>
      </c>
      <c r="AH70" s="147" t="str">
        <f t="shared" si="813"/>
        <v xml:space="preserve">проверка пройдена</v>
      </c>
      <c r="AI70" s="147" t="str">
        <f t="shared" si="815"/>
        <v xml:space="preserve">проверка пройдена</v>
      </c>
    </row>
    <row r="71" ht="60">
      <c r="A71" s="143"/>
      <c r="B71" s="143"/>
      <c r="C71" s="87" t="s">
        <v>1162</v>
      </c>
      <c r="D71" s="143" t="str">
        <f>#NAME?</f>
        <v xml:space="preserve">Гостиничное дело</v>
      </c>
      <c r="E71" s="154" t="s">
        <v>14</v>
      </c>
      <c r="F71" s="158" t="s">
        <v>15</v>
      </c>
      <c r="G71" s="183">
        <v>0</v>
      </c>
      <c r="H71" s="177">
        <v>0</v>
      </c>
      <c r="I71" s="177">
        <v>0</v>
      </c>
      <c r="J71" s="177">
        <v>0</v>
      </c>
      <c r="K71" s="177">
        <v>0</v>
      </c>
      <c r="L71" s="177">
        <v>0</v>
      </c>
      <c r="M71" s="177">
        <v>0</v>
      </c>
      <c r="N71" s="177">
        <v>0</v>
      </c>
      <c r="O71" s="177">
        <v>0</v>
      </c>
      <c r="P71" s="177">
        <v>0</v>
      </c>
      <c r="Q71" s="177">
        <v>0</v>
      </c>
      <c r="R71" s="177">
        <v>0</v>
      </c>
      <c r="S71" s="177">
        <v>0</v>
      </c>
      <c r="T71" s="177">
        <v>0</v>
      </c>
      <c r="U71" s="177">
        <v>0</v>
      </c>
      <c r="V71" s="177">
        <v>0</v>
      </c>
      <c r="W71" s="177">
        <v>0</v>
      </c>
      <c r="X71" s="177">
        <v>0</v>
      </c>
      <c r="Y71" s="177">
        <v>0</v>
      </c>
      <c r="Z71" s="177">
        <v>0</v>
      </c>
      <c r="AA71" s="177">
        <v>0</v>
      </c>
      <c r="AB71" s="177">
        <v>0</v>
      </c>
      <c r="AC71" s="177">
        <v>0</v>
      </c>
      <c r="AD71" s="177">
        <v>0</v>
      </c>
      <c r="AE71" s="177">
        <v>0</v>
      </c>
      <c r="AF71" s="177">
        <v>0</v>
      </c>
      <c r="AG71" s="271" t="s">
        <v>1401</v>
      </c>
      <c r="AH71" s="147" t="str">
        <f t="shared" si="813"/>
        <v xml:space="preserve">проверка пройдена</v>
      </c>
      <c r="AI71" s="147" t="str">
        <f t="shared" si="815"/>
        <v xml:space="preserve">проверка пройдена</v>
      </c>
    </row>
    <row r="72" ht="30">
      <c r="A72" s="143"/>
      <c r="B72" s="143"/>
      <c r="C72" s="87" t="s">
        <v>1162</v>
      </c>
      <c r="D72" s="143" t="str">
        <f>#NAME?</f>
        <v xml:space="preserve">Гостиничное дело</v>
      </c>
      <c r="E72" s="154" t="s">
        <v>22</v>
      </c>
      <c r="F72" s="158" t="s">
        <v>23</v>
      </c>
      <c r="G72" s="183">
        <v>0</v>
      </c>
      <c r="H72" s="177">
        <v>0</v>
      </c>
      <c r="I72" s="177">
        <v>0</v>
      </c>
      <c r="J72" s="177">
        <v>0</v>
      </c>
      <c r="K72" s="177">
        <v>0</v>
      </c>
      <c r="L72" s="177">
        <v>0</v>
      </c>
      <c r="M72" s="177">
        <v>0</v>
      </c>
      <c r="N72" s="177">
        <v>0</v>
      </c>
      <c r="O72" s="177">
        <v>0</v>
      </c>
      <c r="P72" s="177">
        <v>0</v>
      </c>
      <c r="Q72" s="177">
        <v>0</v>
      </c>
      <c r="R72" s="177">
        <v>0</v>
      </c>
      <c r="S72" s="177">
        <v>0</v>
      </c>
      <c r="T72" s="177">
        <v>0</v>
      </c>
      <c r="U72" s="177">
        <v>0</v>
      </c>
      <c r="V72" s="177">
        <v>0</v>
      </c>
      <c r="W72" s="177">
        <v>0</v>
      </c>
      <c r="X72" s="177">
        <v>0</v>
      </c>
      <c r="Y72" s="177">
        <v>0</v>
      </c>
      <c r="Z72" s="177">
        <v>0</v>
      </c>
      <c r="AA72" s="177">
        <v>0</v>
      </c>
      <c r="AB72" s="177">
        <v>0</v>
      </c>
      <c r="AC72" s="177">
        <v>0</v>
      </c>
      <c r="AD72" s="177">
        <v>0</v>
      </c>
      <c r="AE72" s="177">
        <v>0</v>
      </c>
      <c r="AF72" s="177">
        <v>0</v>
      </c>
      <c r="AG72" s="271" t="s">
        <v>1402</v>
      </c>
      <c r="AH72" s="147" t="str">
        <f t="shared" si="813"/>
        <v xml:space="preserve">проверка пройдена</v>
      </c>
      <c r="AI72" s="147" t="str">
        <f t="shared" si="815"/>
        <v xml:space="preserve">проверка пройдена</v>
      </c>
    </row>
    <row r="73" ht="30">
      <c r="A73" s="143"/>
      <c r="B73" s="143"/>
      <c r="C73" s="87" t="s">
        <v>1162</v>
      </c>
      <c r="D73" s="143" t="str">
        <f>#NAME?</f>
        <v xml:space="preserve">Гостиничное дело</v>
      </c>
      <c r="E73" s="154" t="s">
        <v>29</v>
      </c>
      <c r="F73" s="158" t="s">
        <v>30</v>
      </c>
      <c r="G73" s="183">
        <v>0</v>
      </c>
      <c r="H73" s="177">
        <v>0</v>
      </c>
      <c r="I73" s="177">
        <v>0</v>
      </c>
      <c r="J73" s="177">
        <v>0</v>
      </c>
      <c r="K73" s="177">
        <v>0</v>
      </c>
      <c r="L73" s="177">
        <v>0</v>
      </c>
      <c r="M73" s="177">
        <v>0</v>
      </c>
      <c r="N73" s="177">
        <v>0</v>
      </c>
      <c r="O73" s="177">
        <v>0</v>
      </c>
      <c r="P73" s="177">
        <v>0</v>
      </c>
      <c r="Q73" s="177">
        <v>0</v>
      </c>
      <c r="R73" s="177">
        <v>0</v>
      </c>
      <c r="S73" s="177">
        <v>0</v>
      </c>
      <c r="T73" s="177">
        <v>0</v>
      </c>
      <c r="U73" s="177">
        <v>0</v>
      </c>
      <c r="V73" s="177">
        <v>0</v>
      </c>
      <c r="W73" s="177">
        <v>0</v>
      </c>
      <c r="X73" s="177">
        <v>0</v>
      </c>
      <c r="Y73" s="177">
        <v>0</v>
      </c>
      <c r="Z73" s="177">
        <v>0</v>
      </c>
      <c r="AA73" s="177">
        <v>0</v>
      </c>
      <c r="AB73" s="177">
        <v>0</v>
      </c>
      <c r="AC73" s="177">
        <v>0</v>
      </c>
      <c r="AD73" s="177">
        <v>0</v>
      </c>
      <c r="AE73" s="177">
        <v>0</v>
      </c>
      <c r="AF73" s="177">
        <v>0</v>
      </c>
      <c r="AG73" s="177" t="s">
        <v>1367</v>
      </c>
      <c r="AH73" s="147" t="str">
        <f t="shared" si="813"/>
        <v xml:space="preserve">проверка пройдена</v>
      </c>
      <c r="AI73" s="147" t="str">
        <f t="shared" si="815"/>
        <v xml:space="preserve">проверка пройдена</v>
      </c>
    </row>
    <row r="74" ht="15">
      <c r="A74" s="143"/>
      <c r="B74" s="143"/>
      <c r="C74" s="87" t="s">
        <v>1162</v>
      </c>
      <c r="D74" s="143" t="str">
        <f>#NAME?</f>
        <v xml:space="preserve">Гостиничное дело</v>
      </c>
      <c r="E74" s="154" t="s">
        <v>36</v>
      </c>
      <c r="F74" s="158" t="s">
        <v>37</v>
      </c>
      <c r="G74" s="183">
        <v>0</v>
      </c>
      <c r="H74" s="177">
        <v>0</v>
      </c>
      <c r="I74" s="177">
        <v>0</v>
      </c>
      <c r="J74" s="177">
        <v>0</v>
      </c>
      <c r="K74" s="177">
        <v>0</v>
      </c>
      <c r="L74" s="177">
        <v>0</v>
      </c>
      <c r="M74" s="177">
        <v>0</v>
      </c>
      <c r="N74" s="177">
        <v>0</v>
      </c>
      <c r="O74" s="177">
        <v>0</v>
      </c>
      <c r="P74" s="177">
        <v>0</v>
      </c>
      <c r="Q74" s="177">
        <v>0</v>
      </c>
      <c r="R74" s="177">
        <v>0</v>
      </c>
      <c r="S74" s="177">
        <v>0</v>
      </c>
      <c r="T74" s="177">
        <v>0</v>
      </c>
      <c r="U74" s="177">
        <v>0</v>
      </c>
      <c r="V74" s="177">
        <v>0</v>
      </c>
      <c r="W74" s="177">
        <v>0</v>
      </c>
      <c r="X74" s="177">
        <v>0</v>
      </c>
      <c r="Y74" s="177">
        <v>0</v>
      </c>
      <c r="Z74" s="177">
        <v>0</v>
      </c>
      <c r="AA74" s="177">
        <v>0</v>
      </c>
      <c r="AB74" s="177">
        <v>0</v>
      </c>
      <c r="AC74" s="177">
        <v>0</v>
      </c>
      <c r="AD74" s="177">
        <v>0</v>
      </c>
      <c r="AE74" s="177">
        <v>0</v>
      </c>
      <c r="AF74" s="177">
        <v>0</v>
      </c>
      <c r="AG74" s="177" t="s">
        <v>1367</v>
      </c>
      <c r="AH74" s="147" t="str">
        <f t="shared" si="813"/>
        <v xml:space="preserve">проверка пройдена</v>
      </c>
      <c r="AI74" s="147" t="str">
        <f t="shared" si="815"/>
        <v xml:space="preserve">проверка пройдена</v>
      </c>
    </row>
    <row r="75" ht="60">
      <c r="A75" s="143"/>
      <c r="B75" s="143"/>
      <c r="C75" s="87" t="s">
        <v>1162</v>
      </c>
      <c r="D75" s="143" t="str">
        <f>#NAME?</f>
        <v xml:space="preserve">Гостиничное дело</v>
      </c>
      <c r="E75" s="153" t="s">
        <v>42</v>
      </c>
      <c r="F75" s="159" t="s">
        <v>43</v>
      </c>
      <c r="G75" s="183">
        <v>0</v>
      </c>
      <c r="H75" s="177">
        <v>0</v>
      </c>
      <c r="I75" s="177">
        <v>0</v>
      </c>
      <c r="J75" s="177">
        <v>0</v>
      </c>
      <c r="K75" s="177">
        <v>0</v>
      </c>
      <c r="L75" s="177">
        <v>0</v>
      </c>
      <c r="M75" s="177">
        <v>0</v>
      </c>
      <c r="N75" s="177">
        <v>0</v>
      </c>
      <c r="O75" s="177">
        <v>0</v>
      </c>
      <c r="P75" s="177">
        <v>0</v>
      </c>
      <c r="Q75" s="177">
        <v>0</v>
      </c>
      <c r="R75" s="177">
        <v>0</v>
      </c>
      <c r="S75" s="177">
        <v>0</v>
      </c>
      <c r="T75" s="177">
        <v>0</v>
      </c>
      <c r="U75" s="177">
        <v>0</v>
      </c>
      <c r="V75" s="177">
        <v>0</v>
      </c>
      <c r="W75" s="177">
        <v>0</v>
      </c>
      <c r="X75" s="177">
        <v>0</v>
      </c>
      <c r="Y75" s="177">
        <v>0</v>
      </c>
      <c r="Z75" s="177">
        <v>0</v>
      </c>
      <c r="AA75" s="177">
        <v>0</v>
      </c>
      <c r="AB75" s="177">
        <v>0</v>
      </c>
      <c r="AC75" s="177">
        <v>0</v>
      </c>
      <c r="AD75" s="177">
        <v>0</v>
      </c>
      <c r="AE75" s="177">
        <v>0</v>
      </c>
      <c r="AF75" s="177">
        <v>0</v>
      </c>
      <c r="AG75" s="177" t="s">
        <v>1367</v>
      </c>
      <c r="AH75" s="147" t="str">
        <f t="shared" ref="AH75:AH84" si="817">IF(G75=H75+K75+L75+M75+N75+O75+P75+Q75+R75+S75+T75+U75+V75+W75+X75+Y75+Z75+AA75+AB75+AC75+AD75+AE75+AF75,"проверка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 xml:space="preserve">проверка пройдена</v>
      </c>
      <c r="AI75" s="147" t="str">
        <f t="shared" si="815"/>
        <v xml:space="preserve">проверка пройдена</v>
      </c>
    </row>
    <row r="76" ht="75">
      <c r="A76" s="143"/>
      <c r="B76" s="143"/>
      <c r="C76" s="87" t="s">
        <v>1162</v>
      </c>
      <c r="D76" s="143" t="str">
        <f>#NAME?</f>
        <v xml:space="preserve">Гостиничное дело</v>
      </c>
      <c r="E76" s="153" t="s">
        <v>48</v>
      </c>
      <c r="F76" s="159" t="s">
        <v>49</v>
      </c>
      <c r="G76" s="183">
        <v>0</v>
      </c>
      <c r="H76" s="177">
        <v>0</v>
      </c>
      <c r="I76" s="177">
        <v>0</v>
      </c>
      <c r="J76" s="177">
        <v>0</v>
      </c>
      <c r="K76" s="177">
        <v>0</v>
      </c>
      <c r="L76" s="177">
        <v>0</v>
      </c>
      <c r="M76" s="177">
        <v>0</v>
      </c>
      <c r="N76" s="177">
        <v>0</v>
      </c>
      <c r="O76" s="177">
        <v>0</v>
      </c>
      <c r="P76" s="177">
        <v>0</v>
      </c>
      <c r="Q76" s="177">
        <v>0</v>
      </c>
      <c r="R76" s="177">
        <v>0</v>
      </c>
      <c r="S76" s="177">
        <v>0</v>
      </c>
      <c r="T76" s="177">
        <v>0</v>
      </c>
      <c r="U76" s="177">
        <v>0</v>
      </c>
      <c r="V76" s="177">
        <v>0</v>
      </c>
      <c r="W76" s="177">
        <v>0</v>
      </c>
      <c r="X76" s="177">
        <v>0</v>
      </c>
      <c r="Y76" s="177">
        <v>0</v>
      </c>
      <c r="Z76" s="177">
        <v>0</v>
      </c>
      <c r="AA76" s="177">
        <v>0</v>
      </c>
      <c r="AB76" s="177">
        <v>0</v>
      </c>
      <c r="AC76" s="177">
        <v>0</v>
      </c>
      <c r="AD76" s="177">
        <v>0</v>
      </c>
      <c r="AE76" s="177">
        <v>0</v>
      </c>
      <c r="AF76" s="177">
        <v>0</v>
      </c>
      <c r="AG76" s="177" t="s">
        <v>1367</v>
      </c>
      <c r="AH76" s="147" t="str">
        <f t="shared" si="817"/>
        <v xml:space="preserve">проверка пройдена</v>
      </c>
      <c r="AI76" s="147" t="str">
        <f t="shared" si="815"/>
        <v xml:space="preserve">проверка пройдена</v>
      </c>
    </row>
    <row r="77" ht="15">
      <c r="A77" s="143"/>
      <c r="B77" s="143"/>
      <c r="C77" s="87" t="s">
        <v>1162</v>
      </c>
      <c r="D77" s="143" t="str">
        <f>#NAME?</f>
        <v xml:space="preserve">Гостиничное дело</v>
      </c>
      <c r="E77" s="153" t="s">
        <v>54</v>
      </c>
      <c r="F77" s="159" t="s">
        <v>55</v>
      </c>
      <c r="G77" s="183">
        <v>0</v>
      </c>
      <c r="H77" s="177">
        <v>0</v>
      </c>
      <c r="I77" s="177">
        <v>0</v>
      </c>
      <c r="J77" s="177">
        <v>0</v>
      </c>
      <c r="K77" s="177">
        <v>0</v>
      </c>
      <c r="L77" s="177">
        <v>0</v>
      </c>
      <c r="M77" s="177">
        <v>0</v>
      </c>
      <c r="N77" s="177">
        <v>0</v>
      </c>
      <c r="O77" s="177">
        <v>0</v>
      </c>
      <c r="P77" s="177">
        <v>0</v>
      </c>
      <c r="Q77" s="177">
        <v>0</v>
      </c>
      <c r="R77" s="177">
        <v>0</v>
      </c>
      <c r="S77" s="177">
        <v>0</v>
      </c>
      <c r="T77" s="177">
        <v>0</v>
      </c>
      <c r="U77" s="177">
        <v>0</v>
      </c>
      <c r="V77" s="177">
        <v>0</v>
      </c>
      <c r="W77" s="177">
        <v>0</v>
      </c>
      <c r="X77" s="177">
        <v>0</v>
      </c>
      <c r="Y77" s="177">
        <v>0</v>
      </c>
      <c r="Z77" s="177">
        <v>0</v>
      </c>
      <c r="AA77" s="177">
        <v>0</v>
      </c>
      <c r="AB77" s="177">
        <v>0</v>
      </c>
      <c r="AC77" s="177">
        <v>0</v>
      </c>
      <c r="AD77" s="177">
        <v>0</v>
      </c>
      <c r="AE77" s="177">
        <v>0</v>
      </c>
      <c r="AF77" s="177">
        <v>0</v>
      </c>
      <c r="AG77" s="177" t="s">
        <v>1367</v>
      </c>
      <c r="AH77" s="147" t="str">
        <f t="shared" si="817"/>
        <v xml:space="preserve">проверка пройдена</v>
      </c>
      <c r="AI77" s="147" t="str">
        <f t="shared" si="815"/>
        <v xml:space="preserve">проверка пройдена</v>
      </c>
    </row>
    <row r="78" ht="15">
      <c r="A78" s="143"/>
      <c r="B78" s="143"/>
      <c r="C78" s="87" t="s">
        <v>1162</v>
      </c>
      <c r="D78" s="143" t="str">
        <f>#NAME?</f>
        <v xml:space="preserve">Гостиничное дело</v>
      </c>
      <c r="E78" s="153" t="s">
        <v>60</v>
      </c>
      <c r="F78" s="159" t="s">
        <v>61</v>
      </c>
      <c r="G78" s="183">
        <v>0</v>
      </c>
      <c r="H78" s="177">
        <v>0</v>
      </c>
      <c r="I78" s="177">
        <v>0</v>
      </c>
      <c r="J78" s="177">
        <v>0</v>
      </c>
      <c r="K78" s="177">
        <v>0</v>
      </c>
      <c r="L78" s="177">
        <v>0</v>
      </c>
      <c r="M78" s="177">
        <v>0</v>
      </c>
      <c r="N78" s="177">
        <v>0</v>
      </c>
      <c r="O78" s="177">
        <v>0</v>
      </c>
      <c r="P78" s="177">
        <v>0</v>
      </c>
      <c r="Q78" s="177">
        <v>0</v>
      </c>
      <c r="R78" s="177">
        <v>0</v>
      </c>
      <c r="S78" s="177">
        <v>0</v>
      </c>
      <c r="T78" s="177">
        <v>0</v>
      </c>
      <c r="U78" s="177">
        <v>0</v>
      </c>
      <c r="V78" s="177">
        <v>0</v>
      </c>
      <c r="W78" s="177">
        <v>0</v>
      </c>
      <c r="X78" s="177">
        <v>0</v>
      </c>
      <c r="Y78" s="177">
        <v>0</v>
      </c>
      <c r="Z78" s="177">
        <v>0</v>
      </c>
      <c r="AA78" s="177">
        <v>0</v>
      </c>
      <c r="AB78" s="177">
        <v>0</v>
      </c>
      <c r="AC78" s="177">
        <v>0</v>
      </c>
      <c r="AD78" s="177">
        <v>0</v>
      </c>
      <c r="AE78" s="177">
        <v>0</v>
      </c>
      <c r="AF78" s="177">
        <v>0</v>
      </c>
      <c r="AG78" s="177" t="s">
        <v>1367</v>
      </c>
      <c r="AH78" s="147" t="str">
        <f t="shared" si="817"/>
        <v xml:space="preserve">проверка пройдена</v>
      </c>
      <c r="AI78" s="147" t="str">
        <f t="shared" si="815"/>
        <v xml:space="preserve">проверка пройдена</v>
      </c>
    </row>
    <row r="79" ht="15">
      <c r="A79" s="143"/>
      <c r="B79" s="143"/>
      <c r="C79" s="87" t="s">
        <v>1162</v>
      </c>
      <c r="D79" s="143" t="str">
        <f>#NAME?</f>
        <v xml:space="preserve">Гостиничное дело</v>
      </c>
      <c r="E79" s="160" t="s">
        <v>65</v>
      </c>
      <c r="F79" s="161" t="s">
        <v>66</v>
      </c>
      <c r="G79" s="183">
        <v>0</v>
      </c>
      <c r="H79" s="177">
        <v>0</v>
      </c>
      <c r="I79" s="177">
        <v>0</v>
      </c>
      <c r="J79" s="177">
        <v>0</v>
      </c>
      <c r="K79" s="177">
        <v>0</v>
      </c>
      <c r="L79" s="177">
        <v>0</v>
      </c>
      <c r="M79" s="177">
        <v>0</v>
      </c>
      <c r="N79" s="177">
        <v>0</v>
      </c>
      <c r="O79" s="177">
        <v>0</v>
      </c>
      <c r="P79" s="177">
        <v>0</v>
      </c>
      <c r="Q79" s="177">
        <v>0</v>
      </c>
      <c r="R79" s="177">
        <v>0</v>
      </c>
      <c r="S79" s="177">
        <v>0</v>
      </c>
      <c r="T79" s="177">
        <v>0</v>
      </c>
      <c r="U79" s="177">
        <v>0</v>
      </c>
      <c r="V79" s="177">
        <v>0</v>
      </c>
      <c r="W79" s="177">
        <v>0</v>
      </c>
      <c r="X79" s="177">
        <v>0</v>
      </c>
      <c r="Y79" s="177">
        <v>0</v>
      </c>
      <c r="Z79" s="177">
        <v>0</v>
      </c>
      <c r="AA79" s="177">
        <v>0</v>
      </c>
      <c r="AB79" s="177">
        <v>0</v>
      </c>
      <c r="AC79" s="177">
        <v>0</v>
      </c>
      <c r="AD79" s="177">
        <v>0</v>
      </c>
      <c r="AE79" s="177">
        <v>0</v>
      </c>
      <c r="AF79" s="177">
        <v>0</v>
      </c>
      <c r="AG79" s="177" t="s">
        <v>1367</v>
      </c>
      <c r="AH79" s="147" t="str">
        <f t="shared" si="817"/>
        <v xml:space="preserve">проверка пройдена</v>
      </c>
      <c r="AI79" s="147" t="str">
        <f t="shared" si="815"/>
        <v xml:space="preserve">проверка пройдена</v>
      </c>
    </row>
    <row r="80" ht="30">
      <c r="A80" s="143"/>
      <c r="B80" s="143"/>
      <c r="C80" s="87" t="s">
        <v>1162</v>
      </c>
      <c r="D80" s="143" t="str">
        <f>#NAME?</f>
        <v xml:space="preserve">Гостиничное дело</v>
      </c>
      <c r="E80" s="160" t="s">
        <v>70</v>
      </c>
      <c r="F80" s="161" t="s">
        <v>71</v>
      </c>
      <c r="G80" s="183">
        <v>0</v>
      </c>
      <c r="H80" s="177">
        <v>0</v>
      </c>
      <c r="I80" s="177">
        <v>0</v>
      </c>
      <c r="J80" s="177">
        <v>0</v>
      </c>
      <c r="K80" s="177">
        <v>0</v>
      </c>
      <c r="L80" s="177">
        <v>0</v>
      </c>
      <c r="M80" s="177">
        <v>0</v>
      </c>
      <c r="N80" s="177">
        <v>0</v>
      </c>
      <c r="O80" s="177">
        <v>0</v>
      </c>
      <c r="P80" s="177">
        <v>0</v>
      </c>
      <c r="Q80" s="177">
        <v>0</v>
      </c>
      <c r="R80" s="177">
        <v>0</v>
      </c>
      <c r="S80" s="177">
        <v>0</v>
      </c>
      <c r="T80" s="177">
        <v>0</v>
      </c>
      <c r="U80" s="177">
        <v>0</v>
      </c>
      <c r="V80" s="177">
        <v>0</v>
      </c>
      <c r="W80" s="177">
        <v>0</v>
      </c>
      <c r="X80" s="177">
        <v>0</v>
      </c>
      <c r="Y80" s="177">
        <v>0</v>
      </c>
      <c r="Z80" s="177">
        <v>0</v>
      </c>
      <c r="AA80" s="177">
        <v>0</v>
      </c>
      <c r="AB80" s="177">
        <v>0</v>
      </c>
      <c r="AC80" s="177">
        <v>0</v>
      </c>
      <c r="AD80" s="177">
        <v>0</v>
      </c>
      <c r="AE80" s="177">
        <v>0</v>
      </c>
      <c r="AF80" s="177">
        <v>0</v>
      </c>
      <c r="AG80" s="177" t="s">
        <v>1367</v>
      </c>
      <c r="AH80" s="147" t="str">
        <f t="shared" si="817"/>
        <v xml:space="preserve">проверка пройдена</v>
      </c>
      <c r="AI80" s="147" t="str">
        <f t="shared" si="815"/>
        <v xml:space="preserve">проверка пройдена</v>
      </c>
    </row>
    <row r="81" ht="30">
      <c r="A81" s="143"/>
      <c r="B81" s="143"/>
      <c r="C81" s="87" t="s">
        <v>1162</v>
      </c>
      <c r="D81" s="143" t="str">
        <f>#NAME?</f>
        <v xml:space="preserve">Гостиничное дело</v>
      </c>
      <c r="E81" s="160" t="s">
        <v>75</v>
      </c>
      <c r="F81" s="161" t="s">
        <v>76</v>
      </c>
      <c r="G81" s="183">
        <v>0</v>
      </c>
      <c r="H81" s="177">
        <v>0</v>
      </c>
      <c r="I81" s="177">
        <v>0</v>
      </c>
      <c r="J81" s="177">
        <v>0</v>
      </c>
      <c r="K81" s="177">
        <v>0</v>
      </c>
      <c r="L81" s="177">
        <v>0</v>
      </c>
      <c r="M81" s="177">
        <v>0</v>
      </c>
      <c r="N81" s="177">
        <v>0</v>
      </c>
      <c r="O81" s="177">
        <v>0</v>
      </c>
      <c r="P81" s="177">
        <v>0</v>
      </c>
      <c r="Q81" s="177">
        <v>0</v>
      </c>
      <c r="R81" s="177">
        <v>0</v>
      </c>
      <c r="S81" s="177">
        <v>0</v>
      </c>
      <c r="T81" s="177">
        <v>0</v>
      </c>
      <c r="U81" s="177">
        <v>0</v>
      </c>
      <c r="V81" s="177">
        <v>0</v>
      </c>
      <c r="W81" s="177">
        <v>0</v>
      </c>
      <c r="X81" s="177">
        <v>0</v>
      </c>
      <c r="Y81" s="177">
        <v>0</v>
      </c>
      <c r="Z81" s="177">
        <v>0</v>
      </c>
      <c r="AA81" s="177">
        <v>0</v>
      </c>
      <c r="AB81" s="177">
        <v>0</v>
      </c>
      <c r="AC81" s="177">
        <v>0</v>
      </c>
      <c r="AD81" s="177">
        <v>0</v>
      </c>
      <c r="AE81" s="177">
        <v>0</v>
      </c>
      <c r="AF81" s="177">
        <v>0</v>
      </c>
      <c r="AG81" s="177" t="s">
        <v>1367</v>
      </c>
      <c r="AH81" s="147" t="str">
        <f t="shared" si="817"/>
        <v xml:space="preserve">проверка пройдена</v>
      </c>
      <c r="AI81" s="147" t="str">
        <f t="shared" si="815"/>
        <v xml:space="preserve">проверка пройдена</v>
      </c>
    </row>
    <row r="82" ht="30">
      <c r="A82" s="143"/>
      <c r="B82" s="143"/>
      <c r="C82" s="87" t="s">
        <v>1162</v>
      </c>
      <c r="D82" s="143" t="str">
        <f>#NAME?</f>
        <v xml:space="preserve">Гостиничное дело</v>
      </c>
      <c r="E82" s="160" t="s">
        <v>80</v>
      </c>
      <c r="F82" s="161" t="s">
        <v>81</v>
      </c>
      <c r="G82" s="183">
        <v>0</v>
      </c>
      <c r="H82" s="177">
        <v>0</v>
      </c>
      <c r="I82" s="177">
        <v>0</v>
      </c>
      <c r="J82" s="177">
        <v>0</v>
      </c>
      <c r="K82" s="177">
        <v>0</v>
      </c>
      <c r="L82" s="177">
        <v>0</v>
      </c>
      <c r="M82" s="177">
        <v>0</v>
      </c>
      <c r="N82" s="177">
        <v>0</v>
      </c>
      <c r="O82" s="177">
        <v>0</v>
      </c>
      <c r="P82" s="177">
        <v>0</v>
      </c>
      <c r="Q82" s="177">
        <v>0</v>
      </c>
      <c r="R82" s="177">
        <v>0</v>
      </c>
      <c r="S82" s="177">
        <v>0</v>
      </c>
      <c r="T82" s="177">
        <v>0</v>
      </c>
      <c r="U82" s="177">
        <v>0</v>
      </c>
      <c r="V82" s="177">
        <v>0</v>
      </c>
      <c r="W82" s="177">
        <v>0</v>
      </c>
      <c r="X82" s="177">
        <v>0</v>
      </c>
      <c r="Y82" s="177">
        <v>0</v>
      </c>
      <c r="Z82" s="177">
        <v>0</v>
      </c>
      <c r="AA82" s="177">
        <v>0</v>
      </c>
      <c r="AB82" s="177">
        <v>0</v>
      </c>
      <c r="AC82" s="177">
        <v>0</v>
      </c>
      <c r="AD82" s="177">
        <v>0</v>
      </c>
      <c r="AE82" s="177">
        <v>0</v>
      </c>
      <c r="AF82" s="177">
        <v>0</v>
      </c>
      <c r="AG82" s="177" t="s">
        <v>1367</v>
      </c>
      <c r="AH82" s="147" t="str">
        <f t="shared" si="817"/>
        <v xml:space="preserve">проверка пройдена</v>
      </c>
      <c r="AI82" s="147" t="str">
        <f t="shared" si="815"/>
        <v xml:space="preserve">проверка пройдена</v>
      </c>
    </row>
    <row r="83" ht="60">
      <c r="A83" s="143"/>
      <c r="B83" s="143"/>
      <c r="C83" s="87" t="s">
        <v>1162</v>
      </c>
      <c r="D83" s="143" t="str">
        <f>#NAME?</f>
        <v xml:space="preserve">Гостиничное дело</v>
      </c>
      <c r="E83" s="153" t="s">
        <v>85</v>
      </c>
      <c r="F83" s="162" t="s">
        <v>86</v>
      </c>
      <c r="G83" s="183">
        <v>0</v>
      </c>
      <c r="H83" s="177">
        <v>0</v>
      </c>
      <c r="I83" s="177">
        <v>0</v>
      </c>
      <c r="J83" s="177">
        <v>0</v>
      </c>
      <c r="K83" s="177">
        <v>0</v>
      </c>
      <c r="L83" s="177">
        <v>0</v>
      </c>
      <c r="M83" s="177">
        <v>0</v>
      </c>
      <c r="N83" s="177">
        <v>0</v>
      </c>
      <c r="O83" s="177">
        <v>0</v>
      </c>
      <c r="P83" s="177">
        <v>0</v>
      </c>
      <c r="Q83" s="177">
        <v>0</v>
      </c>
      <c r="R83" s="177">
        <v>0</v>
      </c>
      <c r="S83" s="177">
        <v>0</v>
      </c>
      <c r="T83" s="177">
        <v>0</v>
      </c>
      <c r="U83" s="177">
        <v>0</v>
      </c>
      <c r="V83" s="177">
        <v>0</v>
      </c>
      <c r="W83" s="177">
        <v>0</v>
      </c>
      <c r="X83" s="177">
        <v>0</v>
      </c>
      <c r="Y83" s="177">
        <v>0</v>
      </c>
      <c r="Z83" s="177">
        <v>0</v>
      </c>
      <c r="AA83" s="177">
        <v>0</v>
      </c>
      <c r="AB83" s="177">
        <v>0</v>
      </c>
      <c r="AC83" s="177">
        <v>0</v>
      </c>
      <c r="AD83" s="177">
        <v>0</v>
      </c>
      <c r="AE83" s="177">
        <v>0</v>
      </c>
      <c r="AF83" s="177">
        <v>0</v>
      </c>
      <c r="AG83" s="177" t="s">
        <v>1367</v>
      </c>
      <c r="AH83" s="147" t="str">
        <f t="shared" si="817"/>
        <v xml:space="preserve">проверка пройдена</v>
      </c>
      <c r="AI83" s="147" t="str">
        <f t="shared" si="815"/>
        <v xml:space="preserve">проверка пройдена</v>
      </c>
    </row>
    <row r="84" ht="75">
      <c r="A84" s="143"/>
      <c r="B84" s="143"/>
      <c r="C84" s="87" t="s">
        <v>1162</v>
      </c>
      <c r="D84" s="143" t="str">
        <f>#NAME?</f>
        <v xml:space="preserve">Гостиничное дело</v>
      </c>
      <c r="E84" s="153" t="s">
        <v>90</v>
      </c>
      <c r="F84" s="162" t="s">
        <v>91</v>
      </c>
      <c r="G84" s="183">
        <v>0</v>
      </c>
      <c r="H84" s="177">
        <v>0</v>
      </c>
      <c r="I84" s="177">
        <v>0</v>
      </c>
      <c r="J84" s="177">
        <v>0</v>
      </c>
      <c r="K84" s="177">
        <v>0</v>
      </c>
      <c r="L84" s="177">
        <v>0</v>
      </c>
      <c r="M84" s="177">
        <v>0</v>
      </c>
      <c r="N84" s="177">
        <v>0</v>
      </c>
      <c r="O84" s="177">
        <v>0</v>
      </c>
      <c r="P84" s="177">
        <v>0</v>
      </c>
      <c r="Q84" s="177">
        <v>0</v>
      </c>
      <c r="R84" s="177">
        <v>0</v>
      </c>
      <c r="S84" s="177">
        <v>0</v>
      </c>
      <c r="T84" s="177">
        <v>0</v>
      </c>
      <c r="U84" s="177">
        <v>0</v>
      </c>
      <c r="V84" s="177">
        <v>0</v>
      </c>
      <c r="W84" s="177">
        <v>0</v>
      </c>
      <c r="X84" s="177">
        <v>0</v>
      </c>
      <c r="Y84" s="177">
        <v>0</v>
      </c>
      <c r="Z84" s="177">
        <v>0</v>
      </c>
      <c r="AA84" s="177">
        <v>0</v>
      </c>
      <c r="AB84" s="177">
        <v>0</v>
      </c>
      <c r="AC84" s="177">
        <v>0</v>
      </c>
      <c r="AD84" s="177">
        <v>0</v>
      </c>
      <c r="AE84" s="177">
        <v>0</v>
      </c>
      <c r="AF84" s="177">
        <v>0</v>
      </c>
      <c r="AG84" s="177" t="s">
        <v>1367</v>
      </c>
      <c r="AH84" s="147" t="str">
        <f t="shared" si="817"/>
        <v xml:space="preserve">проверка пройдена</v>
      </c>
      <c r="AI84" s="147" t="str">
        <f t="shared" si="815"/>
        <v xml:space="preserve">проверка пройдена</v>
      </c>
    </row>
    <row r="85" ht="30">
      <c r="A85" s="143"/>
      <c r="B85" s="143"/>
      <c r="C85" s="87" t="s">
        <v>1162</v>
      </c>
      <c r="D85" s="143" t="str">
        <f>#NAME?</f>
        <v xml:space="preserve">Гостиничное дело</v>
      </c>
      <c r="E85" s="163" t="s">
        <v>1331</v>
      </c>
      <c r="F85" s="164" t="s">
        <v>1362</v>
      </c>
      <c r="G85" s="165" t="str">
        <f>IF(AND(G71&lt;=G70,G72&lt;=G71,G73&lt;=G70,G74&lt;=G70,G75=(G71+G73),G75=(G76+G77+G78+G79+G80+G81+G82),G83&lt;=G75,G84&lt;=G75,(G71+G73)&lt;=G70,G76&lt;=G75,G77&lt;=G75,G78&lt;=G75,G79&lt;=G75,G80&lt;=G75,G81&lt;=G75,G82&lt;=G75,G83&lt;=G74,G83&lt;=G75),"проверка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H85" s="165" t="str">
        <f t="shared" si="816"/>
        <v xml:space="preserve">проверка пройдена</v>
      </c>
      <c r="I85" s="165" t="str">
        <f t="shared" si="816"/>
        <v xml:space="preserve">проверка пройдена</v>
      </c>
      <c r="J85" s="165" t="str">
        <f t="shared" si="816"/>
        <v xml:space="preserve">проверка пройдена</v>
      </c>
      <c r="K85" s="165" t="str">
        <f t="shared" si="816"/>
        <v xml:space="preserve">проверка пройдена</v>
      </c>
      <c r="L85" s="165" t="str">
        <f t="shared" si="816"/>
        <v xml:space="preserve">проверка пройдена</v>
      </c>
      <c r="M85" s="165" t="str">
        <f t="shared" si="816"/>
        <v xml:space="preserve">проверка пройдена</v>
      </c>
      <c r="N85" s="165" t="str">
        <f t="shared" si="816"/>
        <v xml:space="preserve">проверка пройдена</v>
      </c>
      <c r="O85" s="165" t="str">
        <f t="shared" si="816"/>
        <v xml:space="preserve">проверка пройдена</v>
      </c>
      <c r="P85" s="165" t="str">
        <f t="shared" si="816"/>
        <v xml:space="preserve">проверка пройдена</v>
      </c>
      <c r="Q85" s="165" t="str">
        <f t="shared" si="816"/>
        <v xml:space="preserve">проверка пройдена</v>
      </c>
      <c r="R85" s="165" t="str">
        <f t="shared" si="816"/>
        <v xml:space="preserve">проверка пройдена</v>
      </c>
      <c r="S85" s="165" t="str">
        <f t="shared" si="816"/>
        <v xml:space="preserve">проверка пройдена</v>
      </c>
      <c r="T85" s="165" t="str">
        <f t="shared" si="816"/>
        <v xml:space="preserve">проверка пройдена</v>
      </c>
      <c r="U85" s="165" t="str">
        <f t="shared" si="816"/>
        <v xml:space="preserve">проверка пройдена</v>
      </c>
      <c r="V85" s="165" t="str">
        <f t="shared" si="816"/>
        <v xml:space="preserve">проверка пройдена</v>
      </c>
      <c r="W85" s="165" t="str">
        <f t="shared" si="816"/>
        <v xml:space="preserve">проверка пройдена</v>
      </c>
      <c r="X85" s="165" t="str">
        <f t="shared" si="816"/>
        <v xml:space="preserve">проверка пройдена</v>
      </c>
      <c r="Y85" s="165" t="str">
        <f t="shared" si="816"/>
        <v xml:space="preserve">проверка пройдена</v>
      </c>
      <c r="Z85" s="165" t="str">
        <f t="shared" si="816"/>
        <v xml:space="preserve">проверка пройдена</v>
      </c>
      <c r="AA85" s="165" t="str">
        <f t="shared" si="816"/>
        <v xml:space="preserve">проверка пройдена</v>
      </c>
      <c r="AB85" s="165" t="str">
        <f t="shared" si="816"/>
        <v xml:space="preserve">проверка пройдена</v>
      </c>
      <c r="AC85" s="165" t="str">
        <f t="shared" si="816"/>
        <v xml:space="preserve">проверка пройдена</v>
      </c>
      <c r="AD85" s="165" t="str">
        <f t="shared" si="816"/>
        <v xml:space="preserve">проверка пройдена</v>
      </c>
      <c r="AE85" s="165" t="str">
        <f t="shared" si="816"/>
        <v xml:space="preserve">проверка пройдена</v>
      </c>
      <c r="AF85" s="165" t="str">
        <f t="shared" si="816"/>
        <v xml:space="preserve">проверка пройдена</v>
      </c>
      <c r="AG85" s="166"/>
      <c r="AH85" s="147"/>
      <c r="AI85" s="147"/>
    </row>
  </sheetData>
  <protectedRanges>
    <protectedRange name="ввод1_1" sqref="C6:C21" algorithmName="SHA-512" hashValue="ndcqEkB1vxJnZw40r1+7nCfmY+OG+4xz4CUnTO2XOgTW3iEf/ZPzPhXlJHUDIQYVudWrmv6rPukg8avQo9v2Vg==" saltValue="BvgCbvmnrdnPCXRdJwlaRA==" spinCount="100000"/>
    <protectedRange name="ввод1_2" sqref="C22:C37" algorithmName="SHA-512" hashValue="ndcqEkB1vxJnZw40r1+7nCfmY+OG+4xz4CUnTO2XOgTW3iEf/ZPzPhXlJHUDIQYVudWrmv6rPukg8avQo9v2Vg==" saltValue="BvgCbvmnrdnPCXRdJwlaRA==" spinCount="100000"/>
    <protectedRange name="ввод1_3" sqref="C38:C53" algorithmName="SHA-512" hashValue="ndcqEkB1vxJnZw40r1+7nCfmY+OG+4xz4CUnTO2XOgTW3iEf/ZPzPhXlJHUDIQYVudWrmv6rPukg8avQo9v2Vg==" saltValue="BvgCbvmnrdnPCXRdJwlaRA==" spinCount="100000"/>
    <protectedRange name="ввод1_4" sqref="C54:C69" algorithmName="SHA-512" hashValue="ndcqEkB1vxJnZw40r1+7nCfmY+OG+4xz4CUnTO2XOgTW3iEf/ZPzPhXlJHUDIQYVudWrmv6rPukg8avQo9v2Vg==" saltValue="BvgCbvmnrdnPCXRdJwlaRA==" spinCount="100000"/>
    <protectedRange name="ввод1_5" sqref="C70:C85" algorithmName="SHA-512" hashValue="ndcqEkB1vxJnZw40r1+7nCfmY+OG+4xz4CUnTO2XOgTW3iEf/ZPzPhXlJHUDIQYVudWrmv6rPukg8avQo9v2Vg==" saltValue="BvgCbvmnrdnPCXRdJwlaRA==" spinCount="100000"/>
  </protectedRanges>
  <mergeCells count="17">
    <mergeCell ref="A1:AG1"/>
    <mergeCell ref="A2:A4"/>
    <mergeCell ref="B2:B4"/>
    <mergeCell ref="C2:C4"/>
    <mergeCell ref="D2:D4"/>
    <mergeCell ref="E2:E4"/>
    <mergeCell ref="F2:F4"/>
    <mergeCell ref="G2:G4"/>
    <mergeCell ref="H2:AF2"/>
    <mergeCell ref="AG2:AG4"/>
    <mergeCell ref="AH2:AH4"/>
    <mergeCell ref="AI2:AI4"/>
    <mergeCell ref="H3:M3"/>
    <mergeCell ref="N3:P3"/>
    <mergeCell ref="Q3:T3"/>
    <mergeCell ref="U3:Z3"/>
    <mergeCell ref="AA3:AF3"/>
  </mergeCells>
  <printOptions headings="0" gridLines="0"/>
  <pageMargins left="0.25" right="0.25" top="0.75" bottom="0.75" header="0.30000001192092901" footer="0.30000001192092901"/>
  <pageSetup paperSize="9" scale="41" fitToWidth="1" fitToHeight="1" pageOrder="downThenOver" orientation="portrait" usePrinterDefaults="1" blackAndWhite="0" draft="0" cellComments="none" useFirstPageNumber="0" errors="displayed" horizontalDpi="600" verticalDpi="600" copies="1"/>
  <headerFooter/>
</worksheet>
</file>

<file path=xl/worksheets/sheet4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topLeftCell="AB11" zoomScale="70" workbookViewId="0">
      <selection activeCell="C6" activeCellId="0" sqref="C6:C21"/>
    </sheetView>
  </sheetViews>
  <sheetFormatPr defaultColWidth="9.1796875" defaultRowHeight="14.25"/>
  <cols>
    <col customWidth="1" min="1" max="1" style="141" width="19.1796875"/>
    <col customWidth="1" min="2" max="2" style="141" width="19.453125"/>
    <col customWidth="1" min="3" max="3" style="141" width="21"/>
    <col customWidth="1" min="4" max="4" style="141" width="27"/>
    <col customWidth="1" min="5" max="5" style="141" width="8.81640625"/>
    <col customWidth="1" min="6" max="6" style="141" width="39.26953125"/>
    <col customWidth="1" min="7" max="7" style="141" width="27.453125"/>
    <col customWidth="1" min="8" max="9" style="141" width="21.81640625"/>
    <col customWidth="1" min="10" max="10" style="141" width="22.54296875"/>
    <col customWidth="1" min="11" max="11" style="141" width="14.453125"/>
    <col customWidth="1" min="12" max="12" style="141" width="18.1796875"/>
    <col customWidth="1" min="13" max="13" style="141" width="15.81640625"/>
    <col customWidth="1" min="14" max="14" style="141" width="19.453125"/>
    <col customWidth="1" min="15" max="15" style="141" width="33"/>
    <col customWidth="1" min="16" max="17" style="141" width="18.26953125"/>
    <col customWidth="1" min="18" max="18" style="141" width="21"/>
    <col customWidth="1" min="19" max="19" style="141" width="22"/>
    <col customWidth="1" min="20" max="20" style="141" width="21.54296875"/>
    <col customWidth="1" min="21" max="21" style="141" width="20.26953125"/>
    <col customWidth="1" min="22" max="23" style="141" width="18.26953125"/>
    <col customWidth="1" min="24" max="25" style="141" width="20"/>
    <col customWidth="1" min="26" max="26" style="141" width="23.1796875"/>
    <col customWidth="1" min="27" max="27" style="141" width="20"/>
    <col customWidth="1" min="28" max="28" style="141" width="18.1796875"/>
    <col customWidth="1" min="29" max="29" style="141" width="20"/>
    <col customWidth="1" min="30" max="30" style="141" width="15.26953125"/>
    <col customWidth="1" min="31" max="31" style="141" width="32"/>
    <col customWidth="1" min="32" max="32" style="141" width="15.54296875"/>
    <col customWidth="1" min="33" max="33" style="141" width="24"/>
    <col customWidth="1" min="34" max="34" style="141" width="53"/>
    <col customWidth="1" min="35" max="35" style="141" width="44.453125"/>
    <col min="36" max="16384" style="141" width="9.1796875"/>
  </cols>
  <sheetData>
    <row r="1" ht="193" customHeight="1">
      <c r="A1" s="55" t="s">
        <v>1350</v>
      </c>
      <c r="B1" s="56"/>
      <c r="C1" s="57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</row>
    <row r="2" s="142" customFormat="1" ht="42.75" customHeight="1">
      <c r="A2" s="143" t="s">
        <v>1291</v>
      </c>
      <c r="B2" s="143" t="s">
        <v>1351</v>
      </c>
      <c r="C2" s="143" t="s">
        <v>1293</v>
      </c>
      <c r="D2" s="143" t="s">
        <v>1294</v>
      </c>
      <c r="E2" s="143" t="s">
        <v>1295</v>
      </c>
      <c r="F2" s="143" t="s">
        <v>1352</v>
      </c>
      <c r="G2" s="144" t="s">
        <v>1353</v>
      </c>
      <c r="H2" s="145" t="s">
        <v>1298</v>
      </c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45"/>
      <c r="AC2" s="145"/>
      <c r="AD2" s="145"/>
      <c r="AE2" s="145"/>
      <c r="AF2" s="145"/>
      <c r="AG2" s="146" t="s">
        <v>1354</v>
      </c>
      <c r="AH2" s="147" t="s">
        <v>1300</v>
      </c>
      <c r="AI2" s="147" t="s">
        <v>1355</v>
      </c>
    </row>
    <row r="3" s="142" customFormat="1" ht="51.75" customHeight="1">
      <c r="A3" s="143"/>
      <c r="B3" s="143"/>
      <c r="C3" s="143"/>
      <c r="D3" s="143"/>
      <c r="E3" s="143"/>
      <c r="F3" s="143"/>
      <c r="G3" s="144"/>
      <c r="H3" s="148" t="s">
        <v>1301</v>
      </c>
      <c r="I3" s="148"/>
      <c r="J3" s="148"/>
      <c r="K3" s="148"/>
      <c r="L3" s="148"/>
      <c r="M3" s="148"/>
      <c r="N3" s="149" t="s">
        <v>1302</v>
      </c>
      <c r="O3" s="149"/>
      <c r="P3" s="149"/>
      <c r="Q3" s="149" t="s">
        <v>1303</v>
      </c>
      <c r="R3" s="149"/>
      <c r="S3" s="149"/>
      <c r="T3" s="149"/>
      <c r="U3" s="148" t="s">
        <v>1304</v>
      </c>
      <c r="V3" s="148"/>
      <c r="W3" s="148"/>
      <c r="X3" s="148"/>
      <c r="Y3" s="148"/>
      <c r="Z3" s="148"/>
      <c r="AA3" s="145" t="s">
        <v>1305</v>
      </c>
      <c r="AB3" s="145"/>
      <c r="AC3" s="145"/>
      <c r="AD3" s="145"/>
      <c r="AE3" s="145"/>
      <c r="AF3" s="145"/>
      <c r="AG3" s="146"/>
      <c r="AH3" s="147"/>
      <c r="AI3" s="147"/>
    </row>
    <row r="4" s="150" customFormat="1" ht="255.75" customHeight="1">
      <c r="A4" s="143"/>
      <c r="B4" s="143"/>
      <c r="C4" s="143"/>
      <c r="D4" s="143"/>
      <c r="E4" s="143"/>
      <c r="F4" s="143"/>
      <c r="G4" s="143"/>
      <c r="H4" s="144" t="s">
        <v>1306</v>
      </c>
      <c r="I4" s="151" t="s">
        <v>1307</v>
      </c>
      <c r="J4" s="151" t="s">
        <v>1308</v>
      </c>
      <c r="K4" s="144" t="s">
        <v>1309</v>
      </c>
      <c r="L4" s="143" t="s">
        <v>1310</v>
      </c>
      <c r="M4" s="144" t="s">
        <v>1311</v>
      </c>
      <c r="N4" s="144" t="s">
        <v>1312</v>
      </c>
      <c r="O4" s="152" t="s">
        <v>1356</v>
      </c>
      <c r="P4" s="144" t="s">
        <v>1314</v>
      </c>
      <c r="Q4" s="144" t="s">
        <v>1357</v>
      </c>
      <c r="R4" s="143" t="s">
        <v>1316</v>
      </c>
      <c r="S4" s="143" t="s">
        <v>1317</v>
      </c>
      <c r="T4" s="143" t="s">
        <v>1318</v>
      </c>
      <c r="U4" s="144" t="s">
        <v>1319</v>
      </c>
      <c r="V4" s="144" t="s">
        <v>1320</v>
      </c>
      <c r="W4" s="144" t="s">
        <v>1358</v>
      </c>
      <c r="X4" s="144" t="s">
        <v>1322</v>
      </c>
      <c r="Y4" s="144" t="s">
        <v>1323</v>
      </c>
      <c r="Z4" s="144" t="s">
        <v>1324</v>
      </c>
      <c r="AA4" s="144" t="s">
        <v>1325</v>
      </c>
      <c r="AB4" s="144" t="s">
        <v>1326</v>
      </c>
      <c r="AC4" s="144" t="s">
        <v>1327</v>
      </c>
      <c r="AD4" s="144" t="s">
        <v>1328</v>
      </c>
      <c r="AE4" s="144" t="s">
        <v>1359</v>
      </c>
      <c r="AF4" s="144" t="s">
        <v>1330</v>
      </c>
      <c r="AG4" s="146"/>
      <c r="AH4" s="147"/>
      <c r="AI4" s="147"/>
    </row>
    <row r="5" s="150" customFormat="1" ht="18.75" customHeight="1">
      <c r="A5" s="153" t="s">
        <v>6</v>
      </c>
      <c r="B5" s="153" t="s">
        <v>14</v>
      </c>
      <c r="C5" s="153" t="s">
        <v>22</v>
      </c>
      <c r="D5" s="153" t="s">
        <v>29</v>
      </c>
      <c r="E5" s="153" t="s">
        <v>36</v>
      </c>
      <c r="F5" s="153" t="s">
        <v>42</v>
      </c>
      <c r="G5" s="153" t="s">
        <v>48</v>
      </c>
      <c r="H5" s="153" t="s">
        <v>54</v>
      </c>
      <c r="I5" s="153" t="s">
        <v>60</v>
      </c>
      <c r="J5" s="153" t="s">
        <v>65</v>
      </c>
      <c r="K5" s="153" t="s">
        <v>70</v>
      </c>
      <c r="L5" s="153" t="s">
        <v>75</v>
      </c>
      <c r="M5" s="153" t="s">
        <v>80</v>
      </c>
      <c r="N5" s="153" t="s">
        <v>85</v>
      </c>
      <c r="O5" s="153" t="s">
        <v>90</v>
      </c>
      <c r="P5" s="153" t="s">
        <v>1331</v>
      </c>
      <c r="Q5" s="153" t="s">
        <v>1332</v>
      </c>
      <c r="R5" s="153" t="s">
        <v>1333</v>
      </c>
      <c r="S5" s="153" t="s">
        <v>1334</v>
      </c>
      <c r="T5" s="153" t="s">
        <v>1335</v>
      </c>
      <c r="U5" s="153" t="s">
        <v>1336</v>
      </c>
      <c r="V5" s="153" t="s">
        <v>1337</v>
      </c>
      <c r="W5" s="153" t="s">
        <v>1338</v>
      </c>
      <c r="X5" s="153" t="s">
        <v>1339</v>
      </c>
      <c r="Y5" s="153" t="s">
        <v>1340</v>
      </c>
      <c r="Z5" s="153" t="s">
        <v>1341</v>
      </c>
      <c r="AA5" s="153" t="s">
        <v>1342</v>
      </c>
      <c r="AB5" s="153" t="s">
        <v>1343</v>
      </c>
      <c r="AC5" s="153" t="s">
        <v>1344</v>
      </c>
      <c r="AD5" s="153" t="s">
        <v>1345</v>
      </c>
      <c r="AE5" s="153" t="s">
        <v>1346</v>
      </c>
      <c r="AF5" s="153" t="s">
        <v>1347</v>
      </c>
      <c r="AG5" s="153" t="s">
        <v>1348</v>
      </c>
      <c r="AH5" s="153" t="s">
        <v>1349</v>
      </c>
      <c r="AI5" s="153" t="s">
        <v>1360</v>
      </c>
    </row>
    <row r="6" s="150" customFormat="1" ht="35.25" customHeight="1">
      <c r="A6" s="143"/>
      <c r="B6" s="143"/>
      <c r="C6" s="286" t="s">
        <v>1186</v>
      </c>
      <c r="D6" s="143" t="str">
        <f>VLOOKUP(C6,'[1]Коды программ'!$A$2:$B$578,2,FALSE)</f>
        <v xml:space="preserve">Физическая культура</v>
      </c>
      <c r="E6" s="154" t="s">
        <v>6</v>
      </c>
      <c r="F6" s="155" t="s">
        <v>7</v>
      </c>
      <c r="G6" s="156">
        <v>94</v>
      </c>
      <c r="H6" s="156">
        <v>38</v>
      </c>
      <c r="I6" s="156">
        <v>30</v>
      </c>
      <c r="J6" s="156">
        <v>8</v>
      </c>
      <c r="K6" s="156">
        <v>2</v>
      </c>
      <c r="L6" s="156">
        <v>0</v>
      </c>
      <c r="M6" s="156">
        <v>21</v>
      </c>
      <c r="N6" s="156">
        <v>28</v>
      </c>
      <c r="O6" s="156">
        <v>2</v>
      </c>
      <c r="P6" s="156">
        <v>3</v>
      </c>
      <c r="Q6" s="156">
        <v>0</v>
      </c>
      <c r="R6" s="156">
        <v>0</v>
      </c>
      <c r="S6" s="156">
        <v>0</v>
      </c>
      <c r="T6" s="156">
        <v>0</v>
      </c>
      <c r="U6" s="156">
        <v>0</v>
      </c>
      <c r="V6" s="156">
        <v>0</v>
      </c>
      <c r="W6" s="156">
        <v>0</v>
      </c>
      <c r="X6" s="156">
        <v>0</v>
      </c>
      <c r="Y6" s="156">
        <v>0</v>
      </c>
      <c r="Z6" s="156">
        <v>0</v>
      </c>
      <c r="AA6" s="156">
        <v>0</v>
      </c>
      <c r="AB6" s="156">
        <v>0</v>
      </c>
      <c r="AC6" s="156">
        <v>0</v>
      </c>
      <c r="AD6" s="156">
        <v>0</v>
      </c>
      <c r="AE6" s="156">
        <v>0</v>
      </c>
      <c r="AF6" s="156">
        <v>0</v>
      </c>
      <c r="AG6" s="156"/>
      <c r="AH6" s="147" t="str">
        <f t="shared" ref="AH6:AH10" si="818">IF(G6=H6+K6+L6+M6+N6+O6+P6+Q6+R6+S6+T6+U6+V6+W6+X6+Y6+Z6+AA6+AB6+AC6+AD6+AE6+AF6,"проверка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 xml:space="preserve">проверка пройдена</v>
      </c>
      <c r="AI6" s="147" t="str">
        <f t="shared" ref="AI6:AI20" si="819">IF(OR(I6&gt;H6,J6&gt;H6),"ВНИМАНИЕ! В гр.09 и/или 10 не может стоять значение большее, чем в гр.08","проверка пройдена")</f>
        <v xml:space="preserve">проверка пройдена</v>
      </c>
    </row>
    <row r="7" s="150" customFormat="1" ht="35.25" customHeight="1">
      <c r="A7" s="143"/>
      <c r="B7" s="143"/>
      <c r="C7" s="286" t="s">
        <v>1186</v>
      </c>
      <c r="D7" s="143" t="str">
        <f>#NAME?</f>
        <v xml:space="preserve">Физическая культура</v>
      </c>
      <c r="E7" s="154" t="s">
        <v>14</v>
      </c>
      <c r="F7" s="158" t="s">
        <v>15</v>
      </c>
      <c r="G7" s="156">
        <v>0</v>
      </c>
      <c r="H7" s="156"/>
      <c r="I7" s="156"/>
      <c r="J7" s="156"/>
      <c r="K7" s="156"/>
      <c r="L7" s="156"/>
      <c r="M7" s="156"/>
      <c r="N7" s="156"/>
      <c r="O7" s="156"/>
      <c r="P7" s="156"/>
      <c r="Q7" s="156"/>
      <c r="R7" s="156"/>
      <c r="S7" s="156"/>
      <c r="T7" s="156"/>
      <c r="U7" s="156"/>
      <c r="V7" s="156"/>
      <c r="W7" s="156"/>
      <c r="X7" s="156"/>
      <c r="Y7" s="156"/>
      <c r="Z7" s="156"/>
      <c r="AA7" s="156"/>
      <c r="AB7" s="156"/>
      <c r="AC7" s="156"/>
      <c r="AD7" s="156"/>
      <c r="AE7" s="156"/>
      <c r="AF7" s="156"/>
      <c r="AG7" s="156"/>
      <c r="AH7" s="147" t="str">
        <f t="shared" si="818"/>
        <v xml:space="preserve">проверка пройдена</v>
      </c>
      <c r="AI7" s="147" t="str">
        <f t="shared" si="819"/>
        <v xml:space="preserve">проверка пройдена</v>
      </c>
    </row>
    <row r="8" s="150" customFormat="1" ht="35.25" customHeight="1">
      <c r="A8" s="143"/>
      <c r="B8" s="143"/>
      <c r="C8" s="286" t="s">
        <v>1186</v>
      </c>
      <c r="D8" s="143" t="str">
        <f>#NAME?</f>
        <v xml:space="preserve">Физическая культура</v>
      </c>
      <c r="E8" s="154" t="s">
        <v>22</v>
      </c>
      <c r="F8" s="158" t="s">
        <v>23</v>
      </c>
      <c r="G8" s="156">
        <v>0</v>
      </c>
      <c r="H8" s="156"/>
      <c r="I8" s="156"/>
      <c r="J8" s="156"/>
      <c r="K8" s="156"/>
      <c r="L8" s="156"/>
      <c r="M8" s="156"/>
      <c r="N8" s="156"/>
      <c r="O8" s="156"/>
      <c r="P8" s="156"/>
      <c r="Q8" s="156"/>
      <c r="R8" s="156"/>
      <c r="S8" s="156"/>
      <c r="T8" s="156"/>
      <c r="U8" s="156"/>
      <c r="V8" s="156"/>
      <c r="W8" s="156"/>
      <c r="X8" s="156"/>
      <c r="Y8" s="156"/>
      <c r="Z8" s="156"/>
      <c r="AA8" s="156"/>
      <c r="AB8" s="156"/>
      <c r="AC8" s="156"/>
      <c r="AD8" s="156"/>
      <c r="AE8" s="156"/>
      <c r="AF8" s="156"/>
      <c r="AG8" s="156"/>
      <c r="AH8" s="147" t="str">
        <f t="shared" si="818"/>
        <v xml:space="preserve">проверка пройдена</v>
      </c>
      <c r="AI8" s="147" t="str">
        <f t="shared" si="819"/>
        <v xml:space="preserve">проверка пройдена</v>
      </c>
    </row>
    <row r="9" s="150" customFormat="1" ht="36.75" customHeight="1">
      <c r="A9" s="143"/>
      <c r="B9" s="143"/>
      <c r="C9" s="286" t="s">
        <v>1186</v>
      </c>
      <c r="D9" s="143" t="str">
        <f>#NAME?</f>
        <v xml:space="preserve">Физическая культура</v>
      </c>
      <c r="E9" s="154" t="s">
        <v>29</v>
      </c>
      <c r="F9" s="158" t="s">
        <v>30</v>
      </c>
      <c r="G9" s="156">
        <v>0</v>
      </c>
      <c r="H9" s="156"/>
      <c r="I9" s="156"/>
      <c r="J9" s="156"/>
      <c r="K9" s="156"/>
      <c r="L9" s="156"/>
      <c r="M9" s="156"/>
      <c r="N9" s="156"/>
      <c r="O9" s="156"/>
      <c r="P9" s="156"/>
      <c r="Q9" s="156"/>
      <c r="R9" s="156"/>
      <c r="S9" s="156"/>
      <c r="T9" s="156"/>
      <c r="U9" s="156"/>
      <c r="V9" s="156"/>
      <c r="W9" s="156"/>
      <c r="X9" s="156"/>
      <c r="Y9" s="156"/>
      <c r="Z9" s="156"/>
      <c r="AA9" s="156"/>
      <c r="AB9" s="156"/>
      <c r="AC9" s="156"/>
      <c r="AD9" s="156"/>
      <c r="AE9" s="156"/>
      <c r="AF9" s="156"/>
      <c r="AG9" s="156"/>
      <c r="AH9" s="147" t="str">
        <f t="shared" si="818"/>
        <v xml:space="preserve">проверка пройдена</v>
      </c>
      <c r="AI9" s="147" t="str">
        <f t="shared" si="819"/>
        <v xml:space="preserve">проверка пройдена</v>
      </c>
    </row>
    <row r="10" s="150" customFormat="1" ht="27" customHeight="1">
      <c r="A10" s="143"/>
      <c r="B10" s="143"/>
      <c r="C10" s="286" t="s">
        <v>1186</v>
      </c>
      <c r="D10" s="143" t="str">
        <f>VLOOKUP(C10,'[1]Коды программ'!$A$2:$B$578,2,FALSE)</f>
        <v xml:space="preserve">Физическая культура</v>
      </c>
      <c r="E10" s="154" t="s">
        <v>36</v>
      </c>
      <c r="F10" s="158" t="s">
        <v>37</v>
      </c>
      <c r="G10" s="156">
        <v>0</v>
      </c>
      <c r="H10" s="156"/>
      <c r="I10" s="156"/>
      <c r="J10" s="156"/>
      <c r="K10" s="156"/>
      <c r="L10" s="156"/>
      <c r="M10" s="156"/>
      <c r="N10" s="156"/>
      <c r="O10" s="156"/>
      <c r="P10" s="156"/>
      <c r="Q10" s="156"/>
      <c r="R10" s="156"/>
      <c r="S10" s="156"/>
      <c r="T10" s="156"/>
      <c r="U10" s="156"/>
      <c r="V10" s="156"/>
      <c r="W10" s="156"/>
      <c r="X10" s="156"/>
      <c r="Y10" s="156"/>
      <c r="Z10" s="156"/>
      <c r="AA10" s="156"/>
      <c r="AB10" s="156"/>
      <c r="AC10" s="156"/>
      <c r="AD10" s="156"/>
      <c r="AE10" s="156"/>
      <c r="AF10" s="156"/>
      <c r="AG10" s="156"/>
      <c r="AH10" s="147" t="str">
        <f t="shared" si="818"/>
        <v xml:space="preserve">проверка пройдена</v>
      </c>
      <c r="AI10" s="147" t="str">
        <f t="shared" si="819"/>
        <v xml:space="preserve">проверка пройдена</v>
      </c>
    </row>
    <row r="11" s="150" customFormat="1" ht="81" customHeight="1">
      <c r="A11" s="143"/>
      <c r="B11" s="143"/>
      <c r="C11" s="286" t="s">
        <v>1186</v>
      </c>
      <c r="D11" s="143" t="str">
        <f>#NAME?</f>
        <v xml:space="preserve">Физическая культура</v>
      </c>
      <c r="E11" s="153" t="s">
        <v>42</v>
      </c>
      <c r="F11" s="159" t="s">
        <v>43</v>
      </c>
      <c r="G11" s="156">
        <f>G7+G9</f>
        <v>0</v>
      </c>
      <c r="H11" s="156">
        <f t="shared" ref="H11:AF11" si="820">H7+H9</f>
        <v>0</v>
      </c>
      <c r="I11" s="156">
        <f t="shared" si="820"/>
        <v>0</v>
      </c>
      <c r="J11" s="156">
        <f t="shared" si="820"/>
        <v>0</v>
      </c>
      <c r="K11" s="156">
        <f t="shared" si="820"/>
        <v>0</v>
      </c>
      <c r="L11" s="156">
        <f t="shared" si="820"/>
        <v>0</v>
      </c>
      <c r="M11" s="156">
        <f t="shared" si="820"/>
        <v>0</v>
      </c>
      <c r="N11" s="156">
        <f t="shared" si="820"/>
        <v>0</v>
      </c>
      <c r="O11" s="156">
        <f t="shared" si="820"/>
        <v>0</v>
      </c>
      <c r="P11" s="156">
        <f t="shared" si="820"/>
        <v>0</v>
      </c>
      <c r="Q11" s="156">
        <f t="shared" si="820"/>
        <v>0</v>
      </c>
      <c r="R11" s="156">
        <f t="shared" si="820"/>
        <v>0</v>
      </c>
      <c r="S11" s="156">
        <f t="shared" si="820"/>
        <v>0</v>
      </c>
      <c r="T11" s="156">
        <f t="shared" si="820"/>
        <v>0</v>
      </c>
      <c r="U11" s="156">
        <f t="shared" si="820"/>
        <v>0</v>
      </c>
      <c r="V11" s="156">
        <f t="shared" si="820"/>
        <v>0</v>
      </c>
      <c r="W11" s="156">
        <f t="shared" si="820"/>
        <v>0</v>
      </c>
      <c r="X11" s="156">
        <f t="shared" si="820"/>
        <v>0</v>
      </c>
      <c r="Y11" s="156">
        <f t="shared" si="820"/>
        <v>0</v>
      </c>
      <c r="Z11" s="156">
        <f t="shared" si="820"/>
        <v>0</v>
      </c>
      <c r="AA11" s="156">
        <f t="shared" si="820"/>
        <v>0</v>
      </c>
      <c r="AB11" s="156">
        <f t="shared" si="820"/>
        <v>0</v>
      </c>
      <c r="AC11" s="156">
        <f t="shared" si="820"/>
        <v>0</v>
      </c>
      <c r="AD11" s="156">
        <f t="shared" si="820"/>
        <v>0</v>
      </c>
      <c r="AE11" s="156">
        <f t="shared" si="820"/>
        <v>0</v>
      </c>
      <c r="AF11" s="156">
        <f t="shared" si="820"/>
        <v>0</v>
      </c>
      <c r="AG11" s="156"/>
      <c r="AH11" s="147" t="str">
        <f t="shared" ref="AH11:AH20" si="821">IF(G11=H11+K11+L11+M11+N11+O11+P11+Q11+R11+S11+T11+U11+V11+W11+X11+Y11+Z11+AA11+AB11+AC11+AD11+AE11+AF11,"проверка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 xml:space="preserve">проверка пройдена</v>
      </c>
      <c r="AI11" s="147" t="str">
        <f t="shared" si="819"/>
        <v xml:space="preserve">проверка пройдена</v>
      </c>
    </row>
    <row r="12" ht="87" customHeight="1">
      <c r="A12" s="143"/>
      <c r="B12" s="143"/>
      <c r="C12" s="286" t="s">
        <v>1186</v>
      </c>
      <c r="D12" s="143" t="str">
        <f>#NAME?</f>
        <v xml:space="preserve">Физическая культура</v>
      </c>
      <c r="E12" s="153" t="s">
        <v>48</v>
      </c>
      <c r="F12" s="159" t="s">
        <v>49</v>
      </c>
      <c r="G12" s="156">
        <v>0</v>
      </c>
      <c r="H12" s="156"/>
      <c r="I12" s="156"/>
      <c r="J12" s="156"/>
      <c r="K12" s="156"/>
      <c r="L12" s="156"/>
      <c r="M12" s="156"/>
      <c r="N12" s="156"/>
      <c r="O12" s="156"/>
      <c r="P12" s="156"/>
      <c r="Q12" s="156"/>
      <c r="R12" s="156"/>
      <c r="S12" s="156"/>
      <c r="T12" s="156"/>
      <c r="U12" s="156"/>
      <c r="V12" s="156"/>
      <c r="W12" s="156"/>
      <c r="X12" s="156"/>
      <c r="Y12" s="156"/>
      <c r="Z12" s="156"/>
      <c r="AA12" s="156"/>
      <c r="AB12" s="156"/>
      <c r="AC12" s="156"/>
      <c r="AD12" s="156"/>
      <c r="AE12" s="156"/>
      <c r="AF12" s="156"/>
      <c r="AG12" s="156"/>
      <c r="AH12" s="147" t="str">
        <f t="shared" si="821"/>
        <v xml:space="preserve">проверка пройдена</v>
      </c>
      <c r="AI12" s="147" t="str">
        <f t="shared" si="819"/>
        <v xml:space="preserve">проверка пройдена</v>
      </c>
    </row>
    <row r="13" ht="15">
      <c r="A13" s="143"/>
      <c r="B13" s="143"/>
      <c r="C13" s="286" t="s">
        <v>1186</v>
      </c>
      <c r="D13" s="143" t="str">
        <f>#NAME?</f>
        <v xml:space="preserve">Физическая культура</v>
      </c>
      <c r="E13" s="153" t="s">
        <v>54</v>
      </c>
      <c r="F13" s="159" t="s">
        <v>55</v>
      </c>
      <c r="G13" s="156"/>
      <c r="H13" s="156"/>
      <c r="I13" s="156"/>
      <c r="J13" s="156"/>
      <c r="K13" s="156"/>
      <c r="L13" s="156"/>
      <c r="M13" s="156"/>
      <c r="N13" s="156"/>
      <c r="O13" s="156"/>
      <c r="P13" s="156"/>
      <c r="Q13" s="156"/>
      <c r="R13" s="156"/>
      <c r="S13" s="156"/>
      <c r="T13" s="156"/>
      <c r="U13" s="156"/>
      <c r="V13" s="156"/>
      <c r="W13" s="156"/>
      <c r="X13" s="156"/>
      <c r="Y13" s="156"/>
      <c r="Z13" s="156"/>
      <c r="AA13" s="156"/>
      <c r="AB13" s="156"/>
      <c r="AC13" s="156"/>
      <c r="AD13" s="156"/>
      <c r="AE13" s="156"/>
      <c r="AF13" s="156"/>
      <c r="AG13" s="156"/>
      <c r="AH13" s="147" t="str">
        <f t="shared" si="821"/>
        <v xml:space="preserve">проверка пройдена</v>
      </c>
      <c r="AI13" s="147" t="str">
        <f t="shared" si="819"/>
        <v xml:space="preserve">проверка пройдена</v>
      </c>
    </row>
    <row r="14" ht="15">
      <c r="A14" s="143"/>
      <c r="B14" s="143"/>
      <c r="C14" s="286" t="s">
        <v>1186</v>
      </c>
      <c r="D14" s="143" t="str">
        <f>#NAME?</f>
        <v xml:space="preserve">Физическая культура</v>
      </c>
      <c r="E14" s="153" t="s">
        <v>60</v>
      </c>
      <c r="F14" s="159" t="s">
        <v>61</v>
      </c>
      <c r="G14" s="156"/>
      <c r="H14" s="156"/>
      <c r="I14" s="156"/>
      <c r="J14" s="156"/>
      <c r="K14" s="156"/>
      <c r="L14" s="156"/>
      <c r="M14" s="156"/>
      <c r="N14" s="156"/>
      <c r="O14" s="156"/>
      <c r="P14" s="156"/>
      <c r="Q14" s="156"/>
      <c r="R14" s="156"/>
      <c r="S14" s="156"/>
      <c r="T14" s="156"/>
      <c r="U14" s="156"/>
      <c r="V14" s="156"/>
      <c r="W14" s="156"/>
      <c r="X14" s="156"/>
      <c r="Y14" s="156"/>
      <c r="Z14" s="156"/>
      <c r="AA14" s="156"/>
      <c r="AB14" s="156"/>
      <c r="AC14" s="156"/>
      <c r="AD14" s="156"/>
      <c r="AE14" s="156"/>
      <c r="AF14" s="156"/>
      <c r="AG14" s="156"/>
      <c r="AH14" s="147" t="str">
        <f t="shared" si="821"/>
        <v xml:space="preserve">проверка пройдена</v>
      </c>
      <c r="AI14" s="147" t="str">
        <f t="shared" si="819"/>
        <v xml:space="preserve">проверка пройдена</v>
      </c>
    </row>
    <row r="15" ht="45" customHeight="1">
      <c r="A15" s="143"/>
      <c r="B15" s="143"/>
      <c r="C15" s="286" t="s">
        <v>1186</v>
      </c>
      <c r="D15" s="143" t="str">
        <f>#NAME?</f>
        <v xml:space="preserve">Физическая культура</v>
      </c>
      <c r="E15" s="160" t="s">
        <v>65</v>
      </c>
      <c r="F15" s="161" t="s">
        <v>66</v>
      </c>
      <c r="G15" s="156"/>
      <c r="H15" s="156"/>
      <c r="I15" s="156"/>
      <c r="J15" s="156"/>
      <c r="K15" s="156"/>
      <c r="L15" s="156"/>
      <c r="M15" s="156"/>
      <c r="N15" s="156"/>
      <c r="O15" s="156"/>
      <c r="P15" s="156"/>
      <c r="Q15" s="156"/>
      <c r="R15" s="156"/>
      <c r="S15" s="156"/>
      <c r="T15" s="156"/>
      <c r="U15" s="156"/>
      <c r="V15" s="156"/>
      <c r="W15" s="156"/>
      <c r="X15" s="156"/>
      <c r="Y15" s="156"/>
      <c r="Z15" s="156"/>
      <c r="AA15" s="156"/>
      <c r="AB15" s="156"/>
      <c r="AC15" s="156"/>
      <c r="AD15" s="156"/>
      <c r="AE15" s="156"/>
      <c r="AF15" s="156"/>
      <c r="AG15" s="156"/>
      <c r="AH15" s="147" t="str">
        <f t="shared" si="821"/>
        <v xml:space="preserve">проверка пройдена</v>
      </c>
      <c r="AI15" s="147" t="str">
        <f t="shared" si="819"/>
        <v xml:space="preserve">проверка пройдена</v>
      </c>
    </row>
    <row r="16" ht="21.649999999999999" customHeight="1">
      <c r="A16" s="143"/>
      <c r="B16" s="143"/>
      <c r="C16" s="286" t="s">
        <v>1186</v>
      </c>
      <c r="D16" s="143" t="str">
        <f>#NAME?</f>
        <v xml:space="preserve">Физическая культура</v>
      </c>
      <c r="E16" s="160" t="s">
        <v>70</v>
      </c>
      <c r="F16" s="161" t="s">
        <v>71</v>
      </c>
      <c r="G16" s="156"/>
      <c r="H16" s="156"/>
      <c r="I16" s="156"/>
      <c r="J16" s="156"/>
      <c r="K16" s="156"/>
      <c r="L16" s="156"/>
      <c r="M16" s="156"/>
      <c r="N16" s="156"/>
      <c r="O16" s="156"/>
      <c r="P16" s="156"/>
      <c r="Q16" s="156"/>
      <c r="R16" s="156"/>
      <c r="S16" s="156"/>
      <c r="T16" s="156"/>
      <c r="U16" s="156"/>
      <c r="V16" s="156"/>
      <c r="W16" s="156"/>
      <c r="X16" s="156"/>
      <c r="Y16" s="156"/>
      <c r="Z16" s="156"/>
      <c r="AA16" s="156"/>
      <c r="AB16" s="156"/>
      <c r="AC16" s="156"/>
      <c r="AD16" s="156"/>
      <c r="AE16" s="156"/>
      <c r="AF16" s="156"/>
      <c r="AG16" s="156"/>
      <c r="AH16" s="147" t="str">
        <f t="shared" si="821"/>
        <v xml:space="preserve">проверка пройдена</v>
      </c>
      <c r="AI16" s="147" t="str">
        <f t="shared" si="819"/>
        <v xml:space="preserve">проверка пройдена</v>
      </c>
    </row>
    <row r="17" ht="30">
      <c r="A17" s="143"/>
      <c r="B17" s="143"/>
      <c r="C17" s="286" t="s">
        <v>1186</v>
      </c>
      <c r="D17" s="143" t="str">
        <f>#NAME?</f>
        <v xml:space="preserve">Физическая культура</v>
      </c>
      <c r="E17" s="160" t="s">
        <v>75</v>
      </c>
      <c r="F17" s="161" t="s">
        <v>76</v>
      </c>
      <c r="G17" s="156"/>
      <c r="H17" s="156"/>
      <c r="I17" s="156"/>
      <c r="J17" s="156"/>
      <c r="K17" s="156"/>
      <c r="L17" s="156"/>
      <c r="M17" s="156"/>
      <c r="N17" s="156"/>
      <c r="O17" s="156"/>
      <c r="P17" s="156"/>
      <c r="Q17" s="156"/>
      <c r="R17" s="156"/>
      <c r="S17" s="156"/>
      <c r="T17" s="156"/>
      <c r="U17" s="156"/>
      <c r="V17" s="156"/>
      <c r="W17" s="156"/>
      <c r="X17" s="156"/>
      <c r="Y17" s="156"/>
      <c r="Z17" s="156"/>
      <c r="AA17" s="156"/>
      <c r="AB17" s="156"/>
      <c r="AC17" s="156"/>
      <c r="AD17" s="156"/>
      <c r="AE17" s="156"/>
      <c r="AF17" s="156"/>
      <c r="AG17" s="156"/>
      <c r="AH17" s="147" t="str">
        <f t="shared" si="821"/>
        <v xml:space="preserve">проверка пройдена</v>
      </c>
      <c r="AI17" s="147" t="str">
        <f t="shared" si="819"/>
        <v xml:space="preserve">проверка пройдена</v>
      </c>
    </row>
    <row r="18" ht="37.5" customHeight="1">
      <c r="A18" s="143"/>
      <c r="B18" s="143"/>
      <c r="C18" s="286" t="s">
        <v>1186</v>
      </c>
      <c r="D18" s="143" t="str">
        <f>#NAME?</f>
        <v xml:space="preserve">Физическая культура</v>
      </c>
      <c r="E18" s="160" t="s">
        <v>80</v>
      </c>
      <c r="F18" s="161" t="s">
        <v>81</v>
      </c>
      <c r="G18" s="156"/>
      <c r="H18" s="156"/>
      <c r="I18" s="156"/>
      <c r="J18" s="156"/>
      <c r="K18" s="156"/>
      <c r="L18" s="156"/>
      <c r="M18" s="156"/>
      <c r="N18" s="156"/>
      <c r="O18" s="156"/>
      <c r="P18" s="156"/>
      <c r="Q18" s="156"/>
      <c r="R18" s="156"/>
      <c r="S18" s="156"/>
      <c r="T18" s="156"/>
      <c r="U18" s="156"/>
      <c r="V18" s="156"/>
      <c r="W18" s="156"/>
      <c r="X18" s="156"/>
      <c r="Y18" s="156"/>
      <c r="Z18" s="156"/>
      <c r="AA18" s="156"/>
      <c r="AB18" s="156"/>
      <c r="AC18" s="156"/>
      <c r="AD18" s="156"/>
      <c r="AE18" s="156"/>
      <c r="AF18" s="156"/>
      <c r="AG18" s="156"/>
      <c r="AH18" s="147" t="str">
        <f t="shared" si="821"/>
        <v xml:space="preserve">проверка пройдена</v>
      </c>
      <c r="AI18" s="147" t="str">
        <f t="shared" si="819"/>
        <v xml:space="preserve">проверка пройдена</v>
      </c>
    </row>
    <row r="19" ht="60">
      <c r="A19" s="143"/>
      <c r="B19" s="143"/>
      <c r="C19" s="286" t="s">
        <v>1186</v>
      </c>
      <c r="D19" s="143" t="str">
        <f>#NAME?</f>
        <v xml:space="preserve">Физическая культура</v>
      </c>
      <c r="E19" s="153" t="s">
        <v>85</v>
      </c>
      <c r="F19" s="162" t="s">
        <v>86</v>
      </c>
      <c r="G19" s="156"/>
      <c r="H19" s="156"/>
      <c r="I19" s="156"/>
      <c r="J19" s="156"/>
      <c r="K19" s="156"/>
      <c r="L19" s="156"/>
      <c r="M19" s="156"/>
      <c r="N19" s="156"/>
      <c r="O19" s="156"/>
      <c r="P19" s="156"/>
      <c r="Q19" s="156"/>
      <c r="R19" s="156"/>
      <c r="S19" s="156"/>
      <c r="T19" s="156"/>
      <c r="U19" s="156"/>
      <c r="V19" s="156"/>
      <c r="W19" s="156"/>
      <c r="X19" s="156"/>
      <c r="Y19" s="156"/>
      <c r="Z19" s="156"/>
      <c r="AA19" s="156"/>
      <c r="AB19" s="156"/>
      <c r="AC19" s="156"/>
      <c r="AD19" s="156"/>
      <c r="AE19" s="156"/>
      <c r="AF19" s="156"/>
      <c r="AG19" s="156"/>
      <c r="AH19" s="147" t="str">
        <f t="shared" si="821"/>
        <v xml:space="preserve">проверка пройдена</v>
      </c>
      <c r="AI19" s="147" t="str">
        <f t="shared" si="819"/>
        <v xml:space="preserve">проверка пройдена</v>
      </c>
    </row>
    <row r="20" ht="75">
      <c r="A20" s="143"/>
      <c r="B20" s="143"/>
      <c r="C20" s="286" t="s">
        <v>1186</v>
      </c>
      <c r="D20" s="143" t="str">
        <f>#NAME?</f>
        <v xml:space="preserve">Физическая культура</v>
      </c>
      <c r="E20" s="153" t="s">
        <v>90</v>
      </c>
      <c r="F20" s="162" t="s">
        <v>91</v>
      </c>
      <c r="G20" s="156"/>
      <c r="H20" s="156"/>
      <c r="I20" s="156"/>
      <c r="J20" s="156"/>
      <c r="K20" s="156"/>
      <c r="L20" s="156"/>
      <c r="M20" s="156"/>
      <c r="N20" s="156"/>
      <c r="O20" s="156"/>
      <c r="P20" s="156"/>
      <c r="Q20" s="156"/>
      <c r="R20" s="156"/>
      <c r="S20" s="156"/>
      <c r="T20" s="156"/>
      <c r="U20" s="156"/>
      <c r="V20" s="156"/>
      <c r="W20" s="156"/>
      <c r="X20" s="156"/>
      <c r="Y20" s="156"/>
      <c r="Z20" s="156"/>
      <c r="AA20" s="156"/>
      <c r="AB20" s="156"/>
      <c r="AC20" s="156"/>
      <c r="AD20" s="156"/>
      <c r="AE20" s="156"/>
      <c r="AF20" s="156"/>
      <c r="AG20" s="156"/>
      <c r="AH20" s="147" t="str">
        <f t="shared" si="821"/>
        <v xml:space="preserve">проверка пройдена</v>
      </c>
      <c r="AI20" s="147" t="str">
        <f t="shared" si="819"/>
        <v xml:space="preserve">проверка пройдена</v>
      </c>
    </row>
    <row r="21" ht="105.75" customHeight="1">
      <c r="A21" s="143"/>
      <c r="B21" s="143"/>
      <c r="C21" s="286" t="s">
        <v>1186</v>
      </c>
      <c r="D21" s="143" t="str">
        <f>#NAME?</f>
        <v xml:space="preserve">Физическая культура</v>
      </c>
      <c r="E21" s="163" t="s">
        <v>1331</v>
      </c>
      <c r="F21" s="164" t="s">
        <v>1362</v>
      </c>
      <c r="G21" s="165" t="str">
        <f>IF(AND(G7&lt;=G6,G8&lt;=G7,G9&lt;=G6,G10&lt;=G6,G11=(G7+G9),G11=(G12+G13+G14+G15+G16+G17+G18),G19&lt;=G11,G20&lt;=G11,(G7+G9)&lt;=G6,G12&lt;=G11,G13&lt;=G11,G14&lt;=G11,G15&lt;=G11,G16&lt;=G11,G17&lt;=G11,G18&lt;=G11,G19&lt;=G10,G19&lt;=G11),"проверка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H21" s="165" t="str">
        <f t="shared" ref="H21:AF21" si="822">IF(AND(H7&lt;=H6,H8&lt;=H7,H9&lt;=H6,H10&lt;=H6,H11=(H7+H9),H11=(H12+H13+H14+H15+H16+H17+H18),H19&lt;=H11,H20&lt;=H11,(H7+H9)&lt;=H6,H12&lt;=H11,H13&lt;=H11,H14&lt;=H11,H15&lt;=H11,H16&lt;=H11,H17&lt;=H11,H18&lt;=H11,H19&lt;=H10,H19&lt;=H11),"проверка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I21" s="165" t="str">
        <f t="shared" si="822"/>
        <v xml:space="preserve">проверка пройдена</v>
      </c>
      <c r="J21" s="165" t="str">
        <f t="shared" si="822"/>
        <v xml:space="preserve">проверка пройдена</v>
      </c>
      <c r="K21" s="165" t="str">
        <f t="shared" si="822"/>
        <v xml:space="preserve">проверка пройдена</v>
      </c>
      <c r="L21" s="165" t="str">
        <f t="shared" si="822"/>
        <v xml:space="preserve">проверка пройдена</v>
      </c>
      <c r="M21" s="165" t="str">
        <f t="shared" si="822"/>
        <v xml:space="preserve">проверка пройдена</v>
      </c>
      <c r="N21" s="165" t="str">
        <f t="shared" si="822"/>
        <v xml:space="preserve">проверка пройдена</v>
      </c>
      <c r="O21" s="165" t="str">
        <f t="shared" si="822"/>
        <v xml:space="preserve">проверка пройдена</v>
      </c>
      <c r="P21" s="165" t="str">
        <f t="shared" si="822"/>
        <v xml:space="preserve">проверка пройдена</v>
      </c>
      <c r="Q21" s="165" t="str">
        <f t="shared" si="822"/>
        <v xml:space="preserve">проверка пройдена</v>
      </c>
      <c r="R21" s="165" t="str">
        <f t="shared" si="822"/>
        <v xml:space="preserve">проверка пройдена</v>
      </c>
      <c r="S21" s="165" t="str">
        <f t="shared" si="822"/>
        <v xml:space="preserve">проверка пройдена</v>
      </c>
      <c r="T21" s="165" t="str">
        <f t="shared" si="822"/>
        <v xml:space="preserve">проверка пройдена</v>
      </c>
      <c r="U21" s="165" t="str">
        <f t="shared" si="822"/>
        <v xml:space="preserve">проверка пройдена</v>
      </c>
      <c r="V21" s="165" t="str">
        <f t="shared" si="822"/>
        <v xml:space="preserve">проверка пройдена</v>
      </c>
      <c r="W21" s="165" t="str">
        <f t="shared" si="822"/>
        <v xml:space="preserve">проверка пройдена</v>
      </c>
      <c r="X21" s="165" t="str">
        <f t="shared" si="822"/>
        <v xml:space="preserve">проверка пройдена</v>
      </c>
      <c r="Y21" s="165" t="str">
        <f t="shared" si="822"/>
        <v xml:space="preserve">проверка пройдена</v>
      </c>
      <c r="Z21" s="165" t="str">
        <f t="shared" si="822"/>
        <v xml:space="preserve">проверка пройдена</v>
      </c>
      <c r="AA21" s="165" t="str">
        <f t="shared" si="822"/>
        <v xml:space="preserve">проверка пройдена</v>
      </c>
      <c r="AB21" s="165" t="str">
        <f t="shared" si="822"/>
        <v xml:space="preserve">проверка пройдена</v>
      </c>
      <c r="AC21" s="165" t="str">
        <f t="shared" si="822"/>
        <v xml:space="preserve">проверка пройдена</v>
      </c>
      <c r="AD21" s="165" t="str">
        <f t="shared" si="822"/>
        <v xml:space="preserve">проверка пройдена</v>
      </c>
      <c r="AE21" s="165" t="str">
        <f t="shared" si="822"/>
        <v xml:space="preserve">проверка пройдена</v>
      </c>
      <c r="AF21" s="165" t="str">
        <f t="shared" si="822"/>
        <v xml:space="preserve">проверка пройдена</v>
      </c>
      <c r="AG21" s="166"/>
      <c r="AH21" s="147"/>
      <c r="AI21" s="147"/>
    </row>
    <row r="22">
      <c r="G22" s="287"/>
      <c r="H22" s="287"/>
      <c r="I22" s="287"/>
      <c r="J22" s="287"/>
      <c r="K22" s="287"/>
      <c r="L22" s="287"/>
      <c r="M22" s="287"/>
      <c r="N22" s="287"/>
      <c r="O22" s="287"/>
      <c r="P22" s="287"/>
      <c r="Q22" s="287"/>
      <c r="R22" s="287"/>
      <c r="S22" s="287"/>
      <c r="T22" s="287"/>
      <c r="U22" s="287"/>
      <c r="V22" s="287"/>
      <c r="W22" s="287"/>
      <c r="X22" s="287"/>
      <c r="Y22" s="287"/>
      <c r="Z22" s="287"/>
      <c r="AA22" s="287"/>
      <c r="AB22" s="287"/>
      <c r="AC22" s="287"/>
      <c r="AD22" s="287"/>
      <c r="AE22" s="287"/>
      <c r="AF22" s="287"/>
    </row>
  </sheetData>
  <protectedRanges>
    <protectedRange name="ввод1_1" sqref="C6:C21" algorithmName="SHA-512" hashValue="tSaYN+QEzXnDoLIfSGy3sv5OcglYlwiI6qVvjO1Xtrj/PDolxZQHh4qdkvvIoiKzO3Z+62gorByAmX0+udF2hQ==" saltValue="lICnpDsmXp8okoesywLBuw==" spinCount="100000"/>
  </protectedRanges>
  <mergeCells count="17">
    <mergeCell ref="A1:AG1"/>
    <mergeCell ref="A2:A4"/>
    <mergeCell ref="B2:B4"/>
    <mergeCell ref="C2:C4"/>
    <mergeCell ref="D2:D4"/>
    <mergeCell ref="E2:E4"/>
    <mergeCell ref="F2:F4"/>
    <mergeCell ref="G2:G4"/>
    <mergeCell ref="H2:AF2"/>
    <mergeCell ref="AG2:AG4"/>
    <mergeCell ref="AH2:AH4"/>
    <mergeCell ref="AI2:AI4"/>
    <mergeCell ref="H3:M3"/>
    <mergeCell ref="N3:P3"/>
    <mergeCell ref="Q3:T3"/>
    <mergeCell ref="U3:Z3"/>
    <mergeCell ref="AA3:AF3"/>
  </mergeCells>
  <printOptions headings="0" gridLines="0"/>
  <pageMargins left="0.25" right="0.25" top="0.75" bottom="0.75" header="0.30000001192092901" footer="0.30000001192092901"/>
  <pageSetup paperSize="9" scale="41" fitToWidth="1" fitToHeight="1" pageOrder="downThenOver" orientation="portrait" usePrinterDefaults="1" blackAndWhite="0" draft="0" cellComments="none" useFirstPageNumber="0" errors="displayed" horizontalDpi="600" verticalDpi="600" copies="1"/>
  <headerFooter/>
</worksheet>
</file>

<file path=xl/worksheets/sheet4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topLeftCell="E46" zoomScale="70" workbookViewId="0">
      <selection activeCell="C70" activeCellId="0" sqref="C70:C85"/>
    </sheetView>
  </sheetViews>
  <sheetFormatPr defaultColWidth="9.1796875" defaultRowHeight="14.25"/>
  <cols>
    <col customWidth="1" min="1" max="1" style="141" width="19.1796875"/>
    <col customWidth="1" min="2" max="2" style="141" width="19.453125"/>
    <col customWidth="1" min="3" max="3" style="141" width="21"/>
    <col customWidth="1" min="4" max="4" style="141" width="27"/>
    <col customWidth="1" min="5" max="5" style="141" width="8.81640625"/>
    <col customWidth="1" min="6" max="6" style="141" width="39.26953125"/>
    <col customWidth="1" min="7" max="7" style="141" width="27.453125"/>
    <col customWidth="1" min="8" max="9" style="141" width="21.81640625"/>
    <col customWidth="1" min="10" max="10" style="141" width="22.54296875"/>
    <col customWidth="1" min="11" max="11" style="141" width="14.453125"/>
    <col customWidth="1" min="12" max="12" style="141" width="18.1796875"/>
    <col customWidth="1" min="13" max="13" style="141" width="15.81640625"/>
    <col customWidth="1" min="14" max="14" style="141" width="19.453125"/>
    <col customWidth="1" min="15" max="15" style="141" width="33"/>
    <col customWidth="1" min="16" max="17" style="141" width="18.26953125"/>
    <col customWidth="1" min="18" max="18" style="141" width="21"/>
    <col customWidth="1" min="19" max="19" style="141" width="22"/>
    <col customWidth="1" min="20" max="20" style="141" width="21.54296875"/>
    <col customWidth="1" min="21" max="21" style="141" width="20.26953125"/>
    <col customWidth="1" min="22" max="23" style="141" width="18.26953125"/>
    <col customWidth="1" min="24" max="25" style="141" width="20"/>
    <col customWidth="1" min="26" max="26" style="141" width="23.1796875"/>
    <col customWidth="1" min="27" max="27" style="141" width="20"/>
    <col customWidth="1" min="28" max="28" style="141" width="18.1796875"/>
    <col customWidth="1" min="29" max="29" style="141" width="20"/>
    <col customWidth="1" min="30" max="30" style="141" width="15.26953125"/>
    <col customWidth="1" min="31" max="31" style="141" width="32"/>
    <col customWidth="1" min="32" max="32" style="141" width="15.54296875"/>
    <col customWidth="1" min="33" max="33" style="141" width="24"/>
    <col customWidth="1" min="34" max="34" style="141" width="53"/>
    <col customWidth="1" min="35" max="35" style="141" width="44.453125"/>
    <col min="36" max="16384" style="141" width="9.1796875"/>
  </cols>
  <sheetData>
    <row r="1" ht="193" customHeight="1">
      <c r="A1" s="55" t="s">
        <v>1350</v>
      </c>
      <c r="B1" s="56"/>
      <c r="C1" s="57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</row>
    <row r="2" s="142" customFormat="1" ht="42.75" customHeight="1">
      <c r="A2" s="143" t="s">
        <v>1291</v>
      </c>
      <c r="B2" s="143" t="s">
        <v>1351</v>
      </c>
      <c r="C2" s="143" t="s">
        <v>1293</v>
      </c>
      <c r="D2" s="143" t="s">
        <v>1294</v>
      </c>
      <c r="E2" s="143" t="s">
        <v>1295</v>
      </c>
      <c r="F2" s="143" t="s">
        <v>1352</v>
      </c>
      <c r="G2" s="144" t="s">
        <v>1353</v>
      </c>
      <c r="H2" s="145" t="s">
        <v>1298</v>
      </c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45"/>
      <c r="AC2" s="145"/>
      <c r="AD2" s="145"/>
      <c r="AE2" s="145"/>
      <c r="AF2" s="145"/>
      <c r="AG2" s="146" t="s">
        <v>1354</v>
      </c>
      <c r="AH2" s="147" t="s">
        <v>1300</v>
      </c>
      <c r="AI2" s="147" t="s">
        <v>1355</v>
      </c>
    </row>
    <row r="3" s="142" customFormat="1" ht="51.75" customHeight="1">
      <c r="A3" s="143"/>
      <c r="B3" s="143"/>
      <c r="C3" s="143"/>
      <c r="D3" s="143"/>
      <c r="E3" s="143"/>
      <c r="F3" s="143"/>
      <c r="G3" s="144"/>
      <c r="H3" s="148" t="s">
        <v>1301</v>
      </c>
      <c r="I3" s="148"/>
      <c r="J3" s="148"/>
      <c r="K3" s="148"/>
      <c r="L3" s="148"/>
      <c r="M3" s="148"/>
      <c r="N3" s="149" t="s">
        <v>1302</v>
      </c>
      <c r="O3" s="149"/>
      <c r="P3" s="149"/>
      <c r="Q3" s="149" t="s">
        <v>1303</v>
      </c>
      <c r="R3" s="149"/>
      <c r="S3" s="149"/>
      <c r="T3" s="149"/>
      <c r="U3" s="148" t="s">
        <v>1304</v>
      </c>
      <c r="V3" s="148"/>
      <c r="W3" s="148"/>
      <c r="X3" s="148"/>
      <c r="Y3" s="148"/>
      <c r="Z3" s="148"/>
      <c r="AA3" s="145" t="s">
        <v>1305</v>
      </c>
      <c r="AB3" s="145"/>
      <c r="AC3" s="145"/>
      <c r="AD3" s="145"/>
      <c r="AE3" s="145"/>
      <c r="AF3" s="145"/>
      <c r="AG3" s="146"/>
      <c r="AH3" s="147"/>
      <c r="AI3" s="147"/>
    </row>
    <row r="4" s="150" customFormat="1" ht="255.75" customHeight="1">
      <c r="A4" s="143"/>
      <c r="B4" s="143"/>
      <c r="C4" s="143"/>
      <c r="D4" s="143"/>
      <c r="E4" s="143"/>
      <c r="F4" s="143"/>
      <c r="G4" s="143"/>
      <c r="H4" s="144" t="s">
        <v>1306</v>
      </c>
      <c r="I4" s="151" t="s">
        <v>1307</v>
      </c>
      <c r="J4" s="151" t="s">
        <v>1308</v>
      </c>
      <c r="K4" s="144" t="s">
        <v>1309</v>
      </c>
      <c r="L4" s="143" t="s">
        <v>1310</v>
      </c>
      <c r="M4" s="144" t="s">
        <v>1311</v>
      </c>
      <c r="N4" s="144" t="s">
        <v>1312</v>
      </c>
      <c r="O4" s="152" t="s">
        <v>1356</v>
      </c>
      <c r="P4" s="144" t="s">
        <v>1314</v>
      </c>
      <c r="Q4" s="144" t="s">
        <v>1357</v>
      </c>
      <c r="R4" s="143" t="s">
        <v>1316</v>
      </c>
      <c r="S4" s="143" t="s">
        <v>1317</v>
      </c>
      <c r="T4" s="143" t="s">
        <v>1318</v>
      </c>
      <c r="U4" s="144" t="s">
        <v>1319</v>
      </c>
      <c r="V4" s="144" t="s">
        <v>1320</v>
      </c>
      <c r="W4" s="144" t="s">
        <v>1358</v>
      </c>
      <c r="X4" s="144" t="s">
        <v>1322</v>
      </c>
      <c r="Y4" s="144" t="s">
        <v>1323</v>
      </c>
      <c r="Z4" s="144" t="s">
        <v>1324</v>
      </c>
      <c r="AA4" s="144" t="s">
        <v>1325</v>
      </c>
      <c r="AB4" s="144" t="s">
        <v>1326</v>
      </c>
      <c r="AC4" s="144" t="s">
        <v>1327</v>
      </c>
      <c r="AD4" s="144" t="s">
        <v>1328</v>
      </c>
      <c r="AE4" s="144" t="s">
        <v>1359</v>
      </c>
      <c r="AF4" s="144" t="s">
        <v>1330</v>
      </c>
      <c r="AG4" s="146"/>
      <c r="AH4" s="147"/>
      <c r="AI4" s="147"/>
    </row>
    <row r="5" s="150" customFormat="1" ht="18.75" customHeight="1">
      <c r="A5" s="153" t="s">
        <v>6</v>
      </c>
      <c r="B5" s="153" t="s">
        <v>14</v>
      </c>
      <c r="C5" s="153" t="s">
        <v>22</v>
      </c>
      <c r="D5" s="153" t="s">
        <v>29</v>
      </c>
      <c r="E5" s="153" t="s">
        <v>36</v>
      </c>
      <c r="F5" s="153" t="s">
        <v>42</v>
      </c>
      <c r="G5" s="153" t="s">
        <v>48</v>
      </c>
      <c r="H5" s="153" t="s">
        <v>54</v>
      </c>
      <c r="I5" s="153" t="s">
        <v>60</v>
      </c>
      <c r="J5" s="153" t="s">
        <v>65</v>
      </c>
      <c r="K5" s="153" t="s">
        <v>70</v>
      </c>
      <c r="L5" s="153" t="s">
        <v>75</v>
      </c>
      <c r="M5" s="153" t="s">
        <v>80</v>
      </c>
      <c r="N5" s="153" t="s">
        <v>85</v>
      </c>
      <c r="O5" s="153" t="s">
        <v>90</v>
      </c>
      <c r="P5" s="153" t="s">
        <v>1331</v>
      </c>
      <c r="Q5" s="153" t="s">
        <v>1332</v>
      </c>
      <c r="R5" s="153" t="s">
        <v>1333</v>
      </c>
      <c r="S5" s="153" t="s">
        <v>1334</v>
      </c>
      <c r="T5" s="153" t="s">
        <v>1335</v>
      </c>
      <c r="U5" s="153" t="s">
        <v>1336</v>
      </c>
      <c r="V5" s="153" t="s">
        <v>1337</v>
      </c>
      <c r="W5" s="153" t="s">
        <v>1338</v>
      </c>
      <c r="X5" s="153" t="s">
        <v>1339</v>
      </c>
      <c r="Y5" s="153" t="s">
        <v>1340</v>
      </c>
      <c r="Z5" s="153" t="s">
        <v>1341</v>
      </c>
      <c r="AA5" s="153" t="s">
        <v>1342</v>
      </c>
      <c r="AB5" s="153" t="s">
        <v>1343</v>
      </c>
      <c r="AC5" s="153" t="s">
        <v>1344</v>
      </c>
      <c r="AD5" s="153" t="s">
        <v>1345</v>
      </c>
      <c r="AE5" s="153" t="s">
        <v>1346</v>
      </c>
      <c r="AF5" s="153" t="s">
        <v>1347</v>
      </c>
      <c r="AG5" s="153" t="s">
        <v>1348</v>
      </c>
      <c r="AH5" s="153" t="s">
        <v>1349</v>
      </c>
      <c r="AI5" s="153" t="s">
        <v>1360</v>
      </c>
    </row>
    <row r="6" s="150" customFormat="1" ht="105" customHeight="1">
      <c r="A6" s="143"/>
      <c r="B6" s="143" t="s">
        <v>1403</v>
      </c>
      <c r="C6" s="87" t="s">
        <v>969</v>
      </c>
      <c r="D6" s="143" t="str">
        <f>VLOOKUP(C6,'[1]Коды программ'!$A$2:$B$578,2,FALSE)</f>
        <v xml:space="preserve">Лечебное дело</v>
      </c>
      <c r="E6" s="154" t="s">
        <v>6</v>
      </c>
      <c r="F6" s="155" t="s">
        <v>7</v>
      </c>
      <c r="G6" s="156">
        <v>29</v>
      </c>
      <c r="H6" s="156">
        <v>24</v>
      </c>
      <c r="I6" s="156">
        <v>23</v>
      </c>
      <c r="J6" s="156">
        <v>23</v>
      </c>
      <c r="K6" s="156">
        <v>0</v>
      </c>
      <c r="L6" s="156">
        <v>0</v>
      </c>
      <c r="M6" s="156">
        <v>2</v>
      </c>
      <c r="N6" s="156">
        <v>1</v>
      </c>
      <c r="O6" s="156">
        <v>0</v>
      </c>
      <c r="P6" s="156">
        <v>1</v>
      </c>
      <c r="Q6" s="156">
        <v>0</v>
      </c>
      <c r="R6" s="156">
        <v>0</v>
      </c>
      <c r="S6" s="156">
        <v>0</v>
      </c>
      <c r="T6" s="156">
        <v>0</v>
      </c>
      <c r="U6" s="156">
        <v>0</v>
      </c>
      <c r="V6" s="156">
        <v>0</v>
      </c>
      <c r="W6" s="156">
        <v>0</v>
      </c>
      <c r="X6" s="156">
        <v>0</v>
      </c>
      <c r="Y6" s="156">
        <v>0</v>
      </c>
      <c r="Z6" s="156">
        <v>0</v>
      </c>
      <c r="AA6" s="156">
        <v>1</v>
      </c>
      <c r="AB6" s="156">
        <v>0</v>
      </c>
      <c r="AC6" s="156">
        <v>0</v>
      </c>
      <c r="AD6" s="156">
        <v>0</v>
      </c>
      <c r="AE6" s="156">
        <v>0</v>
      </c>
      <c r="AF6" s="156">
        <v>0</v>
      </c>
      <c r="AG6" s="156">
        <v>0</v>
      </c>
      <c r="AH6" s="147" t="str">
        <f t="shared" ref="AH6:AH10" si="823">IF(G6=H6+K6+L6+M6+N6+O6+P6+Q6+R6+S6+T6+U6+V6+W6+X6+Y6+Z6+AA6+AB6+AC6+AD6+AE6+AF6,"проверка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 xml:space="preserve">проверка пройдена</v>
      </c>
      <c r="AI6" s="147" t="str">
        <f t="shared" ref="AI6:AI20" si="824">IF(OR(I6&gt;H6,J6&gt;H6),"ВНИМАНИЕ! В гр.09 и/или 10 не может стоять значение большее, чем в гр.08","проверка пройдена")</f>
        <v xml:space="preserve">проверка пройдена</v>
      </c>
    </row>
    <row r="7" s="150" customFormat="1" ht="35.25" customHeight="1">
      <c r="A7" s="143"/>
      <c r="B7" s="143" t="s">
        <v>1403</v>
      </c>
      <c r="C7" s="232" t="s">
        <v>969</v>
      </c>
      <c r="D7" s="143" t="str">
        <f>#NAME?</f>
        <v xml:space="preserve">Лечебное дело</v>
      </c>
      <c r="E7" s="154" t="s">
        <v>14</v>
      </c>
      <c r="F7" s="158" t="s">
        <v>15</v>
      </c>
      <c r="G7" s="156">
        <v>0</v>
      </c>
      <c r="H7" s="156">
        <v>0</v>
      </c>
      <c r="I7" s="156">
        <v>0</v>
      </c>
      <c r="J7" s="156">
        <v>0</v>
      </c>
      <c r="K7" s="156">
        <v>0</v>
      </c>
      <c r="L7" s="156">
        <v>0</v>
      </c>
      <c r="M7" s="156">
        <v>0</v>
      </c>
      <c r="N7" s="156">
        <v>0</v>
      </c>
      <c r="O7" s="156">
        <v>0</v>
      </c>
      <c r="P7" s="156">
        <v>0</v>
      </c>
      <c r="Q7" s="156">
        <v>0</v>
      </c>
      <c r="R7" s="156">
        <v>0</v>
      </c>
      <c r="S7" s="156">
        <v>0</v>
      </c>
      <c r="T7" s="156">
        <v>0</v>
      </c>
      <c r="U7" s="156">
        <v>0</v>
      </c>
      <c r="V7" s="156">
        <v>0</v>
      </c>
      <c r="W7" s="156">
        <v>0</v>
      </c>
      <c r="X7" s="156">
        <v>0</v>
      </c>
      <c r="Y7" s="156">
        <v>0</v>
      </c>
      <c r="Z7" s="156">
        <v>0</v>
      </c>
      <c r="AA7" s="156">
        <v>0</v>
      </c>
      <c r="AB7" s="156">
        <v>0</v>
      </c>
      <c r="AC7" s="156">
        <v>0</v>
      </c>
      <c r="AD7" s="156">
        <v>0</v>
      </c>
      <c r="AE7" s="156">
        <v>0</v>
      </c>
      <c r="AF7" s="156">
        <v>0</v>
      </c>
      <c r="AG7" s="156">
        <v>0</v>
      </c>
      <c r="AH7" s="147" t="str">
        <f t="shared" si="823"/>
        <v xml:space="preserve">проверка пройдена</v>
      </c>
      <c r="AI7" s="147" t="str">
        <f t="shared" si="824"/>
        <v xml:space="preserve">проверка пройдена</v>
      </c>
    </row>
    <row r="8" s="150" customFormat="1" ht="35.25" customHeight="1">
      <c r="A8" s="143"/>
      <c r="B8" s="143" t="s">
        <v>1403</v>
      </c>
      <c r="C8" s="232" t="s">
        <v>969</v>
      </c>
      <c r="D8" s="143" t="str">
        <f>#NAME?</f>
        <v xml:space="preserve">Лечебное дело</v>
      </c>
      <c r="E8" s="154" t="s">
        <v>22</v>
      </c>
      <c r="F8" s="158" t="s">
        <v>23</v>
      </c>
      <c r="G8" s="156">
        <v>0</v>
      </c>
      <c r="H8" s="156">
        <v>0</v>
      </c>
      <c r="I8" s="156">
        <v>0</v>
      </c>
      <c r="J8" s="156">
        <v>0</v>
      </c>
      <c r="K8" s="156">
        <v>0</v>
      </c>
      <c r="L8" s="156">
        <v>0</v>
      </c>
      <c r="M8" s="156">
        <v>0</v>
      </c>
      <c r="N8" s="156">
        <v>0</v>
      </c>
      <c r="O8" s="156">
        <v>0</v>
      </c>
      <c r="P8" s="156">
        <v>0</v>
      </c>
      <c r="Q8" s="156">
        <v>0</v>
      </c>
      <c r="R8" s="156">
        <v>0</v>
      </c>
      <c r="S8" s="156">
        <v>0</v>
      </c>
      <c r="T8" s="156">
        <v>0</v>
      </c>
      <c r="U8" s="156">
        <v>0</v>
      </c>
      <c r="V8" s="156">
        <v>0</v>
      </c>
      <c r="W8" s="156">
        <v>0</v>
      </c>
      <c r="X8" s="156">
        <v>0</v>
      </c>
      <c r="Y8" s="156">
        <v>0</v>
      </c>
      <c r="Z8" s="156">
        <v>0</v>
      </c>
      <c r="AA8" s="156">
        <v>0</v>
      </c>
      <c r="AB8" s="156">
        <v>0</v>
      </c>
      <c r="AC8" s="156">
        <v>0</v>
      </c>
      <c r="AD8" s="156">
        <v>0</v>
      </c>
      <c r="AE8" s="156">
        <v>0</v>
      </c>
      <c r="AF8" s="156">
        <v>0</v>
      </c>
      <c r="AG8" s="156">
        <v>0</v>
      </c>
      <c r="AH8" s="147" t="str">
        <f t="shared" si="823"/>
        <v xml:space="preserve">проверка пройдена</v>
      </c>
      <c r="AI8" s="147" t="str">
        <f t="shared" si="824"/>
        <v xml:space="preserve">проверка пройдена</v>
      </c>
    </row>
    <row r="9" s="150" customFormat="1" ht="36.75" customHeight="1">
      <c r="A9" s="143"/>
      <c r="B9" s="143" t="s">
        <v>1403</v>
      </c>
      <c r="C9" s="232" t="s">
        <v>969</v>
      </c>
      <c r="D9" s="143" t="str">
        <f>#NAME?</f>
        <v xml:space="preserve">Лечебное дело</v>
      </c>
      <c r="E9" s="154" t="s">
        <v>29</v>
      </c>
      <c r="F9" s="158" t="s">
        <v>30</v>
      </c>
      <c r="G9" s="156">
        <v>0</v>
      </c>
      <c r="H9" s="156">
        <v>0</v>
      </c>
      <c r="I9" s="156">
        <v>0</v>
      </c>
      <c r="J9" s="156">
        <v>0</v>
      </c>
      <c r="K9" s="156">
        <v>0</v>
      </c>
      <c r="L9" s="156">
        <v>0</v>
      </c>
      <c r="M9" s="156">
        <v>0</v>
      </c>
      <c r="N9" s="156">
        <v>0</v>
      </c>
      <c r="O9" s="156">
        <v>0</v>
      </c>
      <c r="P9" s="156">
        <v>0</v>
      </c>
      <c r="Q9" s="156">
        <v>0</v>
      </c>
      <c r="R9" s="156">
        <v>0</v>
      </c>
      <c r="S9" s="156">
        <v>0</v>
      </c>
      <c r="T9" s="156">
        <v>0</v>
      </c>
      <c r="U9" s="156">
        <v>0</v>
      </c>
      <c r="V9" s="156">
        <v>0</v>
      </c>
      <c r="W9" s="156">
        <v>0</v>
      </c>
      <c r="X9" s="156">
        <v>0</v>
      </c>
      <c r="Y9" s="156">
        <v>0</v>
      </c>
      <c r="Z9" s="156">
        <v>0</v>
      </c>
      <c r="AA9" s="156">
        <v>0</v>
      </c>
      <c r="AB9" s="156">
        <v>0</v>
      </c>
      <c r="AC9" s="156">
        <v>0</v>
      </c>
      <c r="AD9" s="156">
        <v>0</v>
      </c>
      <c r="AE9" s="156">
        <v>0</v>
      </c>
      <c r="AF9" s="156">
        <v>0</v>
      </c>
      <c r="AG9" s="156">
        <v>0</v>
      </c>
      <c r="AH9" s="147" t="str">
        <f t="shared" si="823"/>
        <v xml:space="preserve">проверка пройдена</v>
      </c>
      <c r="AI9" s="147" t="str">
        <f t="shared" si="824"/>
        <v xml:space="preserve">проверка пройдена</v>
      </c>
    </row>
    <row r="10" s="150" customFormat="1" ht="27" customHeight="1">
      <c r="A10" s="143"/>
      <c r="B10" s="143" t="s">
        <v>1403</v>
      </c>
      <c r="C10" s="232" t="s">
        <v>969</v>
      </c>
      <c r="D10" s="143" t="str">
        <f>VLOOKUP(C10,'[1]Коды программ'!$A$2:$B$578,2,FALSE)</f>
        <v xml:space="preserve">Лечебное дело</v>
      </c>
      <c r="E10" s="154" t="s">
        <v>36</v>
      </c>
      <c r="F10" s="158" t="s">
        <v>37</v>
      </c>
      <c r="G10" s="156">
        <v>0</v>
      </c>
      <c r="H10" s="156">
        <v>0</v>
      </c>
      <c r="I10" s="156">
        <v>0</v>
      </c>
      <c r="J10" s="156">
        <v>0</v>
      </c>
      <c r="K10" s="156">
        <v>0</v>
      </c>
      <c r="L10" s="156">
        <v>0</v>
      </c>
      <c r="M10" s="156">
        <v>0</v>
      </c>
      <c r="N10" s="156">
        <v>0</v>
      </c>
      <c r="O10" s="156">
        <v>0</v>
      </c>
      <c r="P10" s="156">
        <v>0</v>
      </c>
      <c r="Q10" s="156">
        <v>0</v>
      </c>
      <c r="R10" s="156">
        <v>0</v>
      </c>
      <c r="S10" s="156">
        <v>0</v>
      </c>
      <c r="T10" s="156">
        <v>0</v>
      </c>
      <c r="U10" s="156">
        <v>0</v>
      </c>
      <c r="V10" s="156">
        <v>0</v>
      </c>
      <c r="W10" s="156">
        <v>0</v>
      </c>
      <c r="X10" s="156">
        <v>0</v>
      </c>
      <c r="Y10" s="156">
        <v>0</v>
      </c>
      <c r="Z10" s="156">
        <v>0</v>
      </c>
      <c r="AA10" s="156">
        <v>0</v>
      </c>
      <c r="AB10" s="156">
        <v>0</v>
      </c>
      <c r="AC10" s="156">
        <v>0</v>
      </c>
      <c r="AD10" s="156">
        <v>0</v>
      </c>
      <c r="AE10" s="156">
        <v>0</v>
      </c>
      <c r="AF10" s="156">
        <v>0</v>
      </c>
      <c r="AG10" s="156">
        <v>0</v>
      </c>
      <c r="AH10" s="147" t="str">
        <f t="shared" si="823"/>
        <v xml:space="preserve">проверка пройдена</v>
      </c>
      <c r="AI10" s="147" t="str">
        <f t="shared" si="824"/>
        <v xml:space="preserve">проверка пройдена</v>
      </c>
    </row>
    <row r="11" s="150" customFormat="1" ht="81" customHeight="1">
      <c r="A11" s="143"/>
      <c r="B11" s="143" t="s">
        <v>1403</v>
      </c>
      <c r="C11" s="232" t="s">
        <v>969</v>
      </c>
      <c r="D11" s="143" t="str">
        <f>#NAME?</f>
        <v xml:space="preserve">Лечебное дело</v>
      </c>
      <c r="E11" s="153" t="s">
        <v>42</v>
      </c>
      <c r="F11" s="159" t="s">
        <v>43</v>
      </c>
      <c r="G11" s="156">
        <v>0</v>
      </c>
      <c r="H11" s="156">
        <v>0</v>
      </c>
      <c r="I11" s="156">
        <v>0</v>
      </c>
      <c r="J11" s="156">
        <f t="shared" ref="J11:AF11" si="825">J7+J9</f>
        <v>0</v>
      </c>
      <c r="K11" s="156">
        <f t="shared" si="825"/>
        <v>0</v>
      </c>
      <c r="L11" s="156">
        <f t="shared" si="825"/>
        <v>0</v>
      </c>
      <c r="M11" s="156">
        <f t="shared" si="825"/>
        <v>0</v>
      </c>
      <c r="N11" s="156">
        <f t="shared" si="825"/>
        <v>0</v>
      </c>
      <c r="O11" s="156">
        <f t="shared" si="825"/>
        <v>0</v>
      </c>
      <c r="P11" s="156">
        <f t="shared" si="825"/>
        <v>0</v>
      </c>
      <c r="Q11" s="156">
        <f t="shared" si="825"/>
        <v>0</v>
      </c>
      <c r="R11" s="156">
        <f t="shared" si="825"/>
        <v>0</v>
      </c>
      <c r="S11" s="156">
        <f t="shared" si="825"/>
        <v>0</v>
      </c>
      <c r="T11" s="156">
        <f t="shared" si="825"/>
        <v>0</v>
      </c>
      <c r="U11" s="156">
        <f t="shared" si="825"/>
        <v>0</v>
      </c>
      <c r="V11" s="156">
        <f t="shared" si="825"/>
        <v>0</v>
      </c>
      <c r="W11" s="156">
        <f t="shared" si="825"/>
        <v>0</v>
      </c>
      <c r="X11" s="156">
        <f t="shared" si="825"/>
        <v>0</v>
      </c>
      <c r="Y11" s="156">
        <f t="shared" si="825"/>
        <v>0</v>
      </c>
      <c r="Z11" s="156">
        <f t="shared" si="825"/>
        <v>0</v>
      </c>
      <c r="AA11" s="156">
        <f t="shared" si="825"/>
        <v>0</v>
      </c>
      <c r="AB11" s="156">
        <f t="shared" si="825"/>
        <v>0</v>
      </c>
      <c r="AC11" s="156">
        <f t="shared" si="825"/>
        <v>0</v>
      </c>
      <c r="AD11" s="156">
        <f t="shared" si="825"/>
        <v>0</v>
      </c>
      <c r="AE11" s="156">
        <f t="shared" si="825"/>
        <v>0</v>
      </c>
      <c r="AF11" s="156">
        <f t="shared" si="825"/>
        <v>0</v>
      </c>
      <c r="AG11" s="156">
        <f>AG7+AG9</f>
        <v>0</v>
      </c>
      <c r="AH11" s="147" t="str">
        <f t="shared" ref="AH11:AH74" si="826">IF(G11=H11+K11+L11+M11+N11+O11+P11+Q11+R11+S11+T11+U11+V11+W11+X11+Y11+Z11+AA11+AB11+AC11+AD11+AE11+AF11,"проверка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 xml:space="preserve">проверка пройдена</v>
      </c>
      <c r="AI11" s="147" t="str">
        <f t="shared" si="824"/>
        <v xml:space="preserve">проверка пройдена</v>
      </c>
    </row>
    <row r="12" ht="87" customHeight="1">
      <c r="A12" s="143"/>
      <c r="B12" s="143" t="s">
        <v>1403</v>
      </c>
      <c r="C12" s="232" t="s">
        <v>969</v>
      </c>
      <c r="D12" s="143" t="str">
        <f>#NAME?</f>
        <v xml:space="preserve">Лечебное дело</v>
      </c>
      <c r="E12" s="153" t="s">
        <v>48</v>
      </c>
      <c r="F12" s="159" t="s">
        <v>49</v>
      </c>
      <c r="G12" s="156">
        <v>0</v>
      </c>
      <c r="H12" s="156">
        <v>0</v>
      </c>
      <c r="I12" s="156">
        <v>0</v>
      </c>
      <c r="J12" s="156">
        <f t="shared" ref="J12:J13" si="827">J8+J10</f>
        <v>0</v>
      </c>
      <c r="K12" s="156">
        <f t="shared" ref="K12:K13" si="828">K8+K10</f>
        <v>0</v>
      </c>
      <c r="L12" s="156">
        <f t="shared" ref="L12:L13" si="829">L8+L10</f>
        <v>0</v>
      </c>
      <c r="M12" s="156">
        <f t="shared" ref="M12:M13" si="830">M8+M10</f>
        <v>0</v>
      </c>
      <c r="N12" s="156">
        <f t="shared" ref="N12:N13" si="831">N8+N10</f>
        <v>0</v>
      </c>
      <c r="O12" s="156">
        <f t="shared" ref="O12:O13" si="832">O8+O10</f>
        <v>0</v>
      </c>
      <c r="P12" s="156">
        <f t="shared" ref="P12:P13" si="833">P8+P10</f>
        <v>0</v>
      </c>
      <c r="Q12" s="156">
        <f t="shared" ref="Q12:Q13" si="834">Q8+Q10</f>
        <v>0</v>
      </c>
      <c r="R12" s="156">
        <f t="shared" ref="R12:R13" si="835">R8+R10</f>
        <v>0</v>
      </c>
      <c r="S12" s="156">
        <f t="shared" ref="S12:S13" si="836">S8+S10</f>
        <v>0</v>
      </c>
      <c r="T12" s="156">
        <f t="shared" ref="T12:T13" si="837">T8+T10</f>
        <v>0</v>
      </c>
      <c r="U12" s="156">
        <f t="shared" ref="U12:U13" si="838">U8+U10</f>
        <v>0</v>
      </c>
      <c r="V12" s="156">
        <f t="shared" ref="V12:V13" si="839">V8+V10</f>
        <v>0</v>
      </c>
      <c r="W12" s="156">
        <f t="shared" ref="W12:W13" si="840">W8+W10</f>
        <v>0</v>
      </c>
      <c r="X12" s="156">
        <f t="shared" ref="X12:X13" si="841">X8+X10</f>
        <v>0</v>
      </c>
      <c r="Y12" s="156">
        <f t="shared" ref="Y12:Y13" si="842">Y8+Y10</f>
        <v>0</v>
      </c>
      <c r="Z12" s="156">
        <f t="shared" ref="Z12:Z13" si="843">Z8+Z10</f>
        <v>0</v>
      </c>
      <c r="AA12" s="156">
        <f t="shared" ref="AA12:AA13" si="844">AA8+AA10</f>
        <v>0</v>
      </c>
      <c r="AB12" s="156">
        <f t="shared" ref="AB12:AB13" si="845">AB8+AB10</f>
        <v>0</v>
      </c>
      <c r="AC12" s="156">
        <f t="shared" ref="AC12:AC13" si="846">AC8+AC10</f>
        <v>0</v>
      </c>
      <c r="AD12" s="156">
        <f t="shared" ref="AD12:AD13" si="847">AD8+AD10</f>
        <v>0</v>
      </c>
      <c r="AE12" s="156">
        <f t="shared" ref="AE12:AE13" si="848">AE8+AE10</f>
        <v>0</v>
      </c>
      <c r="AF12" s="156">
        <f t="shared" ref="AF12:AF13" si="849">AF8+AF10</f>
        <v>0</v>
      </c>
      <c r="AG12" s="156">
        <f t="shared" ref="AG12:AG13" si="850">AG8+AG10</f>
        <v>0</v>
      </c>
      <c r="AH12" s="147" t="str">
        <f t="shared" si="826"/>
        <v xml:space="preserve">проверка пройдена</v>
      </c>
      <c r="AI12" s="147" t="str">
        <f t="shared" si="824"/>
        <v xml:space="preserve">проверка пройдена</v>
      </c>
    </row>
    <row r="13" ht="30">
      <c r="A13" s="143"/>
      <c r="B13" s="143" t="s">
        <v>1403</v>
      </c>
      <c r="C13" s="232" t="s">
        <v>969</v>
      </c>
      <c r="D13" s="143" t="str">
        <f>#NAME?</f>
        <v xml:space="preserve">Лечебное дело</v>
      </c>
      <c r="E13" s="153" t="s">
        <v>54</v>
      </c>
      <c r="F13" s="159" t="s">
        <v>55</v>
      </c>
      <c r="G13" s="156">
        <v>0</v>
      </c>
      <c r="H13" s="156">
        <v>0</v>
      </c>
      <c r="I13" s="156">
        <v>0</v>
      </c>
      <c r="J13" s="156">
        <f t="shared" si="827"/>
        <v>0</v>
      </c>
      <c r="K13" s="156">
        <f t="shared" si="828"/>
        <v>0</v>
      </c>
      <c r="L13" s="156">
        <f t="shared" si="829"/>
        <v>0</v>
      </c>
      <c r="M13" s="156">
        <f t="shared" si="830"/>
        <v>0</v>
      </c>
      <c r="N13" s="156">
        <f t="shared" si="831"/>
        <v>0</v>
      </c>
      <c r="O13" s="156">
        <f t="shared" si="832"/>
        <v>0</v>
      </c>
      <c r="P13" s="156">
        <f t="shared" si="833"/>
        <v>0</v>
      </c>
      <c r="Q13" s="156">
        <f t="shared" si="834"/>
        <v>0</v>
      </c>
      <c r="R13" s="156">
        <f t="shared" si="835"/>
        <v>0</v>
      </c>
      <c r="S13" s="156">
        <f t="shared" si="836"/>
        <v>0</v>
      </c>
      <c r="T13" s="156">
        <f t="shared" si="837"/>
        <v>0</v>
      </c>
      <c r="U13" s="156">
        <f t="shared" si="838"/>
        <v>0</v>
      </c>
      <c r="V13" s="156">
        <f t="shared" si="839"/>
        <v>0</v>
      </c>
      <c r="W13" s="156">
        <f t="shared" si="840"/>
        <v>0</v>
      </c>
      <c r="X13" s="156">
        <f t="shared" si="841"/>
        <v>0</v>
      </c>
      <c r="Y13" s="156">
        <f t="shared" si="842"/>
        <v>0</v>
      </c>
      <c r="Z13" s="156">
        <f t="shared" si="843"/>
        <v>0</v>
      </c>
      <c r="AA13" s="156">
        <f t="shared" si="844"/>
        <v>0</v>
      </c>
      <c r="AB13" s="156">
        <f t="shared" si="845"/>
        <v>0</v>
      </c>
      <c r="AC13" s="156">
        <f t="shared" si="846"/>
        <v>0</v>
      </c>
      <c r="AD13" s="156">
        <f t="shared" si="847"/>
        <v>0</v>
      </c>
      <c r="AE13" s="156">
        <f t="shared" si="848"/>
        <v>0</v>
      </c>
      <c r="AF13" s="156">
        <f t="shared" si="849"/>
        <v>0</v>
      </c>
      <c r="AG13" s="156">
        <f t="shared" si="850"/>
        <v>0</v>
      </c>
      <c r="AH13" s="147" t="str">
        <f t="shared" si="826"/>
        <v xml:space="preserve">проверка пройдена</v>
      </c>
      <c r="AI13" s="147" t="str">
        <f t="shared" si="824"/>
        <v xml:space="preserve">проверка пройдена</v>
      </c>
    </row>
    <row r="14" ht="30">
      <c r="A14" s="143"/>
      <c r="B14" s="143" t="s">
        <v>1403</v>
      </c>
      <c r="C14" s="232" t="s">
        <v>969</v>
      </c>
      <c r="D14" s="143" t="str">
        <f>#NAME?</f>
        <v xml:space="preserve">Лечебное дело</v>
      </c>
      <c r="E14" s="153" t="s">
        <v>60</v>
      </c>
      <c r="F14" s="159" t="s">
        <v>61</v>
      </c>
      <c r="G14" s="156">
        <v>0</v>
      </c>
      <c r="H14" s="156">
        <v>0</v>
      </c>
      <c r="I14" s="156">
        <v>0</v>
      </c>
      <c r="J14" s="156">
        <f t="shared" ref="J14:J19" si="851">J10+J12</f>
        <v>0</v>
      </c>
      <c r="K14" s="156">
        <f t="shared" ref="K14:K19" si="852">K10+K12</f>
        <v>0</v>
      </c>
      <c r="L14" s="156">
        <f t="shared" ref="L14:L19" si="853">L10+L12</f>
        <v>0</v>
      </c>
      <c r="M14" s="156">
        <f t="shared" ref="M14:M19" si="854">M10+M12</f>
        <v>0</v>
      </c>
      <c r="N14" s="156">
        <f t="shared" ref="N14:N19" si="855">N10+N12</f>
        <v>0</v>
      </c>
      <c r="O14" s="156">
        <f t="shared" ref="O14:O19" si="856">O10+O12</f>
        <v>0</v>
      </c>
      <c r="P14" s="156">
        <f t="shared" ref="P14:P19" si="857">P10+P12</f>
        <v>0</v>
      </c>
      <c r="Q14" s="156">
        <f t="shared" ref="Q14:Q19" si="858">Q10+Q12</f>
        <v>0</v>
      </c>
      <c r="R14" s="156">
        <f t="shared" ref="R14:R19" si="859">R10+R12</f>
        <v>0</v>
      </c>
      <c r="S14" s="156">
        <f t="shared" ref="S14:S19" si="860">S10+S12</f>
        <v>0</v>
      </c>
      <c r="T14" s="156">
        <f t="shared" ref="T14:T19" si="861">T10+T12</f>
        <v>0</v>
      </c>
      <c r="U14" s="156">
        <f t="shared" ref="U14:U19" si="862">U10+U12</f>
        <v>0</v>
      </c>
      <c r="V14" s="156">
        <f t="shared" ref="V14:V19" si="863">V10+V12</f>
        <v>0</v>
      </c>
      <c r="W14" s="156">
        <f t="shared" ref="W14:W19" si="864">W10+W12</f>
        <v>0</v>
      </c>
      <c r="X14" s="156">
        <f t="shared" ref="X14:X19" si="865">X10+X12</f>
        <v>0</v>
      </c>
      <c r="Y14" s="156">
        <f t="shared" ref="Y14:Y19" si="866">Y10+Y12</f>
        <v>0</v>
      </c>
      <c r="Z14" s="156">
        <f t="shared" ref="Z14:Z19" si="867">Z10+Z12</f>
        <v>0</v>
      </c>
      <c r="AA14" s="156">
        <f t="shared" ref="AA14:AA19" si="868">AA10+AA12</f>
        <v>0</v>
      </c>
      <c r="AB14" s="156">
        <f t="shared" ref="AB14:AB19" si="869">AB10+AB12</f>
        <v>0</v>
      </c>
      <c r="AC14" s="156">
        <f t="shared" ref="AC14:AC19" si="870">AC10+AC12</f>
        <v>0</v>
      </c>
      <c r="AD14" s="156">
        <f t="shared" ref="AD14:AD19" si="871">AD10+AD12</f>
        <v>0</v>
      </c>
      <c r="AE14" s="156">
        <f t="shared" ref="AE14:AE19" si="872">AE10+AE12</f>
        <v>0</v>
      </c>
      <c r="AF14" s="156">
        <f t="shared" ref="AF14:AF19" si="873">AF10+AF12</f>
        <v>0</v>
      </c>
      <c r="AG14" s="156">
        <f t="shared" ref="AG14:AG19" si="874">AG10+AG12</f>
        <v>0</v>
      </c>
      <c r="AH14" s="147" t="str">
        <f t="shared" si="826"/>
        <v xml:space="preserve">проверка пройдена</v>
      </c>
      <c r="AI14" s="147" t="str">
        <f t="shared" si="824"/>
        <v xml:space="preserve">проверка пройдена</v>
      </c>
    </row>
    <row r="15" ht="45" customHeight="1">
      <c r="A15" s="143"/>
      <c r="B15" s="143" t="s">
        <v>1403</v>
      </c>
      <c r="C15" s="232" t="s">
        <v>969</v>
      </c>
      <c r="D15" s="143" t="str">
        <f>#NAME?</f>
        <v xml:space="preserve">Лечебное дело</v>
      </c>
      <c r="E15" s="160" t="s">
        <v>65</v>
      </c>
      <c r="F15" s="161" t="s">
        <v>66</v>
      </c>
      <c r="G15" s="156">
        <v>0</v>
      </c>
      <c r="H15" s="156">
        <v>0</v>
      </c>
      <c r="I15" s="156">
        <v>0</v>
      </c>
      <c r="J15" s="156">
        <f t="shared" si="851"/>
        <v>0</v>
      </c>
      <c r="K15" s="156">
        <f t="shared" si="852"/>
        <v>0</v>
      </c>
      <c r="L15" s="156">
        <f t="shared" si="853"/>
        <v>0</v>
      </c>
      <c r="M15" s="156">
        <f t="shared" si="854"/>
        <v>0</v>
      </c>
      <c r="N15" s="156">
        <f t="shared" si="855"/>
        <v>0</v>
      </c>
      <c r="O15" s="156">
        <f t="shared" si="856"/>
        <v>0</v>
      </c>
      <c r="P15" s="156">
        <f t="shared" si="857"/>
        <v>0</v>
      </c>
      <c r="Q15" s="156">
        <f t="shared" si="858"/>
        <v>0</v>
      </c>
      <c r="R15" s="156">
        <f t="shared" si="859"/>
        <v>0</v>
      </c>
      <c r="S15" s="156">
        <f t="shared" si="860"/>
        <v>0</v>
      </c>
      <c r="T15" s="156">
        <f t="shared" si="861"/>
        <v>0</v>
      </c>
      <c r="U15" s="156">
        <f t="shared" si="862"/>
        <v>0</v>
      </c>
      <c r="V15" s="156">
        <f t="shared" si="863"/>
        <v>0</v>
      </c>
      <c r="W15" s="156">
        <f t="shared" si="864"/>
        <v>0</v>
      </c>
      <c r="X15" s="156">
        <f t="shared" si="865"/>
        <v>0</v>
      </c>
      <c r="Y15" s="156">
        <f t="shared" si="866"/>
        <v>0</v>
      </c>
      <c r="Z15" s="156">
        <f t="shared" si="867"/>
        <v>0</v>
      </c>
      <c r="AA15" s="156">
        <f t="shared" si="868"/>
        <v>0</v>
      </c>
      <c r="AB15" s="156">
        <f t="shared" si="869"/>
        <v>0</v>
      </c>
      <c r="AC15" s="156">
        <f t="shared" si="870"/>
        <v>0</v>
      </c>
      <c r="AD15" s="156">
        <f t="shared" si="871"/>
        <v>0</v>
      </c>
      <c r="AE15" s="156">
        <f t="shared" si="872"/>
        <v>0</v>
      </c>
      <c r="AF15" s="156">
        <f t="shared" si="873"/>
        <v>0</v>
      </c>
      <c r="AG15" s="156">
        <f t="shared" si="874"/>
        <v>0</v>
      </c>
      <c r="AH15" s="147" t="str">
        <f t="shared" si="826"/>
        <v xml:space="preserve">проверка пройдена</v>
      </c>
      <c r="AI15" s="147" t="str">
        <f t="shared" si="824"/>
        <v xml:space="preserve">проверка пройдена</v>
      </c>
    </row>
    <row r="16" ht="21.649999999999999" customHeight="1">
      <c r="A16" s="143"/>
      <c r="B16" s="143" t="s">
        <v>1403</v>
      </c>
      <c r="C16" s="232" t="s">
        <v>969</v>
      </c>
      <c r="D16" s="143" t="str">
        <f>#NAME?</f>
        <v xml:space="preserve">Лечебное дело</v>
      </c>
      <c r="E16" s="160" t="s">
        <v>70</v>
      </c>
      <c r="F16" s="161" t="s">
        <v>71</v>
      </c>
      <c r="G16" s="156">
        <v>0</v>
      </c>
      <c r="H16" s="156">
        <v>0</v>
      </c>
      <c r="I16" s="156">
        <v>0</v>
      </c>
      <c r="J16" s="156">
        <f t="shared" si="851"/>
        <v>0</v>
      </c>
      <c r="K16" s="156">
        <f t="shared" si="852"/>
        <v>0</v>
      </c>
      <c r="L16" s="156">
        <f t="shared" si="853"/>
        <v>0</v>
      </c>
      <c r="M16" s="156">
        <f t="shared" si="854"/>
        <v>0</v>
      </c>
      <c r="N16" s="156">
        <f t="shared" si="855"/>
        <v>0</v>
      </c>
      <c r="O16" s="156">
        <f t="shared" si="856"/>
        <v>0</v>
      </c>
      <c r="P16" s="156">
        <f t="shared" si="857"/>
        <v>0</v>
      </c>
      <c r="Q16" s="156">
        <f t="shared" si="858"/>
        <v>0</v>
      </c>
      <c r="R16" s="156">
        <f t="shared" si="859"/>
        <v>0</v>
      </c>
      <c r="S16" s="156">
        <f t="shared" si="860"/>
        <v>0</v>
      </c>
      <c r="T16" s="156">
        <f t="shared" si="861"/>
        <v>0</v>
      </c>
      <c r="U16" s="156">
        <f t="shared" si="862"/>
        <v>0</v>
      </c>
      <c r="V16" s="156">
        <f t="shared" si="863"/>
        <v>0</v>
      </c>
      <c r="W16" s="156">
        <f t="shared" si="864"/>
        <v>0</v>
      </c>
      <c r="X16" s="156">
        <f t="shared" si="865"/>
        <v>0</v>
      </c>
      <c r="Y16" s="156">
        <f t="shared" si="866"/>
        <v>0</v>
      </c>
      <c r="Z16" s="156">
        <f t="shared" si="867"/>
        <v>0</v>
      </c>
      <c r="AA16" s="156">
        <f t="shared" si="868"/>
        <v>0</v>
      </c>
      <c r="AB16" s="156">
        <f t="shared" si="869"/>
        <v>0</v>
      </c>
      <c r="AC16" s="156">
        <f t="shared" si="870"/>
        <v>0</v>
      </c>
      <c r="AD16" s="156">
        <f t="shared" si="871"/>
        <v>0</v>
      </c>
      <c r="AE16" s="156">
        <f t="shared" si="872"/>
        <v>0</v>
      </c>
      <c r="AF16" s="156">
        <f t="shared" si="873"/>
        <v>0</v>
      </c>
      <c r="AG16" s="156">
        <f t="shared" si="874"/>
        <v>0</v>
      </c>
      <c r="AH16" s="147" t="str">
        <f t="shared" si="826"/>
        <v xml:space="preserve">проверка пройдена</v>
      </c>
      <c r="AI16" s="147" t="str">
        <f t="shared" si="824"/>
        <v xml:space="preserve">проверка пройдена</v>
      </c>
    </row>
    <row r="17" ht="30">
      <c r="A17" s="143"/>
      <c r="B17" s="143" t="s">
        <v>1403</v>
      </c>
      <c r="C17" s="232" t="s">
        <v>969</v>
      </c>
      <c r="D17" s="143" t="str">
        <f>#NAME?</f>
        <v xml:space="preserve">Лечебное дело</v>
      </c>
      <c r="E17" s="160" t="s">
        <v>75</v>
      </c>
      <c r="F17" s="161" t="s">
        <v>76</v>
      </c>
      <c r="G17" s="156">
        <v>0</v>
      </c>
      <c r="H17" s="156">
        <v>0</v>
      </c>
      <c r="I17" s="156">
        <v>0</v>
      </c>
      <c r="J17" s="156">
        <f t="shared" si="851"/>
        <v>0</v>
      </c>
      <c r="K17" s="156">
        <f t="shared" si="852"/>
        <v>0</v>
      </c>
      <c r="L17" s="156">
        <f t="shared" si="853"/>
        <v>0</v>
      </c>
      <c r="M17" s="156">
        <f t="shared" si="854"/>
        <v>0</v>
      </c>
      <c r="N17" s="156">
        <f t="shared" si="855"/>
        <v>0</v>
      </c>
      <c r="O17" s="156">
        <f t="shared" si="856"/>
        <v>0</v>
      </c>
      <c r="P17" s="156">
        <f t="shared" si="857"/>
        <v>0</v>
      </c>
      <c r="Q17" s="156">
        <f t="shared" si="858"/>
        <v>0</v>
      </c>
      <c r="R17" s="156">
        <f t="shared" si="859"/>
        <v>0</v>
      </c>
      <c r="S17" s="156">
        <f t="shared" si="860"/>
        <v>0</v>
      </c>
      <c r="T17" s="156">
        <f t="shared" si="861"/>
        <v>0</v>
      </c>
      <c r="U17" s="156">
        <f t="shared" si="862"/>
        <v>0</v>
      </c>
      <c r="V17" s="156">
        <f t="shared" si="863"/>
        <v>0</v>
      </c>
      <c r="W17" s="156">
        <f t="shared" si="864"/>
        <v>0</v>
      </c>
      <c r="X17" s="156">
        <f t="shared" si="865"/>
        <v>0</v>
      </c>
      <c r="Y17" s="156">
        <f t="shared" si="866"/>
        <v>0</v>
      </c>
      <c r="Z17" s="156">
        <f t="shared" si="867"/>
        <v>0</v>
      </c>
      <c r="AA17" s="156">
        <f t="shared" si="868"/>
        <v>0</v>
      </c>
      <c r="AB17" s="156">
        <f t="shared" si="869"/>
        <v>0</v>
      </c>
      <c r="AC17" s="156">
        <f t="shared" si="870"/>
        <v>0</v>
      </c>
      <c r="AD17" s="156">
        <f t="shared" si="871"/>
        <v>0</v>
      </c>
      <c r="AE17" s="156">
        <f t="shared" si="872"/>
        <v>0</v>
      </c>
      <c r="AF17" s="156">
        <f t="shared" si="873"/>
        <v>0</v>
      </c>
      <c r="AG17" s="156">
        <f t="shared" si="874"/>
        <v>0</v>
      </c>
      <c r="AH17" s="147" t="str">
        <f t="shared" si="826"/>
        <v xml:space="preserve">проверка пройдена</v>
      </c>
      <c r="AI17" s="147" t="str">
        <f t="shared" si="824"/>
        <v xml:space="preserve">проверка пройдена</v>
      </c>
    </row>
    <row r="18" ht="37.5" customHeight="1">
      <c r="A18" s="143"/>
      <c r="B18" s="143" t="s">
        <v>1403</v>
      </c>
      <c r="C18" s="232" t="s">
        <v>969</v>
      </c>
      <c r="D18" s="143" t="str">
        <f>#NAME?</f>
        <v xml:space="preserve">Лечебное дело</v>
      </c>
      <c r="E18" s="160" t="s">
        <v>80</v>
      </c>
      <c r="F18" s="161" t="s">
        <v>81</v>
      </c>
      <c r="G18" s="156">
        <v>0</v>
      </c>
      <c r="H18" s="156">
        <v>0</v>
      </c>
      <c r="I18" s="156">
        <v>0</v>
      </c>
      <c r="J18" s="156">
        <f t="shared" si="851"/>
        <v>0</v>
      </c>
      <c r="K18" s="156">
        <f t="shared" si="852"/>
        <v>0</v>
      </c>
      <c r="L18" s="156">
        <f t="shared" si="853"/>
        <v>0</v>
      </c>
      <c r="M18" s="156">
        <f t="shared" si="854"/>
        <v>0</v>
      </c>
      <c r="N18" s="156">
        <f t="shared" si="855"/>
        <v>0</v>
      </c>
      <c r="O18" s="156">
        <f t="shared" si="856"/>
        <v>0</v>
      </c>
      <c r="P18" s="156">
        <f t="shared" si="857"/>
        <v>0</v>
      </c>
      <c r="Q18" s="156">
        <f t="shared" si="858"/>
        <v>0</v>
      </c>
      <c r="R18" s="156">
        <f t="shared" si="859"/>
        <v>0</v>
      </c>
      <c r="S18" s="156">
        <f t="shared" si="860"/>
        <v>0</v>
      </c>
      <c r="T18" s="156">
        <f t="shared" si="861"/>
        <v>0</v>
      </c>
      <c r="U18" s="156">
        <f t="shared" si="862"/>
        <v>0</v>
      </c>
      <c r="V18" s="156">
        <f t="shared" si="863"/>
        <v>0</v>
      </c>
      <c r="W18" s="156">
        <f t="shared" si="864"/>
        <v>0</v>
      </c>
      <c r="X18" s="156">
        <f t="shared" si="865"/>
        <v>0</v>
      </c>
      <c r="Y18" s="156">
        <f t="shared" si="866"/>
        <v>0</v>
      </c>
      <c r="Z18" s="156">
        <f t="shared" si="867"/>
        <v>0</v>
      </c>
      <c r="AA18" s="156">
        <f t="shared" si="868"/>
        <v>0</v>
      </c>
      <c r="AB18" s="156">
        <f t="shared" si="869"/>
        <v>0</v>
      </c>
      <c r="AC18" s="156">
        <f t="shared" si="870"/>
        <v>0</v>
      </c>
      <c r="AD18" s="156">
        <f t="shared" si="871"/>
        <v>0</v>
      </c>
      <c r="AE18" s="156">
        <f t="shared" si="872"/>
        <v>0</v>
      </c>
      <c r="AF18" s="156">
        <f t="shared" si="873"/>
        <v>0</v>
      </c>
      <c r="AG18" s="156">
        <f t="shared" si="874"/>
        <v>0</v>
      </c>
      <c r="AH18" s="147" t="str">
        <f t="shared" si="826"/>
        <v xml:space="preserve">проверка пройдена</v>
      </c>
      <c r="AI18" s="147" t="str">
        <f t="shared" si="824"/>
        <v xml:space="preserve">проверка пройдена</v>
      </c>
    </row>
    <row r="19" ht="60">
      <c r="A19" s="143"/>
      <c r="B19" s="143" t="s">
        <v>1403</v>
      </c>
      <c r="C19" s="232" t="s">
        <v>969</v>
      </c>
      <c r="D19" s="143" t="str">
        <f>#NAME?</f>
        <v xml:space="preserve">Лечебное дело</v>
      </c>
      <c r="E19" s="153" t="s">
        <v>85</v>
      </c>
      <c r="F19" s="162" t="s">
        <v>86</v>
      </c>
      <c r="G19" s="156">
        <v>0</v>
      </c>
      <c r="H19" s="156">
        <v>0</v>
      </c>
      <c r="I19" s="156">
        <v>0</v>
      </c>
      <c r="J19" s="156">
        <f t="shared" si="851"/>
        <v>0</v>
      </c>
      <c r="K19" s="156">
        <f t="shared" si="852"/>
        <v>0</v>
      </c>
      <c r="L19" s="156">
        <f t="shared" si="853"/>
        <v>0</v>
      </c>
      <c r="M19" s="156">
        <f t="shared" si="854"/>
        <v>0</v>
      </c>
      <c r="N19" s="156">
        <f t="shared" si="855"/>
        <v>0</v>
      </c>
      <c r="O19" s="156">
        <f t="shared" si="856"/>
        <v>0</v>
      </c>
      <c r="P19" s="156">
        <f t="shared" si="857"/>
        <v>0</v>
      </c>
      <c r="Q19" s="156">
        <f t="shared" si="858"/>
        <v>0</v>
      </c>
      <c r="R19" s="156">
        <f t="shared" si="859"/>
        <v>0</v>
      </c>
      <c r="S19" s="156">
        <f t="shared" si="860"/>
        <v>0</v>
      </c>
      <c r="T19" s="156">
        <f t="shared" si="861"/>
        <v>0</v>
      </c>
      <c r="U19" s="156">
        <f t="shared" si="862"/>
        <v>0</v>
      </c>
      <c r="V19" s="156">
        <f t="shared" si="863"/>
        <v>0</v>
      </c>
      <c r="W19" s="156">
        <f t="shared" si="864"/>
        <v>0</v>
      </c>
      <c r="X19" s="156">
        <f t="shared" si="865"/>
        <v>0</v>
      </c>
      <c r="Y19" s="156">
        <f t="shared" si="866"/>
        <v>0</v>
      </c>
      <c r="Z19" s="156">
        <f t="shared" si="867"/>
        <v>0</v>
      </c>
      <c r="AA19" s="156">
        <f t="shared" si="868"/>
        <v>0</v>
      </c>
      <c r="AB19" s="156">
        <f t="shared" si="869"/>
        <v>0</v>
      </c>
      <c r="AC19" s="156">
        <f t="shared" si="870"/>
        <v>0</v>
      </c>
      <c r="AD19" s="156">
        <f t="shared" si="871"/>
        <v>0</v>
      </c>
      <c r="AE19" s="156">
        <f t="shared" si="872"/>
        <v>0</v>
      </c>
      <c r="AF19" s="156">
        <f t="shared" si="873"/>
        <v>0</v>
      </c>
      <c r="AG19" s="156">
        <f t="shared" si="874"/>
        <v>0</v>
      </c>
      <c r="AH19" s="147" t="str">
        <f t="shared" si="826"/>
        <v xml:space="preserve">проверка пройдена</v>
      </c>
      <c r="AI19" s="147" t="str">
        <f t="shared" si="824"/>
        <v xml:space="preserve">проверка пройдена</v>
      </c>
    </row>
    <row r="20" ht="75">
      <c r="A20" s="143"/>
      <c r="B20" s="143" t="s">
        <v>1403</v>
      </c>
      <c r="C20" s="232" t="s">
        <v>969</v>
      </c>
      <c r="D20" s="143" t="str">
        <f>#NAME?</f>
        <v xml:space="preserve">Лечебное дело</v>
      </c>
      <c r="E20" s="153" t="s">
        <v>90</v>
      </c>
      <c r="F20" s="162" t="s">
        <v>91</v>
      </c>
      <c r="G20" s="156">
        <v>0</v>
      </c>
      <c r="H20" s="156">
        <v>0</v>
      </c>
      <c r="I20" s="156">
        <v>0</v>
      </c>
      <c r="J20" s="156">
        <v>0</v>
      </c>
      <c r="K20" s="156">
        <v>0</v>
      </c>
      <c r="L20" s="156">
        <v>0</v>
      </c>
      <c r="M20" s="156">
        <v>0</v>
      </c>
      <c r="N20" s="156">
        <v>0</v>
      </c>
      <c r="O20" s="156">
        <v>0</v>
      </c>
      <c r="P20" s="156">
        <v>0</v>
      </c>
      <c r="Q20" s="156">
        <v>0</v>
      </c>
      <c r="R20" s="156">
        <v>0</v>
      </c>
      <c r="S20" s="156">
        <v>0</v>
      </c>
      <c r="T20" s="156">
        <v>0</v>
      </c>
      <c r="U20" s="156">
        <v>0</v>
      </c>
      <c r="V20" s="156">
        <v>0</v>
      </c>
      <c r="W20" s="156">
        <v>0</v>
      </c>
      <c r="X20" s="156">
        <v>0</v>
      </c>
      <c r="Y20" s="156">
        <v>0</v>
      </c>
      <c r="Z20" s="156">
        <v>0</v>
      </c>
      <c r="AA20" s="156">
        <v>0</v>
      </c>
      <c r="AB20" s="156">
        <v>0</v>
      </c>
      <c r="AC20" s="156">
        <v>0</v>
      </c>
      <c r="AD20" s="156">
        <v>0</v>
      </c>
      <c r="AE20" s="156">
        <v>0</v>
      </c>
      <c r="AF20" s="156">
        <v>0</v>
      </c>
      <c r="AG20" s="156">
        <v>0</v>
      </c>
      <c r="AH20" s="147" t="str">
        <f t="shared" si="826"/>
        <v xml:space="preserve">проверка пройдена</v>
      </c>
      <c r="AI20" s="147" t="str">
        <f t="shared" si="824"/>
        <v xml:space="preserve">проверка пройдена</v>
      </c>
    </row>
    <row r="21" ht="105.75" hidden="1" customHeight="1">
      <c r="A21" s="143"/>
      <c r="B21" s="143" t="s">
        <v>1403</v>
      </c>
      <c r="C21" s="232" t="s">
        <v>969</v>
      </c>
      <c r="D21" s="143" t="str">
        <f>#NAME?</f>
        <v xml:space="preserve">Лечебное дело</v>
      </c>
      <c r="E21" s="163" t="s">
        <v>1331</v>
      </c>
      <c r="F21" s="164" t="s">
        <v>1362</v>
      </c>
      <c r="G21" s="165" t="str">
        <f>IF(AND(G7&lt;=G6,G8&lt;=G7,G9&lt;=G6,G10&lt;=G6,G11=(G7+G9),G11=(G12+G13+G14+G15+G16+G17+G18),G19&lt;=G11,G20&lt;=G11,(G7+G9)&lt;=G6,G12&lt;=G11,G13&lt;=G11,G14&lt;=G11,G15&lt;=G11,G16&lt;=G11,G17&lt;=G11,G18&lt;=G11,G19&lt;=G10,G19&lt;=G11),"проверка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H21" s="165" t="str">
        <f t="shared" ref="H21:AF21" si="875">IF(AND(H7&lt;=H6,H8&lt;=H7,H9&lt;=H6,H10&lt;=H6,H11=(H7+H9),H11=(H12+H13+H14+H15+H16+H17+H18),H19&lt;=H11,H20&lt;=H11,(H7+H9)&lt;=H6,H12&lt;=H11,H13&lt;=H11,H14&lt;=H11,H15&lt;=H11,H16&lt;=H11,H17&lt;=H11,H18&lt;=H11,H19&lt;=H10,H19&lt;=H11),"проверка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I21" s="165" t="str">
        <f t="shared" si="875"/>
        <v xml:space="preserve">проверка пройдена</v>
      </c>
      <c r="J21" s="165" t="str">
        <f t="shared" si="875"/>
        <v xml:space="preserve">проверка пройдена</v>
      </c>
      <c r="K21" s="165" t="str">
        <f t="shared" si="875"/>
        <v xml:space="preserve">проверка пройдена</v>
      </c>
      <c r="L21" s="165" t="str">
        <f t="shared" si="875"/>
        <v xml:space="preserve">проверка пройдена</v>
      </c>
      <c r="M21" s="165" t="str">
        <f t="shared" si="875"/>
        <v xml:space="preserve">проверка пройдена</v>
      </c>
      <c r="N21" s="165" t="str">
        <f t="shared" si="875"/>
        <v xml:space="preserve">проверка пройдена</v>
      </c>
      <c r="O21" s="165" t="str">
        <f t="shared" si="875"/>
        <v xml:space="preserve">проверка пройдена</v>
      </c>
      <c r="P21" s="165" t="str">
        <f t="shared" si="875"/>
        <v xml:space="preserve">проверка пройдена</v>
      </c>
      <c r="Q21" s="165" t="str">
        <f t="shared" si="875"/>
        <v xml:space="preserve">проверка пройдена</v>
      </c>
      <c r="R21" s="165" t="str">
        <f t="shared" si="875"/>
        <v xml:space="preserve">проверка пройдена</v>
      </c>
      <c r="S21" s="165" t="str">
        <f t="shared" si="875"/>
        <v xml:space="preserve">проверка пройдена</v>
      </c>
      <c r="T21" s="165" t="str">
        <f t="shared" si="875"/>
        <v xml:space="preserve">проверка пройдена</v>
      </c>
      <c r="U21" s="165" t="str">
        <f t="shared" si="875"/>
        <v xml:space="preserve">проверка пройдена</v>
      </c>
      <c r="V21" s="165" t="str">
        <f t="shared" si="875"/>
        <v xml:space="preserve">проверка пройдена</v>
      </c>
      <c r="W21" s="165" t="str">
        <f t="shared" si="875"/>
        <v xml:space="preserve">проверка пройдена</v>
      </c>
      <c r="X21" s="165" t="str">
        <f t="shared" si="875"/>
        <v xml:space="preserve">проверка пройдена</v>
      </c>
      <c r="Y21" s="165" t="str">
        <f t="shared" si="875"/>
        <v xml:space="preserve">проверка пройдена</v>
      </c>
      <c r="Z21" s="165" t="str">
        <f t="shared" si="875"/>
        <v xml:space="preserve">проверка пройдена</v>
      </c>
      <c r="AA21" s="165" t="str">
        <f t="shared" si="875"/>
        <v xml:space="preserve">проверка пройдена</v>
      </c>
      <c r="AB21" s="165" t="str">
        <f t="shared" si="875"/>
        <v xml:space="preserve">проверка пройдена</v>
      </c>
      <c r="AC21" s="165" t="str">
        <f t="shared" si="875"/>
        <v xml:space="preserve">проверка пройдена</v>
      </c>
      <c r="AD21" s="165" t="str">
        <f t="shared" si="875"/>
        <v xml:space="preserve">проверка пройдена</v>
      </c>
      <c r="AE21" s="165" t="str">
        <f t="shared" si="875"/>
        <v xml:space="preserve">проверка пройдена</v>
      </c>
      <c r="AF21" s="165" t="str">
        <f t="shared" si="875"/>
        <v xml:space="preserve">проверка пройдена</v>
      </c>
      <c r="AG21" s="166"/>
      <c r="AH21" s="147"/>
      <c r="AI21" s="147"/>
    </row>
    <row r="22" ht="90">
      <c r="A22" s="143"/>
      <c r="B22" s="143" t="s">
        <v>1403</v>
      </c>
      <c r="C22" s="232" t="s">
        <v>973</v>
      </c>
      <c r="D22" s="143" t="str">
        <f>#NAME?</f>
        <v xml:space="preserve">Лабораторная диагностика</v>
      </c>
      <c r="E22" s="154" t="s">
        <v>6</v>
      </c>
      <c r="F22" s="155" t="s">
        <v>7</v>
      </c>
      <c r="G22" s="156">
        <v>32</v>
      </c>
      <c r="H22" s="156">
        <v>22</v>
      </c>
      <c r="I22" s="156">
        <v>21</v>
      </c>
      <c r="J22" s="156">
        <v>22</v>
      </c>
      <c r="K22" s="156">
        <v>0</v>
      </c>
      <c r="L22" s="156">
        <v>0</v>
      </c>
      <c r="M22" s="156">
        <v>3</v>
      </c>
      <c r="N22" s="156">
        <v>1</v>
      </c>
      <c r="O22" s="156">
        <v>0</v>
      </c>
      <c r="P22" s="156">
        <v>0</v>
      </c>
      <c r="Q22" s="156">
        <v>0</v>
      </c>
      <c r="R22" s="156">
        <v>1</v>
      </c>
      <c r="S22" s="156">
        <v>0</v>
      </c>
      <c r="T22" s="156">
        <v>0</v>
      </c>
      <c r="U22" s="156">
        <v>1</v>
      </c>
      <c r="V22" s="156">
        <v>0</v>
      </c>
      <c r="W22" s="156">
        <v>0</v>
      </c>
      <c r="X22" s="156">
        <v>3</v>
      </c>
      <c r="Y22" s="156">
        <v>0</v>
      </c>
      <c r="Z22" s="156">
        <v>0</v>
      </c>
      <c r="AA22" s="156">
        <v>1</v>
      </c>
      <c r="AB22" s="156">
        <v>0</v>
      </c>
      <c r="AC22" s="156">
        <v>0</v>
      </c>
      <c r="AD22" s="156">
        <v>0</v>
      </c>
      <c r="AE22" s="156">
        <v>0</v>
      </c>
      <c r="AF22" s="156">
        <v>0</v>
      </c>
      <c r="AG22" s="166" t="s">
        <v>1404</v>
      </c>
      <c r="AH22" s="147" t="str">
        <f t="shared" si="826"/>
        <v xml:space="preserve">проверка пройдена</v>
      </c>
      <c r="AI22" s="147" t="str">
        <f t="shared" ref="AI22:AI84" si="876">IF(OR(I22&gt;H22,J22&gt;H22),"ВНИМАНИЕ! В гр.09 и/или 10 не может стоять значение большее, чем в гр.08","проверка пройдена")</f>
        <v xml:space="preserve">проверка пройдена</v>
      </c>
    </row>
    <row r="23" ht="30">
      <c r="A23" s="143"/>
      <c r="B23" s="143" t="s">
        <v>1403</v>
      </c>
      <c r="C23" s="232" t="s">
        <v>973</v>
      </c>
      <c r="D23" s="143" t="str">
        <f>#NAME?</f>
        <v xml:space="preserve">Лабораторная диагностика</v>
      </c>
      <c r="E23" s="154" t="s">
        <v>14</v>
      </c>
      <c r="F23" s="158" t="s">
        <v>15</v>
      </c>
      <c r="G23" s="156">
        <v>0</v>
      </c>
      <c r="H23" s="156">
        <v>0</v>
      </c>
      <c r="I23" s="156">
        <v>0</v>
      </c>
      <c r="J23" s="156">
        <v>0</v>
      </c>
      <c r="K23" s="156">
        <v>0</v>
      </c>
      <c r="L23" s="156">
        <v>0</v>
      </c>
      <c r="M23" s="156">
        <v>0</v>
      </c>
      <c r="N23" s="156">
        <v>0</v>
      </c>
      <c r="O23" s="156">
        <v>0</v>
      </c>
      <c r="P23" s="156">
        <v>0</v>
      </c>
      <c r="Q23" s="156">
        <v>0</v>
      </c>
      <c r="R23" s="156">
        <v>0</v>
      </c>
      <c r="S23" s="156">
        <v>0</v>
      </c>
      <c r="T23" s="156">
        <v>0</v>
      </c>
      <c r="U23" s="156">
        <v>0</v>
      </c>
      <c r="V23" s="156">
        <v>0</v>
      </c>
      <c r="W23" s="156">
        <v>0</v>
      </c>
      <c r="X23" s="156">
        <v>0</v>
      </c>
      <c r="Y23" s="156">
        <v>0</v>
      </c>
      <c r="Z23" s="156">
        <v>0</v>
      </c>
      <c r="AA23" s="156">
        <v>0</v>
      </c>
      <c r="AB23" s="156">
        <v>0</v>
      </c>
      <c r="AC23" s="156">
        <v>0</v>
      </c>
      <c r="AD23" s="156">
        <v>0</v>
      </c>
      <c r="AE23" s="156">
        <v>0</v>
      </c>
      <c r="AF23" s="156">
        <v>0</v>
      </c>
      <c r="AG23" s="156">
        <v>0</v>
      </c>
      <c r="AH23" s="147" t="str">
        <f t="shared" si="826"/>
        <v xml:space="preserve">проверка пройдена</v>
      </c>
      <c r="AI23" s="147" t="str">
        <f t="shared" si="876"/>
        <v xml:space="preserve">проверка пройдена</v>
      </c>
    </row>
    <row r="24" ht="30">
      <c r="A24" s="143"/>
      <c r="B24" s="143" t="s">
        <v>1403</v>
      </c>
      <c r="C24" s="232" t="s">
        <v>973</v>
      </c>
      <c r="D24" s="143" t="str">
        <f>#NAME?</f>
        <v xml:space="preserve">Лабораторная диагностика</v>
      </c>
      <c r="E24" s="154" t="s">
        <v>22</v>
      </c>
      <c r="F24" s="158" t="s">
        <v>23</v>
      </c>
      <c r="G24" s="156">
        <v>0</v>
      </c>
      <c r="H24" s="156">
        <v>0</v>
      </c>
      <c r="I24" s="156">
        <v>0</v>
      </c>
      <c r="J24" s="156">
        <v>0</v>
      </c>
      <c r="K24" s="156">
        <v>0</v>
      </c>
      <c r="L24" s="156">
        <v>0</v>
      </c>
      <c r="M24" s="156">
        <v>0</v>
      </c>
      <c r="N24" s="156">
        <v>0</v>
      </c>
      <c r="O24" s="156">
        <v>0</v>
      </c>
      <c r="P24" s="156">
        <v>0</v>
      </c>
      <c r="Q24" s="156">
        <v>0</v>
      </c>
      <c r="R24" s="156">
        <v>0</v>
      </c>
      <c r="S24" s="156">
        <v>0</v>
      </c>
      <c r="T24" s="156">
        <v>0</v>
      </c>
      <c r="U24" s="156">
        <v>0</v>
      </c>
      <c r="V24" s="156">
        <v>0</v>
      </c>
      <c r="W24" s="156">
        <v>0</v>
      </c>
      <c r="X24" s="156">
        <v>0</v>
      </c>
      <c r="Y24" s="156">
        <v>0</v>
      </c>
      <c r="Z24" s="156">
        <v>0</v>
      </c>
      <c r="AA24" s="156">
        <v>0</v>
      </c>
      <c r="AB24" s="156">
        <v>0</v>
      </c>
      <c r="AC24" s="156">
        <v>0</v>
      </c>
      <c r="AD24" s="156">
        <v>0</v>
      </c>
      <c r="AE24" s="156">
        <v>0</v>
      </c>
      <c r="AF24" s="156">
        <v>0</v>
      </c>
      <c r="AG24" s="156">
        <v>0</v>
      </c>
      <c r="AH24" s="147" t="str">
        <f t="shared" si="826"/>
        <v xml:space="preserve">проверка пройдена</v>
      </c>
      <c r="AI24" s="147" t="str">
        <f t="shared" si="876"/>
        <v xml:space="preserve">проверка пройдена</v>
      </c>
    </row>
    <row r="25" ht="90">
      <c r="A25" s="143"/>
      <c r="B25" s="143" t="s">
        <v>1403</v>
      </c>
      <c r="C25" s="232" t="s">
        <v>973</v>
      </c>
      <c r="D25" s="143" t="str">
        <f>#NAME?</f>
        <v xml:space="preserve">Лабораторная диагностика</v>
      </c>
      <c r="E25" s="154" t="s">
        <v>29</v>
      </c>
      <c r="F25" s="158" t="s">
        <v>30</v>
      </c>
      <c r="G25" s="156">
        <v>5</v>
      </c>
      <c r="H25" s="156">
        <v>0</v>
      </c>
      <c r="I25" s="156">
        <v>0</v>
      </c>
      <c r="J25" s="156">
        <v>0</v>
      </c>
      <c r="K25" s="156">
        <v>0</v>
      </c>
      <c r="L25" s="156">
        <v>0</v>
      </c>
      <c r="M25" s="156">
        <v>0</v>
      </c>
      <c r="N25" s="156">
        <v>0</v>
      </c>
      <c r="O25" s="156">
        <v>0</v>
      </c>
      <c r="P25" s="156">
        <v>0</v>
      </c>
      <c r="Q25" s="156">
        <v>0</v>
      </c>
      <c r="R25" s="279">
        <v>1</v>
      </c>
      <c r="S25" s="279">
        <v>0</v>
      </c>
      <c r="T25" s="279">
        <v>0</v>
      </c>
      <c r="U25" s="279">
        <v>1</v>
      </c>
      <c r="V25" s="156">
        <v>0</v>
      </c>
      <c r="W25" s="156">
        <v>0</v>
      </c>
      <c r="X25" s="156">
        <v>3</v>
      </c>
      <c r="Y25" s="156">
        <v>0</v>
      </c>
      <c r="Z25" s="156">
        <v>0</v>
      </c>
      <c r="AA25" s="156">
        <v>0</v>
      </c>
      <c r="AB25" s="156">
        <v>0</v>
      </c>
      <c r="AC25" s="156">
        <v>0</v>
      </c>
      <c r="AD25" s="156">
        <v>0</v>
      </c>
      <c r="AE25" s="156">
        <v>0</v>
      </c>
      <c r="AF25" s="156">
        <v>0</v>
      </c>
      <c r="AG25" s="166" t="s">
        <v>1404</v>
      </c>
      <c r="AH25" s="147" t="str">
        <f t="shared" si="826"/>
        <v xml:space="preserve">проверка пройдена</v>
      </c>
      <c r="AI25" s="147" t="str">
        <f t="shared" si="876"/>
        <v xml:space="preserve">проверка пройдена</v>
      </c>
    </row>
    <row r="26" ht="30">
      <c r="A26" s="143"/>
      <c r="B26" s="143" t="s">
        <v>1403</v>
      </c>
      <c r="C26" s="232" t="s">
        <v>973</v>
      </c>
      <c r="D26" s="143" t="str">
        <f>#NAME?</f>
        <v xml:space="preserve">Лабораторная диагностика</v>
      </c>
      <c r="E26" s="154" t="s">
        <v>36</v>
      </c>
      <c r="F26" s="158" t="s">
        <v>37</v>
      </c>
      <c r="G26" s="156">
        <v>0</v>
      </c>
      <c r="H26" s="156">
        <v>0</v>
      </c>
      <c r="I26" s="156">
        <v>0</v>
      </c>
      <c r="J26" s="156">
        <v>0</v>
      </c>
      <c r="K26" s="156">
        <v>0</v>
      </c>
      <c r="L26" s="156">
        <v>0</v>
      </c>
      <c r="M26" s="156">
        <v>0</v>
      </c>
      <c r="N26" s="156">
        <v>0</v>
      </c>
      <c r="O26" s="156">
        <v>0</v>
      </c>
      <c r="P26" s="156">
        <v>0</v>
      </c>
      <c r="Q26" s="156">
        <v>0</v>
      </c>
      <c r="R26" s="279">
        <v>0</v>
      </c>
      <c r="S26" s="279">
        <v>0</v>
      </c>
      <c r="T26" s="279">
        <v>0</v>
      </c>
      <c r="U26" s="279">
        <v>0</v>
      </c>
      <c r="V26" s="156">
        <v>0</v>
      </c>
      <c r="W26" s="156">
        <v>0</v>
      </c>
      <c r="X26" s="156">
        <v>0</v>
      </c>
      <c r="Y26" s="156">
        <v>0</v>
      </c>
      <c r="Z26" s="156">
        <v>0</v>
      </c>
      <c r="AA26" s="156">
        <v>0</v>
      </c>
      <c r="AB26" s="156">
        <v>0</v>
      </c>
      <c r="AC26" s="156">
        <v>0</v>
      </c>
      <c r="AD26" s="156"/>
      <c r="AE26" s="156">
        <v>0</v>
      </c>
      <c r="AF26" s="156">
        <v>0</v>
      </c>
      <c r="AG26" s="156">
        <v>0</v>
      </c>
      <c r="AH26" s="147" t="str">
        <f t="shared" si="826"/>
        <v xml:space="preserve">проверка пройдена</v>
      </c>
      <c r="AI26" s="147" t="str">
        <f t="shared" si="876"/>
        <v xml:space="preserve">проверка пройдена</v>
      </c>
    </row>
    <row r="27" ht="90">
      <c r="A27" s="143"/>
      <c r="B27" s="143" t="s">
        <v>1403</v>
      </c>
      <c r="C27" s="232" t="s">
        <v>973</v>
      </c>
      <c r="D27" s="143" t="str">
        <f>#NAME?</f>
        <v xml:space="preserve">Лабораторная диагностика</v>
      </c>
      <c r="E27" s="153" t="s">
        <v>42</v>
      </c>
      <c r="F27" s="159" t="s">
        <v>43</v>
      </c>
      <c r="G27" s="156">
        <f>G23+G25</f>
        <v>5</v>
      </c>
      <c r="H27" s="156">
        <f t="shared" ref="H27:AF27" si="877">H23+H25</f>
        <v>0</v>
      </c>
      <c r="I27" s="156">
        <f t="shared" si="877"/>
        <v>0</v>
      </c>
      <c r="J27" s="156">
        <f t="shared" si="877"/>
        <v>0</v>
      </c>
      <c r="K27" s="156">
        <f t="shared" si="877"/>
        <v>0</v>
      </c>
      <c r="L27" s="156">
        <f t="shared" si="877"/>
        <v>0</v>
      </c>
      <c r="M27" s="156">
        <f t="shared" si="877"/>
        <v>0</v>
      </c>
      <c r="N27" s="156">
        <f t="shared" si="877"/>
        <v>0</v>
      </c>
      <c r="O27" s="156">
        <f t="shared" si="877"/>
        <v>0</v>
      </c>
      <c r="P27" s="156">
        <f t="shared" si="877"/>
        <v>0</v>
      </c>
      <c r="Q27" s="156">
        <f t="shared" si="877"/>
        <v>0</v>
      </c>
      <c r="R27" s="279">
        <f t="shared" si="877"/>
        <v>1</v>
      </c>
      <c r="S27" s="279">
        <f t="shared" si="877"/>
        <v>0</v>
      </c>
      <c r="T27" s="279">
        <f t="shared" si="877"/>
        <v>0</v>
      </c>
      <c r="U27" s="279">
        <f t="shared" si="877"/>
        <v>1</v>
      </c>
      <c r="V27" s="156">
        <f t="shared" si="877"/>
        <v>0</v>
      </c>
      <c r="W27" s="156">
        <f t="shared" si="877"/>
        <v>0</v>
      </c>
      <c r="X27" s="156">
        <f t="shared" si="877"/>
        <v>3</v>
      </c>
      <c r="Y27" s="156">
        <f t="shared" si="877"/>
        <v>0</v>
      </c>
      <c r="Z27" s="156">
        <v>0</v>
      </c>
      <c r="AA27" s="156">
        <v>0</v>
      </c>
      <c r="AB27" s="156">
        <f t="shared" si="877"/>
        <v>0</v>
      </c>
      <c r="AC27" s="156">
        <f t="shared" si="877"/>
        <v>0</v>
      </c>
      <c r="AD27" s="156">
        <f t="shared" si="877"/>
        <v>0</v>
      </c>
      <c r="AE27" s="156">
        <f t="shared" si="877"/>
        <v>0</v>
      </c>
      <c r="AF27" s="156">
        <f t="shared" si="877"/>
        <v>0</v>
      </c>
      <c r="AG27" s="166" t="s">
        <v>1404</v>
      </c>
      <c r="AH27" s="147" t="str">
        <f t="shared" si="826"/>
        <v xml:space="preserve">проверка пройдена</v>
      </c>
      <c r="AI27" s="147" t="str">
        <f t="shared" si="876"/>
        <v xml:space="preserve">проверка пройдена</v>
      </c>
    </row>
    <row r="28" ht="75">
      <c r="A28" s="143"/>
      <c r="B28" s="143" t="s">
        <v>1403</v>
      </c>
      <c r="C28" s="232" t="s">
        <v>973</v>
      </c>
      <c r="D28" s="143" t="str">
        <f>#NAME?</f>
        <v xml:space="preserve">Лабораторная диагностика</v>
      </c>
      <c r="E28" s="153" t="s">
        <v>48</v>
      </c>
      <c r="F28" s="159" t="s">
        <v>49</v>
      </c>
      <c r="G28" s="156">
        <v>0</v>
      </c>
      <c r="H28" s="156">
        <v>0</v>
      </c>
      <c r="I28" s="156">
        <v>0</v>
      </c>
      <c r="J28" s="156">
        <v>0</v>
      </c>
      <c r="K28" s="156">
        <v>0</v>
      </c>
      <c r="L28" s="156">
        <v>0</v>
      </c>
      <c r="M28" s="156">
        <v>0</v>
      </c>
      <c r="N28" s="156">
        <v>0</v>
      </c>
      <c r="O28" s="156">
        <v>0</v>
      </c>
      <c r="P28" s="156">
        <v>0</v>
      </c>
      <c r="Q28" s="156">
        <v>0</v>
      </c>
      <c r="R28" s="156">
        <v>0</v>
      </c>
      <c r="S28" s="156">
        <v>0</v>
      </c>
      <c r="T28" s="156">
        <v>0</v>
      </c>
      <c r="U28" s="156">
        <v>0</v>
      </c>
      <c r="V28" s="156">
        <v>0</v>
      </c>
      <c r="W28" s="156">
        <v>0</v>
      </c>
      <c r="X28" s="156">
        <v>0</v>
      </c>
      <c r="Y28" s="156">
        <v>0</v>
      </c>
      <c r="Z28" s="156">
        <v>0</v>
      </c>
      <c r="AA28" s="156">
        <v>0</v>
      </c>
      <c r="AB28" s="156">
        <v>0</v>
      </c>
      <c r="AC28" s="156">
        <v>0</v>
      </c>
      <c r="AD28" s="156">
        <v>0</v>
      </c>
      <c r="AE28" s="156">
        <v>0</v>
      </c>
      <c r="AF28" s="156">
        <v>0</v>
      </c>
      <c r="AG28" s="156">
        <v>0</v>
      </c>
      <c r="AH28" s="147" t="str">
        <f t="shared" si="826"/>
        <v xml:space="preserve">проверка пройдена</v>
      </c>
      <c r="AI28" s="147" t="str">
        <f t="shared" si="876"/>
        <v xml:space="preserve">проверка пройдена</v>
      </c>
    </row>
    <row r="29" ht="90">
      <c r="A29" s="143"/>
      <c r="B29" s="143" t="s">
        <v>1403</v>
      </c>
      <c r="C29" s="232" t="s">
        <v>973</v>
      </c>
      <c r="D29" s="143" t="str">
        <f>#NAME?</f>
        <v xml:space="preserve">Лабораторная диагностика</v>
      </c>
      <c r="E29" s="153" t="s">
        <v>54</v>
      </c>
      <c r="F29" s="159" t="s">
        <v>55</v>
      </c>
      <c r="G29" s="156">
        <v>5</v>
      </c>
      <c r="H29" s="156">
        <v>0</v>
      </c>
      <c r="I29" s="156">
        <v>0</v>
      </c>
      <c r="J29" s="156">
        <v>0</v>
      </c>
      <c r="K29" s="156">
        <v>0</v>
      </c>
      <c r="L29" s="156">
        <v>0</v>
      </c>
      <c r="M29" s="156">
        <v>0</v>
      </c>
      <c r="N29" s="156">
        <v>0</v>
      </c>
      <c r="O29" s="156">
        <v>0</v>
      </c>
      <c r="P29" s="156">
        <v>0</v>
      </c>
      <c r="Q29" s="156">
        <v>0</v>
      </c>
      <c r="R29" s="156">
        <v>1</v>
      </c>
      <c r="S29" s="156">
        <v>0</v>
      </c>
      <c r="T29" s="156">
        <v>0</v>
      </c>
      <c r="U29" s="156">
        <v>1</v>
      </c>
      <c r="V29" s="156">
        <v>0</v>
      </c>
      <c r="W29" s="156">
        <v>0</v>
      </c>
      <c r="X29" s="156">
        <v>3</v>
      </c>
      <c r="Y29" s="156">
        <v>0</v>
      </c>
      <c r="Z29" s="156">
        <v>0</v>
      </c>
      <c r="AA29" s="156">
        <v>0</v>
      </c>
      <c r="AB29" s="156">
        <v>0</v>
      </c>
      <c r="AC29" s="156">
        <v>0</v>
      </c>
      <c r="AD29" s="156">
        <v>0</v>
      </c>
      <c r="AE29" s="156">
        <v>0</v>
      </c>
      <c r="AF29" s="156">
        <v>0</v>
      </c>
      <c r="AG29" s="166" t="s">
        <v>1404</v>
      </c>
      <c r="AH29" s="147" t="str">
        <f t="shared" si="826"/>
        <v xml:space="preserve">проверка пройдена</v>
      </c>
      <c r="AI29" s="147" t="str">
        <f t="shared" si="876"/>
        <v xml:space="preserve">проверка пройдена</v>
      </c>
    </row>
    <row r="30" ht="30">
      <c r="A30" s="143"/>
      <c r="B30" s="143" t="s">
        <v>1403</v>
      </c>
      <c r="C30" s="232" t="s">
        <v>973</v>
      </c>
      <c r="D30" s="143" t="str">
        <f>#NAME?</f>
        <v xml:space="preserve">Лабораторная диагностика</v>
      </c>
      <c r="E30" s="153" t="s">
        <v>60</v>
      </c>
      <c r="F30" s="159" t="s">
        <v>61</v>
      </c>
      <c r="G30" s="156">
        <v>0</v>
      </c>
      <c r="H30" s="156">
        <v>0</v>
      </c>
      <c r="I30" s="156">
        <v>0</v>
      </c>
      <c r="J30" s="156">
        <v>0</v>
      </c>
      <c r="K30" s="156">
        <v>0</v>
      </c>
      <c r="L30" s="156">
        <v>0</v>
      </c>
      <c r="M30" s="156">
        <v>0</v>
      </c>
      <c r="N30" s="156">
        <v>0</v>
      </c>
      <c r="O30" s="156">
        <v>0</v>
      </c>
      <c r="P30" s="156">
        <v>0</v>
      </c>
      <c r="Q30" s="156">
        <v>0</v>
      </c>
      <c r="R30" s="156">
        <v>0</v>
      </c>
      <c r="S30" s="156">
        <v>0</v>
      </c>
      <c r="T30" s="156">
        <v>0</v>
      </c>
      <c r="U30" s="156">
        <v>0</v>
      </c>
      <c r="V30" s="156">
        <v>0</v>
      </c>
      <c r="W30" s="156">
        <v>0</v>
      </c>
      <c r="X30" s="156">
        <v>0</v>
      </c>
      <c r="Y30" s="156">
        <v>0</v>
      </c>
      <c r="Z30" s="156">
        <v>0</v>
      </c>
      <c r="AA30" s="156">
        <v>0</v>
      </c>
      <c r="AB30" s="156">
        <v>0</v>
      </c>
      <c r="AC30" s="156">
        <v>0</v>
      </c>
      <c r="AD30" s="156">
        <v>0</v>
      </c>
      <c r="AE30" s="156">
        <v>0</v>
      </c>
      <c r="AF30" s="156">
        <v>0</v>
      </c>
      <c r="AG30" s="156">
        <v>0</v>
      </c>
      <c r="AH30" s="147" t="str">
        <f t="shared" si="826"/>
        <v xml:space="preserve">проверка пройдена</v>
      </c>
      <c r="AI30" s="147" t="str">
        <f t="shared" si="876"/>
        <v xml:space="preserve">проверка пройдена</v>
      </c>
    </row>
    <row r="31" ht="30">
      <c r="A31" s="143"/>
      <c r="B31" s="143" t="s">
        <v>1403</v>
      </c>
      <c r="C31" s="232" t="s">
        <v>973</v>
      </c>
      <c r="D31" s="143" t="str">
        <f>#NAME?</f>
        <v xml:space="preserve">Лабораторная диагностика</v>
      </c>
      <c r="E31" s="160" t="s">
        <v>65</v>
      </c>
      <c r="F31" s="161" t="s">
        <v>66</v>
      </c>
      <c r="G31" s="156">
        <v>0</v>
      </c>
      <c r="H31" s="156">
        <v>0</v>
      </c>
      <c r="I31" s="156">
        <v>0</v>
      </c>
      <c r="J31" s="156">
        <v>0</v>
      </c>
      <c r="K31" s="156">
        <v>0</v>
      </c>
      <c r="L31" s="156">
        <v>0</v>
      </c>
      <c r="M31" s="156">
        <v>0</v>
      </c>
      <c r="N31" s="156">
        <v>0</v>
      </c>
      <c r="O31" s="156">
        <v>0</v>
      </c>
      <c r="P31" s="156">
        <v>0</v>
      </c>
      <c r="Q31" s="156">
        <v>0</v>
      </c>
      <c r="R31" s="156">
        <v>0</v>
      </c>
      <c r="S31" s="156">
        <v>0</v>
      </c>
      <c r="T31" s="156">
        <v>0</v>
      </c>
      <c r="U31" s="156">
        <v>0</v>
      </c>
      <c r="V31" s="156">
        <v>0</v>
      </c>
      <c r="W31" s="156">
        <v>0</v>
      </c>
      <c r="X31" s="156">
        <v>0</v>
      </c>
      <c r="Y31" s="156">
        <v>0</v>
      </c>
      <c r="Z31" s="156">
        <v>0</v>
      </c>
      <c r="AA31" s="156">
        <v>0</v>
      </c>
      <c r="AB31" s="156">
        <v>0</v>
      </c>
      <c r="AC31" s="156">
        <v>0</v>
      </c>
      <c r="AD31" s="156">
        <v>0</v>
      </c>
      <c r="AE31" s="156">
        <v>0</v>
      </c>
      <c r="AF31" s="156">
        <v>0</v>
      </c>
      <c r="AG31" s="156">
        <v>0</v>
      </c>
      <c r="AH31" s="147" t="str">
        <f t="shared" si="826"/>
        <v xml:space="preserve">проверка пройдена</v>
      </c>
      <c r="AI31" s="147" t="str">
        <f t="shared" si="876"/>
        <v xml:space="preserve">проверка пройдена</v>
      </c>
    </row>
    <row r="32" ht="30">
      <c r="A32" s="143"/>
      <c r="B32" s="143" t="s">
        <v>1403</v>
      </c>
      <c r="C32" s="232" t="s">
        <v>973</v>
      </c>
      <c r="D32" s="143" t="str">
        <f>#NAME?</f>
        <v xml:space="preserve">Лабораторная диагностика</v>
      </c>
      <c r="E32" s="160" t="s">
        <v>70</v>
      </c>
      <c r="F32" s="161" t="s">
        <v>71</v>
      </c>
      <c r="G32" s="156">
        <v>0</v>
      </c>
      <c r="H32" s="156">
        <v>0</v>
      </c>
      <c r="I32" s="156">
        <v>0</v>
      </c>
      <c r="J32" s="156">
        <v>0</v>
      </c>
      <c r="K32" s="156">
        <v>0</v>
      </c>
      <c r="L32" s="156">
        <v>0</v>
      </c>
      <c r="M32" s="156">
        <v>0</v>
      </c>
      <c r="N32" s="156">
        <v>0</v>
      </c>
      <c r="O32" s="156">
        <v>0</v>
      </c>
      <c r="P32" s="156">
        <v>0</v>
      </c>
      <c r="Q32" s="156">
        <v>0</v>
      </c>
      <c r="R32" s="156">
        <v>0</v>
      </c>
      <c r="S32" s="156">
        <v>0</v>
      </c>
      <c r="T32" s="156">
        <v>0</v>
      </c>
      <c r="U32" s="156">
        <v>0</v>
      </c>
      <c r="V32" s="156">
        <v>0</v>
      </c>
      <c r="W32" s="156">
        <v>0</v>
      </c>
      <c r="X32" s="156">
        <v>0</v>
      </c>
      <c r="Y32" s="156">
        <v>0</v>
      </c>
      <c r="Z32" s="156">
        <v>0</v>
      </c>
      <c r="AA32" s="156">
        <v>0</v>
      </c>
      <c r="AB32" s="156">
        <v>0</v>
      </c>
      <c r="AC32" s="156">
        <v>0</v>
      </c>
      <c r="AD32" s="156">
        <v>0</v>
      </c>
      <c r="AE32" s="156">
        <v>0</v>
      </c>
      <c r="AF32" s="156">
        <v>0</v>
      </c>
      <c r="AG32" s="156">
        <v>0</v>
      </c>
      <c r="AH32" s="147" t="str">
        <f t="shared" si="826"/>
        <v xml:space="preserve">проверка пройдена</v>
      </c>
      <c r="AI32" s="147" t="str">
        <f t="shared" si="876"/>
        <v xml:space="preserve">проверка пройдена</v>
      </c>
    </row>
    <row r="33" ht="30">
      <c r="A33" s="143"/>
      <c r="B33" s="143" t="s">
        <v>1403</v>
      </c>
      <c r="C33" s="232" t="s">
        <v>973</v>
      </c>
      <c r="D33" s="143" t="str">
        <f>#NAME?</f>
        <v xml:space="preserve">Лабораторная диагностика</v>
      </c>
      <c r="E33" s="160" t="s">
        <v>75</v>
      </c>
      <c r="F33" s="161" t="s">
        <v>76</v>
      </c>
      <c r="G33" s="156">
        <v>0</v>
      </c>
      <c r="H33" s="156">
        <v>0</v>
      </c>
      <c r="I33" s="156">
        <v>0</v>
      </c>
      <c r="J33" s="156">
        <v>0</v>
      </c>
      <c r="K33" s="156">
        <v>0</v>
      </c>
      <c r="L33" s="156">
        <v>0</v>
      </c>
      <c r="M33" s="156">
        <v>0</v>
      </c>
      <c r="N33" s="156">
        <v>0</v>
      </c>
      <c r="O33" s="156">
        <v>0</v>
      </c>
      <c r="P33" s="156">
        <v>0</v>
      </c>
      <c r="Q33" s="156">
        <v>0</v>
      </c>
      <c r="R33" s="156">
        <v>0</v>
      </c>
      <c r="S33" s="156">
        <v>0</v>
      </c>
      <c r="T33" s="156">
        <v>0</v>
      </c>
      <c r="U33" s="156">
        <v>0</v>
      </c>
      <c r="V33" s="156">
        <v>0</v>
      </c>
      <c r="W33" s="156">
        <v>0</v>
      </c>
      <c r="X33" s="156">
        <v>0</v>
      </c>
      <c r="Y33" s="156">
        <v>0</v>
      </c>
      <c r="Z33" s="156">
        <v>0</v>
      </c>
      <c r="AA33" s="156">
        <v>0</v>
      </c>
      <c r="AB33" s="156">
        <v>0</v>
      </c>
      <c r="AC33" s="156">
        <v>0</v>
      </c>
      <c r="AD33" s="156">
        <v>0</v>
      </c>
      <c r="AE33" s="156">
        <v>0</v>
      </c>
      <c r="AF33" s="156">
        <v>0</v>
      </c>
      <c r="AG33" s="156">
        <v>0</v>
      </c>
      <c r="AH33" s="147" t="str">
        <f t="shared" si="826"/>
        <v xml:space="preserve">проверка пройдена</v>
      </c>
      <c r="AI33" s="147" t="str">
        <f t="shared" si="876"/>
        <v xml:space="preserve">проверка пройдена</v>
      </c>
    </row>
    <row r="34" ht="30">
      <c r="A34" s="143"/>
      <c r="B34" s="143" t="s">
        <v>1403</v>
      </c>
      <c r="C34" s="232" t="s">
        <v>973</v>
      </c>
      <c r="D34" s="143" t="str">
        <f>#NAME?</f>
        <v xml:space="preserve">Лабораторная диагностика</v>
      </c>
      <c r="E34" s="160" t="s">
        <v>80</v>
      </c>
      <c r="F34" s="161" t="s">
        <v>81</v>
      </c>
      <c r="G34" s="156">
        <v>0</v>
      </c>
      <c r="H34" s="156">
        <v>0</v>
      </c>
      <c r="I34" s="156">
        <v>0</v>
      </c>
      <c r="J34" s="156">
        <v>0</v>
      </c>
      <c r="K34" s="156">
        <v>0</v>
      </c>
      <c r="L34" s="156">
        <v>0</v>
      </c>
      <c r="M34" s="156">
        <v>0</v>
      </c>
      <c r="N34" s="156">
        <v>0</v>
      </c>
      <c r="O34" s="156">
        <v>0</v>
      </c>
      <c r="P34" s="156">
        <v>0</v>
      </c>
      <c r="Q34" s="156">
        <v>0</v>
      </c>
      <c r="R34" s="156">
        <v>0</v>
      </c>
      <c r="S34" s="156">
        <v>0</v>
      </c>
      <c r="T34" s="156">
        <v>0</v>
      </c>
      <c r="U34" s="156">
        <v>0</v>
      </c>
      <c r="V34" s="156">
        <v>0</v>
      </c>
      <c r="W34" s="156">
        <v>0</v>
      </c>
      <c r="X34" s="156">
        <v>0</v>
      </c>
      <c r="Y34" s="156">
        <v>0</v>
      </c>
      <c r="Z34" s="156">
        <v>0</v>
      </c>
      <c r="AA34" s="156">
        <v>0</v>
      </c>
      <c r="AB34" s="156">
        <v>0</v>
      </c>
      <c r="AC34" s="156">
        <v>0</v>
      </c>
      <c r="AD34" s="156">
        <v>0</v>
      </c>
      <c r="AE34" s="156">
        <v>0</v>
      </c>
      <c r="AF34" s="156">
        <v>0</v>
      </c>
      <c r="AG34" s="156">
        <v>0</v>
      </c>
      <c r="AH34" s="147" t="str">
        <f t="shared" si="826"/>
        <v xml:space="preserve">проверка пройдена</v>
      </c>
      <c r="AI34" s="147" t="str">
        <f t="shared" si="876"/>
        <v xml:space="preserve">проверка пройдена</v>
      </c>
    </row>
    <row r="35" ht="60">
      <c r="A35" s="143"/>
      <c r="B35" s="143" t="s">
        <v>1403</v>
      </c>
      <c r="C35" s="232" t="s">
        <v>973</v>
      </c>
      <c r="D35" s="143" t="str">
        <f>#NAME?</f>
        <v xml:space="preserve">Лабораторная диагностика</v>
      </c>
      <c r="E35" s="153" t="s">
        <v>85</v>
      </c>
      <c r="F35" s="162" t="s">
        <v>86</v>
      </c>
      <c r="G35" s="156">
        <v>0</v>
      </c>
      <c r="H35" s="156">
        <v>0</v>
      </c>
      <c r="I35" s="156">
        <v>0</v>
      </c>
      <c r="J35" s="156">
        <v>0</v>
      </c>
      <c r="K35" s="156">
        <v>0</v>
      </c>
      <c r="L35" s="156">
        <v>0</v>
      </c>
      <c r="M35" s="156">
        <v>0</v>
      </c>
      <c r="N35" s="156">
        <v>0</v>
      </c>
      <c r="O35" s="156">
        <v>0</v>
      </c>
      <c r="P35" s="156">
        <v>0</v>
      </c>
      <c r="Q35" s="156">
        <v>0</v>
      </c>
      <c r="R35" s="156">
        <v>0</v>
      </c>
      <c r="S35" s="156">
        <v>0</v>
      </c>
      <c r="T35" s="156">
        <v>0</v>
      </c>
      <c r="U35" s="156">
        <v>0</v>
      </c>
      <c r="V35" s="156">
        <v>0</v>
      </c>
      <c r="W35" s="156">
        <v>0</v>
      </c>
      <c r="X35" s="156">
        <v>0</v>
      </c>
      <c r="Y35" s="156">
        <v>0</v>
      </c>
      <c r="Z35" s="156">
        <v>0</v>
      </c>
      <c r="AA35" s="156">
        <v>0</v>
      </c>
      <c r="AB35" s="156">
        <v>0</v>
      </c>
      <c r="AC35" s="156">
        <v>0</v>
      </c>
      <c r="AD35" s="156">
        <v>0</v>
      </c>
      <c r="AE35" s="156">
        <v>0</v>
      </c>
      <c r="AF35" s="156">
        <v>0</v>
      </c>
      <c r="AG35" s="156">
        <v>0</v>
      </c>
      <c r="AH35" s="147" t="str">
        <f t="shared" si="826"/>
        <v xml:space="preserve">проверка пройдена</v>
      </c>
      <c r="AI35" s="147" t="str">
        <f t="shared" si="876"/>
        <v xml:space="preserve">проверка пройдена</v>
      </c>
    </row>
    <row r="36" ht="75">
      <c r="A36" s="143"/>
      <c r="B36" s="143" t="s">
        <v>1403</v>
      </c>
      <c r="C36" s="232" t="s">
        <v>973</v>
      </c>
      <c r="D36" s="143" t="str">
        <f>#NAME?</f>
        <v xml:space="preserve">Лабораторная диагностика</v>
      </c>
      <c r="E36" s="153" t="s">
        <v>90</v>
      </c>
      <c r="F36" s="162" t="s">
        <v>91</v>
      </c>
      <c r="G36" s="156">
        <v>0</v>
      </c>
      <c r="H36" s="156">
        <v>0</v>
      </c>
      <c r="I36" s="156">
        <v>0</v>
      </c>
      <c r="J36" s="156">
        <v>0</v>
      </c>
      <c r="K36" s="156">
        <v>0</v>
      </c>
      <c r="L36" s="156">
        <v>0</v>
      </c>
      <c r="M36" s="156">
        <v>0</v>
      </c>
      <c r="N36" s="156">
        <v>0</v>
      </c>
      <c r="O36" s="156">
        <v>0</v>
      </c>
      <c r="P36" s="156">
        <v>0</v>
      </c>
      <c r="Q36" s="156">
        <v>0</v>
      </c>
      <c r="R36" s="156">
        <v>0</v>
      </c>
      <c r="S36" s="156">
        <v>0</v>
      </c>
      <c r="T36" s="156">
        <v>0</v>
      </c>
      <c r="U36" s="156">
        <v>0</v>
      </c>
      <c r="V36" s="156">
        <v>0</v>
      </c>
      <c r="W36" s="156">
        <v>0</v>
      </c>
      <c r="X36" s="156">
        <v>0</v>
      </c>
      <c r="Y36" s="156">
        <v>0</v>
      </c>
      <c r="Z36" s="156">
        <v>0</v>
      </c>
      <c r="AA36" s="156">
        <v>0</v>
      </c>
      <c r="AB36" s="156">
        <v>0</v>
      </c>
      <c r="AC36" s="156">
        <v>0</v>
      </c>
      <c r="AD36" s="156">
        <v>0</v>
      </c>
      <c r="AE36" s="156">
        <v>0</v>
      </c>
      <c r="AF36" s="156">
        <v>0</v>
      </c>
      <c r="AG36" s="166">
        <v>0</v>
      </c>
      <c r="AH36" s="147" t="str">
        <f t="shared" si="826"/>
        <v xml:space="preserve">проверка пройдена</v>
      </c>
      <c r="AI36" s="147" t="str">
        <f t="shared" si="876"/>
        <v xml:space="preserve">проверка пройдена</v>
      </c>
    </row>
    <row r="37" ht="30">
      <c r="A37" s="143"/>
      <c r="B37" s="143" t="s">
        <v>1403</v>
      </c>
      <c r="C37" s="232" t="s">
        <v>973</v>
      </c>
      <c r="D37" s="143" t="str">
        <f>#NAME?</f>
        <v xml:space="preserve">Лабораторная диагностика</v>
      </c>
      <c r="E37" s="163" t="s">
        <v>1331</v>
      </c>
      <c r="F37" s="164" t="s">
        <v>1362</v>
      </c>
      <c r="G37" s="165" t="str">
        <f>IF(AND(G23&lt;=G22,G24&lt;=G23,G25&lt;=G22,G26&lt;=G22,G27=(G23+G25),G27=(G28+G29+G30+G31+G32+G33+G34),G35&lt;=G27,G36&lt;=G27,(G23+G25)&lt;=G22,G28&lt;=G27,G29&lt;=G27,G30&lt;=G27,G31&lt;=G27,G32&lt;=G27,G33&lt;=G27,G34&lt;=G27,G35&lt;=G26,G35&lt;=G27),"проверка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H37" s="165" t="str">
        <f t="shared" ref="H37:AF69" si="878">IF(AND(H23&lt;=H22,H24&lt;=H23,H25&lt;=H22,H26&lt;=H22,H27=(H23+H25),H27=(H28+H29+H30+H31+H32+H33+H34),H35&lt;=H27,H36&lt;=H27,(H23+H25)&lt;=H22,H28&lt;=H27,H29&lt;=H27,H30&lt;=H27,H31&lt;=H27,H32&lt;=H27,H33&lt;=H27,H34&lt;=H27,H35&lt;=H26,H35&lt;=H27),"проверка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I37" s="165" t="str">
        <f t="shared" si="878"/>
        <v xml:space="preserve">проверка пройдена</v>
      </c>
      <c r="J37" s="165" t="str">
        <f t="shared" si="878"/>
        <v xml:space="preserve">проверка пройдена</v>
      </c>
      <c r="K37" s="165" t="str">
        <f t="shared" si="878"/>
        <v xml:space="preserve">проверка пройдена</v>
      </c>
      <c r="L37" s="165" t="str">
        <f t="shared" si="878"/>
        <v xml:space="preserve">проверка пройдена</v>
      </c>
      <c r="M37" s="165" t="str">
        <f t="shared" si="878"/>
        <v xml:space="preserve">проверка пройдена</v>
      </c>
      <c r="N37" s="165" t="str">
        <f t="shared" si="878"/>
        <v xml:space="preserve">проверка пройдена</v>
      </c>
      <c r="O37" s="165" t="str">
        <f t="shared" si="878"/>
        <v xml:space="preserve">проверка пройдена</v>
      </c>
      <c r="P37" s="165" t="str">
        <f t="shared" si="878"/>
        <v xml:space="preserve">проверка пройдена</v>
      </c>
      <c r="Q37" s="165" t="str">
        <f t="shared" si="878"/>
        <v xml:space="preserve">проверка пройдена</v>
      </c>
      <c r="R37" s="165" t="str">
        <f t="shared" si="878"/>
        <v xml:space="preserve">проверка пройдена</v>
      </c>
      <c r="S37" s="165" t="str">
        <f t="shared" si="878"/>
        <v xml:space="preserve">проверка пройдена</v>
      </c>
      <c r="T37" s="165" t="str">
        <f t="shared" si="878"/>
        <v xml:space="preserve">проверка пройдена</v>
      </c>
      <c r="U37" s="165" t="str">
        <f t="shared" si="878"/>
        <v xml:space="preserve">проверка пройдена</v>
      </c>
      <c r="V37" s="165" t="str">
        <f t="shared" si="878"/>
        <v xml:space="preserve">проверка пройдена</v>
      </c>
      <c r="W37" s="165" t="str">
        <f t="shared" si="878"/>
        <v xml:space="preserve">проверка пройдена</v>
      </c>
      <c r="X37" s="165" t="str">
        <f t="shared" si="878"/>
        <v xml:space="preserve">проверка пройдена</v>
      </c>
      <c r="Y37" s="165" t="str">
        <f t="shared" si="878"/>
        <v xml:space="preserve">проверка пройдена</v>
      </c>
      <c r="Z37" s="165" t="str">
        <f t="shared" si="878"/>
        <v xml:space="preserve">проверка пройдена</v>
      </c>
      <c r="AA37" s="165" t="str">
        <f t="shared" si="878"/>
        <v xml:space="preserve">проверка пройдена</v>
      </c>
      <c r="AB37" s="165" t="str">
        <f t="shared" si="878"/>
        <v xml:space="preserve">проверка пройдена</v>
      </c>
      <c r="AC37" s="165" t="str">
        <f t="shared" si="878"/>
        <v xml:space="preserve">проверка пройдена</v>
      </c>
      <c r="AD37" s="165" t="str">
        <f t="shared" si="878"/>
        <v xml:space="preserve">проверка пройдена</v>
      </c>
      <c r="AE37" s="165" t="str">
        <f t="shared" si="878"/>
        <v xml:space="preserve">проверка пройдена</v>
      </c>
      <c r="AF37" s="165" t="str">
        <f t="shared" si="878"/>
        <v xml:space="preserve">проверка пройдена</v>
      </c>
      <c r="AG37" s="166">
        <v>0</v>
      </c>
      <c r="AH37" s="147"/>
      <c r="AI37" s="147"/>
    </row>
    <row r="38" ht="90">
      <c r="A38" s="143"/>
      <c r="B38" s="143" t="s">
        <v>1403</v>
      </c>
      <c r="C38" s="232" t="s">
        <v>983</v>
      </c>
      <c r="D38" s="143" t="str">
        <f>#NAME?</f>
        <v>Фармация</v>
      </c>
      <c r="E38" s="154" t="s">
        <v>6</v>
      </c>
      <c r="F38" s="155" t="s">
        <v>7</v>
      </c>
      <c r="G38" s="156">
        <v>105</v>
      </c>
      <c r="H38" s="156">
        <v>87</v>
      </c>
      <c r="I38" s="156">
        <v>86</v>
      </c>
      <c r="J38" s="156">
        <v>87</v>
      </c>
      <c r="K38" s="156">
        <v>0</v>
      </c>
      <c r="L38" s="156">
        <v>0</v>
      </c>
      <c r="M38" s="156">
        <v>3</v>
      </c>
      <c r="N38" s="156">
        <v>2</v>
      </c>
      <c r="O38" s="156">
        <v>0</v>
      </c>
      <c r="P38" s="156">
        <v>1</v>
      </c>
      <c r="Q38" s="156">
        <v>0</v>
      </c>
      <c r="R38" s="156">
        <v>0</v>
      </c>
      <c r="S38" s="156">
        <v>0</v>
      </c>
      <c r="T38" s="156">
        <v>0</v>
      </c>
      <c r="U38" s="156">
        <v>0</v>
      </c>
      <c r="V38" s="156">
        <v>0</v>
      </c>
      <c r="W38" s="156">
        <v>0</v>
      </c>
      <c r="X38" s="156">
        <v>8</v>
      </c>
      <c r="Y38" s="156">
        <v>0</v>
      </c>
      <c r="Z38" s="156">
        <v>0</v>
      </c>
      <c r="AA38" s="156">
        <v>4</v>
      </c>
      <c r="AB38" s="156">
        <v>0</v>
      </c>
      <c r="AC38" s="156">
        <v>0</v>
      </c>
      <c r="AD38" s="156">
        <v>0</v>
      </c>
      <c r="AE38" s="156">
        <v>0</v>
      </c>
      <c r="AF38" s="156">
        <v>0</v>
      </c>
      <c r="AG38" s="166" t="s">
        <v>1404</v>
      </c>
      <c r="AH38" s="147" t="str">
        <f t="shared" si="826"/>
        <v xml:space="preserve">проверка пройдена</v>
      </c>
      <c r="AI38" s="147" t="str">
        <f t="shared" si="876"/>
        <v xml:space="preserve">проверка пройдена</v>
      </c>
    </row>
    <row r="39" ht="30">
      <c r="A39" s="143"/>
      <c r="B39" s="143" t="s">
        <v>1403</v>
      </c>
      <c r="C39" s="232" t="s">
        <v>983</v>
      </c>
      <c r="D39" s="143" t="str">
        <f>#NAME?</f>
        <v>Фармация</v>
      </c>
      <c r="E39" s="154" t="s">
        <v>14</v>
      </c>
      <c r="F39" s="158" t="s">
        <v>15</v>
      </c>
      <c r="G39" s="156">
        <v>0</v>
      </c>
      <c r="H39" s="156">
        <v>0</v>
      </c>
      <c r="I39" s="156">
        <v>0</v>
      </c>
      <c r="J39" s="156">
        <v>0</v>
      </c>
      <c r="K39" s="156">
        <v>0</v>
      </c>
      <c r="L39" s="156">
        <v>0</v>
      </c>
      <c r="M39" s="156">
        <v>0</v>
      </c>
      <c r="N39" s="156">
        <v>0</v>
      </c>
      <c r="O39" s="156">
        <v>0</v>
      </c>
      <c r="P39" s="156">
        <v>0</v>
      </c>
      <c r="Q39" s="156">
        <v>0</v>
      </c>
      <c r="R39" s="156">
        <v>0</v>
      </c>
      <c r="S39" s="156">
        <v>0</v>
      </c>
      <c r="T39" s="156">
        <v>0</v>
      </c>
      <c r="U39" s="156">
        <v>0</v>
      </c>
      <c r="V39" s="156">
        <v>0</v>
      </c>
      <c r="W39" s="156">
        <v>0</v>
      </c>
      <c r="X39" s="156">
        <v>0</v>
      </c>
      <c r="Y39" s="156">
        <v>0</v>
      </c>
      <c r="Z39" s="156">
        <v>0</v>
      </c>
      <c r="AA39" s="156">
        <v>0</v>
      </c>
      <c r="AB39" s="156">
        <v>0</v>
      </c>
      <c r="AC39" s="156">
        <v>0</v>
      </c>
      <c r="AD39" s="156">
        <v>0</v>
      </c>
      <c r="AE39" s="156">
        <v>0</v>
      </c>
      <c r="AF39" s="156">
        <v>0</v>
      </c>
      <c r="AG39" s="156">
        <v>0</v>
      </c>
      <c r="AH39" s="147" t="str">
        <f t="shared" si="826"/>
        <v xml:space="preserve">проверка пройдена</v>
      </c>
      <c r="AI39" s="147" t="str">
        <f t="shared" si="876"/>
        <v xml:space="preserve">проверка пройдена</v>
      </c>
    </row>
    <row r="40" ht="30">
      <c r="A40" s="143"/>
      <c r="B40" s="143" t="s">
        <v>1403</v>
      </c>
      <c r="C40" s="232" t="s">
        <v>983</v>
      </c>
      <c r="D40" s="143" t="str">
        <f>#NAME?</f>
        <v>Фармация</v>
      </c>
      <c r="E40" s="154" t="s">
        <v>22</v>
      </c>
      <c r="F40" s="158" t="s">
        <v>23</v>
      </c>
      <c r="G40" s="156">
        <v>0</v>
      </c>
      <c r="H40" s="156">
        <v>0</v>
      </c>
      <c r="I40" s="156">
        <v>0</v>
      </c>
      <c r="J40" s="156">
        <v>0</v>
      </c>
      <c r="K40" s="156">
        <v>0</v>
      </c>
      <c r="L40" s="156">
        <v>0</v>
      </c>
      <c r="M40" s="156">
        <v>0</v>
      </c>
      <c r="N40" s="156">
        <v>0</v>
      </c>
      <c r="O40" s="156">
        <v>0</v>
      </c>
      <c r="P40" s="156">
        <v>0</v>
      </c>
      <c r="Q40" s="156">
        <v>0</v>
      </c>
      <c r="R40" s="156">
        <v>0</v>
      </c>
      <c r="S40" s="156">
        <v>0</v>
      </c>
      <c r="T40" s="156">
        <v>0</v>
      </c>
      <c r="U40" s="156">
        <v>0</v>
      </c>
      <c r="V40" s="156">
        <v>0</v>
      </c>
      <c r="W40" s="156">
        <v>0</v>
      </c>
      <c r="X40" s="156">
        <v>0</v>
      </c>
      <c r="Y40" s="156">
        <v>0</v>
      </c>
      <c r="Z40" s="156">
        <v>0</v>
      </c>
      <c r="AA40" s="156">
        <v>0</v>
      </c>
      <c r="AB40" s="156">
        <v>0</v>
      </c>
      <c r="AC40" s="156">
        <v>0</v>
      </c>
      <c r="AD40" s="156">
        <v>0</v>
      </c>
      <c r="AE40" s="156">
        <v>0</v>
      </c>
      <c r="AF40" s="156">
        <v>0</v>
      </c>
      <c r="AG40" s="156">
        <v>0</v>
      </c>
      <c r="AH40" s="147" t="str">
        <f t="shared" si="826"/>
        <v xml:space="preserve">проверка пройдена</v>
      </c>
      <c r="AI40" s="147" t="str">
        <f t="shared" si="876"/>
        <v xml:space="preserve">проверка пройдена</v>
      </c>
    </row>
    <row r="41" ht="90">
      <c r="A41" s="143"/>
      <c r="B41" s="143" t="s">
        <v>1403</v>
      </c>
      <c r="C41" s="232" t="s">
        <v>983</v>
      </c>
      <c r="D41" s="143" t="str">
        <f>#NAME?</f>
        <v>Фармация</v>
      </c>
      <c r="E41" s="154" t="s">
        <v>29</v>
      </c>
      <c r="F41" s="158" t="s">
        <v>30</v>
      </c>
      <c r="G41" s="156">
        <v>1</v>
      </c>
      <c r="H41" s="156">
        <v>1</v>
      </c>
      <c r="I41" s="156">
        <v>1</v>
      </c>
      <c r="J41" s="156">
        <v>0</v>
      </c>
      <c r="K41" s="156">
        <v>0</v>
      </c>
      <c r="L41" s="156">
        <v>0</v>
      </c>
      <c r="M41" s="156">
        <v>0</v>
      </c>
      <c r="N41" s="156">
        <v>0</v>
      </c>
      <c r="O41" s="156">
        <v>0</v>
      </c>
      <c r="P41" s="156">
        <v>0</v>
      </c>
      <c r="Q41" s="156">
        <v>0</v>
      </c>
      <c r="R41" s="156">
        <v>0</v>
      </c>
      <c r="S41" s="156">
        <v>0</v>
      </c>
      <c r="T41" s="156">
        <v>0</v>
      </c>
      <c r="U41" s="156">
        <v>0</v>
      </c>
      <c r="V41" s="156">
        <v>0</v>
      </c>
      <c r="W41" s="156">
        <v>0</v>
      </c>
      <c r="X41" s="156">
        <v>0</v>
      </c>
      <c r="Y41" s="156">
        <v>0</v>
      </c>
      <c r="Z41" s="156">
        <v>0</v>
      </c>
      <c r="AA41" s="156">
        <v>0</v>
      </c>
      <c r="AB41" s="156">
        <v>0</v>
      </c>
      <c r="AC41" s="156">
        <v>0</v>
      </c>
      <c r="AD41" s="156">
        <v>0</v>
      </c>
      <c r="AE41" s="156">
        <v>0</v>
      </c>
      <c r="AF41" s="156">
        <v>0</v>
      </c>
      <c r="AG41" s="166" t="s">
        <v>1404</v>
      </c>
      <c r="AH41" s="147" t="str">
        <f t="shared" si="826"/>
        <v xml:space="preserve">проверка пройдена</v>
      </c>
      <c r="AI41" s="147" t="str">
        <f t="shared" si="876"/>
        <v xml:space="preserve">проверка пройдена</v>
      </c>
    </row>
    <row r="42" ht="30">
      <c r="A42" s="143"/>
      <c r="B42" s="143" t="s">
        <v>1403</v>
      </c>
      <c r="C42" s="232" t="s">
        <v>983</v>
      </c>
      <c r="D42" s="143" t="str">
        <f>#NAME?</f>
        <v>Фармация</v>
      </c>
      <c r="E42" s="154" t="s">
        <v>36</v>
      </c>
      <c r="F42" s="158" t="s">
        <v>37</v>
      </c>
      <c r="G42" s="156">
        <v>0</v>
      </c>
      <c r="H42" s="156">
        <v>0</v>
      </c>
      <c r="I42" s="156">
        <v>0</v>
      </c>
      <c r="J42" s="156">
        <v>0</v>
      </c>
      <c r="K42" s="156">
        <v>0</v>
      </c>
      <c r="L42" s="156">
        <v>0</v>
      </c>
      <c r="M42" s="156">
        <v>0</v>
      </c>
      <c r="N42" s="156">
        <v>0</v>
      </c>
      <c r="O42" s="156">
        <v>0</v>
      </c>
      <c r="P42" s="156">
        <v>0</v>
      </c>
      <c r="Q42" s="156">
        <v>0</v>
      </c>
      <c r="R42" s="156">
        <v>0</v>
      </c>
      <c r="S42" s="156">
        <v>0</v>
      </c>
      <c r="T42" s="156">
        <v>0</v>
      </c>
      <c r="U42" s="156">
        <v>0</v>
      </c>
      <c r="V42" s="156">
        <v>0</v>
      </c>
      <c r="W42" s="156">
        <v>0</v>
      </c>
      <c r="X42" s="156">
        <v>0</v>
      </c>
      <c r="Y42" s="156">
        <v>0</v>
      </c>
      <c r="Z42" s="156">
        <v>0</v>
      </c>
      <c r="AA42" s="156">
        <v>0</v>
      </c>
      <c r="AB42" s="156">
        <v>0</v>
      </c>
      <c r="AC42" s="156">
        <v>0</v>
      </c>
      <c r="AD42" s="156">
        <v>0</v>
      </c>
      <c r="AE42" s="156">
        <v>0</v>
      </c>
      <c r="AF42" s="156">
        <v>0</v>
      </c>
      <c r="AG42" s="156">
        <v>0</v>
      </c>
      <c r="AH42" s="147" t="str">
        <f t="shared" si="826"/>
        <v xml:space="preserve">проверка пройдена</v>
      </c>
      <c r="AI42" s="147" t="str">
        <f t="shared" si="876"/>
        <v xml:space="preserve">проверка пройдена</v>
      </c>
    </row>
    <row r="43" ht="90">
      <c r="A43" s="143"/>
      <c r="B43" s="143" t="s">
        <v>1403</v>
      </c>
      <c r="C43" s="232" t="s">
        <v>983</v>
      </c>
      <c r="D43" s="143" t="str">
        <f>#NAME?</f>
        <v>Фармация</v>
      </c>
      <c r="E43" s="153" t="s">
        <v>42</v>
      </c>
      <c r="F43" s="159" t="s">
        <v>43</v>
      </c>
      <c r="G43" s="156">
        <v>1</v>
      </c>
      <c r="H43" s="156">
        <v>1</v>
      </c>
      <c r="I43" s="156">
        <v>1</v>
      </c>
      <c r="J43" s="156">
        <f t="shared" ref="J43:AF43" si="879">J39+J41</f>
        <v>0</v>
      </c>
      <c r="K43" s="156">
        <f t="shared" si="879"/>
        <v>0</v>
      </c>
      <c r="L43" s="156">
        <f t="shared" si="879"/>
        <v>0</v>
      </c>
      <c r="M43" s="156">
        <f t="shared" si="879"/>
        <v>0</v>
      </c>
      <c r="N43" s="156">
        <f t="shared" si="879"/>
        <v>0</v>
      </c>
      <c r="O43" s="156">
        <f t="shared" si="879"/>
        <v>0</v>
      </c>
      <c r="P43" s="156">
        <f t="shared" si="879"/>
        <v>0</v>
      </c>
      <c r="Q43" s="156">
        <f t="shared" si="879"/>
        <v>0</v>
      </c>
      <c r="R43" s="156">
        <f t="shared" si="879"/>
        <v>0</v>
      </c>
      <c r="S43" s="156">
        <f t="shared" si="879"/>
        <v>0</v>
      </c>
      <c r="T43" s="156">
        <f t="shared" si="879"/>
        <v>0</v>
      </c>
      <c r="U43" s="156">
        <f t="shared" si="879"/>
        <v>0</v>
      </c>
      <c r="V43" s="156">
        <f t="shared" si="879"/>
        <v>0</v>
      </c>
      <c r="W43" s="156">
        <f t="shared" si="879"/>
        <v>0</v>
      </c>
      <c r="X43" s="156">
        <f t="shared" si="879"/>
        <v>0</v>
      </c>
      <c r="Y43" s="156">
        <f t="shared" si="879"/>
        <v>0</v>
      </c>
      <c r="Z43" s="156">
        <f t="shared" si="879"/>
        <v>0</v>
      </c>
      <c r="AA43" s="156">
        <v>0</v>
      </c>
      <c r="AB43" s="156">
        <f t="shared" si="879"/>
        <v>0</v>
      </c>
      <c r="AC43" s="156">
        <f t="shared" si="879"/>
        <v>0</v>
      </c>
      <c r="AD43" s="156">
        <f t="shared" si="879"/>
        <v>0</v>
      </c>
      <c r="AE43" s="156">
        <f t="shared" si="879"/>
        <v>0</v>
      </c>
      <c r="AF43" s="156">
        <f t="shared" si="879"/>
        <v>0</v>
      </c>
      <c r="AG43" s="166" t="s">
        <v>1404</v>
      </c>
      <c r="AH43" s="147" t="str">
        <f t="shared" si="826"/>
        <v xml:space="preserve">проверка пройдена</v>
      </c>
      <c r="AI43" s="147" t="str">
        <f t="shared" si="876"/>
        <v xml:space="preserve">проверка пройдена</v>
      </c>
    </row>
    <row r="44" ht="75">
      <c r="A44" s="143"/>
      <c r="B44" s="143" t="s">
        <v>1403</v>
      </c>
      <c r="C44" s="232" t="s">
        <v>983</v>
      </c>
      <c r="D44" s="143" t="str">
        <f>#NAME?</f>
        <v>Фармация</v>
      </c>
      <c r="E44" s="153" t="s">
        <v>48</v>
      </c>
      <c r="F44" s="159" t="s">
        <v>49</v>
      </c>
      <c r="G44" s="156">
        <v>0</v>
      </c>
      <c r="H44" s="156">
        <v>0</v>
      </c>
      <c r="I44" s="156">
        <v>0</v>
      </c>
      <c r="J44" s="156">
        <v>0</v>
      </c>
      <c r="K44" s="156">
        <v>0</v>
      </c>
      <c r="L44" s="156">
        <v>0</v>
      </c>
      <c r="M44" s="156">
        <v>0</v>
      </c>
      <c r="N44" s="156">
        <v>0</v>
      </c>
      <c r="O44" s="156">
        <v>0</v>
      </c>
      <c r="P44" s="156">
        <v>0</v>
      </c>
      <c r="Q44" s="156">
        <v>0</v>
      </c>
      <c r="R44" s="156">
        <v>0</v>
      </c>
      <c r="S44" s="156">
        <v>0</v>
      </c>
      <c r="T44" s="156">
        <v>0</v>
      </c>
      <c r="U44" s="156">
        <v>0</v>
      </c>
      <c r="V44" s="156">
        <v>0</v>
      </c>
      <c r="W44" s="156">
        <v>0</v>
      </c>
      <c r="X44" s="156">
        <v>0</v>
      </c>
      <c r="Y44" s="156">
        <v>0</v>
      </c>
      <c r="Z44" s="156">
        <v>0</v>
      </c>
      <c r="AA44" s="156">
        <v>0</v>
      </c>
      <c r="AB44" s="156">
        <v>0</v>
      </c>
      <c r="AC44" s="156">
        <v>0</v>
      </c>
      <c r="AD44" s="156">
        <v>0</v>
      </c>
      <c r="AE44" s="156">
        <v>0</v>
      </c>
      <c r="AF44" s="156">
        <v>0</v>
      </c>
      <c r="AG44" s="156">
        <v>0</v>
      </c>
      <c r="AH44" s="147" t="str">
        <f t="shared" si="826"/>
        <v xml:space="preserve">проверка пройдена</v>
      </c>
      <c r="AI44" s="147" t="str">
        <f t="shared" si="876"/>
        <v xml:space="preserve">проверка пройдена</v>
      </c>
    </row>
    <row r="45" ht="30">
      <c r="A45" s="143"/>
      <c r="B45" s="143" t="s">
        <v>1403</v>
      </c>
      <c r="C45" s="232" t="s">
        <v>983</v>
      </c>
      <c r="D45" s="143" t="str">
        <f>#NAME?</f>
        <v>Фармация</v>
      </c>
      <c r="E45" s="153" t="s">
        <v>54</v>
      </c>
      <c r="F45" s="159" t="s">
        <v>55</v>
      </c>
      <c r="G45" s="156">
        <v>0</v>
      </c>
      <c r="H45" s="156">
        <v>0</v>
      </c>
      <c r="I45" s="156">
        <v>0</v>
      </c>
      <c r="J45" s="156">
        <v>0</v>
      </c>
      <c r="K45" s="156">
        <v>0</v>
      </c>
      <c r="L45" s="156">
        <v>0</v>
      </c>
      <c r="M45" s="156">
        <v>0</v>
      </c>
      <c r="N45" s="156">
        <v>0</v>
      </c>
      <c r="O45" s="156">
        <v>0</v>
      </c>
      <c r="P45" s="156">
        <v>0</v>
      </c>
      <c r="Q45" s="156">
        <v>0</v>
      </c>
      <c r="R45" s="156">
        <v>0</v>
      </c>
      <c r="S45" s="156">
        <v>0</v>
      </c>
      <c r="T45" s="156">
        <v>0</v>
      </c>
      <c r="U45" s="156">
        <v>0</v>
      </c>
      <c r="V45" s="156">
        <v>0</v>
      </c>
      <c r="W45" s="156">
        <v>0</v>
      </c>
      <c r="X45" s="156">
        <v>0</v>
      </c>
      <c r="Y45" s="156">
        <v>0</v>
      </c>
      <c r="Z45" s="156">
        <v>0</v>
      </c>
      <c r="AA45" s="156">
        <v>0</v>
      </c>
      <c r="AB45" s="156">
        <v>0</v>
      </c>
      <c r="AC45" s="156">
        <v>0</v>
      </c>
      <c r="AD45" s="156">
        <v>0</v>
      </c>
      <c r="AE45" s="156">
        <v>0</v>
      </c>
      <c r="AF45" s="156">
        <v>0</v>
      </c>
      <c r="AG45" s="156">
        <v>0</v>
      </c>
      <c r="AH45" s="147" t="str">
        <f t="shared" si="826"/>
        <v xml:space="preserve">проверка пройдена</v>
      </c>
      <c r="AI45" s="147" t="str">
        <f t="shared" si="876"/>
        <v xml:space="preserve">проверка пройдена</v>
      </c>
    </row>
    <row r="46" ht="30">
      <c r="A46" s="143"/>
      <c r="B46" s="143" t="s">
        <v>1403</v>
      </c>
      <c r="C46" s="232" t="s">
        <v>983</v>
      </c>
      <c r="D46" s="143" t="str">
        <f>#NAME?</f>
        <v>Фармация</v>
      </c>
      <c r="E46" s="153" t="s">
        <v>60</v>
      </c>
      <c r="F46" s="159" t="s">
        <v>61</v>
      </c>
      <c r="G46" s="156">
        <v>0</v>
      </c>
      <c r="H46" s="156">
        <v>0</v>
      </c>
      <c r="I46" s="156">
        <v>0</v>
      </c>
      <c r="J46" s="156">
        <v>0</v>
      </c>
      <c r="K46" s="156">
        <v>0</v>
      </c>
      <c r="L46" s="156">
        <v>0</v>
      </c>
      <c r="M46" s="156">
        <v>0</v>
      </c>
      <c r="N46" s="156">
        <v>0</v>
      </c>
      <c r="O46" s="156">
        <v>0</v>
      </c>
      <c r="P46" s="156">
        <v>0</v>
      </c>
      <c r="Q46" s="156">
        <v>0</v>
      </c>
      <c r="R46" s="156">
        <v>0</v>
      </c>
      <c r="S46" s="156">
        <v>0</v>
      </c>
      <c r="T46" s="156">
        <v>0</v>
      </c>
      <c r="U46" s="156">
        <v>0</v>
      </c>
      <c r="V46" s="156">
        <v>0</v>
      </c>
      <c r="W46" s="156">
        <v>0</v>
      </c>
      <c r="X46" s="156">
        <v>0</v>
      </c>
      <c r="Y46" s="156">
        <v>0</v>
      </c>
      <c r="Z46" s="156">
        <v>0</v>
      </c>
      <c r="AA46" s="156">
        <v>0</v>
      </c>
      <c r="AB46" s="156">
        <v>0</v>
      </c>
      <c r="AC46" s="156">
        <v>0</v>
      </c>
      <c r="AD46" s="156">
        <v>0</v>
      </c>
      <c r="AE46" s="156">
        <v>0</v>
      </c>
      <c r="AF46" s="156">
        <v>0</v>
      </c>
      <c r="AG46" s="156">
        <v>0</v>
      </c>
      <c r="AH46" s="147" t="str">
        <f t="shared" si="826"/>
        <v xml:space="preserve">проверка пройдена</v>
      </c>
      <c r="AI46" s="147" t="str">
        <f t="shared" si="876"/>
        <v xml:space="preserve">проверка пройдена</v>
      </c>
    </row>
    <row r="47" ht="30">
      <c r="A47" s="143"/>
      <c r="B47" s="143" t="s">
        <v>1403</v>
      </c>
      <c r="C47" s="232" t="s">
        <v>983</v>
      </c>
      <c r="D47" s="143" t="str">
        <f>#NAME?</f>
        <v>Фармация</v>
      </c>
      <c r="E47" s="160" t="s">
        <v>65</v>
      </c>
      <c r="F47" s="161" t="s">
        <v>66</v>
      </c>
      <c r="G47" s="156">
        <v>0</v>
      </c>
      <c r="H47" s="156">
        <v>0</v>
      </c>
      <c r="I47" s="156">
        <v>0</v>
      </c>
      <c r="J47" s="156">
        <v>0</v>
      </c>
      <c r="K47" s="156">
        <v>0</v>
      </c>
      <c r="L47" s="156">
        <v>0</v>
      </c>
      <c r="M47" s="156">
        <v>0</v>
      </c>
      <c r="N47" s="156">
        <v>0</v>
      </c>
      <c r="O47" s="156">
        <v>0</v>
      </c>
      <c r="P47" s="156">
        <v>0</v>
      </c>
      <c r="Q47" s="156">
        <v>0</v>
      </c>
      <c r="R47" s="156">
        <v>0</v>
      </c>
      <c r="S47" s="156">
        <v>0</v>
      </c>
      <c r="T47" s="156">
        <v>0</v>
      </c>
      <c r="U47" s="156">
        <v>0</v>
      </c>
      <c r="V47" s="156">
        <v>0</v>
      </c>
      <c r="W47" s="156">
        <v>0</v>
      </c>
      <c r="X47" s="156">
        <v>0</v>
      </c>
      <c r="Y47" s="156">
        <v>0</v>
      </c>
      <c r="Z47" s="156">
        <v>0</v>
      </c>
      <c r="AA47" s="156">
        <v>0</v>
      </c>
      <c r="AB47" s="156">
        <v>0</v>
      </c>
      <c r="AC47" s="156">
        <v>0</v>
      </c>
      <c r="AD47" s="156">
        <v>0</v>
      </c>
      <c r="AE47" s="156">
        <v>0</v>
      </c>
      <c r="AF47" s="156">
        <v>0</v>
      </c>
      <c r="AG47" s="156">
        <v>0</v>
      </c>
      <c r="AH47" s="147" t="str">
        <f t="shared" si="826"/>
        <v xml:space="preserve">проверка пройдена</v>
      </c>
      <c r="AI47" s="147" t="str">
        <f t="shared" si="876"/>
        <v xml:space="preserve">проверка пройдена</v>
      </c>
    </row>
    <row r="48" ht="30">
      <c r="A48" s="143"/>
      <c r="B48" s="143" t="s">
        <v>1403</v>
      </c>
      <c r="C48" s="232" t="s">
        <v>983</v>
      </c>
      <c r="D48" s="143" t="str">
        <f>#NAME?</f>
        <v>Фармация</v>
      </c>
      <c r="E48" s="160" t="s">
        <v>70</v>
      </c>
      <c r="F48" s="161" t="s">
        <v>71</v>
      </c>
      <c r="G48" s="156">
        <v>0</v>
      </c>
      <c r="H48" s="156">
        <v>0</v>
      </c>
      <c r="I48" s="156">
        <v>0</v>
      </c>
      <c r="J48" s="156">
        <v>0</v>
      </c>
      <c r="K48" s="156">
        <v>0</v>
      </c>
      <c r="L48" s="156">
        <v>0</v>
      </c>
      <c r="M48" s="156">
        <v>0</v>
      </c>
      <c r="N48" s="156">
        <v>0</v>
      </c>
      <c r="O48" s="156">
        <v>0</v>
      </c>
      <c r="P48" s="156">
        <v>0</v>
      </c>
      <c r="Q48" s="156">
        <v>0</v>
      </c>
      <c r="R48" s="156">
        <v>0</v>
      </c>
      <c r="S48" s="156">
        <v>0</v>
      </c>
      <c r="T48" s="156">
        <v>0</v>
      </c>
      <c r="U48" s="156">
        <v>0</v>
      </c>
      <c r="V48" s="156">
        <v>0</v>
      </c>
      <c r="W48" s="156">
        <v>0</v>
      </c>
      <c r="X48" s="156">
        <v>0</v>
      </c>
      <c r="Y48" s="156">
        <v>0</v>
      </c>
      <c r="Z48" s="156">
        <v>0</v>
      </c>
      <c r="AA48" s="156">
        <v>0</v>
      </c>
      <c r="AB48" s="156">
        <v>0</v>
      </c>
      <c r="AC48" s="156">
        <v>0</v>
      </c>
      <c r="AD48" s="156">
        <v>0</v>
      </c>
      <c r="AE48" s="156">
        <v>0</v>
      </c>
      <c r="AF48" s="156">
        <v>0</v>
      </c>
      <c r="AG48" s="156">
        <v>0</v>
      </c>
      <c r="AH48" s="147" t="str">
        <f t="shared" si="826"/>
        <v xml:space="preserve">проверка пройдена</v>
      </c>
      <c r="AI48" s="147" t="str">
        <f t="shared" si="876"/>
        <v xml:space="preserve">проверка пройдена</v>
      </c>
    </row>
    <row r="49" ht="30">
      <c r="A49" s="143"/>
      <c r="B49" s="143" t="s">
        <v>1403</v>
      </c>
      <c r="C49" s="232" t="s">
        <v>983</v>
      </c>
      <c r="D49" s="143" t="str">
        <f>#NAME?</f>
        <v>Фармация</v>
      </c>
      <c r="E49" s="160" t="s">
        <v>75</v>
      </c>
      <c r="F49" s="288" t="s">
        <v>76</v>
      </c>
      <c r="G49" s="156">
        <v>0</v>
      </c>
      <c r="H49" s="156">
        <v>0</v>
      </c>
      <c r="I49" s="156">
        <v>0</v>
      </c>
      <c r="J49" s="156">
        <v>0</v>
      </c>
      <c r="K49" s="156">
        <v>0</v>
      </c>
      <c r="L49" s="156">
        <v>0</v>
      </c>
      <c r="M49" s="156">
        <v>0</v>
      </c>
      <c r="N49" s="156">
        <v>0</v>
      </c>
      <c r="O49" s="156">
        <v>0</v>
      </c>
      <c r="P49" s="156">
        <v>0</v>
      </c>
      <c r="Q49" s="156">
        <v>0</v>
      </c>
      <c r="R49" s="156">
        <v>0</v>
      </c>
      <c r="S49" s="156">
        <v>0</v>
      </c>
      <c r="T49" s="156">
        <v>0</v>
      </c>
      <c r="U49" s="156">
        <v>0</v>
      </c>
      <c r="V49" s="156">
        <v>0</v>
      </c>
      <c r="W49" s="156">
        <v>0</v>
      </c>
      <c r="X49" s="156">
        <v>0</v>
      </c>
      <c r="Y49" s="156">
        <v>0</v>
      </c>
      <c r="Z49" s="156">
        <v>0</v>
      </c>
      <c r="AA49" s="156">
        <v>0</v>
      </c>
      <c r="AB49" s="156">
        <f>AB45+AB47</f>
        <v>0</v>
      </c>
      <c r="AC49" s="156">
        <f>AC45+AC47</f>
        <v>0</v>
      </c>
      <c r="AD49" s="156">
        <f>AD45+AD47</f>
        <v>0</v>
      </c>
      <c r="AE49" s="156">
        <f>AE45+AE47</f>
        <v>0</v>
      </c>
      <c r="AF49" s="156">
        <f>AF45+AF47</f>
        <v>0</v>
      </c>
      <c r="AG49" s="156">
        <v>0</v>
      </c>
      <c r="AH49" s="147" t="str">
        <f t="shared" si="826"/>
        <v xml:space="preserve">проверка пройдена</v>
      </c>
      <c r="AI49" s="147" t="str">
        <f t="shared" si="876"/>
        <v xml:space="preserve">проверка пройдена</v>
      </c>
    </row>
    <row r="50" s="289" customFormat="1" ht="90">
      <c r="A50" s="159"/>
      <c r="B50" s="159" t="s">
        <v>1403</v>
      </c>
      <c r="C50" s="290" t="s">
        <v>983</v>
      </c>
      <c r="D50" s="143" t="str">
        <f>#NAME?</f>
        <v>Фармация</v>
      </c>
      <c r="E50" s="160" t="s">
        <v>80</v>
      </c>
      <c r="F50" s="288" t="s">
        <v>81</v>
      </c>
      <c r="G50" s="156">
        <v>1</v>
      </c>
      <c r="H50" s="156">
        <v>1</v>
      </c>
      <c r="I50" s="156">
        <v>1</v>
      </c>
      <c r="J50" s="156">
        <v>0</v>
      </c>
      <c r="K50" s="291">
        <v>0</v>
      </c>
      <c r="L50" s="156">
        <v>0</v>
      </c>
      <c r="M50" s="156">
        <v>0</v>
      </c>
      <c r="N50" s="156">
        <v>0</v>
      </c>
      <c r="O50" s="156">
        <v>0</v>
      </c>
      <c r="P50" s="156">
        <v>0</v>
      </c>
      <c r="Q50" s="156">
        <v>0</v>
      </c>
      <c r="R50" s="156">
        <v>0</v>
      </c>
      <c r="S50" s="156">
        <v>0</v>
      </c>
      <c r="T50" s="156">
        <v>0</v>
      </c>
      <c r="U50" s="156">
        <v>0</v>
      </c>
      <c r="V50" s="156">
        <v>0</v>
      </c>
      <c r="W50" s="156">
        <v>0</v>
      </c>
      <c r="X50" s="156">
        <v>0</v>
      </c>
      <c r="Y50" s="156">
        <v>0</v>
      </c>
      <c r="Z50" s="156">
        <v>0</v>
      </c>
      <c r="AA50" s="156">
        <v>0</v>
      </c>
      <c r="AB50" s="156">
        <v>0</v>
      </c>
      <c r="AC50" s="156">
        <v>0</v>
      </c>
      <c r="AD50" s="156">
        <v>0</v>
      </c>
      <c r="AE50" s="156">
        <v>0</v>
      </c>
      <c r="AF50" s="156">
        <v>0</v>
      </c>
      <c r="AG50" s="166" t="s">
        <v>1404</v>
      </c>
      <c r="AH50" s="147" t="str">
        <f t="shared" si="826"/>
        <v xml:space="preserve">проверка пройдена</v>
      </c>
      <c r="AI50" s="147" t="str">
        <f t="shared" si="876"/>
        <v xml:space="preserve">проверка пройдена</v>
      </c>
    </row>
    <row r="51" ht="60">
      <c r="A51" s="143"/>
      <c r="B51" s="143" t="s">
        <v>1403</v>
      </c>
      <c r="C51" s="232" t="s">
        <v>983</v>
      </c>
      <c r="D51" s="143" t="str">
        <f>#NAME?</f>
        <v>Фармация</v>
      </c>
      <c r="E51" s="153" t="s">
        <v>85</v>
      </c>
      <c r="F51" s="162" t="s">
        <v>86</v>
      </c>
      <c r="G51" s="156">
        <v>0</v>
      </c>
      <c r="H51" s="156">
        <v>0</v>
      </c>
      <c r="I51" s="156">
        <v>0</v>
      </c>
      <c r="J51" s="156">
        <v>0</v>
      </c>
      <c r="K51" s="156">
        <v>0</v>
      </c>
      <c r="L51" s="156">
        <v>0</v>
      </c>
      <c r="M51" s="156">
        <v>0</v>
      </c>
      <c r="N51" s="156">
        <v>0</v>
      </c>
      <c r="O51" s="156">
        <v>0</v>
      </c>
      <c r="P51" s="156">
        <v>0</v>
      </c>
      <c r="Q51" s="156">
        <v>0</v>
      </c>
      <c r="R51" s="156">
        <v>0</v>
      </c>
      <c r="S51" s="156">
        <v>0</v>
      </c>
      <c r="T51" s="156">
        <v>0</v>
      </c>
      <c r="U51" s="156">
        <v>0</v>
      </c>
      <c r="V51" s="156">
        <v>0</v>
      </c>
      <c r="W51" s="156">
        <v>0</v>
      </c>
      <c r="X51" s="156">
        <v>0</v>
      </c>
      <c r="Y51" s="156">
        <v>0</v>
      </c>
      <c r="Z51" s="156">
        <v>0</v>
      </c>
      <c r="AA51" s="156">
        <v>0</v>
      </c>
      <c r="AB51" s="156">
        <v>0</v>
      </c>
      <c r="AC51" s="156">
        <v>0</v>
      </c>
      <c r="AD51" s="156">
        <v>0</v>
      </c>
      <c r="AE51" s="156">
        <v>0</v>
      </c>
      <c r="AF51" s="156">
        <v>0</v>
      </c>
      <c r="AG51" s="156">
        <v>0</v>
      </c>
      <c r="AH51" s="147" t="str">
        <f t="shared" si="826"/>
        <v xml:space="preserve">проверка пройдена</v>
      </c>
      <c r="AI51" s="147" t="str">
        <f t="shared" si="876"/>
        <v xml:space="preserve">проверка пройдена</v>
      </c>
    </row>
    <row r="52" ht="75">
      <c r="A52" s="143"/>
      <c r="B52" s="143" t="s">
        <v>1403</v>
      </c>
      <c r="C52" s="232" t="s">
        <v>983</v>
      </c>
      <c r="D52" s="143" t="str">
        <f>#NAME?</f>
        <v>Фармация</v>
      </c>
      <c r="E52" s="153" t="s">
        <v>90</v>
      </c>
      <c r="F52" s="162" t="s">
        <v>91</v>
      </c>
      <c r="G52" s="156">
        <v>0</v>
      </c>
      <c r="H52" s="156">
        <v>0</v>
      </c>
      <c r="I52" s="156">
        <v>0</v>
      </c>
      <c r="J52" s="156">
        <v>0</v>
      </c>
      <c r="K52" s="156">
        <v>0</v>
      </c>
      <c r="L52" s="156">
        <v>0</v>
      </c>
      <c r="M52" s="156">
        <v>0</v>
      </c>
      <c r="N52" s="156">
        <v>0</v>
      </c>
      <c r="O52" s="156">
        <v>0</v>
      </c>
      <c r="P52" s="156">
        <v>0</v>
      </c>
      <c r="Q52" s="156">
        <v>0</v>
      </c>
      <c r="R52" s="156">
        <v>0</v>
      </c>
      <c r="S52" s="156">
        <v>0</v>
      </c>
      <c r="T52" s="156">
        <v>0</v>
      </c>
      <c r="U52" s="156">
        <v>0</v>
      </c>
      <c r="V52" s="156">
        <v>0</v>
      </c>
      <c r="W52" s="156">
        <v>0</v>
      </c>
      <c r="X52" s="156">
        <v>0</v>
      </c>
      <c r="Y52" s="156">
        <v>0</v>
      </c>
      <c r="Z52" s="156">
        <v>0</v>
      </c>
      <c r="AA52" s="156">
        <v>0</v>
      </c>
      <c r="AB52" s="156">
        <f>AB48+AB50</f>
        <v>0</v>
      </c>
      <c r="AC52" s="156">
        <f>AC48+AC50</f>
        <v>0</v>
      </c>
      <c r="AD52" s="156">
        <f>AD48+AD50</f>
        <v>0</v>
      </c>
      <c r="AE52" s="156">
        <f>AE48+AE50</f>
        <v>0</v>
      </c>
      <c r="AF52" s="156">
        <f>AF48+AF50</f>
        <v>0</v>
      </c>
      <c r="AG52" s="156">
        <v>0</v>
      </c>
      <c r="AH52" s="147" t="str">
        <f t="shared" si="826"/>
        <v xml:space="preserve">проверка пройдена</v>
      </c>
      <c r="AI52" s="147" t="str">
        <f t="shared" si="876"/>
        <v xml:space="preserve">проверка пройдена</v>
      </c>
    </row>
    <row r="53" ht="30">
      <c r="A53" s="143"/>
      <c r="B53" s="143" t="s">
        <v>1403</v>
      </c>
      <c r="C53" s="232" t="s">
        <v>983</v>
      </c>
      <c r="D53" s="143" t="str">
        <f>#NAME?</f>
        <v>Фармация</v>
      </c>
      <c r="E53" s="163" t="s">
        <v>1331</v>
      </c>
      <c r="F53" s="164" t="s">
        <v>1362</v>
      </c>
      <c r="G53" s="165" t="str">
        <f>IF(AND(G39&lt;=G38,G40&lt;=G39,G41&lt;=G38,G42&lt;=G38,G43=(G39+G41),G43=(G44+G45+G46+G47+G48+G49+G50),G51&lt;=G43,G52&lt;=G43,(G39+G41)&lt;=G38,G44&lt;=G43,G45&lt;=G43,G46&lt;=G43,G47&lt;=G43,G48&lt;=G43,G49&lt;=G43,G50&lt;=G43,G51&lt;=G42,G51&lt;=G43),"проверка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H53" s="165" t="str">
        <f t="shared" si="878"/>
        <v xml:space="preserve">проверка пройдена</v>
      </c>
      <c r="I53" s="165" t="str">
        <f t="shared" si="878"/>
        <v xml:space="preserve">проверка пройдена</v>
      </c>
      <c r="J53" s="165" t="str">
        <f t="shared" si="878"/>
        <v xml:space="preserve">проверка пройдена</v>
      </c>
      <c r="K53" s="165" t="str">
        <f t="shared" si="878"/>
        <v xml:space="preserve">проверка пройдена</v>
      </c>
      <c r="L53" s="165" t="str">
        <f t="shared" si="878"/>
        <v xml:space="preserve">проверка пройдена</v>
      </c>
      <c r="M53" s="165" t="str">
        <f t="shared" si="878"/>
        <v xml:space="preserve">проверка пройдена</v>
      </c>
      <c r="N53" s="165" t="str">
        <f t="shared" si="878"/>
        <v xml:space="preserve">проверка пройдена</v>
      </c>
      <c r="O53" s="165" t="str">
        <f t="shared" si="878"/>
        <v xml:space="preserve">проверка пройдена</v>
      </c>
      <c r="P53" s="165" t="str">
        <f t="shared" si="878"/>
        <v xml:space="preserve">проверка пройдена</v>
      </c>
      <c r="Q53" s="165" t="str">
        <f t="shared" si="878"/>
        <v xml:space="preserve">проверка пройдена</v>
      </c>
      <c r="R53" s="165" t="str">
        <f t="shared" si="878"/>
        <v xml:space="preserve">проверка пройдена</v>
      </c>
      <c r="S53" s="165" t="str">
        <f t="shared" si="878"/>
        <v xml:space="preserve">проверка пройдена</v>
      </c>
      <c r="T53" s="165" t="str">
        <f t="shared" si="878"/>
        <v xml:space="preserve">проверка пройдена</v>
      </c>
      <c r="U53" s="165" t="str">
        <f t="shared" si="878"/>
        <v xml:space="preserve">проверка пройдена</v>
      </c>
      <c r="V53" s="165" t="str">
        <f t="shared" si="878"/>
        <v xml:space="preserve">проверка пройдена</v>
      </c>
      <c r="W53" s="165" t="str">
        <f t="shared" si="878"/>
        <v xml:space="preserve">проверка пройдена</v>
      </c>
      <c r="X53" s="165" t="str">
        <f t="shared" si="878"/>
        <v xml:space="preserve">проверка пройдена</v>
      </c>
      <c r="Y53" s="165" t="str">
        <f t="shared" si="878"/>
        <v xml:space="preserve">проверка пройдена</v>
      </c>
      <c r="Z53" s="165" t="str">
        <f t="shared" si="878"/>
        <v xml:space="preserve">проверка пройдена</v>
      </c>
      <c r="AA53" s="165" t="str">
        <f t="shared" si="878"/>
        <v xml:space="preserve">проверка пройдена</v>
      </c>
      <c r="AB53" s="165" t="str">
        <f t="shared" si="878"/>
        <v xml:space="preserve">проверка пройдена</v>
      </c>
      <c r="AC53" s="165" t="str">
        <f t="shared" si="878"/>
        <v xml:space="preserve">проверка пройдена</v>
      </c>
      <c r="AD53" s="165" t="str">
        <f t="shared" si="878"/>
        <v xml:space="preserve">проверка пройдена</v>
      </c>
      <c r="AE53" s="165" t="str">
        <f t="shared" si="878"/>
        <v xml:space="preserve">проверка пройдена</v>
      </c>
      <c r="AF53" s="165" t="str">
        <f t="shared" si="878"/>
        <v xml:space="preserve">проверка пройдена</v>
      </c>
      <c r="AG53" s="166">
        <v>0</v>
      </c>
      <c r="AH53" s="147"/>
      <c r="AI53" s="147"/>
    </row>
    <row r="54" ht="90">
      <c r="A54" s="143"/>
      <c r="B54" s="143" t="s">
        <v>1403</v>
      </c>
      <c r="C54" s="232" t="s">
        <v>987</v>
      </c>
      <c r="D54" s="143" t="str">
        <f>#NAME?</f>
        <v xml:space="preserve">Сестринское дело</v>
      </c>
      <c r="E54" s="154" t="s">
        <v>6</v>
      </c>
      <c r="F54" s="155" t="s">
        <v>7</v>
      </c>
      <c r="G54" s="156">
        <v>108</v>
      </c>
      <c r="H54" s="156">
        <v>89</v>
      </c>
      <c r="I54" s="156">
        <v>74</v>
      </c>
      <c r="J54" s="156">
        <v>89</v>
      </c>
      <c r="K54" s="156">
        <v>0</v>
      </c>
      <c r="L54" s="156">
        <v>0</v>
      </c>
      <c r="M54" s="156">
        <v>17</v>
      </c>
      <c r="N54" s="156">
        <v>0</v>
      </c>
      <c r="O54" s="156">
        <v>0</v>
      </c>
      <c r="P54" s="156">
        <v>2</v>
      </c>
      <c r="Q54" s="156">
        <v>0</v>
      </c>
      <c r="R54" s="156">
        <v>0</v>
      </c>
      <c r="S54" s="156">
        <v>0</v>
      </c>
      <c r="T54" s="156">
        <v>0</v>
      </c>
      <c r="U54" s="156">
        <v>0</v>
      </c>
      <c r="V54" s="156">
        <v>0</v>
      </c>
      <c r="W54" s="156">
        <v>0</v>
      </c>
      <c r="X54" s="156">
        <v>0</v>
      </c>
      <c r="Y54" s="156">
        <v>0</v>
      </c>
      <c r="Z54" s="156">
        <v>0</v>
      </c>
      <c r="AA54" s="156">
        <v>0</v>
      </c>
      <c r="AB54" s="156">
        <v>0</v>
      </c>
      <c r="AC54" s="156">
        <v>0</v>
      </c>
      <c r="AD54" s="156">
        <v>0</v>
      </c>
      <c r="AE54" s="156">
        <v>0</v>
      </c>
      <c r="AF54" s="156">
        <v>0</v>
      </c>
      <c r="AG54" s="166" t="s">
        <v>1404</v>
      </c>
      <c r="AH54" s="147" t="str">
        <f t="shared" si="826"/>
        <v xml:space="preserve">проверка пройдена</v>
      </c>
      <c r="AI54" s="147" t="str">
        <f t="shared" si="876"/>
        <v xml:space="preserve">проверка пройдена</v>
      </c>
    </row>
    <row r="55" ht="30">
      <c r="A55" s="143"/>
      <c r="B55" s="143" t="s">
        <v>1403</v>
      </c>
      <c r="C55" s="232" t="s">
        <v>987</v>
      </c>
      <c r="D55" s="143" t="str">
        <f>#NAME?</f>
        <v xml:space="preserve">Сестринское дело</v>
      </c>
      <c r="E55" s="154" t="s">
        <v>14</v>
      </c>
      <c r="F55" s="158" t="s">
        <v>15</v>
      </c>
      <c r="G55" s="156">
        <v>0</v>
      </c>
      <c r="H55" s="156">
        <v>0</v>
      </c>
      <c r="I55" s="156">
        <v>0</v>
      </c>
      <c r="J55" s="156">
        <v>0</v>
      </c>
      <c r="K55" s="156">
        <v>0</v>
      </c>
      <c r="L55" s="156">
        <v>0</v>
      </c>
      <c r="M55" s="156">
        <v>0</v>
      </c>
      <c r="N55" s="156">
        <v>0</v>
      </c>
      <c r="O55" s="156">
        <v>0</v>
      </c>
      <c r="P55" s="156">
        <v>0</v>
      </c>
      <c r="Q55" s="156">
        <v>0</v>
      </c>
      <c r="R55" s="156">
        <v>0</v>
      </c>
      <c r="S55" s="156">
        <v>0</v>
      </c>
      <c r="T55" s="156">
        <v>0</v>
      </c>
      <c r="U55" s="156">
        <v>0</v>
      </c>
      <c r="V55" s="156">
        <v>0</v>
      </c>
      <c r="W55" s="156">
        <v>0</v>
      </c>
      <c r="X55" s="156">
        <v>0</v>
      </c>
      <c r="Y55" s="156">
        <v>0</v>
      </c>
      <c r="Z55" s="156">
        <v>0</v>
      </c>
      <c r="AA55" s="156">
        <v>0</v>
      </c>
      <c r="AB55" s="156">
        <v>0</v>
      </c>
      <c r="AC55" s="156">
        <v>0</v>
      </c>
      <c r="AD55" s="156">
        <v>0</v>
      </c>
      <c r="AE55" s="156">
        <v>0</v>
      </c>
      <c r="AF55" s="156">
        <v>0</v>
      </c>
      <c r="AG55" s="156">
        <v>0</v>
      </c>
      <c r="AH55" s="147" t="str">
        <f t="shared" si="826"/>
        <v xml:space="preserve">проверка пройдена</v>
      </c>
      <c r="AI55" s="147" t="str">
        <f t="shared" si="876"/>
        <v xml:space="preserve">проверка пройдена</v>
      </c>
    </row>
    <row r="56" ht="30">
      <c r="A56" s="143"/>
      <c r="B56" s="143" t="s">
        <v>1403</v>
      </c>
      <c r="C56" s="232" t="s">
        <v>987</v>
      </c>
      <c r="D56" s="143" t="str">
        <f>#NAME?</f>
        <v xml:space="preserve">Сестринское дело</v>
      </c>
      <c r="E56" s="154" t="s">
        <v>22</v>
      </c>
      <c r="F56" s="158" t="s">
        <v>23</v>
      </c>
      <c r="G56" s="156">
        <v>0</v>
      </c>
      <c r="H56" s="156">
        <v>0</v>
      </c>
      <c r="I56" s="156">
        <v>0</v>
      </c>
      <c r="J56" s="156">
        <v>0</v>
      </c>
      <c r="K56" s="156">
        <v>0</v>
      </c>
      <c r="L56" s="156">
        <v>0</v>
      </c>
      <c r="M56" s="156">
        <v>0</v>
      </c>
      <c r="N56" s="156">
        <v>0</v>
      </c>
      <c r="O56" s="156">
        <v>0</v>
      </c>
      <c r="P56" s="156">
        <v>0</v>
      </c>
      <c r="Q56" s="156">
        <v>0</v>
      </c>
      <c r="R56" s="156">
        <v>0</v>
      </c>
      <c r="S56" s="156">
        <v>0</v>
      </c>
      <c r="T56" s="156">
        <v>0</v>
      </c>
      <c r="U56" s="156">
        <v>0</v>
      </c>
      <c r="V56" s="156">
        <v>0</v>
      </c>
      <c r="W56" s="156">
        <v>0</v>
      </c>
      <c r="X56" s="156">
        <v>0</v>
      </c>
      <c r="Y56" s="156">
        <v>0</v>
      </c>
      <c r="Z56" s="156">
        <v>0</v>
      </c>
      <c r="AA56" s="156">
        <v>0</v>
      </c>
      <c r="AB56" s="156">
        <v>0</v>
      </c>
      <c r="AC56" s="156">
        <v>0</v>
      </c>
      <c r="AD56" s="156">
        <v>0</v>
      </c>
      <c r="AE56" s="156">
        <v>0</v>
      </c>
      <c r="AF56" s="156">
        <v>0</v>
      </c>
      <c r="AG56" s="156">
        <v>0</v>
      </c>
      <c r="AH56" s="147" t="str">
        <f t="shared" si="826"/>
        <v xml:space="preserve">проверка пройдена</v>
      </c>
      <c r="AI56" s="147" t="str">
        <f t="shared" si="876"/>
        <v xml:space="preserve">проверка пройдена</v>
      </c>
    </row>
    <row r="57" ht="90">
      <c r="A57" s="143"/>
      <c r="B57" s="143" t="s">
        <v>1403</v>
      </c>
      <c r="C57" s="232" t="s">
        <v>987</v>
      </c>
      <c r="D57" s="143" t="str">
        <f>#NAME?</f>
        <v xml:space="preserve">Сестринское дело</v>
      </c>
      <c r="E57" s="154" t="s">
        <v>29</v>
      </c>
      <c r="F57" s="158" t="s">
        <v>30</v>
      </c>
      <c r="G57" s="156">
        <v>1</v>
      </c>
      <c r="H57" s="156">
        <v>1</v>
      </c>
      <c r="I57" s="156">
        <v>1</v>
      </c>
      <c r="J57" s="156">
        <v>0</v>
      </c>
      <c r="K57" s="156">
        <v>0</v>
      </c>
      <c r="L57" s="156">
        <v>0</v>
      </c>
      <c r="M57" s="156">
        <v>0</v>
      </c>
      <c r="N57" s="156">
        <v>0</v>
      </c>
      <c r="O57" s="156">
        <v>0</v>
      </c>
      <c r="P57" s="156">
        <v>0</v>
      </c>
      <c r="Q57" s="156">
        <v>0</v>
      </c>
      <c r="R57" s="156">
        <v>0</v>
      </c>
      <c r="S57" s="156">
        <v>0</v>
      </c>
      <c r="T57" s="156">
        <v>0</v>
      </c>
      <c r="U57" s="156">
        <v>0</v>
      </c>
      <c r="V57" s="156">
        <v>0</v>
      </c>
      <c r="W57" s="156">
        <v>0</v>
      </c>
      <c r="X57" s="156">
        <v>0</v>
      </c>
      <c r="Y57" s="156">
        <v>0</v>
      </c>
      <c r="Z57" s="156">
        <v>0</v>
      </c>
      <c r="AA57" s="156">
        <v>0</v>
      </c>
      <c r="AB57" s="156">
        <v>0</v>
      </c>
      <c r="AC57" s="156">
        <v>0</v>
      </c>
      <c r="AD57" s="156">
        <v>0</v>
      </c>
      <c r="AE57" s="156">
        <v>0</v>
      </c>
      <c r="AF57" s="156">
        <v>0</v>
      </c>
      <c r="AG57" s="166" t="s">
        <v>1404</v>
      </c>
      <c r="AH57" s="147" t="str">
        <f t="shared" si="826"/>
        <v xml:space="preserve">проверка пройдена</v>
      </c>
      <c r="AI57" s="147" t="str">
        <f t="shared" si="876"/>
        <v xml:space="preserve">проверка пройдена</v>
      </c>
    </row>
    <row r="58" ht="30">
      <c r="A58" s="143"/>
      <c r="B58" s="143" t="s">
        <v>1403</v>
      </c>
      <c r="C58" s="232" t="s">
        <v>987</v>
      </c>
      <c r="D58" s="143" t="str">
        <f>#NAME?</f>
        <v xml:space="preserve">Сестринское дело</v>
      </c>
      <c r="E58" s="154" t="s">
        <v>36</v>
      </c>
      <c r="F58" s="158" t="s">
        <v>37</v>
      </c>
      <c r="G58" s="156">
        <v>0</v>
      </c>
      <c r="H58" s="156">
        <v>0</v>
      </c>
      <c r="I58" s="156">
        <v>0</v>
      </c>
      <c r="J58" s="156">
        <v>0</v>
      </c>
      <c r="K58" s="156">
        <v>0</v>
      </c>
      <c r="L58" s="156">
        <v>0</v>
      </c>
      <c r="M58" s="156">
        <v>0</v>
      </c>
      <c r="N58" s="156">
        <v>0</v>
      </c>
      <c r="O58" s="156">
        <v>0</v>
      </c>
      <c r="P58" s="156">
        <v>0</v>
      </c>
      <c r="Q58" s="156">
        <v>0</v>
      </c>
      <c r="R58" s="156">
        <v>0</v>
      </c>
      <c r="S58" s="156">
        <v>0</v>
      </c>
      <c r="T58" s="156">
        <v>0</v>
      </c>
      <c r="U58" s="156">
        <v>0</v>
      </c>
      <c r="V58" s="156">
        <v>0</v>
      </c>
      <c r="W58" s="156">
        <v>0</v>
      </c>
      <c r="X58" s="156">
        <v>0</v>
      </c>
      <c r="Y58" s="156">
        <v>0</v>
      </c>
      <c r="Z58" s="156">
        <v>0</v>
      </c>
      <c r="AA58" s="156">
        <v>0</v>
      </c>
      <c r="AB58" s="156">
        <v>0</v>
      </c>
      <c r="AC58" s="156">
        <v>0</v>
      </c>
      <c r="AD58" s="156">
        <v>0</v>
      </c>
      <c r="AE58" s="156">
        <v>0</v>
      </c>
      <c r="AF58" s="156">
        <v>0</v>
      </c>
      <c r="AG58" s="156">
        <v>0</v>
      </c>
      <c r="AH58" s="147" t="str">
        <f t="shared" si="826"/>
        <v xml:space="preserve">проверка пройдена</v>
      </c>
      <c r="AI58" s="147" t="str">
        <f t="shared" si="876"/>
        <v xml:space="preserve">проверка пройдена</v>
      </c>
    </row>
    <row r="59" ht="90">
      <c r="A59" s="143"/>
      <c r="B59" s="143" t="s">
        <v>1403</v>
      </c>
      <c r="C59" s="232" t="s">
        <v>987</v>
      </c>
      <c r="D59" s="143" t="str">
        <f>#NAME?</f>
        <v xml:space="preserve">Сестринское дело</v>
      </c>
      <c r="E59" s="153" t="s">
        <v>42</v>
      </c>
      <c r="F59" s="159" t="s">
        <v>43</v>
      </c>
      <c r="G59" s="156">
        <f>G55+G57</f>
        <v>1</v>
      </c>
      <c r="H59" s="156">
        <v>1</v>
      </c>
      <c r="I59" s="156">
        <v>1</v>
      </c>
      <c r="J59" s="156">
        <f t="shared" ref="J59:AF59" si="880">J55+J57</f>
        <v>0</v>
      </c>
      <c r="K59" s="156">
        <f t="shared" si="880"/>
        <v>0</v>
      </c>
      <c r="L59" s="156">
        <f t="shared" si="880"/>
        <v>0</v>
      </c>
      <c r="M59" s="156">
        <f t="shared" si="880"/>
        <v>0</v>
      </c>
      <c r="N59" s="156">
        <f t="shared" si="880"/>
        <v>0</v>
      </c>
      <c r="O59" s="156">
        <f t="shared" si="880"/>
        <v>0</v>
      </c>
      <c r="P59" s="156">
        <f t="shared" si="880"/>
        <v>0</v>
      </c>
      <c r="Q59" s="156">
        <f t="shared" si="880"/>
        <v>0</v>
      </c>
      <c r="R59" s="156">
        <f t="shared" si="880"/>
        <v>0</v>
      </c>
      <c r="S59" s="156">
        <f t="shared" si="880"/>
        <v>0</v>
      </c>
      <c r="T59" s="156">
        <f t="shared" si="880"/>
        <v>0</v>
      </c>
      <c r="U59" s="156">
        <f t="shared" si="880"/>
        <v>0</v>
      </c>
      <c r="V59" s="156">
        <f t="shared" si="880"/>
        <v>0</v>
      </c>
      <c r="W59" s="156">
        <f t="shared" si="880"/>
        <v>0</v>
      </c>
      <c r="X59" s="156">
        <f t="shared" si="880"/>
        <v>0</v>
      </c>
      <c r="Y59" s="156">
        <f t="shared" si="880"/>
        <v>0</v>
      </c>
      <c r="Z59" s="156">
        <f t="shared" si="880"/>
        <v>0</v>
      </c>
      <c r="AA59" s="156">
        <v>0</v>
      </c>
      <c r="AB59" s="156">
        <f t="shared" si="880"/>
        <v>0</v>
      </c>
      <c r="AC59" s="156">
        <f t="shared" si="880"/>
        <v>0</v>
      </c>
      <c r="AD59" s="156">
        <f t="shared" si="880"/>
        <v>0</v>
      </c>
      <c r="AE59" s="156">
        <f t="shared" si="880"/>
        <v>0</v>
      </c>
      <c r="AF59" s="156">
        <f t="shared" si="880"/>
        <v>0</v>
      </c>
      <c r="AG59" s="166" t="s">
        <v>1404</v>
      </c>
      <c r="AH59" s="147" t="str">
        <f t="shared" si="826"/>
        <v xml:space="preserve">проверка пройдена</v>
      </c>
      <c r="AI59" s="147" t="str">
        <f t="shared" si="876"/>
        <v xml:space="preserve">проверка пройдена</v>
      </c>
    </row>
    <row r="60" ht="75">
      <c r="A60" s="143"/>
      <c r="B60" s="143" t="s">
        <v>1403</v>
      </c>
      <c r="C60" s="232" t="s">
        <v>987</v>
      </c>
      <c r="D60" s="143" t="str">
        <f>#NAME?</f>
        <v xml:space="preserve">Сестринское дело</v>
      </c>
      <c r="E60" s="153" t="s">
        <v>48</v>
      </c>
      <c r="F60" s="159" t="s">
        <v>49</v>
      </c>
      <c r="G60" s="156">
        <v>0</v>
      </c>
      <c r="H60" s="156">
        <v>0</v>
      </c>
      <c r="I60" s="156">
        <v>0</v>
      </c>
      <c r="J60" s="156">
        <v>0</v>
      </c>
      <c r="K60" s="156">
        <v>0</v>
      </c>
      <c r="L60" s="156">
        <v>0</v>
      </c>
      <c r="M60" s="156">
        <v>0</v>
      </c>
      <c r="N60" s="156">
        <v>0</v>
      </c>
      <c r="O60" s="156">
        <v>0</v>
      </c>
      <c r="P60" s="156">
        <v>0</v>
      </c>
      <c r="Q60" s="156">
        <v>0</v>
      </c>
      <c r="R60" s="156">
        <v>0</v>
      </c>
      <c r="S60" s="156">
        <v>0</v>
      </c>
      <c r="T60" s="156">
        <v>0</v>
      </c>
      <c r="U60" s="156">
        <v>0</v>
      </c>
      <c r="V60" s="156">
        <v>0</v>
      </c>
      <c r="W60" s="156">
        <v>0</v>
      </c>
      <c r="X60" s="156">
        <v>0</v>
      </c>
      <c r="Y60" s="156">
        <v>0</v>
      </c>
      <c r="Z60" s="156">
        <v>0</v>
      </c>
      <c r="AA60" s="156">
        <v>0</v>
      </c>
      <c r="AB60" s="156">
        <v>0</v>
      </c>
      <c r="AC60" s="156">
        <v>0</v>
      </c>
      <c r="AD60" s="156">
        <v>0</v>
      </c>
      <c r="AE60" s="156">
        <v>0</v>
      </c>
      <c r="AF60" s="156">
        <v>0</v>
      </c>
      <c r="AG60" s="156">
        <v>0</v>
      </c>
      <c r="AH60" s="147" t="str">
        <f t="shared" si="826"/>
        <v xml:space="preserve">проверка пройдена</v>
      </c>
      <c r="AI60" s="147" t="str">
        <f t="shared" si="876"/>
        <v xml:space="preserve">проверка пройдена</v>
      </c>
    </row>
    <row r="61" ht="30">
      <c r="A61" s="143"/>
      <c r="B61" s="143" t="s">
        <v>1403</v>
      </c>
      <c r="C61" s="232" t="s">
        <v>987</v>
      </c>
      <c r="D61" s="143" t="str">
        <f>#NAME?</f>
        <v xml:space="preserve">Сестринское дело</v>
      </c>
      <c r="E61" s="153" t="s">
        <v>54</v>
      </c>
      <c r="F61" s="159" t="s">
        <v>55</v>
      </c>
      <c r="G61" s="156">
        <v>0</v>
      </c>
      <c r="H61" s="156">
        <v>0</v>
      </c>
      <c r="I61" s="156">
        <v>0</v>
      </c>
      <c r="J61" s="156">
        <v>0</v>
      </c>
      <c r="K61" s="156">
        <v>0</v>
      </c>
      <c r="L61" s="156">
        <v>0</v>
      </c>
      <c r="M61" s="156">
        <v>0</v>
      </c>
      <c r="N61" s="156">
        <v>0</v>
      </c>
      <c r="O61" s="156">
        <v>0</v>
      </c>
      <c r="P61" s="156">
        <v>0</v>
      </c>
      <c r="Q61" s="156">
        <v>0</v>
      </c>
      <c r="R61" s="156">
        <v>0</v>
      </c>
      <c r="S61" s="156">
        <v>0</v>
      </c>
      <c r="T61" s="156">
        <v>0</v>
      </c>
      <c r="U61" s="156">
        <v>0</v>
      </c>
      <c r="V61" s="156">
        <v>0</v>
      </c>
      <c r="W61" s="156">
        <v>0</v>
      </c>
      <c r="X61" s="156">
        <v>0</v>
      </c>
      <c r="Y61" s="156">
        <v>0</v>
      </c>
      <c r="Z61" s="156">
        <v>0</v>
      </c>
      <c r="AA61" s="156">
        <v>0</v>
      </c>
      <c r="AB61" s="156">
        <v>0</v>
      </c>
      <c r="AC61" s="156">
        <v>0</v>
      </c>
      <c r="AD61" s="156">
        <v>0</v>
      </c>
      <c r="AE61" s="156">
        <v>0</v>
      </c>
      <c r="AF61" s="156">
        <v>0</v>
      </c>
      <c r="AG61" s="156">
        <v>0</v>
      </c>
      <c r="AH61" s="147" t="str">
        <f t="shared" si="826"/>
        <v xml:space="preserve">проверка пройдена</v>
      </c>
      <c r="AI61" s="147" t="str">
        <f t="shared" si="876"/>
        <v xml:space="preserve">проверка пройдена</v>
      </c>
    </row>
    <row r="62" ht="30">
      <c r="A62" s="143"/>
      <c r="B62" s="143" t="s">
        <v>1403</v>
      </c>
      <c r="C62" s="232" t="s">
        <v>987</v>
      </c>
      <c r="D62" s="143" t="str">
        <f>#NAME?</f>
        <v xml:space="preserve">Сестринское дело</v>
      </c>
      <c r="E62" s="153" t="s">
        <v>60</v>
      </c>
      <c r="F62" s="159" t="s">
        <v>61</v>
      </c>
      <c r="G62" s="156">
        <v>0</v>
      </c>
      <c r="H62" s="156">
        <v>0</v>
      </c>
      <c r="I62" s="156">
        <v>0</v>
      </c>
      <c r="J62" s="156">
        <v>0</v>
      </c>
      <c r="K62" s="156">
        <v>0</v>
      </c>
      <c r="L62" s="156">
        <v>0</v>
      </c>
      <c r="M62" s="156">
        <v>0</v>
      </c>
      <c r="N62" s="156">
        <v>0</v>
      </c>
      <c r="O62" s="156">
        <v>0</v>
      </c>
      <c r="P62" s="156">
        <v>0</v>
      </c>
      <c r="Q62" s="156">
        <v>0</v>
      </c>
      <c r="R62" s="156">
        <v>0</v>
      </c>
      <c r="S62" s="156">
        <v>0</v>
      </c>
      <c r="T62" s="156">
        <v>0</v>
      </c>
      <c r="U62" s="156">
        <v>0</v>
      </c>
      <c r="V62" s="156">
        <v>0</v>
      </c>
      <c r="W62" s="156">
        <v>0</v>
      </c>
      <c r="X62" s="156">
        <v>0</v>
      </c>
      <c r="Y62" s="156">
        <v>0</v>
      </c>
      <c r="Z62" s="156">
        <v>0</v>
      </c>
      <c r="AA62" s="156">
        <v>0</v>
      </c>
      <c r="AB62" s="156">
        <v>0</v>
      </c>
      <c r="AC62" s="156">
        <v>0</v>
      </c>
      <c r="AD62" s="156">
        <v>0</v>
      </c>
      <c r="AE62" s="156">
        <v>0</v>
      </c>
      <c r="AF62" s="156">
        <v>0</v>
      </c>
      <c r="AG62" s="156">
        <v>0</v>
      </c>
      <c r="AH62" s="147" t="str">
        <f t="shared" si="826"/>
        <v xml:space="preserve">проверка пройдена</v>
      </c>
      <c r="AI62" s="147" t="str">
        <f t="shared" si="876"/>
        <v xml:space="preserve">проверка пройдена</v>
      </c>
    </row>
    <row r="63" ht="30">
      <c r="A63" s="143"/>
      <c r="B63" s="143" t="s">
        <v>1403</v>
      </c>
      <c r="C63" s="232" t="s">
        <v>987</v>
      </c>
      <c r="D63" s="143" t="str">
        <f>#NAME?</f>
        <v xml:space="preserve">Сестринское дело</v>
      </c>
      <c r="E63" s="160" t="s">
        <v>65</v>
      </c>
      <c r="F63" s="161" t="s">
        <v>66</v>
      </c>
      <c r="G63" s="156">
        <v>0</v>
      </c>
      <c r="H63" s="156">
        <v>0</v>
      </c>
      <c r="I63" s="156">
        <v>0</v>
      </c>
      <c r="J63" s="156">
        <v>0</v>
      </c>
      <c r="K63" s="156">
        <v>0</v>
      </c>
      <c r="L63" s="156">
        <v>0</v>
      </c>
      <c r="M63" s="156">
        <v>0</v>
      </c>
      <c r="N63" s="156">
        <v>0</v>
      </c>
      <c r="O63" s="156">
        <v>0</v>
      </c>
      <c r="P63" s="156">
        <v>0</v>
      </c>
      <c r="Q63" s="156">
        <v>0</v>
      </c>
      <c r="R63" s="156">
        <v>0</v>
      </c>
      <c r="S63" s="156">
        <v>0</v>
      </c>
      <c r="T63" s="156">
        <v>0</v>
      </c>
      <c r="U63" s="156">
        <v>0</v>
      </c>
      <c r="V63" s="156">
        <v>0</v>
      </c>
      <c r="W63" s="156">
        <v>0</v>
      </c>
      <c r="X63" s="156">
        <v>0</v>
      </c>
      <c r="Y63" s="156">
        <v>0</v>
      </c>
      <c r="Z63" s="156">
        <v>0</v>
      </c>
      <c r="AA63" s="156">
        <v>0</v>
      </c>
      <c r="AB63" s="156">
        <v>0</v>
      </c>
      <c r="AC63" s="156">
        <v>0</v>
      </c>
      <c r="AD63" s="156">
        <v>0</v>
      </c>
      <c r="AE63" s="156">
        <v>0</v>
      </c>
      <c r="AF63" s="156">
        <v>0</v>
      </c>
      <c r="AG63" s="156">
        <v>0</v>
      </c>
      <c r="AH63" s="147" t="str">
        <f t="shared" si="826"/>
        <v xml:space="preserve">проверка пройдена</v>
      </c>
      <c r="AI63" s="147" t="str">
        <f t="shared" si="876"/>
        <v xml:space="preserve">проверка пройдена</v>
      </c>
    </row>
    <row r="64" ht="30">
      <c r="A64" s="143"/>
      <c r="B64" s="143" t="s">
        <v>1403</v>
      </c>
      <c r="C64" s="232" t="s">
        <v>987</v>
      </c>
      <c r="D64" s="143" t="str">
        <f>#NAME?</f>
        <v xml:space="preserve">Сестринское дело</v>
      </c>
      <c r="E64" s="160" t="s">
        <v>70</v>
      </c>
      <c r="F64" s="161" t="s">
        <v>71</v>
      </c>
      <c r="G64" s="156">
        <v>0</v>
      </c>
      <c r="H64" s="156">
        <v>0</v>
      </c>
      <c r="I64" s="156">
        <v>0</v>
      </c>
      <c r="J64" s="156">
        <v>0</v>
      </c>
      <c r="K64" s="156">
        <v>0</v>
      </c>
      <c r="L64" s="156">
        <v>0</v>
      </c>
      <c r="M64" s="156">
        <v>0</v>
      </c>
      <c r="N64" s="156">
        <v>0</v>
      </c>
      <c r="O64" s="156">
        <v>0</v>
      </c>
      <c r="P64" s="156">
        <v>0</v>
      </c>
      <c r="Q64" s="156">
        <v>0</v>
      </c>
      <c r="R64" s="156">
        <v>0</v>
      </c>
      <c r="S64" s="156">
        <v>0</v>
      </c>
      <c r="T64" s="156">
        <v>0</v>
      </c>
      <c r="U64" s="156">
        <v>0</v>
      </c>
      <c r="V64" s="156">
        <v>0</v>
      </c>
      <c r="W64" s="156">
        <v>0</v>
      </c>
      <c r="X64" s="156">
        <v>0</v>
      </c>
      <c r="Y64" s="156">
        <v>0</v>
      </c>
      <c r="Z64" s="156">
        <v>0</v>
      </c>
      <c r="AA64" s="156">
        <v>0</v>
      </c>
      <c r="AB64" s="156">
        <v>0</v>
      </c>
      <c r="AC64" s="156">
        <v>0</v>
      </c>
      <c r="AD64" s="156">
        <v>0</v>
      </c>
      <c r="AE64" s="156">
        <v>0</v>
      </c>
      <c r="AF64" s="156">
        <v>0</v>
      </c>
      <c r="AG64" s="156">
        <v>0</v>
      </c>
      <c r="AH64" s="147" t="str">
        <f t="shared" si="826"/>
        <v xml:space="preserve">проверка пройдена</v>
      </c>
      <c r="AI64" s="147" t="str">
        <f t="shared" si="876"/>
        <v xml:space="preserve">проверка пройдена</v>
      </c>
    </row>
    <row r="65" ht="30">
      <c r="A65" s="143"/>
      <c r="B65" s="143" t="s">
        <v>1403</v>
      </c>
      <c r="C65" s="232" t="s">
        <v>987</v>
      </c>
      <c r="D65" s="143" t="str">
        <f>#NAME?</f>
        <v xml:space="preserve">Сестринское дело</v>
      </c>
      <c r="E65" s="160" t="s">
        <v>75</v>
      </c>
      <c r="F65" s="161" t="s">
        <v>76</v>
      </c>
      <c r="G65" s="156">
        <v>0</v>
      </c>
      <c r="H65" s="156">
        <v>0</v>
      </c>
      <c r="I65" s="156">
        <v>0</v>
      </c>
      <c r="J65" s="156">
        <v>0</v>
      </c>
      <c r="K65" s="156">
        <v>0</v>
      </c>
      <c r="L65" s="156">
        <v>0</v>
      </c>
      <c r="M65" s="156">
        <v>0</v>
      </c>
      <c r="N65" s="156">
        <v>0</v>
      </c>
      <c r="O65" s="156">
        <v>0</v>
      </c>
      <c r="P65" s="156">
        <v>0</v>
      </c>
      <c r="Q65" s="156">
        <v>0</v>
      </c>
      <c r="R65" s="156">
        <v>0</v>
      </c>
      <c r="S65" s="156">
        <v>0</v>
      </c>
      <c r="T65" s="156">
        <v>0</v>
      </c>
      <c r="U65" s="156">
        <v>0</v>
      </c>
      <c r="V65" s="156">
        <v>0</v>
      </c>
      <c r="W65" s="156">
        <v>0</v>
      </c>
      <c r="X65" s="156">
        <v>0</v>
      </c>
      <c r="Y65" s="156">
        <v>0</v>
      </c>
      <c r="Z65" s="156">
        <v>0</v>
      </c>
      <c r="AA65" s="156">
        <v>0</v>
      </c>
      <c r="AB65" s="156">
        <v>0</v>
      </c>
      <c r="AC65" s="156">
        <v>0</v>
      </c>
      <c r="AD65" s="156">
        <v>0</v>
      </c>
      <c r="AE65" s="156">
        <v>0</v>
      </c>
      <c r="AF65" s="156">
        <v>0</v>
      </c>
      <c r="AG65" s="156">
        <v>0</v>
      </c>
      <c r="AH65" s="147" t="str">
        <f t="shared" si="826"/>
        <v xml:space="preserve">проверка пройдена</v>
      </c>
      <c r="AI65" s="147" t="str">
        <f t="shared" si="876"/>
        <v xml:space="preserve">проверка пройдена</v>
      </c>
    </row>
    <row r="66" ht="90">
      <c r="A66" s="143"/>
      <c r="B66" s="143" t="s">
        <v>1403</v>
      </c>
      <c r="C66" s="232" t="s">
        <v>987</v>
      </c>
      <c r="D66" s="143" t="str">
        <f>#NAME?</f>
        <v xml:space="preserve">Сестринское дело</v>
      </c>
      <c r="E66" s="160" t="s">
        <v>80</v>
      </c>
      <c r="F66" s="161" t="s">
        <v>81</v>
      </c>
      <c r="G66" s="156">
        <v>1</v>
      </c>
      <c r="H66" s="156">
        <v>1</v>
      </c>
      <c r="I66" s="156">
        <v>1</v>
      </c>
      <c r="J66" s="156">
        <v>0</v>
      </c>
      <c r="K66" s="156">
        <v>0</v>
      </c>
      <c r="L66" s="156">
        <v>0</v>
      </c>
      <c r="M66" s="156">
        <v>0</v>
      </c>
      <c r="N66" s="156">
        <v>0</v>
      </c>
      <c r="O66" s="156">
        <v>0</v>
      </c>
      <c r="P66" s="156">
        <v>0</v>
      </c>
      <c r="Q66" s="156">
        <v>0</v>
      </c>
      <c r="R66" s="156">
        <v>0</v>
      </c>
      <c r="S66" s="156">
        <v>0</v>
      </c>
      <c r="T66" s="156">
        <v>0</v>
      </c>
      <c r="U66" s="156">
        <v>0</v>
      </c>
      <c r="V66" s="156">
        <v>0</v>
      </c>
      <c r="W66" s="156">
        <v>0</v>
      </c>
      <c r="X66" s="156">
        <v>0</v>
      </c>
      <c r="Y66" s="156">
        <v>0</v>
      </c>
      <c r="Z66" s="156">
        <v>0</v>
      </c>
      <c r="AA66" s="156">
        <v>0</v>
      </c>
      <c r="AB66" s="156">
        <v>0</v>
      </c>
      <c r="AC66" s="156">
        <v>0</v>
      </c>
      <c r="AD66" s="156">
        <v>0</v>
      </c>
      <c r="AE66" s="156">
        <v>0</v>
      </c>
      <c r="AF66" s="156">
        <v>0</v>
      </c>
      <c r="AG66" s="166" t="s">
        <v>1404</v>
      </c>
      <c r="AH66" s="147" t="str">
        <f t="shared" si="826"/>
        <v xml:space="preserve">проверка пройдена</v>
      </c>
      <c r="AI66" s="147" t="str">
        <f t="shared" si="876"/>
        <v xml:space="preserve">проверка пройдена</v>
      </c>
    </row>
    <row r="67" ht="60">
      <c r="A67" s="143"/>
      <c r="B67" s="143" t="s">
        <v>1403</v>
      </c>
      <c r="C67" s="232" t="s">
        <v>987</v>
      </c>
      <c r="D67" s="143" t="str">
        <f>#NAME?</f>
        <v xml:space="preserve">Сестринское дело</v>
      </c>
      <c r="E67" s="153" t="s">
        <v>85</v>
      </c>
      <c r="F67" s="162" t="s">
        <v>86</v>
      </c>
      <c r="G67" s="156">
        <v>0</v>
      </c>
      <c r="H67" s="156">
        <v>0</v>
      </c>
      <c r="I67" s="156">
        <v>0</v>
      </c>
      <c r="J67" s="156">
        <v>0</v>
      </c>
      <c r="K67" s="156">
        <v>0</v>
      </c>
      <c r="L67" s="156">
        <v>0</v>
      </c>
      <c r="M67" s="156">
        <v>0</v>
      </c>
      <c r="N67" s="156">
        <v>0</v>
      </c>
      <c r="O67" s="156">
        <v>0</v>
      </c>
      <c r="P67" s="156">
        <v>0</v>
      </c>
      <c r="Q67" s="156">
        <v>0</v>
      </c>
      <c r="R67" s="156">
        <v>0</v>
      </c>
      <c r="S67" s="156">
        <v>0</v>
      </c>
      <c r="T67" s="156">
        <v>0</v>
      </c>
      <c r="U67" s="156">
        <v>0</v>
      </c>
      <c r="V67" s="156">
        <v>0</v>
      </c>
      <c r="W67" s="156">
        <v>0</v>
      </c>
      <c r="X67" s="156">
        <v>0</v>
      </c>
      <c r="Y67" s="156">
        <v>0</v>
      </c>
      <c r="Z67" s="156">
        <v>0</v>
      </c>
      <c r="AA67" s="156">
        <v>0</v>
      </c>
      <c r="AB67" s="156">
        <v>0</v>
      </c>
      <c r="AC67" s="156">
        <v>0</v>
      </c>
      <c r="AD67" s="156">
        <v>0</v>
      </c>
      <c r="AE67" s="156">
        <v>0</v>
      </c>
      <c r="AF67" s="156">
        <v>0</v>
      </c>
      <c r="AG67" s="156">
        <v>0</v>
      </c>
      <c r="AH67" s="147" t="str">
        <f t="shared" si="826"/>
        <v xml:space="preserve">проверка пройдена</v>
      </c>
      <c r="AI67" s="147" t="str">
        <f t="shared" si="876"/>
        <v xml:space="preserve">проверка пройдена</v>
      </c>
    </row>
    <row r="68" ht="75">
      <c r="A68" s="143"/>
      <c r="B68" s="143" t="s">
        <v>1403</v>
      </c>
      <c r="C68" s="232" t="s">
        <v>987</v>
      </c>
      <c r="D68" s="143" t="str">
        <f>#NAME?</f>
        <v xml:space="preserve">Сестринское дело</v>
      </c>
      <c r="E68" s="153" t="s">
        <v>90</v>
      </c>
      <c r="F68" s="162" t="s">
        <v>91</v>
      </c>
      <c r="G68" s="156">
        <v>0</v>
      </c>
      <c r="H68" s="156">
        <v>0</v>
      </c>
      <c r="I68" s="156">
        <v>0</v>
      </c>
      <c r="J68" s="156">
        <v>0</v>
      </c>
      <c r="K68" s="156">
        <v>0</v>
      </c>
      <c r="L68" s="156">
        <v>0</v>
      </c>
      <c r="M68" s="156">
        <v>0</v>
      </c>
      <c r="N68" s="156">
        <v>0</v>
      </c>
      <c r="O68" s="156">
        <v>0</v>
      </c>
      <c r="P68" s="156">
        <v>0</v>
      </c>
      <c r="Q68" s="156">
        <v>0</v>
      </c>
      <c r="R68" s="156">
        <v>0</v>
      </c>
      <c r="S68" s="156">
        <v>0</v>
      </c>
      <c r="T68" s="156">
        <v>0</v>
      </c>
      <c r="U68" s="156">
        <v>0</v>
      </c>
      <c r="V68" s="156">
        <v>0</v>
      </c>
      <c r="W68" s="156">
        <v>0</v>
      </c>
      <c r="X68" s="156">
        <v>0</v>
      </c>
      <c r="Y68" s="156">
        <v>0</v>
      </c>
      <c r="Z68" s="156">
        <v>0</v>
      </c>
      <c r="AA68" s="156">
        <v>0</v>
      </c>
      <c r="AB68" s="156">
        <v>0</v>
      </c>
      <c r="AC68" s="156">
        <v>0</v>
      </c>
      <c r="AD68" s="156">
        <v>0</v>
      </c>
      <c r="AE68" s="156">
        <v>0</v>
      </c>
      <c r="AF68" s="156">
        <v>0</v>
      </c>
      <c r="AG68" s="156">
        <v>0</v>
      </c>
      <c r="AH68" s="147" t="str">
        <f t="shared" si="826"/>
        <v xml:space="preserve">проверка пройдена</v>
      </c>
      <c r="AI68" s="147" t="str">
        <f t="shared" si="876"/>
        <v xml:space="preserve">проверка пройдена</v>
      </c>
    </row>
    <row r="69" ht="30">
      <c r="A69" s="143"/>
      <c r="B69" s="143" t="s">
        <v>1403</v>
      </c>
      <c r="C69" s="232" t="s">
        <v>987</v>
      </c>
      <c r="D69" s="143" t="str">
        <f>#NAME?</f>
        <v xml:space="preserve">Сестринское дело</v>
      </c>
      <c r="E69" s="163" t="s">
        <v>1331</v>
      </c>
      <c r="F69" s="164" t="s">
        <v>1362</v>
      </c>
      <c r="G69" s="165" t="str">
        <f>IF(AND(G55&lt;=G54,G56&lt;=G55,G57&lt;=G54,G58&lt;=G54,G59=(G55+G57),G59=(G60+G61+G62+G63+G64+G65+G66),G67&lt;=G59,G68&lt;=G59,(G55+G57)&lt;=G54,G60&lt;=G59,G61&lt;=G59,G62&lt;=G59,G63&lt;=G59,G64&lt;=G59,G65&lt;=G59,G66&lt;=G59,G67&lt;=G58,G67&lt;=G59),"проверка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H69" s="165" t="str">
        <f t="shared" si="878"/>
        <v xml:space="preserve">проверка пройдена</v>
      </c>
      <c r="I69" s="165" t="str">
        <f t="shared" si="878"/>
        <v xml:space="preserve">проверка пройдена</v>
      </c>
      <c r="J69" s="165" t="str">
        <f t="shared" si="878"/>
        <v xml:space="preserve">проверка пройдена</v>
      </c>
      <c r="K69" s="165" t="str">
        <f t="shared" si="878"/>
        <v xml:space="preserve">проверка пройдена</v>
      </c>
      <c r="L69" s="165" t="str">
        <f t="shared" si="878"/>
        <v xml:space="preserve">проверка пройдена</v>
      </c>
      <c r="M69" s="165" t="str">
        <f t="shared" si="878"/>
        <v xml:space="preserve">проверка пройдена</v>
      </c>
      <c r="N69" s="165" t="str">
        <f t="shared" si="878"/>
        <v xml:space="preserve">проверка пройдена</v>
      </c>
      <c r="O69" s="165" t="str">
        <f t="shared" si="878"/>
        <v xml:space="preserve">проверка пройдена</v>
      </c>
      <c r="P69" s="165" t="str">
        <f t="shared" si="878"/>
        <v xml:space="preserve">проверка пройдена</v>
      </c>
      <c r="Q69" s="165" t="str">
        <f t="shared" si="878"/>
        <v xml:space="preserve">проверка пройдена</v>
      </c>
      <c r="R69" s="165" t="str">
        <f t="shared" si="878"/>
        <v xml:space="preserve">проверка пройдена</v>
      </c>
      <c r="S69" s="165" t="str">
        <f t="shared" si="878"/>
        <v xml:space="preserve">проверка пройдена</v>
      </c>
      <c r="T69" s="165" t="str">
        <f t="shared" si="878"/>
        <v xml:space="preserve">проверка пройдена</v>
      </c>
      <c r="U69" s="165" t="str">
        <f t="shared" si="878"/>
        <v xml:space="preserve">проверка пройдена</v>
      </c>
      <c r="V69" s="165" t="str">
        <f t="shared" si="878"/>
        <v xml:space="preserve">проверка пройдена</v>
      </c>
      <c r="W69" s="165" t="str">
        <f t="shared" si="878"/>
        <v xml:space="preserve">проверка пройдена</v>
      </c>
      <c r="X69" s="165" t="str">
        <f t="shared" si="878"/>
        <v xml:space="preserve">проверка пройдена</v>
      </c>
      <c r="Y69" s="165" t="str">
        <f t="shared" si="878"/>
        <v xml:space="preserve">проверка пройдена</v>
      </c>
      <c r="Z69" s="165" t="str">
        <f t="shared" si="878"/>
        <v xml:space="preserve">проверка пройдена</v>
      </c>
      <c r="AA69" s="165" t="str">
        <f t="shared" si="878"/>
        <v xml:space="preserve">проверка пройдена</v>
      </c>
      <c r="AB69" s="165" t="str">
        <f t="shared" si="878"/>
        <v xml:space="preserve">проверка пройдена</v>
      </c>
      <c r="AC69" s="165" t="str">
        <f t="shared" si="878"/>
        <v xml:space="preserve">проверка пройдена</v>
      </c>
      <c r="AD69" s="165" t="str">
        <f t="shared" si="878"/>
        <v xml:space="preserve">проверка пройдена</v>
      </c>
      <c r="AE69" s="165" t="str">
        <f t="shared" si="878"/>
        <v xml:space="preserve">проверка пройдена</v>
      </c>
      <c r="AF69" s="165" t="str">
        <f t="shared" si="878"/>
        <v xml:space="preserve">проверка пройдена</v>
      </c>
      <c r="AG69" s="166">
        <v>0</v>
      </c>
      <c r="AH69" s="147"/>
      <c r="AI69" s="147"/>
    </row>
    <row r="70" ht="90">
      <c r="A70" s="143"/>
      <c r="B70" s="143" t="s">
        <v>1403</v>
      </c>
      <c r="C70" s="232" t="s">
        <v>989</v>
      </c>
      <c r="D70" s="143" t="str">
        <f>#NAME?</f>
        <v xml:space="preserve">Медицинский массаж (для обучения лиц с ограниченными возможностями здоровья по зрению)</v>
      </c>
      <c r="E70" s="154" t="s">
        <v>6</v>
      </c>
      <c r="F70" s="155" t="s">
        <v>7</v>
      </c>
      <c r="G70" s="156">
        <v>29</v>
      </c>
      <c r="H70" s="156">
        <v>21</v>
      </c>
      <c r="I70" s="156">
        <v>21</v>
      </c>
      <c r="J70" s="156">
        <v>0</v>
      </c>
      <c r="K70" s="156">
        <v>0</v>
      </c>
      <c r="L70" s="156">
        <v>1</v>
      </c>
      <c r="M70" s="156">
        <v>2</v>
      </c>
      <c r="N70" s="156">
        <v>0</v>
      </c>
      <c r="O70" s="156">
        <v>0</v>
      </c>
      <c r="P70" s="156">
        <v>0</v>
      </c>
      <c r="Q70" s="156">
        <v>0</v>
      </c>
      <c r="R70" s="156">
        <v>0</v>
      </c>
      <c r="S70" s="156">
        <v>5</v>
      </c>
      <c r="T70" s="156">
        <v>0</v>
      </c>
      <c r="U70" s="156">
        <v>0</v>
      </c>
      <c r="V70" s="156">
        <v>0</v>
      </c>
      <c r="W70" s="156">
        <v>0</v>
      </c>
      <c r="X70" s="156">
        <v>0</v>
      </c>
      <c r="Y70" s="156">
        <v>0</v>
      </c>
      <c r="Z70" s="156">
        <v>0</v>
      </c>
      <c r="AA70" s="156">
        <v>0</v>
      </c>
      <c r="AB70" s="156">
        <v>0</v>
      </c>
      <c r="AC70" s="156">
        <v>0</v>
      </c>
      <c r="AD70" s="156">
        <v>0</v>
      </c>
      <c r="AE70" s="156">
        <v>0</v>
      </c>
      <c r="AF70" s="156">
        <v>0</v>
      </c>
      <c r="AG70" s="166" t="s">
        <v>1404</v>
      </c>
      <c r="AH70" s="147" t="str">
        <f t="shared" si="826"/>
        <v xml:space="preserve">проверка пройдена</v>
      </c>
      <c r="AI70" s="147" t="str">
        <f t="shared" si="876"/>
        <v xml:space="preserve">проверка пройдена</v>
      </c>
    </row>
    <row r="71" ht="75">
      <c r="A71" s="143"/>
      <c r="B71" s="143" t="s">
        <v>1403</v>
      </c>
      <c r="C71" s="232" t="s">
        <v>989</v>
      </c>
      <c r="D71" s="143" t="str">
        <f>#NAME?</f>
        <v xml:space="preserve">Медицинский массаж (для обучения лиц с ограниченными возможностями здоровья по зрению)</v>
      </c>
      <c r="E71" s="154" t="s">
        <v>14</v>
      </c>
      <c r="F71" s="158" t="s">
        <v>15</v>
      </c>
      <c r="G71" s="156">
        <v>0</v>
      </c>
      <c r="H71" s="156">
        <v>0</v>
      </c>
      <c r="I71" s="156">
        <v>0</v>
      </c>
      <c r="J71" s="156">
        <v>0</v>
      </c>
      <c r="K71" s="156">
        <v>0</v>
      </c>
      <c r="L71" s="156">
        <v>0</v>
      </c>
      <c r="M71" s="156">
        <v>0</v>
      </c>
      <c r="N71" s="156">
        <v>0</v>
      </c>
      <c r="O71" s="156">
        <v>0</v>
      </c>
      <c r="P71" s="156">
        <v>0</v>
      </c>
      <c r="Q71" s="156">
        <v>0</v>
      </c>
      <c r="R71" s="156">
        <v>0</v>
      </c>
      <c r="S71" s="156">
        <v>0</v>
      </c>
      <c r="T71" s="156">
        <v>0</v>
      </c>
      <c r="U71" s="156">
        <v>0</v>
      </c>
      <c r="V71" s="156">
        <v>0</v>
      </c>
      <c r="W71" s="156">
        <v>0</v>
      </c>
      <c r="X71" s="156">
        <v>0</v>
      </c>
      <c r="Y71" s="156">
        <v>0</v>
      </c>
      <c r="Z71" s="156">
        <v>0</v>
      </c>
      <c r="AA71" s="156">
        <v>0</v>
      </c>
      <c r="AB71" s="156">
        <v>0</v>
      </c>
      <c r="AC71" s="156">
        <v>0</v>
      </c>
      <c r="AD71" s="156">
        <v>0</v>
      </c>
      <c r="AE71" s="156">
        <v>0</v>
      </c>
      <c r="AF71" s="156">
        <v>0</v>
      </c>
      <c r="AG71" s="156">
        <v>0</v>
      </c>
      <c r="AH71" s="147" t="str">
        <f t="shared" si="826"/>
        <v xml:space="preserve">проверка пройдена</v>
      </c>
      <c r="AI71" s="147" t="str">
        <f t="shared" si="876"/>
        <v xml:space="preserve">проверка пройдена</v>
      </c>
    </row>
    <row r="72" ht="75">
      <c r="A72" s="143"/>
      <c r="B72" s="143" t="s">
        <v>1403</v>
      </c>
      <c r="C72" s="232" t="s">
        <v>989</v>
      </c>
      <c r="D72" s="143" t="str">
        <f>#NAME?</f>
        <v xml:space="preserve">Медицинский массаж (для обучения лиц с ограниченными возможностями здоровья по зрению)</v>
      </c>
      <c r="E72" s="154" t="s">
        <v>22</v>
      </c>
      <c r="F72" s="158" t="s">
        <v>23</v>
      </c>
      <c r="G72" s="156">
        <v>0</v>
      </c>
      <c r="H72" s="156">
        <v>0</v>
      </c>
      <c r="I72" s="156">
        <v>0</v>
      </c>
      <c r="J72" s="156">
        <v>0</v>
      </c>
      <c r="K72" s="156">
        <v>0</v>
      </c>
      <c r="L72" s="156">
        <v>0</v>
      </c>
      <c r="M72" s="156">
        <v>0</v>
      </c>
      <c r="N72" s="156">
        <v>0</v>
      </c>
      <c r="O72" s="156">
        <v>0</v>
      </c>
      <c r="P72" s="156">
        <v>0</v>
      </c>
      <c r="Q72" s="156">
        <v>0</v>
      </c>
      <c r="R72" s="156">
        <v>0</v>
      </c>
      <c r="S72" s="156">
        <v>0</v>
      </c>
      <c r="T72" s="156">
        <v>0</v>
      </c>
      <c r="U72" s="156">
        <v>0</v>
      </c>
      <c r="V72" s="156">
        <v>0</v>
      </c>
      <c r="W72" s="156">
        <v>0</v>
      </c>
      <c r="X72" s="156">
        <v>0</v>
      </c>
      <c r="Y72" s="156">
        <v>0</v>
      </c>
      <c r="Z72" s="156">
        <v>0</v>
      </c>
      <c r="AA72" s="156">
        <v>0</v>
      </c>
      <c r="AB72" s="156">
        <v>0</v>
      </c>
      <c r="AC72" s="156">
        <v>0</v>
      </c>
      <c r="AD72" s="156">
        <v>0</v>
      </c>
      <c r="AE72" s="156">
        <v>0</v>
      </c>
      <c r="AF72" s="156">
        <v>0</v>
      </c>
      <c r="AG72" s="156">
        <v>0</v>
      </c>
      <c r="AH72" s="147" t="str">
        <f t="shared" si="826"/>
        <v xml:space="preserve">проверка пройдена</v>
      </c>
      <c r="AI72" s="147" t="str">
        <f t="shared" si="876"/>
        <v xml:space="preserve">проверка пройдена</v>
      </c>
    </row>
    <row r="73" ht="90">
      <c r="A73" s="143"/>
      <c r="B73" s="143" t="s">
        <v>1403</v>
      </c>
      <c r="C73" s="232" t="s">
        <v>989</v>
      </c>
      <c r="D73" s="143" t="str">
        <f>#NAME?</f>
        <v xml:space="preserve">Медицинский массаж (для обучения лиц с ограниченными возможностями здоровья по зрению)</v>
      </c>
      <c r="E73" s="154" t="s">
        <v>29</v>
      </c>
      <c r="F73" s="158" t="s">
        <v>30</v>
      </c>
      <c r="G73" s="156">
        <v>29</v>
      </c>
      <c r="H73" s="156">
        <v>21</v>
      </c>
      <c r="I73" s="156">
        <v>21</v>
      </c>
      <c r="J73" s="156">
        <v>0</v>
      </c>
      <c r="K73" s="156">
        <v>0</v>
      </c>
      <c r="L73" s="156">
        <v>1</v>
      </c>
      <c r="M73" s="156">
        <v>2</v>
      </c>
      <c r="N73" s="156">
        <v>0</v>
      </c>
      <c r="O73" s="156">
        <v>0</v>
      </c>
      <c r="P73" s="156">
        <v>0</v>
      </c>
      <c r="Q73" s="156">
        <v>0</v>
      </c>
      <c r="R73" s="156">
        <v>0</v>
      </c>
      <c r="S73" s="156">
        <v>5</v>
      </c>
      <c r="T73" s="156">
        <v>0</v>
      </c>
      <c r="U73" s="156">
        <v>0</v>
      </c>
      <c r="V73" s="156">
        <v>0</v>
      </c>
      <c r="W73" s="156">
        <v>0</v>
      </c>
      <c r="X73" s="156">
        <v>0</v>
      </c>
      <c r="Y73" s="156">
        <v>0</v>
      </c>
      <c r="Z73" s="156">
        <v>0</v>
      </c>
      <c r="AA73" s="156">
        <v>0</v>
      </c>
      <c r="AB73" s="156">
        <v>0</v>
      </c>
      <c r="AC73" s="156">
        <v>0</v>
      </c>
      <c r="AD73" s="156">
        <v>0</v>
      </c>
      <c r="AE73" s="156">
        <v>0</v>
      </c>
      <c r="AF73" s="156">
        <v>0</v>
      </c>
      <c r="AG73" s="166" t="s">
        <v>1404</v>
      </c>
      <c r="AH73" s="147" t="str">
        <f t="shared" si="826"/>
        <v xml:space="preserve">проверка пройдена</v>
      </c>
      <c r="AI73" s="147" t="str">
        <f t="shared" si="876"/>
        <v xml:space="preserve">проверка пройдена</v>
      </c>
    </row>
    <row r="74" ht="75">
      <c r="A74" s="143"/>
      <c r="B74" s="143" t="s">
        <v>1403</v>
      </c>
      <c r="C74" s="232" t="s">
        <v>989</v>
      </c>
      <c r="D74" s="143" t="str">
        <f>#NAME?</f>
        <v xml:space="preserve">Медицинский массаж (для обучения лиц с ограниченными возможностями здоровья по зрению)</v>
      </c>
      <c r="E74" s="154" t="s">
        <v>36</v>
      </c>
      <c r="F74" s="158" t="s">
        <v>37</v>
      </c>
      <c r="G74" s="156">
        <v>0</v>
      </c>
      <c r="H74" s="156">
        <v>0</v>
      </c>
      <c r="I74" s="156">
        <v>0</v>
      </c>
      <c r="J74" s="156">
        <v>0</v>
      </c>
      <c r="K74" s="156">
        <v>0</v>
      </c>
      <c r="L74" s="156">
        <v>0</v>
      </c>
      <c r="M74" s="156">
        <v>0</v>
      </c>
      <c r="N74" s="156">
        <v>0</v>
      </c>
      <c r="O74" s="156">
        <v>0</v>
      </c>
      <c r="P74" s="156">
        <v>0</v>
      </c>
      <c r="Q74" s="156">
        <v>0</v>
      </c>
      <c r="R74" s="156">
        <v>0</v>
      </c>
      <c r="S74" s="156">
        <v>0</v>
      </c>
      <c r="T74" s="156">
        <v>0</v>
      </c>
      <c r="U74" s="156">
        <v>0</v>
      </c>
      <c r="V74" s="156">
        <v>0</v>
      </c>
      <c r="W74" s="156">
        <v>0</v>
      </c>
      <c r="X74" s="156">
        <v>0</v>
      </c>
      <c r="Y74" s="156">
        <v>0</v>
      </c>
      <c r="Z74" s="156">
        <v>0</v>
      </c>
      <c r="AA74" s="156">
        <v>0</v>
      </c>
      <c r="AB74" s="156">
        <v>0</v>
      </c>
      <c r="AC74" s="156">
        <v>0</v>
      </c>
      <c r="AD74" s="156">
        <v>0</v>
      </c>
      <c r="AE74" s="156">
        <v>0</v>
      </c>
      <c r="AF74" s="156">
        <v>0</v>
      </c>
      <c r="AG74" s="156">
        <v>0</v>
      </c>
      <c r="AH74" s="147" t="str">
        <f t="shared" si="826"/>
        <v xml:space="preserve">проверка пройдена</v>
      </c>
      <c r="AI74" s="147" t="str">
        <f t="shared" si="876"/>
        <v xml:space="preserve">проверка пройдена</v>
      </c>
    </row>
    <row r="75" ht="75">
      <c r="A75" s="143"/>
      <c r="B75" s="143" t="s">
        <v>1403</v>
      </c>
      <c r="C75" s="232" t="s">
        <v>989</v>
      </c>
      <c r="D75" s="143" t="str">
        <f>#NAME?</f>
        <v xml:space="preserve">Медицинский массаж (для обучения лиц с ограниченными возможностями здоровья по зрению)</v>
      </c>
      <c r="E75" s="153" t="s">
        <v>42</v>
      </c>
      <c r="F75" s="159" t="s">
        <v>43</v>
      </c>
      <c r="G75" s="156">
        <v>29</v>
      </c>
      <c r="H75" s="156">
        <f t="shared" ref="H75:AF75" si="881">H71+H73</f>
        <v>21</v>
      </c>
      <c r="I75" s="156">
        <f t="shared" si="881"/>
        <v>21</v>
      </c>
      <c r="J75" s="156">
        <f t="shared" si="881"/>
        <v>0</v>
      </c>
      <c r="K75" s="156">
        <f t="shared" si="881"/>
        <v>0</v>
      </c>
      <c r="L75" s="156">
        <f t="shared" si="881"/>
        <v>1</v>
      </c>
      <c r="M75" s="156">
        <f t="shared" si="881"/>
        <v>2</v>
      </c>
      <c r="N75" s="156">
        <f t="shared" si="881"/>
        <v>0</v>
      </c>
      <c r="O75" s="156">
        <f t="shared" si="881"/>
        <v>0</v>
      </c>
      <c r="P75" s="156">
        <f t="shared" si="881"/>
        <v>0</v>
      </c>
      <c r="Q75" s="156">
        <f t="shared" si="881"/>
        <v>0</v>
      </c>
      <c r="R75" s="156">
        <f t="shared" si="881"/>
        <v>0</v>
      </c>
      <c r="S75" s="156">
        <v>5</v>
      </c>
      <c r="T75" s="156">
        <f t="shared" si="881"/>
        <v>0</v>
      </c>
      <c r="U75" s="156">
        <f t="shared" si="881"/>
        <v>0</v>
      </c>
      <c r="V75" s="156">
        <f t="shared" si="881"/>
        <v>0</v>
      </c>
      <c r="W75" s="156">
        <f t="shared" si="881"/>
        <v>0</v>
      </c>
      <c r="X75" s="156">
        <f t="shared" si="881"/>
        <v>0</v>
      </c>
      <c r="Y75" s="156">
        <f t="shared" si="881"/>
        <v>0</v>
      </c>
      <c r="Z75" s="156">
        <f t="shared" si="881"/>
        <v>0</v>
      </c>
      <c r="AA75" s="156">
        <v>0</v>
      </c>
      <c r="AB75" s="156">
        <v>0</v>
      </c>
      <c r="AC75" s="156">
        <f t="shared" si="881"/>
        <v>0</v>
      </c>
      <c r="AD75" s="156">
        <f t="shared" si="881"/>
        <v>0</v>
      </c>
      <c r="AE75" s="156">
        <f t="shared" si="881"/>
        <v>0</v>
      </c>
      <c r="AF75" s="156">
        <f t="shared" si="881"/>
        <v>0</v>
      </c>
      <c r="AG75" s="156">
        <v>0</v>
      </c>
      <c r="AH75" s="147" t="str">
        <f t="shared" ref="AH75:AH84" si="882">IF(G75=H75+K75+L75+M75+N75+O75+P75+Q75+R75+S75+T75+U75+V75+W75+X75+Y75+Z75+AA75+AB75+AC75+AD75+AE75+AF75,"проверка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 xml:space="preserve">проверка пройдена</v>
      </c>
      <c r="AI75" s="147" t="str">
        <f t="shared" si="876"/>
        <v xml:space="preserve">проверка пройдена</v>
      </c>
    </row>
    <row r="76" ht="90">
      <c r="A76" s="143"/>
      <c r="B76" s="143" t="s">
        <v>1403</v>
      </c>
      <c r="C76" s="232" t="s">
        <v>989</v>
      </c>
      <c r="D76" s="143" t="str">
        <f>#NAME?</f>
        <v xml:space="preserve">Медицинский массаж (для обучения лиц с ограниченными возможностями здоровья по зрению)</v>
      </c>
      <c r="E76" s="153" t="s">
        <v>48</v>
      </c>
      <c r="F76" s="159" t="s">
        <v>49</v>
      </c>
      <c r="G76" s="156">
        <v>29</v>
      </c>
      <c r="H76" s="156">
        <v>21</v>
      </c>
      <c r="I76" s="156">
        <v>21</v>
      </c>
      <c r="J76" s="156">
        <v>0</v>
      </c>
      <c r="K76" s="156">
        <v>0</v>
      </c>
      <c r="L76" s="156">
        <v>1</v>
      </c>
      <c r="M76" s="156">
        <v>2</v>
      </c>
      <c r="N76" s="156">
        <v>0</v>
      </c>
      <c r="O76" s="156">
        <v>0</v>
      </c>
      <c r="P76" s="156">
        <v>0</v>
      </c>
      <c r="Q76" s="156">
        <v>0</v>
      </c>
      <c r="R76" s="156">
        <v>0</v>
      </c>
      <c r="S76" s="156">
        <v>5</v>
      </c>
      <c r="T76" s="156">
        <v>0</v>
      </c>
      <c r="U76" s="156">
        <v>0</v>
      </c>
      <c r="V76" s="156">
        <v>0</v>
      </c>
      <c r="W76" s="156">
        <v>0</v>
      </c>
      <c r="X76" s="156">
        <v>0</v>
      </c>
      <c r="Y76" s="156">
        <v>0</v>
      </c>
      <c r="Z76" s="156">
        <v>0</v>
      </c>
      <c r="AA76" s="156">
        <v>0</v>
      </c>
      <c r="AB76" s="156">
        <v>0</v>
      </c>
      <c r="AC76" s="156">
        <v>0</v>
      </c>
      <c r="AD76" s="156">
        <v>0</v>
      </c>
      <c r="AE76" s="156">
        <v>0</v>
      </c>
      <c r="AF76" s="156">
        <v>0</v>
      </c>
      <c r="AG76" s="166" t="s">
        <v>1404</v>
      </c>
      <c r="AH76" s="147" t="str">
        <f t="shared" si="882"/>
        <v xml:space="preserve">проверка пройдена</v>
      </c>
      <c r="AI76" s="147" t="str">
        <f t="shared" si="876"/>
        <v xml:space="preserve">проверка пройдена</v>
      </c>
    </row>
    <row r="77" ht="75">
      <c r="A77" s="143"/>
      <c r="B77" s="143" t="s">
        <v>1403</v>
      </c>
      <c r="C77" s="232" t="s">
        <v>989</v>
      </c>
      <c r="D77" s="143" t="str">
        <f>#NAME?</f>
        <v xml:space="preserve">Медицинский массаж (для обучения лиц с ограниченными возможностями здоровья по зрению)</v>
      </c>
      <c r="E77" s="153" t="s">
        <v>54</v>
      </c>
      <c r="F77" s="159" t="s">
        <v>55</v>
      </c>
      <c r="G77" s="156">
        <v>0</v>
      </c>
      <c r="H77" s="156">
        <v>0</v>
      </c>
      <c r="I77" s="156">
        <v>0</v>
      </c>
      <c r="J77" s="156">
        <v>0</v>
      </c>
      <c r="K77" s="156">
        <v>0</v>
      </c>
      <c r="L77" s="156">
        <v>0</v>
      </c>
      <c r="M77" s="156">
        <v>0</v>
      </c>
      <c r="N77" s="156">
        <v>0</v>
      </c>
      <c r="O77" s="156">
        <v>0</v>
      </c>
      <c r="P77" s="156">
        <v>0</v>
      </c>
      <c r="Q77" s="156">
        <v>0</v>
      </c>
      <c r="R77" s="156">
        <v>0</v>
      </c>
      <c r="S77" s="156">
        <v>0</v>
      </c>
      <c r="T77" s="156">
        <v>0</v>
      </c>
      <c r="U77" s="156">
        <v>0</v>
      </c>
      <c r="V77" s="156">
        <v>0</v>
      </c>
      <c r="W77" s="156">
        <v>0</v>
      </c>
      <c r="X77" s="156">
        <v>0</v>
      </c>
      <c r="Y77" s="156">
        <v>0</v>
      </c>
      <c r="Z77" s="156">
        <v>0</v>
      </c>
      <c r="AA77" s="156">
        <v>0</v>
      </c>
      <c r="AB77" s="156">
        <v>0</v>
      </c>
      <c r="AC77" s="156">
        <v>0</v>
      </c>
      <c r="AD77" s="156">
        <v>0</v>
      </c>
      <c r="AE77" s="156">
        <v>0</v>
      </c>
      <c r="AF77" s="156">
        <v>0</v>
      </c>
      <c r="AG77" s="156">
        <v>0</v>
      </c>
      <c r="AH77" s="147" t="str">
        <f t="shared" si="882"/>
        <v xml:space="preserve">проверка пройдена</v>
      </c>
      <c r="AI77" s="147" t="str">
        <f t="shared" si="876"/>
        <v xml:space="preserve">проверка пройдена</v>
      </c>
    </row>
    <row r="78" ht="75">
      <c r="A78" s="143"/>
      <c r="B78" s="143" t="s">
        <v>1403</v>
      </c>
      <c r="C78" s="232" t="s">
        <v>989</v>
      </c>
      <c r="D78" s="143" t="str">
        <f>#NAME?</f>
        <v xml:space="preserve">Медицинский массаж (для обучения лиц с ограниченными возможностями здоровья по зрению)</v>
      </c>
      <c r="E78" s="153" t="s">
        <v>60</v>
      </c>
      <c r="F78" s="159" t="s">
        <v>61</v>
      </c>
      <c r="G78" s="156">
        <v>0</v>
      </c>
      <c r="H78" s="156">
        <v>0</v>
      </c>
      <c r="I78" s="156">
        <v>0</v>
      </c>
      <c r="J78" s="156">
        <v>0</v>
      </c>
      <c r="K78" s="156">
        <v>0</v>
      </c>
      <c r="L78" s="156">
        <v>0</v>
      </c>
      <c r="M78" s="156">
        <v>0</v>
      </c>
      <c r="N78" s="156">
        <v>0</v>
      </c>
      <c r="O78" s="156">
        <v>0</v>
      </c>
      <c r="P78" s="156">
        <v>0</v>
      </c>
      <c r="Q78" s="156">
        <v>0</v>
      </c>
      <c r="R78" s="156">
        <v>0</v>
      </c>
      <c r="S78" s="156">
        <v>0</v>
      </c>
      <c r="T78" s="156">
        <v>0</v>
      </c>
      <c r="U78" s="156">
        <v>0</v>
      </c>
      <c r="V78" s="156">
        <v>0</v>
      </c>
      <c r="W78" s="156">
        <v>0</v>
      </c>
      <c r="X78" s="156">
        <v>0</v>
      </c>
      <c r="Y78" s="156">
        <v>0</v>
      </c>
      <c r="Z78" s="156">
        <v>0</v>
      </c>
      <c r="AA78" s="156">
        <v>0</v>
      </c>
      <c r="AB78" s="156">
        <v>0</v>
      </c>
      <c r="AC78" s="156">
        <v>0</v>
      </c>
      <c r="AD78" s="156">
        <v>0</v>
      </c>
      <c r="AE78" s="156">
        <v>0</v>
      </c>
      <c r="AF78" s="156">
        <v>0</v>
      </c>
      <c r="AG78" s="156">
        <v>0</v>
      </c>
      <c r="AH78" s="147" t="str">
        <f t="shared" si="882"/>
        <v xml:space="preserve">проверка пройдена</v>
      </c>
      <c r="AI78" s="147" t="str">
        <f t="shared" si="876"/>
        <v xml:space="preserve">проверка пройдена</v>
      </c>
    </row>
    <row r="79" ht="75">
      <c r="A79" s="143"/>
      <c r="B79" s="143" t="s">
        <v>1403</v>
      </c>
      <c r="C79" s="232" t="s">
        <v>989</v>
      </c>
      <c r="D79" s="143" t="str">
        <f>#NAME?</f>
        <v xml:space="preserve">Медицинский массаж (для обучения лиц с ограниченными возможностями здоровья по зрению)</v>
      </c>
      <c r="E79" s="160" t="s">
        <v>65</v>
      </c>
      <c r="F79" s="161" t="s">
        <v>66</v>
      </c>
      <c r="G79" s="156">
        <v>0</v>
      </c>
      <c r="H79" s="156">
        <v>0</v>
      </c>
      <c r="I79" s="156">
        <v>0</v>
      </c>
      <c r="J79" s="156">
        <v>0</v>
      </c>
      <c r="K79" s="156">
        <v>0</v>
      </c>
      <c r="L79" s="156">
        <v>0</v>
      </c>
      <c r="M79" s="156">
        <v>0</v>
      </c>
      <c r="N79" s="156">
        <v>0</v>
      </c>
      <c r="O79" s="156">
        <v>0</v>
      </c>
      <c r="P79" s="156">
        <v>0</v>
      </c>
      <c r="Q79" s="156">
        <v>0</v>
      </c>
      <c r="R79" s="156">
        <v>0</v>
      </c>
      <c r="S79" s="156">
        <v>0</v>
      </c>
      <c r="T79" s="156">
        <v>0</v>
      </c>
      <c r="U79" s="156">
        <v>0</v>
      </c>
      <c r="V79" s="156">
        <v>0</v>
      </c>
      <c r="W79" s="156">
        <v>0</v>
      </c>
      <c r="X79" s="156">
        <v>0</v>
      </c>
      <c r="Y79" s="156">
        <v>0</v>
      </c>
      <c r="Z79" s="156">
        <v>0</v>
      </c>
      <c r="AA79" s="156">
        <v>0</v>
      </c>
      <c r="AB79" s="156">
        <v>0</v>
      </c>
      <c r="AC79" s="156">
        <v>0</v>
      </c>
      <c r="AD79" s="156">
        <v>0</v>
      </c>
      <c r="AE79" s="156">
        <v>0</v>
      </c>
      <c r="AF79" s="156">
        <v>0</v>
      </c>
      <c r="AG79" s="156">
        <v>0</v>
      </c>
      <c r="AH79" s="147" t="str">
        <f t="shared" si="882"/>
        <v xml:space="preserve">проверка пройдена</v>
      </c>
      <c r="AI79" s="147" t="str">
        <f t="shared" si="876"/>
        <v xml:space="preserve">проверка пройдена</v>
      </c>
    </row>
    <row r="80" ht="75">
      <c r="A80" s="143"/>
      <c r="B80" s="143" t="s">
        <v>1403</v>
      </c>
      <c r="C80" s="232" t="s">
        <v>989</v>
      </c>
      <c r="D80" s="143" t="str">
        <f>#NAME?</f>
        <v xml:space="preserve">Медицинский массаж (для обучения лиц с ограниченными возможностями здоровья по зрению)</v>
      </c>
      <c r="E80" s="160" t="s">
        <v>70</v>
      </c>
      <c r="F80" s="161" t="s">
        <v>71</v>
      </c>
      <c r="G80" s="156">
        <v>0</v>
      </c>
      <c r="H80" s="156">
        <v>0</v>
      </c>
      <c r="I80" s="156">
        <v>0</v>
      </c>
      <c r="J80" s="156">
        <v>0</v>
      </c>
      <c r="K80" s="156">
        <v>0</v>
      </c>
      <c r="L80" s="156">
        <v>0</v>
      </c>
      <c r="M80" s="156">
        <v>0</v>
      </c>
      <c r="N80" s="156">
        <v>0</v>
      </c>
      <c r="O80" s="156">
        <v>0</v>
      </c>
      <c r="P80" s="156">
        <v>0</v>
      </c>
      <c r="Q80" s="156">
        <v>0</v>
      </c>
      <c r="R80" s="156">
        <v>0</v>
      </c>
      <c r="S80" s="156">
        <v>0</v>
      </c>
      <c r="T80" s="156">
        <v>0</v>
      </c>
      <c r="U80" s="156">
        <v>0</v>
      </c>
      <c r="V80" s="156">
        <v>0</v>
      </c>
      <c r="W80" s="156">
        <v>0</v>
      </c>
      <c r="X80" s="156">
        <v>0</v>
      </c>
      <c r="Y80" s="156">
        <v>0</v>
      </c>
      <c r="Z80" s="156">
        <v>0</v>
      </c>
      <c r="AA80" s="156">
        <v>0</v>
      </c>
      <c r="AB80" s="156">
        <v>0</v>
      </c>
      <c r="AC80" s="156">
        <v>0</v>
      </c>
      <c r="AD80" s="156">
        <v>0</v>
      </c>
      <c r="AE80" s="156">
        <v>0</v>
      </c>
      <c r="AF80" s="156">
        <v>0</v>
      </c>
      <c r="AG80" s="156">
        <v>0</v>
      </c>
      <c r="AH80" s="147" t="str">
        <f t="shared" si="882"/>
        <v xml:space="preserve">проверка пройдена</v>
      </c>
      <c r="AI80" s="147" t="str">
        <f t="shared" si="876"/>
        <v xml:space="preserve">проверка пройдена</v>
      </c>
    </row>
    <row r="81" ht="75">
      <c r="A81" s="143"/>
      <c r="B81" s="143" t="s">
        <v>1403</v>
      </c>
      <c r="C81" s="232" t="s">
        <v>989</v>
      </c>
      <c r="D81" s="143" t="str">
        <f>#NAME?</f>
        <v xml:space="preserve">Медицинский массаж (для обучения лиц с ограниченными возможностями здоровья по зрению)</v>
      </c>
      <c r="E81" s="160" t="s">
        <v>75</v>
      </c>
      <c r="F81" s="161" t="s">
        <v>76</v>
      </c>
      <c r="G81" s="156">
        <v>0</v>
      </c>
      <c r="H81" s="156">
        <v>0</v>
      </c>
      <c r="I81" s="156">
        <v>0</v>
      </c>
      <c r="J81" s="156">
        <v>0</v>
      </c>
      <c r="K81" s="156">
        <v>0</v>
      </c>
      <c r="L81" s="156">
        <v>0</v>
      </c>
      <c r="M81" s="156">
        <v>0</v>
      </c>
      <c r="N81" s="156">
        <v>0</v>
      </c>
      <c r="O81" s="156">
        <v>0</v>
      </c>
      <c r="P81" s="156">
        <v>0</v>
      </c>
      <c r="Q81" s="156">
        <v>0</v>
      </c>
      <c r="R81" s="156">
        <v>0</v>
      </c>
      <c r="S81" s="156">
        <v>0</v>
      </c>
      <c r="T81" s="156">
        <v>0</v>
      </c>
      <c r="U81" s="156">
        <v>0</v>
      </c>
      <c r="V81" s="156">
        <v>0</v>
      </c>
      <c r="W81" s="156">
        <v>0</v>
      </c>
      <c r="X81" s="156">
        <v>0</v>
      </c>
      <c r="Y81" s="156">
        <v>0</v>
      </c>
      <c r="Z81" s="156">
        <v>0</v>
      </c>
      <c r="AA81" s="156">
        <v>0</v>
      </c>
      <c r="AB81" s="156">
        <v>0</v>
      </c>
      <c r="AC81" s="156">
        <v>0</v>
      </c>
      <c r="AD81" s="156">
        <v>0</v>
      </c>
      <c r="AE81" s="156">
        <v>0</v>
      </c>
      <c r="AF81" s="156">
        <v>0</v>
      </c>
      <c r="AG81" s="156">
        <v>0</v>
      </c>
      <c r="AH81" s="147" t="str">
        <f t="shared" si="882"/>
        <v xml:space="preserve">проверка пройдена</v>
      </c>
      <c r="AI81" s="147" t="str">
        <f t="shared" si="876"/>
        <v xml:space="preserve">проверка пройдена</v>
      </c>
    </row>
    <row r="82" ht="75">
      <c r="A82" s="143"/>
      <c r="B82" s="143" t="s">
        <v>1403</v>
      </c>
      <c r="C82" s="232" t="s">
        <v>989</v>
      </c>
      <c r="D82" s="143" t="str">
        <f>#NAME?</f>
        <v xml:space="preserve">Медицинский массаж (для обучения лиц с ограниченными возможностями здоровья по зрению)</v>
      </c>
      <c r="E82" s="160" t="s">
        <v>80</v>
      </c>
      <c r="F82" s="161" t="s">
        <v>81</v>
      </c>
      <c r="G82" s="156">
        <v>0</v>
      </c>
      <c r="H82" s="156">
        <v>0</v>
      </c>
      <c r="I82" s="156">
        <v>0</v>
      </c>
      <c r="J82" s="156">
        <v>0</v>
      </c>
      <c r="K82" s="156">
        <v>0</v>
      </c>
      <c r="L82" s="156">
        <v>0</v>
      </c>
      <c r="M82" s="156">
        <v>0</v>
      </c>
      <c r="N82" s="156">
        <v>0</v>
      </c>
      <c r="O82" s="156">
        <v>0</v>
      </c>
      <c r="P82" s="156">
        <v>0</v>
      </c>
      <c r="Q82" s="156">
        <v>0</v>
      </c>
      <c r="R82" s="156">
        <v>0</v>
      </c>
      <c r="S82" s="156">
        <v>0</v>
      </c>
      <c r="T82" s="156">
        <v>0</v>
      </c>
      <c r="U82" s="156">
        <v>0</v>
      </c>
      <c r="V82" s="156">
        <v>0</v>
      </c>
      <c r="W82" s="156">
        <v>0</v>
      </c>
      <c r="X82" s="156">
        <v>0</v>
      </c>
      <c r="Y82" s="156">
        <v>0</v>
      </c>
      <c r="Z82" s="156">
        <v>0</v>
      </c>
      <c r="AA82" s="156">
        <v>0</v>
      </c>
      <c r="AB82" s="156">
        <v>0</v>
      </c>
      <c r="AC82" s="156">
        <v>0</v>
      </c>
      <c r="AD82" s="156">
        <v>0</v>
      </c>
      <c r="AE82" s="156">
        <v>0</v>
      </c>
      <c r="AF82" s="156">
        <v>0</v>
      </c>
      <c r="AG82" s="156">
        <v>0</v>
      </c>
      <c r="AH82" s="147" t="str">
        <f t="shared" si="882"/>
        <v xml:space="preserve">проверка пройдена</v>
      </c>
      <c r="AI82" s="147" t="str">
        <f t="shared" si="876"/>
        <v xml:space="preserve">проверка пройдена</v>
      </c>
    </row>
    <row r="83" ht="75">
      <c r="A83" s="143"/>
      <c r="B83" s="143" t="s">
        <v>1403</v>
      </c>
      <c r="C83" s="232" t="s">
        <v>989</v>
      </c>
      <c r="D83" s="143" t="str">
        <f>#NAME?</f>
        <v xml:space="preserve">Медицинский массаж (для обучения лиц с ограниченными возможностями здоровья по зрению)</v>
      </c>
      <c r="E83" s="153" t="s">
        <v>85</v>
      </c>
      <c r="F83" s="162" t="s">
        <v>86</v>
      </c>
      <c r="G83" s="156">
        <v>0</v>
      </c>
      <c r="H83" s="156">
        <v>0</v>
      </c>
      <c r="I83" s="156">
        <v>0</v>
      </c>
      <c r="J83" s="156">
        <v>0</v>
      </c>
      <c r="K83" s="156">
        <v>0</v>
      </c>
      <c r="L83" s="156">
        <v>0</v>
      </c>
      <c r="M83" s="156">
        <v>0</v>
      </c>
      <c r="N83" s="156">
        <v>0</v>
      </c>
      <c r="O83" s="156">
        <v>0</v>
      </c>
      <c r="P83" s="156">
        <v>0</v>
      </c>
      <c r="Q83" s="156">
        <v>0</v>
      </c>
      <c r="R83" s="156">
        <v>0</v>
      </c>
      <c r="S83" s="156">
        <v>0</v>
      </c>
      <c r="T83" s="156">
        <v>0</v>
      </c>
      <c r="U83" s="156">
        <v>0</v>
      </c>
      <c r="V83" s="156">
        <v>0</v>
      </c>
      <c r="W83" s="156">
        <v>0</v>
      </c>
      <c r="X83" s="156">
        <v>0</v>
      </c>
      <c r="Y83" s="156">
        <v>0</v>
      </c>
      <c r="Z83" s="156">
        <v>0</v>
      </c>
      <c r="AA83" s="156">
        <v>0</v>
      </c>
      <c r="AB83" s="156">
        <v>0</v>
      </c>
      <c r="AC83" s="156">
        <v>0</v>
      </c>
      <c r="AD83" s="156">
        <v>0</v>
      </c>
      <c r="AE83" s="156">
        <v>0</v>
      </c>
      <c r="AF83" s="156">
        <v>0</v>
      </c>
      <c r="AG83" s="156">
        <v>0</v>
      </c>
      <c r="AH83" s="147" t="str">
        <f t="shared" si="882"/>
        <v xml:space="preserve">проверка пройдена</v>
      </c>
      <c r="AI83" s="147" t="str">
        <f t="shared" si="876"/>
        <v xml:space="preserve">проверка пройдена</v>
      </c>
    </row>
    <row r="84" ht="90">
      <c r="A84" s="143"/>
      <c r="B84" s="143" t="s">
        <v>1403</v>
      </c>
      <c r="C84" s="232" t="s">
        <v>989</v>
      </c>
      <c r="D84" s="143" t="str">
        <f>#NAME?</f>
        <v xml:space="preserve">Медицинский массаж (для обучения лиц с ограниченными возможностями здоровья по зрению)</v>
      </c>
      <c r="E84" s="153" t="s">
        <v>90</v>
      </c>
      <c r="F84" s="162" t="s">
        <v>91</v>
      </c>
      <c r="G84" s="156">
        <v>0</v>
      </c>
      <c r="H84" s="156">
        <v>0</v>
      </c>
      <c r="I84" s="156">
        <v>0</v>
      </c>
      <c r="J84" s="156">
        <v>0</v>
      </c>
      <c r="K84" s="156">
        <v>0</v>
      </c>
      <c r="L84" s="156">
        <v>0</v>
      </c>
      <c r="M84" s="156">
        <v>0</v>
      </c>
      <c r="N84" s="156">
        <v>0</v>
      </c>
      <c r="O84" s="156">
        <v>0</v>
      </c>
      <c r="P84" s="156">
        <v>0</v>
      </c>
      <c r="Q84" s="156">
        <v>0</v>
      </c>
      <c r="R84" s="156">
        <v>0</v>
      </c>
      <c r="S84" s="156">
        <v>0</v>
      </c>
      <c r="T84" s="156">
        <v>0</v>
      </c>
      <c r="U84" s="156">
        <v>0</v>
      </c>
      <c r="V84" s="156">
        <v>0</v>
      </c>
      <c r="W84" s="156">
        <v>0</v>
      </c>
      <c r="X84" s="156">
        <v>0</v>
      </c>
      <c r="Y84" s="156">
        <v>0</v>
      </c>
      <c r="Z84" s="156">
        <v>0</v>
      </c>
      <c r="AA84" s="156">
        <v>0</v>
      </c>
      <c r="AB84" s="156">
        <v>0</v>
      </c>
      <c r="AC84" s="156">
        <v>0</v>
      </c>
      <c r="AD84" s="156">
        <v>0</v>
      </c>
      <c r="AE84" s="156">
        <v>0</v>
      </c>
      <c r="AF84" s="156">
        <v>0</v>
      </c>
      <c r="AG84" s="166" t="s">
        <v>1404</v>
      </c>
      <c r="AH84" s="147" t="str">
        <f t="shared" si="882"/>
        <v xml:space="preserve">проверка пройдена</v>
      </c>
      <c r="AI84" s="147" t="str">
        <f t="shared" si="876"/>
        <v xml:space="preserve">проверка пройдена</v>
      </c>
    </row>
    <row r="85" ht="75">
      <c r="A85" s="143"/>
      <c r="B85" s="143" t="s">
        <v>1403</v>
      </c>
      <c r="C85" s="232" t="s">
        <v>989</v>
      </c>
      <c r="D85" s="143" t="str">
        <f>#NAME?</f>
        <v xml:space="preserve">Медицинский массаж (для обучения лиц с ограниченными возможностями здоровья по зрению)</v>
      </c>
      <c r="E85" s="163" t="s">
        <v>1331</v>
      </c>
      <c r="F85" s="164" t="s">
        <v>1362</v>
      </c>
      <c r="G85" s="165" t="str">
        <f>IF(AND(G71&lt;=G70,G72&lt;=G71,G73&lt;=G70,G74&lt;=G70,G75=(G71+G73),G75=(G76+G77+G78+G79+G80+G81+G82),G83&lt;=G75,G84&lt;=G75,(G71+G73)&lt;=G70,G76&lt;=G75,G77&lt;=G75,G78&lt;=G75,G79&lt;=G75,G80&lt;=G75,G81&lt;=G75,G82&lt;=G75,G83&lt;=G74,G83&lt;=G75),"проверка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H85" s="165" t="str">
        <f t="shared" ref="H85:AF85" si="883">IF(AND(H71&lt;=H70,H72&lt;=H71,H73&lt;=H70,H74&lt;=H70,H75=(H71+H73),H75=(H76+H77+H78+H79+H80+H81+H82),H83&lt;=H75,H84&lt;=H75,(H71+H73)&lt;=H70,H76&lt;=H75,H77&lt;=H75,H78&lt;=H75,H79&lt;=H75,H80&lt;=H75,H81&lt;=H75,H82&lt;=H75,H83&lt;=H74,H83&lt;=H75),"проверка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I85" s="165" t="str">
        <f t="shared" si="883"/>
        <v xml:space="preserve">проверка пройдена</v>
      </c>
      <c r="J85" s="165" t="str">
        <f t="shared" si="883"/>
        <v xml:space="preserve">проверка пройдена</v>
      </c>
      <c r="K85" s="165" t="str">
        <f t="shared" si="883"/>
        <v xml:space="preserve">проверка пройдена</v>
      </c>
      <c r="L85" s="165" t="str">
        <f t="shared" si="883"/>
        <v xml:space="preserve">проверка пройдена</v>
      </c>
      <c r="M85" s="165" t="str">
        <f t="shared" si="883"/>
        <v xml:space="preserve">проверка пройдена</v>
      </c>
      <c r="N85" s="165" t="str">
        <f t="shared" si="883"/>
        <v xml:space="preserve">проверка пройдена</v>
      </c>
      <c r="O85" s="165" t="str">
        <f t="shared" si="883"/>
        <v xml:space="preserve">проверка пройдена</v>
      </c>
      <c r="P85" s="165" t="str">
        <f t="shared" si="883"/>
        <v xml:space="preserve">проверка пройдена</v>
      </c>
      <c r="Q85" s="165" t="str">
        <f t="shared" si="883"/>
        <v xml:space="preserve">проверка пройдена</v>
      </c>
      <c r="R85" s="165" t="str">
        <f t="shared" si="883"/>
        <v xml:space="preserve">проверка пройдена</v>
      </c>
      <c r="S85" s="165" t="str">
        <f t="shared" si="883"/>
        <v xml:space="preserve">проверка пройдена</v>
      </c>
      <c r="T85" s="165" t="str">
        <f t="shared" si="883"/>
        <v xml:space="preserve">проверка пройдена</v>
      </c>
      <c r="U85" s="165" t="str">
        <f t="shared" si="883"/>
        <v xml:space="preserve">проверка пройдена</v>
      </c>
      <c r="V85" s="165" t="str">
        <f t="shared" si="883"/>
        <v xml:space="preserve">проверка пройдена</v>
      </c>
      <c r="W85" s="165" t="str">
        <f t="shared" si="883"/>
        <v xml:space="preserve">проверка пройдена</v>
      </c>
      <c r="X85" s="165" t="str">
        <f t="shared" si="883"/>
        <v xml:space="preserve">проверка пройдена</v>
      </c>
      <c r="Y85" s="165" t="str">
        <f t="shared" si="883"/>
        <v xml:space="preserve">проверка пройдена</v>
      </c>
      <c r="Z85" s="165" t="str">
        <f t="shared" si="883"/>
        <v xml:space="preserve">проверка пройдена</v>
      </c>
      <c r="AA85" s="165" t="str">
        <f t="shared" si="883"/>
        <v xml:space="preserve">проверка пройдена</v>
      </c>
      <c r="AB85" s="165" t="str">
        <f t="shared" si="883"/>
        <v xml:space="preserve">проверка пройдена</v>
      </c>
      <c r="AC85" s="165" t="str">
        <f t="shared" si="883"/>
        <v xml:space="preserve">проверка пройдена</v>
      </c>
      <c r="AD85" s="165" t="str">
        <f t="shared" si="883"/>
        <v xml:space="preserve">проверка пройдена</v>
      </c>
      <c r="AE85" s="165" t="str">
        <f t="shared" si="883"/>
        <v xml:space="preserve">проверка пройдена</v>
      </c>
      <c r="AF85" s="165" t="str">
        <f t="shared" si="883"/>
        <v xml:space="preserve">проверка пройдена</v>
      </c>
      <c r="AG85" s="166"/>
      <c r="AH85" s="147"/>
      <c r="AI85" s="147"/>
    </row>
  </sheetData>
  <protectedRanges>
    <protectedRange name="ввод1_1" sqref="C6:C21" algorithmName="SHA-512" hashValue="v+HSdFVVuiz8a0UwR1ZWX4xMo1QD+6Pi07PB5+nIblW13ChLNO2F663QQsm1STgpZRzdqY8W5vDmmcoJrSbNQw==" saltValue="JzgSV5mVeGHMsVBI+evRig==" spinCount="100000"/>
    <protectedRange name="ввод1_2" sqref="C22:C37" algorithmName="SHA-512" hashValue="v+HSdFVVuiz8a0UwR1ZWX4xMo1QD+6Pi07PB5+nIblW13ChLNO2F663QQsm1STgpZRzdqY8W5vDmmcoJrSbNQw==" saltValue="JzgSV5mVeGHMsVBI+evRig==" spinCount="100000"/>
    <protectedRange name="ввод1_3" sqref="C38:C53" algorithmName="SHA-512" hashValue="v+HSdFVVuiz8a0UwR1ZWX4xMo1QD+6Pi07PB5+nIblW13ChLNO2F663QQsm1STgpZRzdqY8W5vDmmcoJrSbNQw==" saltValue="JzgSV5mVeGHMsVBI+evRig==" spinCount="100000"/>
    <protectedRange name="ввод1_4" sqref="C54:C69" algorithmName="SHA-512" hashValue="v+HSdFVVuiz8a0UwR1ZWX4xMo1QD+6Pi07PB5+nIblW13ChLNO2F663QQsm1STgpZRzdqY8W5vDmmcoJrSbNQw==" saltValue="JzgSV5mVeGHMsVBI+evRig==" spinCount="100000"/>
    <protectedRange name="ввод1_5" sqref="C70:C85" algorithmName="SHA-512" hashValue="v+HSdFVVuiz8a0UwR1ZWX4xMo1QD+6Pi07PB5+nIblW13ChLNO2F663QQsm1STgpZRzdqY8W5vDmmcoJrSbNQw==" saltValue="JzgSV5mVeGHMsVBI+evRig==" spinCount="100000"/>
  </protectedRanges>
  <mergeCells count="17">
    <mergeCell ref="A1:AG1"/>
    <mergeCell ref="A2:A4"/>
    <mergeCell ref="B2:B4"/>
    <mergeCell ref="C2:C4"/>
    <mergeCell ref="D2:D4"/>
    <mergeCell ref="E2:E4"/>
    <mergeCell ref="F2:F4"/>
    <mergeCell ref="G2:G4"/>
    <mergeCell ref="H2:AF2"/>
    <mergeCell ref="AG2:AG4"/>
    <mergeCell ref="AH2:AH4"/>
    <mergeCell ref="AI2:AI4"/>
    <mergeCell ref="H3:M3"/>
    <mergeCell ref="N3:P3"/>
    <mergeCell ref="Q3:T3"/>
    <mergeCell ref="U3:Z3"/>
    <mergeCell ref="AA3:AF3"/>
  </mergeCells>
  <printOptions headings="0" gridLines="0"/>
  <pageMargins left="0.25" right="0.25" top="0.75" bottom="0.75" header="0.30000001192092901" footer="0.30000001192092901"/>
  <pageSetup paperSize="9" scale="41" fitToWidth="1" fitToHeight="1" pageOrder="downThenOver" orientation="portrait" usePrinterDefaults="1" blackAndWhite="0" draft="0" cellComments="none" useFirstPageNumber="0" errors="displayed" horizontalDpi="600" verticalDpi="600" copies="1"/>
  <headerFooter/>
</worksheet>
</file>

<file path=xl/worksheets/sheet4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topLeftCell="Z39" zoomScale="70" workbookViewId="0">
      <selection activeCell="C118" activeCellId="0" sqref="C118:C133"/>
    </sheetView>
  </sheetViews>
  <sheetFormatPr defaultColWidth="9.1796875" defaultRowHeight="14.25"/>
  <cols>
    <col customWidth="1" min="1" max="1" style="141" width="19.1796875"/>
    <col customWidth="1" min="2" max="2" style="141" width="19.453125"/>
    <col customWidth="1" min="3" max="3" style="141" width="21"/>
    <col customWidth="1" min="4" max="4" style="141" width="27"/>
    <col customWidth="1" min="5" max="5" style="141" width="8.81640625"/>
    <col customWidth="1" min="6" max="6" style="141" width="39.26953125"/>
    <col customWidth="1" min="7" max="7" style="141" width="27.453125"/>
    <col customWidth="1" min="8" max="9" style="141" width="21.81640625"/>
    <col customWidth="1" min="10" max="10" style="141" width="22.54296875"/>
    <col customWidth="1" min="11" max="11" style="141" width="14.453125"/>
    <col customWidth="1" min="12" max="12" style="141" width="18.1796875"/>
    <col customWidth="1" min="13" max="13" style="141" width="15.81640625"/>
    <col customWidth="1" min="14" max="14" style="141" width="19.453125"/>
    <col customWidth="1" min="15" max="15" style="141" width="33"/>
    <col customWidth="1" min="16" max="17" style="141" width="18.26953125"/>
    <col customWidth="1" min="18" max="18" style="141" width="21"/>
    <col customWidth="1" min="19" max="19" style="141" width="22"/>
    <col customWidth="1" min="20" max="20" style="141" width="21.54296875"/>
    <col customWidth="1" min="21" max="21" style="141" width="20.26953125"/>
    <col customWidth="1" min="22" max="23" style="141" width="18.26953125"/>
    <col customWidth="1" min="24" max="25" style="141" width="20"/>
    <col customWidth="1" min="26" max="26" style="141" width="23.1796875"/>
    <col customWidth="1" min="27" max="27" style="141" width="20"/>
    <col customWidth="1" min="28" max="28" style="141" width="18.1796875"/>
    <col customWidth="1" min="29" max="29" style="141" width="20"/>
    <col customWidth="1" min="30" max="30" style="141" width="15.26953125"/>
    <col customWidth="1" min="31" max="31" style="141" width="32"/>
    <col customWidth="1" min="32" max="32" style="141" width="15.54296875"/>
    <col customWidth="1" min="33" max="33" style="141" width="24"/>
    <col customWidth="1" min="34" max="34" style="141" width="53"/>
    <col customWidth="1" min="35" max="35" style="141" width="44.453125"/>
    <col min="36" max="16384" style="141" width="9.1796875"/>
  </cols>
  <sheetData>
    <row r="1" ht="193" customHeight="1">
      <c r="A1" s="55" t="s">
        <v>1350</v>
      </c>
      <c r="B1" s="56"/>
      <c r="C1" s="57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</row>
    <row r="2" s="142" customFormat="1" ht="42.75" customHeight="1">
      <c r="A2" s="143" t="s">
        <v>1291</v>
      </c>
      <c r="B2" s="143" t="s">
        <v>1351</v>
      </c>
      <c r="C2" s="143" t="s">
        <v>1293</v>
      </c>
      <c r="D2" s="143" t="s">
        <v>1294</v>
      </c>
      <c r="E2" s="143" t="s">
        <v>1295</v>
      </c>
      <c r="F2" s="143" t="s">
        <v>1352</v>
      </c>
      <c r="G2" s="144" t="s">
        <v>1353</v>
      </c>
      <c r="H2" s="145" t="s">
        <v>1298</v>
      </c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45"/>
      <c r="AC2" s="145"/>
      <c r="AD2" s="145"/>
      <c r="AE2" s="145"/>
      <c r="AF2" s="145"/>
      <c r="AG2" s="146" t="s">
        <v>1354</v>
      </c>
      <c r="AH2" s="147" t="s">
        <v>1300</v>
      </c>
      <c r="AI2" s="147" t="s">
        <v>1355</v>
      </c>
    </row>
    <row r="3" s="142" customFormat="1" ht="51.75" customHeight="1">
      <c r="A3" s="143"/>
      <c r="B3" s="143"/>
      <c r="C3" s="143"/>
      <c r="D3" s="143"/>
      <c r="E3" s="143"/>
      <c r="F3" s="143"/>
      <c r="G3" s="144"/>
      <c r="H3" s="148" t="s">
        <v>1301</v>
      </c>
      <c r="I3" s="148"/>
      <c r="J3" s="148"/>
      <c r="K3" s="148"/>
      <c r="L3" s="148"/>
      <c r="M3" s="148"/>
      <c r="N3" s="149" t="s">
        <v>1302</v>
      </c>
      <c r="O3" s="149"/>
      <c r="P3" s="149"/>
      <c r="Q3" s="149" t="s">
        <v>1303</v>
      </c>
      <c r="R3" s="149"/>
      <c r="S3" s="149"/>
      <c r="T3" s="149"/>
      <c r="U3" s="148" t="s">
        <v>1304</v>
      </c>
      <c r="V3" s="148"/>
      <c r="W3" s="148"/>
      <c r="X3" s="148"/>
      <c r="Y3" s="148"/>
      <c r="Z3" s="148"/>
      <c r="AA3" s="145" t="s">
        <v>1305</v>
      </c>
      <c r="AB3" s="145"/>
      <c r="AC3" s="145"/>
      <c r="AD3" s="145"/>
      <c r="AE3" s="145"/>
      <c r="AF3" s="145"/>
      <c r="AG3" s="146"/>
      <c r="AH3" s="147"/>
      <c r="AI3" s="147"/>
    </row>
    <row r="4" s="150" customFormat="1" ht="255.75" customHeight="1">
      <c r="A4" s="143"/>
      <c r="B4" s="143"/>
      <c r="C4" s="143"/>
      <c r="D4" s="143"/>
      <c r="E4" s="143"/>
      <c r="F4" s="143"/>
      <c r="G4" s="143"/>
      <c r="H4" s="144" t="s">
        <v>1306</v>
      </c>
      <c r="I4" s="151" t="s">
        <v>1307</v>
      </c>
      <c r="J4" s="151" t="s">
        <v>1308</v>
      </c>
      <c r="K4" s="144" t="s">
        <v>1309</v>
      </c>
      <c r="L4" s="143" t="s">
        <v>1310</v>
      </c>
      <c r="M4" s="144" t="s">
        <v>1311</v>
      </c>
      <c r="N4" s="144" t="s">
        <v>1312</v>
      </c>
      <c r="O4" s="152" t="s">
        <v>1356</v>
      </c>
      <c r="P4" s="144" t="s">
        <v>1314</v>
      </c>
      <c r="Q4" s="144" t="s">
        <v>1357</v>
      </c>
      <c r="R4" s="143" t="s">
        <v>1316</v>
      </c>
      <c r="S4" s="143" t="s">
        <v>1317</v>
      </c>
      <c r="T4" s="143" t="s">
        <v>1318</v>
      </c>
      <c r="U4" s="144" t="s">
        <v>1319</v>
      </c>
      <c r="V4" s="144" t="s">
        <v>1320</v>
      </c>
      <c r="W4" s="144" t="s">
        <v>1358</v>
      </c>
      <c r="X4" s="144" t="s">
        <v>1322</v>
      </c>
      <c r="Y4" s="144" t="s">
        <v>1323</v>
      </c>
      <c r="Z4" s="144" t="s">
        <v>1324</v>
      </c>
      <c r="AA4" s="144" t="s">
        <v>1325</v>
      </c>
      <c r="AB4" s="144" t="s">
        <v>1326</v>
      </c>
      <c r="AC4" s="144" t="s">
        <v>1327</v>
      </c>
      <c r="AD4" s="144" t="s">
        <v>1328</v>
      </c>
      <c r="AE4" s="144" t="s">
        <v>1359</v>
      </c>
      <c r="AF4" s="144" t="s">
        <v>1330</v>
      </c>
      <c r="AG4" s="146"/>
      <c r="AH4" s="147"/>
      <c r="AI4" s="147"/>
    </row>
    <row r="5" s="150" customFormat="1" ht="18.75" customHeight="1">
      <c r="A5" s="153" t="s">
        <v>6</v>
      </c>
      <c r="B5" s="153" t="s">
        <v>14</v>
      </c>
      <c r="C5" s="153" t="s">
        <v>22</v>
      </c>
      <c r="D5" s="153" t="s">
        <v>29</v>
      </c>
      <c r="E5" s="153" t="s">
        <v>36</v>
      </c>
      <c r="F5" s="153" t="s">
        <v>42</v>
      </c>
      <c r="G5" s="153" t="s">
        <v>48</v>
      </c>
      <c r="H5" s="153" t="s">
        <v>54</v>
      </c>
      <c r="I5" s="153" t="s">
        <v>60</v>
      </c>
      <c r="J5" s="153" t="s">
        <v>65</v>
      </c>
      <c r="K5" s="153" t="s">
        <v>70</v>
      </c>
      <c r="L5" s="153" t="s">
        <v>75</v>
      </c>
      <c r="M5" s="153" t="s">
        <v>80</v>
      </c>
      <c r="N5" s="153" t="s">
        <v>85</v>
      </c>
      <c r="O5" s="153" t="s">
        <v>90</v>
      </c>
      <c r="P5" s="153" t="s">
        <v>1331</v>
      </c>
      <c r="Q5" s="153" t="s">
        <v>1332</v>
      </c>
      <c r="R5" s="153" t="s">
        <v>1333</v>
      </c>
      <c r="S5" s="153" t="s">
        <v>1334</v>
      </c>
      <c r="T5" s="153" t="s">
        <v>1335</v>
      </c>
      <c r="U5" s="153" t="s">
        <v>1336</v>
      </c>
      <c r="V5" s="153" t="s">
        <v>1337</v>
      </c>
      <c r="W5" s="153" t="s">
        <v>1338</v>
      </c>
      <c r="X5" s="153" t="s">
        <v>1339</v>
      </c>
      <c r="Y5" s="153" t="s">
        <v>1340</v>
      </c>
      <c r="Z5" s="153" t="s">
        <v>1341</v>
      </c>
      <c r="AA5" s="153" t="s">
        <v>1342</v>
      </c>
      <c r="AB5" s="153" t="s">
        <v>1343</v>
      </c>
      <c r="AC5" s="153" t="s">
        <v>1344</v>
      </c>
      <c r="AD5" s="153" t="s">
        <v>1345</v>
      </c>
      <c r="AE5" s="153" t="s">
        <v>1346</v>
      </c>
      <c r="AF5" s="153" t="s">
        <v>1347</v>
      </c>
      <c r="AG5" s="153" t="s">
        <v>1348</v>
      </c>
      <c r="AH5" s="153" t="s">
        <v>1349</v>
      </c>
      <c r="AI5" s="153" t="s">
        <v>1360</v>
      </c>
    </row>
    <row r="6" s="150" customFormat="1" ht="35.25" customHeight="1">
      <c r="A6" s="143"/>
      <c r="B6" s="143"/>
      <c r="C6" s="72" t="s">
        <v>194</v>
      </c>
      <c r="D6" s="143" t="str">
        <f>VLOOKUP(C6,'[1]Коды программ'!$A$2:$B$578,2,FALSE)</f>
        <v xml:space="preserve">Информационные системы (по отраслям)</v>
      </c>
      <c r="E6" s="154" t="s">
        <v>6</v>
      </c>
      <c r="F6" s="155" t="s">
        <v>7</v>
      </c>
      <c r="G6" s="156">
        <v>12</v>
      </c>
      <c r="H6" s="156">
        <v>4</v>
      </c>
      <c r="I6" s="156">
        <v>4</v>
      </c>
      <c r="J6" s="156">
        <v>4</v>
      </c>
      <c r="K6" s="156">
        <v>0</v>
      </c>
      <c r="L6" s="156">
        <v>0</v>
      </c>
      <c r="M6" s="156">
        <v>0</v>
      </c>
      <c r="N6" s="156">
        <v>8</v>
      </c>
      <c r="O6" s="156">
        <v>0</v>
      </c>
      <c r="P6" s="156">
        <v>0</v>
      </c>
      <c r="Q6" s="156">
        <v>0</v>
      </c>
      <c r="R6" s="156">
        <v>0</v>
      </c>
      <c r="S6" s="156">
        <v>0</v>
      </c>
      <c r="T6" s="156">
        <v>0</v>
      </c>
      <c r="U6" s="156">
        <v>0</v>
      </c>
      <c r="V6" s="156">
        <v>0</v>
      </c>
      <c r="W6" s="156">
        <v>0</v>
      </c>
      <c r="X6" s="156">
        <v>0</v>
      </c>
      <c r="Y6" s="156">
        <v>0</v>
      </c>
      <c r="Z6" s="156">
        <v>0</v>
      </c>
      <c r="AA6" s="156">
        <v>0</v>
      </c>
      <c r="AB6" s="156">
        <v>0</v>
      </c>
      <c r="AC6" s="156">
        <v>0</v>
      </c>
      <c r="AD6" s="156">
        <v>0</v>
      </c>
      <c r="AE6" s="156">
        <v>0</v>
      </c>
      <c r="AF6" s="156">
        <v>0</v>
      </c>
      <c r="AG6" s="156"/>
      <c r="AH6" s="147" t="str">
        <f t="shared" ref="AH6:AH10" si="884">IF(G6=H6+K6+L6+M6+N6+O6+P6+Q6+R6+S6+T6+U6+V6+W6+X6+Y6+Z6+AA6+AB6+AC6+AD6+AE6+AF6,"проверка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 xml:space="preserve">проверка пройдена</v>
      </c>
      <c r="AI6" s="147" t="str">
        <f t="shared" ref="AI6:AI20" si="885">IF(OR(I6&gt;H6,J6&gt;H6),"ВНИМАНИЕ! В гр.09 и/или 10 не может стоять значение большее, чем в гр.08","проверка пройдена")</f>
        <v xml:space="preserve">проверка пройдена</v>
      </c>
    </row>
    <row r="7" s="150" customFormat="1" ht="35.25" customHeight="1">
      <c r="A7" s="143"/>
      <c r="B7" s="143"/>
      <c r="C7" s="72" t="s">
        <v>194</v>
      </c>
      <c r="D7" s="143" t="str">
        <f>#NAME?</f>
        <v xml:space="preserve">Информационные системы (по отраслям)</v>
      </c>
      <c r="E7" s="154" t="s">
        <v>14</v>
      </c>
      <c r="F7" s="158" t="s">
        <v>15</v>
      </c>
      <c r="G7" s="156">
        <v>0</v>
      </c>
      <c r="H7" s="156">
        <v>0</v>
      </c>
      <c r="I7" s="156">
        <v>0</v>
      </c>
      <c r="J7" s="156">
        <v>0</v>
      </c>
      <c r="K7" s="156">
        <v>0</v>
      </c>
      <c r="L7" s="156">
        <v>0</v>
      </c>
      <c r="M7" s="156">
        <v>0</v>
      </c>
      <c r="N7" s="156">
        <v>0</v>
      </c>
      <c r="O7" s="156">
        <v>0</v>
      </c>
      <c r="P7" s="156">
        <v>0</v>
      </c>
      <c r="Q7" s="156">
        <v>0</v>
      </c>
      <c r="R7" s="156">
        <v>0</v>
      </c>
      <c r="S7" s="156">
        <v>0</v>
      </c>
      <c r="T7" s="156">
        <v>0</v>
      </c>
      <c r="U7" s="156">
        <v>0</v>
      </c>
      <c r="V7" s="156">
        <v>0</v>
      </c>
      <c r="W7" s="156">
        <v>0</v>
      </c>
      <c r="X7" s="156">
        <v>0</v>
      </c>
      <c r="Y7" s="156">
        <v>0</v>
      </c>
      <c r="Z7" s="156">
        <v>0</v>
      </c>
      <c r="AA7" s="156">
        <v>0</v>
      </c>
      <c r="AB7" s="156">
        <v>0</v>
      </c>
      <c r="AC7" s="156">
        <v>0</v>
      </c>
      <c r="AD7" s="156">
        <v>0</v>
      </c>
      <c r="AE7" s="156">
        <v>0</v>
      </c>
      <c r="AF7" s="156">
        <v>0</v>
      </c>
      <c r="AG7" s="156"/>
      <c r="AH7" s="147" t="str">
        <f t="shared" si="884"/>
        <v xml:space="preserve">проверка пройдена</v>
      </c>
      <c r="AI7" s="147" t="str">
        <f t="shared" si="885"/>
        <v xml:space="preserve">проверка пройдена</v>
      </c>
    </row>
    <row r="8" s="150" customFormat="1" ht="35.25" customHeight="1">
      <c r="A8" s="143"/>
      <c r="B8" s="143"/>
      <c r="C8" s="72" t="s">
        <v>194</v>
      </c>
      <c r="D8" s="143" t="str">
        <f>#NAME?</f>
        <v xml:space="preserve">Информационные системы (по отраслям)</v>
      </c>
      <c r="E8" s="154" t="s">
        <v>22</v>
      </c>
      <c r="F8" s="158" t="s">
        <v>23</v>
      </c>
      <c r="G8" s="156">
        <v>0</v>
      </c>
      <c r="H8" s="156">
        <v>0</v>
      </c>
      <c r="I8" s="156">
        <v>0</v>
      </c>
      <c r="J8" s="156">
        <v>0</v>
      </c>
      <c r="K8" s="156">
        <v>0</v>
      </c>
      <c r="L8" s="156">
        <v>0</v>
      </c>
      <c r="M8" s="156">
        <v>0</v>
      </c>
      <c r="N8" s="156">
        <v>0</v>
      </c>
      <c r="O8" s="156">
        <v>0</v>
      </c>
      <c r="P8" s="156">
        <v>0</v>
      </c>
      <c r="Q8" s="156">
        <v>0</v>
      </c>
      <c r="R8" s="156">
        <v>0</v>
      </c>
      <c r="S8" s="156">
        <v>0</v>
      </c>
      <c r="T8" s="156">
        <v>0</v>
      </c>
      <c r="U8" s="156">
        <v>0</v>
      </c>
      <c r="V8" s="156">
        <v>0</v>
      </c>
      <c r="W8" s="156">
        <v>0</v>
      </c>
      <c r="X8" s="156">
        <v>0</v>
      </c>
      <c r="Y8" s="156">
        <v>0</v>
      </c>
      <c r="Z8" s="156">
        <v>0</v>
      </c>
      <c r="AA8" s="156">
        <v>0</v>
      </c>
      <c r="AB8" s="156">
        <v>0</v>
      </c>
      <c r="AC8" s="156">
        <v>0</v>
      </c>
      <c r="AD8" s="156">
        <v>0</v>
      </c>
      <c r="AE8" s="156">
        <v>0</v>
      </c>
      <c r="AF8" s="156">
        <v>0</v>
      </c>
      <c r="AG8" s="156"/>
      <c r="AH8" s="147" t="str">
        <f t="shared" si="884"/>
        <v xml:space="preserve">проверка пройдена</v>
      </c>
      <c r="AI8" s="147" t="str">
        <f t="shared" si="885"/>
        <v xml:space="preserve">проверка пройдена</v>
      </c>
    </row>
    <row r="9" s="150" customFormat="1" ht="36.75" customHeight="1">
      <c r="A9" s="143"/>
      <c r="B9" s="143"/>
      <c r="C9" s="72" t="s">
        <v>194</v>
      </c>
      <c r="D9" s="143" t="str">
        <f>#NAME?</f>
        <v xml:space="preserve">Информационные системы (по отраслям)</v>
      </c>
      <c r="E9" s="154" t="s">
        <v>29</v>
      </c>
      <c r="F9" s="158" t="s">
        <v>30</v>
      </c>
      <c r="G9" s="156">
        <v>0</v>
      </c>
      <c r="H9" s="156">
        <v>0</v>
      </c>
      <c r="I9" s="156">
        <v>0</v>
      </c>
      <c r="J9" s="156">
        <v>0</v>
      </c>
      <c r="K9" s="156">
        <v>0</v>
      </c>
      <c r="L9" s="156">
        <v>0</v>
      </c>
      <c r="M9" s="156">
        <v>0</v>
      </c>
      <c r="N9" s="156">
        <v>0</v>
      </c>
      <c r="O9" s="156">
        <v>0</v>
      </c>
      <c r="P9" s="156">
        <v>0</v>
      </c>
      <c r="Q9" s="156">
        <v>0</v>
      </c>
      <c r="R9" s="156">
        <v>0</v>
      </c>
      <c r="S9" s="156">
        <v>0</v>
      </c>
      <c r="T9" s="156">
        <v>0</v>
      </c>
      <c r="U9" s="156">
        <v>0</v>
      </c>
      <c r="V9" s="156">
        <v>0</v>
      </c>
      <c r="W9" s="156">
        <v>0</v>
      </c>
      <c r="X9" s="156">
        <v>0</v>
      </c>
      <c r="Y9" s="156">
        <v>0</v>
      </c>
      <c r="Z9" s="156">
        <v>0</v>
      </c>
      <c r="AA9" s="156">
        <v>0</v>
      </c>
      <c r="AB9" s="156">
        <v>0</v>
      </c>
      <c r="AC9" s="156">
        <v>0</v>
      </c>
      <c r="AD9" s="156">
        <v>0</v>
      </c>
      <c r="AE9" s="156">
        <v>0</v>
      </c>
      <c r="AF9" s="156">
        <v>0</v>
      </c>
      <c r="AG9" s="156"/>
      <c r="AH9" s="147" t="str">
        <f t="shared" si="884"/>
        <v xml:space="preserve">проверка пройдена</v>
      </c>
      <c r="AI9" s="147" t="str">
        <f t="shared" si="885"/>
        <v xml:space="preserve">проверка пройдена</v>
      </c>
    </row>
    <row r="10" s="150" customFormat="1" ht="27" customHeight="1">
      <c r="A10" s="143"/>
      <c r="B10" s="143"/>
      <c r="C10" s="72" t="s">
        <v>194</v>
      </c>
      <c r="D10" s="143" t="str">
        <f>VLOOKUP(C10,'[1]Коды программ'!$A$2:$B$578,2,FALSE)</f>
        <v xml:space="preserve">Информационные системы (по отраслям)</v>
      </c>
      <c r="E10" s="154" t="s">
        <v>36</v>
      </c>
      <c r="F10" s="158" t="s">
        <v>37</v>
      </c>
      <c r="G10" s="156">
        <v>0</v>
      </c>
      <c r="H10" s="156">
        <v>0</v>
      </c>
      <c r="I10" s="156">
        <v>0</v>
      </c>
      <c r="J10" s="156">
        <v>0</v>
      </c>
      <c r="K10" s="156">
        <v>0</v>
      </c>
      <c r="L10" s="156">
        <v>0</v>
      </c>
      <c r="M10" s="156">
        <v>0</v>
      </c>
      <c r="N10" s="156">
        <v>0</v>
      </c>
      <c r="O10" s="156">
        <v>0</v>
      </c>
      <c r="P10" s="156">
        <v>0</v>
      </c>
      <c r="Q10" s="156">
        <v>0</v>
      </c>
      <c r="R10" s="156">
        <v>0</v>
      </c>
      <c r="S10" s="156">
        <v>0</v>
      </c>
      <c r="T10" s="156">
        <v>0</v>
      </c>
      <c r="U10" s="156">
        <v>0</v>
      </c>
      <c r="V10" s="156">
        <v>0</v>
      </c>
      <c r="W10" s="156">
        <v>0</v>
      </c>
      <c r="X10" s="156">
        <v>0</v>
      </c>
      <c r="Y10" s="156">
        <v>0</v>
      </c>
      <c r="Z10" s="156">
        <v>0</v>
      </c>
      <c r="AA10" s="156">
        <v>0</v>
      </c>
      <c r="AB10" s="156">
        <v>0</v>
      </c>
      <c r="AC10" s="156">
        <v>0</v>
      </c>
      <c r="AD10" s="156">
        <v>0</v>
      </c>
      <c r="AE10" s="156">
        <v>0</v>
      </c>
      <c r="AF10" s="156">
        <v>0</v>
      </c>
      <c r="AG10" s="156"/>
      <c r="AH10" s="147" t="str">
        <f t="shared" si="884"/>
        <v xml:space="preserve">проверка пройдена</v>
      </c>
      <c r="AI10" s="147" t="str">
        <f t="shared" si="885"/>
        <v xml:space="preserve">проверка пройдена</v>
      </c>
    </row>
    <row r="11" s="150" customFormat="1" ht="81" customHeight="1">
      <c r="A11" s="143"/>
      <c r="B11" s="143"/>
      <c r="C11" s="72" t="s">
        <v>194</v>
      </c>
      <c r="D11" s="143" t="str">
        <f>#NAME?</f>
        <v xml:space="preserve">Информационные системы (по отраслям)</v>
      </c>
      <c r="E11" s="153" t="s">
        <v>42</v>
      </c>
      <c r="F11" s="159" t="s">
        <v>43</v>
      </c>
      <c r="G11" s="156">
        <f>G7+G9</f>
        <v>0</v>
      </c>
      <c r="H11" s="156">
        <f t="shared" ref="H11:AF11" si="886">H7+H9</f>
        <v>0</v>
      </c>
      <c r="I11" s="156">
        <f t="shared" si="886"/>
        <v>0</v>
      </c>
      <c r="J11" s="156">
        <f t="shared" si="886"/>
        <v>0</v>
      </c>
      <c r="K11" s="156">
        <f t="shared" si="886"/>
        <v>0</v>
      </c>
      <c r="L11" s="156">
        <f t="shared" si="886"/>
        <v>0</v>
      </c>
      <c r="M11" s="156">
        <f t="shared" si="886"/>
        <v>0</v>
      </c>
      <c r="N11" s="156">
        <f t="shared" si="886"/>
        <v>0</v>
      </c>
      <c r="O11" s="156">
        <f t="shared" si="886"/>
        <v>0</v>
      </c>
      <c r="P11" s="156">
        <f t="shared" si="886"/>
        <v>0</v>
      </c>
      <c r="Q11" s="156">
        <f t="shared" si="886"/>
        <v>0</v>
      </c>
      <c r="R11" s="156">
        <f t="shared" si="886"/>
        <v>0</v>
      </c>
      <c r="S11" s="156">
        <f t="shared" si="886"/>
        <v>0</v>
      </c>
      <c r="T11" s="156">
        <f t="shared" si="886"/>
        <v>0</v>
      </c>
      <c r="U11" s="156">
        <f t="shared" si="886"/>
        <v>0</v>
      </c>
      <c r="V11" s="156">
        <f t="shared" si="886"/>
        <v>0</v>
      </c>
      <c r="W11" s="156">
        <f t="shared" si="886"/>
        <v>0</v>
      </c>
      <c r="X11" s="156">
        <f t="shared" si="886"/>
        <v>0</v>
      </c>
      <c r="Y11" s="156">
        <f t="shared" si="886"/>
        <v>0</v>
      </c>
      <c r="Z11" s="156">
        <f t="shared" si="886"/>
        <v>0</v>
      </c>
      <c r="AA11" s="156">
        <f t="shared" si="886"/>
        <v>0</v>
      </c>
      <c r="AB11" s="156">
        <f t="shared" si="886"/>
        <v>0</v>
      </c>
      <c r="AC11" s="156">
        <f t="shared" si="886"/>
        <v>0</v>
      </c>
      <c r="AD11" s="156">
        <f t="shared" si="886"/>
        <v>0</v>
      </c>
      <c r="AE11" s="156">
        <f t="shared" si="886"/>
        <v>0</v>
      </c>
      <c r="AF11" s="156">
        <f t="shared" si="886"/>
        <v>0</v>
      </c>
      <c r="AG11" s="156"/>
      <c r="AH11" s="147" t="str">
        <f t="shared" ref="AH11:AH74" si="887">IF(G11=H11+K11+L11+M11+N11+O11+P11+Q11+R11+S11+T11+U11+V11+W11+X11+Y11+Z11+AA11+AB11+AC11+AD11+AE11+AF11,"проверка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 xml:space="preserve">проверка пройдена</v>
      </c>
      <c r="AI11" s="147" t="str">
        <f t="shared" si="885"/>
        <v xml:space="preserve">проверка пройдена</v>
      </c>
    </row>
    <row r="12" ht="87" customHeight="1">
      <c r="A12" s="143"/>
      <c r="B12" s="143"/>
      <c r="C12" s="72" t="s">
        <v>194</v>
      </c>
      <c r="D12" s="143" t="str">
        <f>#NAME?</f>
        <v xml:space="preserve">Информационные системы (по отраслям)</v>
      </c>
      <c r="E12" s="153" t="s">
        <v>48</v>
      </c>
      <c r="F12" s="159" t="s">
        <v>49</v>
      </c>
      <c r="G12" s="156">
        <v>0</v>
      </c>
      <c r="H12" s="156">
        <v>0</v>
      </c>
      <c r="I12" s="156">
        <v>0</v>
      </c>
      <c r="J12" s="156">
        <v>0</v>
      </c>
      <c r="K12" s="156">
        <v>0</v>
      </c>
      <c r="L12" s="156">
        <v>0</v>
      </c>
      <c r="M12" s="156">
        <v>0</v>
      </c>
      <c r="N12" s="156">
        <v>0</v>
      </c>
      <c r="O12" s="156">
        <v>0</v>
      </c>
      <c r="P12" s="156">
        <v>0</v>
      </c>
      <c r="Q12" s="156">
        <v>0</v>
      </c>
      <c r="R12" s="156">
        <v>0</v>
      </c>
      <c r="S12" s="156">
        <v>0</v>
      </c>
      <c r="T12" s="156">
        <v>0</v>
      </c>
      <c r="U12" s="156">
        <v>0</v>
      </c>
      <c r="V12" s="156">
        <v>0</v>
      </c>
      <c r="W12" s="156">
        <v>0</v>
      </c>
      <c r="X12" s="156">
        <v>0</v>
      </c>
      <c r="Y12" s="156">
        <v>0</v>
      </c>
      <c r="Z12" s="156">
        <v>0</v>
      </c>
      <c r="AA12" s="156">
        <v>0</v>
      </c>
      <c r="AB12" s="156">
        <v>0</v>
      </c>
      <c r="AC12" s="156">
        <v>0</v>
      </c>
      <c r="AD12" s="156">
        <v>0</v>
      </c>
      <c r="AE12" s="156">
        <v>0</v>
      </c>
      <c r="AF12" s="156">
        <v>0</v>
      </c>
      <c r="AG12" s="156"/>
      <c r="AH12" s="147" t="str">
        <f t="shared" si="887"/>
        <v xml:space="preserve">проверка пройдена</v>
      </c>
      <c r="AI12" s="147" t="str">
        <f t="shared" si="885"/>
        <v xml:space="preserve">проверка пройдена</v>
      </c>
    </row>
    <row r="13" ht="30">
      <c r="A13" s="143"/>
      <c r="B13" s="143"/>
      <c r="C13" s="72" t="s">
        <v>194</v>
      </c>
      <c r="D13" s="143" t="str">
        <f>#NAME?</f>
        <v xml:space="preserve">Информационные системы (по отраслям)</v>
      </c>
      <c r="E13" s="153" t="s">
        <v>54</v>
      </c>
      <c r="F13" s="159" t="s">
        <v>55</v>
      </c>
      <c r="G13" s="156">
        <v>0</v>
      </c>
      <c r="H13" s="156">
        <v>0</v>
      </c>
      <c r="I13" s="156">
        <v>0</v>
      </c>
      <c r="J13" s="156">
        <v>0</v>
      </c>
      <c r="K13" s="156">
        <v>0</v>
      </c>
      <c r="L13" s="156">
        <v>0</v>
      </c>
      <c r="M13" s="156">
        <v>0</v>
      </c>
      <c r="N13" s="156">
        <v>0</v>
      </c>
      <c r="O13" s="156">
        <v>0</v>
      </c>
      <c r="P13" s="156">
        <v>0</v>
      </c>
      <c r="Q13" s="156">
        <v>0</v>
      </c>
      <c r="R13" s="156">
        <v>0</v>
      </c>
      <c r="S13" s="156">
        <v>0</v>
      </c>
      <c r="T13" s="156">
        <v>0</v>
      </c>
      <c r="U13" s="156">
        <v>0</v>
      </c>
      <c r="V13" s="156">
        <v>0</v>
      </c>
      <c r="W13" s="156">
        <v>0</v>
      </c>
      <c r="X13" s="156">
        <v>0</v>
      </c>
      <c r="Y13" s="156">
        <v>0</v>
      </c>
      <c r="Z13" s="156">
        <v>0</v>
      </c>
      <c r="AA13" s="156">
        <v>0</v>
      </c>
      <c r="AB13" s="156">
        <v>0</v>
      </c>
      <c r="AC13" s="156">
        <v>0</v>
      </c>
      <c r="AD13" s="156">
        <v>0</v>
      </c>
      <c r="AE13" s="156">
        <v>0</v>
      </c>
      <c r="AF13" s="156">
        <v>0</v>
      </c>
      <c r="AG13" s="156"/>
      <c r="AH13" s="147" t="str">
        <f t="shared" si="887"/>
        <v xml:space="preserve">проверка пройдена</v>
      </c>
      <c r="AI13" s="147" t="str">
        <f t="shared" si="885"/>
        <v xml:space="preserve">проверка пройдена</v>
      </c>
    </row>
    <row r="14" ht="30">
      <c r="A14" s="143"/>
      <c r="B14" s="143"/>
      <c r="C14" s="72" t="s">
        <v>194</v>
      </c>
      <c r="D14" s="143" t="str">
        <f>#NAME?</f>
        <v xml:space="preserve">Информационные системы (по отраслям)</v>
      </c>
      <c r="E14" s="153" t="s">
        <v>60</v>
      </c>
      <c r="F14" s="159" t="s">
        <v>61</v>
      </c>
      <c r="G14" s="156">
        <v>0</v>
      </c>
      <c r="H14" s="156">
        <v>0</v>
      </c>
      <c r="I14" s="156">
        <v>0</v>
      </c>
      <c r="J14" s="156">
        <v>0</v>
      </c>
      <c r="K14" s="156">
        <v>0</v>
      </c>
      <c r="L14" s="156">
        <v>0</v>
      </c>
      <c r="M14" s="156">
        <v>0</v>
      </c>
      <c r="N14" s="156">
        <v>0</v>
      </c>
      <c r="O14" s="156">
        <v>0</v>
      </c>
      <c r="P14" s="156">
        <v>0</v>
      </c>
      <c r="Q14" s="156">
        <v>0</v>
      </c>
      <c r="R14" s="156">
        <v>0</v>
      </c>
      <c r="S14" s="156">
        <v>0</v>
      </c>
      <c r="T14" s="156">
        <v>0</v>
      </c>
      <c r="U14" s="156">
        <v>0</v>
      </c>
      <c r="V14" s="156">
        <v>0</v>
      </c>
      <c r="W14" s="156">
        <v>0</v>
      </c>
      <c r="X14" s="156">
        <v>0</v>
      </c>
      <c r="Y14" s="156">
        <v>0</v>
      </c>
      <c r="Z14" s="156">
        <v>0</v>
      </c>
      <c r="AA14" s="156">
        <v>0</v>
      </c>
      <c r="AB14" s="156">
        <v>0</v>
      </c>
      <c r="AC14" s="156">
        <v>0</v>
      </c>
      <c r="AD14" s="156">
        <v>0</v>
      </c>
      <c r="AE14" s="156">
        <v>0</v>
      </c>
      <c r="AF14" s="156">
        <v>0</v>
      </c>
      <c r="AG14" s="156"/>
      <c r="AH14" s="147" t="str">
        <f t="shared" si="887"/>
        <v xml:space="preserve">проверка пройдена</v>
      </c>
      <c r="AI14" s="147" t="str">
        <f t="shared" si="885"/>
        <v xml:space="preserve">проверка пройдена</v>
      </c>
    </row>
    <row r="15" ht="45" customHeight="1">
      <c r="A15" s="143"/>
      <c r="B15" s="143"/>
      <c r="C15" s="72" t="s">
        <v>194</v>
      </c>
      <c r="D15" s="143" t="str">
        <f>#NAME?</f>
        <v xml:space="preserve">Информационные системы (по отраслям)</v>
      </c>
      <c r="E15" s="160" t="s">
        <v>65</v>
      </c>
      <c r="F15" s="161" t="s">
        <v>66</v>
      </c>
      <c r="G15" s="156">
        <v>0</v>
      </c>
      <c r="H15" s="156">
        <v>0</v>
      </c>
      <c r="I15" s="156">
        <v>0</v>
      </c>
      <c r="J15" s="156">
        <v>0</v>
      </c>
      <c r="K15" s="156">
        <v>0</v>
      </c>
      <c r="L15" s="156">
        <v>0</v>
      </c>
      <c r="M15" s="156">
        <v>0</v>
      </c>
      <c r="N15" s="156">
        <v>0</v>
      </c>
      <c r="O15" s="156">
        <v>0</v>
      </c>
      <c r="P15" s="156">
        <v>0</v>
      </c>
      <c r="Q15" s="156">
        <v>0</v>
      </c>
      <c r="R15" s="156">
        <v>0</v>
      </c>
      <c r="S15" s="156">
        <v>0</v>
      </c>
      <c r="T15" s="156">
        <v>0</v>
      </c>
      <c r="U15" s="156">
        <v>0</v>
      </c>
      <c r="V15" s="156">
        <v>0</v>
      </c>
      <c r="W15" s="156">
        <v>0</v>
      </c>
      <c r="X15" s="156">
        <v>0</v>
      </c>
      <c r="Y15" s="156">
        <v>0</v>
      </c>
      <c r="Z15" s="156">
        <v>0</v>
      </c>
      <c r="AA15" s="156">
        <v>0</v>
      </c>
      <c r="AB15" s="156">
        <v>0</v>
      </c>
      <c r="AC15" s="156">
        <v>0</v>
      </c>
      <c r="AD15" s="156">
        <v>0</v>
      </c>
      <c r="AE15" s="156">
        <v>0</v>
      </c>
      <c r="AF15" s="156">
        <v>0</v>
      </c>
      <c r="AG15" s="156"/>
      <c r="AH15" s="147" t="str">
        <f t="shared" si="887"/>
        <v xml:space="preserve">проверка пройдена</v>
      </c>
      <c r="AI15" s="147" t="str">
        <f t="shared" si="885"/>
        <v xml:space="preserve">проверка пройдена</v>
      </c>
    </row>
    <row r="16" ht="21.649999999999999" customHeight="1">
      <c r="A16" s="143"/>
      <c r="B16" s="143"/>
      <c r="C16" s="72" t="s">
        <v>194</v>
      </c>
      <c r="D16" s="143" t="str">
        <f>#NAME?</f>
        <v xml:space="preserve">Информационные системы (по отраслям)</v>
      </c>
      <c r="E16" s="160" t="s">
        <v>70</v>
      </c>
      <c r="F16" s="161" t="s">
        <v>71</v>
      </c>
      <c r="G16" s="156">
        <v>0</v>
      </c>
      <c r="H16" s="156">
        <v>0</v>
      </c>
      <c r="I16" s="156">
        <v>0</v>
      </c>
      <c r="J16" s="156">
        <v>0</v>
      </c>
      <c r="K16" s="156">
        <v>0</v>
      </c>
      <c r="L16" s="156">
        <v>0</v>
      </c>
      <c r="M16" s="156">
        <v>0</v>
      </c>
      <c r="N16" s="156">
        <v>0</v>
      </c>
      <c r="O16" s="156">
        <v>0</v>
      </c>
      <c r="P16" s="156">
        <v>0</v>
      </c>
      <c r="Q16" s="156">
        <v>0</v>
      </c>
      <c r="R16" s="156">
        <v>0</v>
      </c>
      <c r="S16" s="156">
        <v>0</v>
      </c>
      <c r="T16" s="156">
        <v>0</v>
      </c>
      <c r="U16" s="156">
        <v>0</v>
      </c>
      <c r="V16" s="156">
        <v>0</v>
      </c>
      <c r="W16" s="156">
        <v>0</v>
      </c>
      <c r="X16" s="156">
        <v>0</v>
      </c>
      <c r="Y16" s="156">
        <v>0</v>
      </c>
      <c r="Z16" s="156">
        <v>0</v>
      </c>
      <c r="AA16" s="156">
        <v>0</v>
      </c>
      <c r="AB16" s="156">
        <v>0</v>
      </c>
      <c r="AC16" s="156">
        <v>0</v>
      </c>
      <c r="AD16" s="156">
        <v>0</v>
      </c>
      <c r="AE16" s="156">
        <v>0</v>
      </c>
      <c r="AF16" s="156">
        <v>0</v>
      </c>
      <c r="AG16" s="156"/>
      <c r="AH16" s="147" t="str">
        <f t="shared" si="887"/>
        <v xml:space="preserve">проверка пройдена</v>
      </c>
      <c r="AI16" s="147" t="str">
        <f t="shared" si="885"/>
        <v xml:space="preserve">проверка пройдена</v>
      </c>
    </row>
    <row r="17" ht="30">
      <c r="A17" s="143"/>
      <c r="B17" s="143"/>
      <c r="C17" s="72" t="s">
        <v>194</v>
      </c>
      <c r="D17" s="143" t="str">
        <f>#NAME?</f>
        <v xml:space="preserve">Информационные системы (по отраслям)</v>
      </c>
      <c r="E17" s="160" t="s">
        <v>75</v>
      </c>
      <c r="F17" s="161" t="s">
        <v>76</v>
      </c>
      <c r="G17" s="156">
        <v>0</v>
      </c>
      <c r="H17" s="156">
        <v>0</v>
      </c>
      <c r="I17" s="156">
        <v>0</v>
      </c>
      <c r="J17" s="156">
        <v>0</v>
      </c>
      <c r="K17" s="156">
        <v>0</v>
      </c>
      <c r="L17" s="156">
        <v>0</v>
      </c>
      <c r="M17" s="156">
        <v>0</v>
      </c>
      <c r="N17" s="156">
        <v>0</v>
      </c>
      <c r="O17" s="156">
        <v>0</v>
      </c>
      <c r="P17" s="156">
        <v>0</v>
      </c>
      <c r="Q17" s="156">
        <v>0</v>
      </c>
      <c r="R17" s="156">
        <v>0</v>
      </c>
      <c r="S17" s="156">
        <v>0</v>
      </c>
      <c r="T17" s="156">
        <v>0</v>
      </c>
      <c r="U17" s="156">
        <v>0</v>
      </c>
      <c r="V17" s="156">
        <v>0</v>
      </c>
      <c r="W17" s="156">
        <v>0</v>
      </c>
      <c r="X17" s="156">
        <v>0</v>
      </c>
      <c r="Y17" s="156">
        <v>0</v>
      </c>
      <c r="Z17" s="156">
        <v>0</v>
      </c>
      <c r="AA17" s="156">
        <v>0</v>
      </c>
      <c r="AB17" s="156">
        <v>0</v>
      </c>
      <c r="AC17" s="156">
        <v>0</v>
      </c>
      <c r="AD17" s="156">
        <v>0</v>
      </c>
      <c r="AE17" s="156">
        <v>0</v>
      </c>
      <c r="AF17" s="156">
        <v>0</v>
      </c>
      <c r="AG17" s="156"/>
      <c r="AH17" s="147" t="str">
        <f t="shared" si="887"/>
        <v xml:space="preserve">проверка пройдена</v>
      </c>
      <c r="AI17" s="147" t="str">
        <f t="shared" si="885"/>
        <v xml:space="preserve">проверка пройдена</v>
      </c>
    </row>
    <row r="18" ht="37.5" customHeight="1">
      <c r="A18" s="143"/>
      <c r="B18" s="143"/>
      <c r="C18" s="72" t="s">
        <v>194</v>
      </c>
      <c r="D18" s="143" t="str">
        <f>#NAME?</f>
        <v xml:space="preserve">Информационные системы (по отраслям)</v>
      </c>
      <c r="E18" s="160" t="s">
        <v>80</v>
      </c>
      <c r="F18" s="161" t="s">
        <v>81</v>
      </c>
      <c r="G18" s="156">
        <v>0</v>
      </c>
      <c r="H18" s="156">
        <v>0</v>
      </c>
      <c r="I18" s="156">
        <v>0</v>
      </c>
      <c r="J18" s="156">
        <v>0</v>
      </c>
      <c r="K18" s="156">
        <v>0</v>
      </c>
      <c r="L18" s="156">
        <v>0</v>
      </c>
      <c r="M18" s="156">
        <v>0</v>
      </c>
      <c r="N18" s="156">
        <v>0</v>
      </c>
      <c r="O18" s="156">
        <v>0</v>
      </c>
      <c r="P18" s="156">
        <v>0</v>
      </c>
      <c r="Q18" s="156">
        <v>0</v>
      </c>
      <c r="R18" s="156">
        <v>0</v>
      </c>
      <c r="S18" s="156">
        <v>0</v>
      </c>
      <c r="T18" s="156">
        <v>0</v>
      </c>
      <c r="U18" s="156">
        <v>0</v>
      </c>
      <c r="V18" s="156">
        <v>0</v>
      </c>
      <c r="W18" s="156">
        <v>0</v>
      </c>
      <c r="X18" s="156">
        <v>0</v>
      </c>
      <c r="Y18" s="156">
        <v>0</v>
      </c>
      <c r="Z18" s="156">
        <v>0</v>
      </c>
      <c r="AA18" s="156">
        <v>0</v>
      </c>
      <c r="AB18" s="156">
        <v>0</v>
      </c>
      <c r="AC18" s="156">
        <v>0</v>
      </c>
      <c r="AD18" s="156">
        <v>0</v>
      </c>
      <c r="AE18" s="156">
        <v>0</v>
      </c>
      <c r="AF18" s="156">
        <v>0</v>
      </c>
      <c r="AG18" s="156"/>
      <c r="AH18" s="147" t="str">
        <f t="shared" si="887"/>
        <v xml:space="preserve">проверка пройдена</v>
      </c>
      <c r="AI18" s="147" t="str">
        <f t="shared" si="885"/>
        <v xml:space="preserve">проверка пройдена</v>
      </c>
    </row>
    <row r="19" ht="60">
      <c r="A19" s="143"/>
      <c r="B19" s="143"/>
      <c r="C19" s="72" t="s">
        <v>194</v>
      </c>
      <c r="D19" s="143" t="str">
        <f>#NAME?</f>
        <v xml:space="preserve">Информационные системы (по отраслям)</v>
      </c>
      <c r="E19" s="153" t="s">
        <v>85</v>
      </c>
      <c r="F19" s="162" t="s">
        <v>86</v>
      </c>
      <c r="G19" s="156">
        <v>0</v>
      </c>
      <c r="H19" s="156">
        <v>0</v>
      </c>
      <c r="I19" s="156">
        <v>0</v>
      </c>
      <c r="J19" s="156">
        <v>0</v>
      </c>
      <c r="K19" s="156">
        <v>0</v>
      </c>
      <c r="L19" s="156">
        <v>0</v>
      </c>
      <c r="M19" s="156">
        <v>0</v>
      </c>
      <c r="N19" s="156">
        <v>0</v>
      </c>
      <c r="O19" s="156">
        <v>0</v>
      </c>
      <c r="P19" s="156">
        <v>0</v>
      </c>
      <c r="Q19" s="156">
        <v>0</v>
      </c>
      <c r="R19" s="156">
        <v>0</v>
      </c>
      <c r="S19" s="156">
        <v>0</v>
      </c>
      <c r="T19" s="156">
        <v>0</v>
      </c>
      <c r="U19" s="156">
        <v>0</v>
      </c>
      <c r="V19" s="156">
        <v>0</v>
      </c>
      <c r="W19" s="156">
        <v>0</v>
      </c>
      <c r="X19" s="156">
        <v>0</v>
      </c>
      <c r="Y19" s="156">
        <v>0</v>
      </c>
      <c r="Z19" s="156">
        <v>0</v>
      </c>
      <c r="AA19" s="156">
        <v>0</v>
      </c>
      <c r="AB19" s="156">
        <v>0</v>
      </c>
      <c r="AC19" s="156">
        <v>0</v>
      </c>
      <c r="AD19" s="156">
        <v>0</v>
      </c>
      <c r="AE19" s="156">
        <v>0</v>
      </c>
      <c r="AF19" s="156">
        <v>0</v>
      </c>
      <c r="AG19" s="156"/>
      <c r="AH19" s="147" t="str">
        <f t="shared" si="887"/>
        <v xml:space="preserve">проверка пройдена</v>
      </c>
      <c r="AI19" s="147" t="str">
        <f t="shared" si="885"/>
        <v xml:space="preserve">проверка пройдена</v>
      </c>
    </row>
    <row r="20" ht="75">
      <c r="A20" s="143"/>
      <c r="B20" s="143"/>
      <c r="C20" s="72" t="s">
        <v>194</v>
      </c>
      <c r="D20" s="143" t="str">
        <f>#NAME?</f>
        <v xml:space="preserve">Информационные системы (по отраслям)</v>
      </c>
      <c r="E20" s="153" t="s">
        <v>90</v>
      </c>
      <c r="F20" s="162" t="s">
        <v>91</v>
      </c>
      <c r="G20" s="156">
        <v>0</v>
      </c>
      <c r="H20" s="156">
        <v>0</v>
      </c>
      <c r="I20" s="156">
        <v>0</v>
      </c>
      <c r="J20" s="156">
        <v>0</v>
      </c>
      <c r="K20" s="156">
        <v>0</v>
      </c>
      <c r="L20" s="156">
        <v>0</v>
      </c>
      <c r="M20" s="156">
        <v>0</v>
      </c>
      <c r="N20" s="156">
        <v>0</v>
      </c>
      <c r="O20" s="156">
        <v>0</v>
      </c>
      <c r="P20" s="156">
        <v>0</v>
      </c>
      <c r="Q20" s="156">
        <v>0</v>
      </c>
      <c r="R20" s="156">
        <v>0</v>
      </c>
      <c r="S20" s="156">
        <v>0</v>
      </c>
      <c r="T20" s="156">
        <v>0</v>
      </c>
      <c r="U20" s="156">
        <v>0</v>
      </c>
      <c r="V20" s="156">
        <v>0</v>
      </c>
      <c r="W20" s="156">
        <v>0</v>
      </c>
      <c r="X20" s="156">
        <v>0</v>
      </c>
      <c r="Y20" s="156">
        <v>0</v>
      </c>
      <c r="Z20" s="156">
        <v>0</v>
      </c>
      <c r="AA20" s="156">
        <v>0</v>
      </c>
      <c r="AB20" s="156">
        <v>0</v>
      </c>
      <c r="AC20" s="156">
        <v>0</v>
      </c>
      <c r="AD20" s="156">
        <v>0</v>
      </c>
      <c r="AE20" s="156">
        <v>0</v>
      </c>
      <c r="AF20" s="156">
        <v>0</v>
      </c>
      <c r="AG20" s="156"/>
      <c r="AH20" s="147" t="str">
        <f t="shared" si="887"/>
        <v xml:space="preserve">проверка пройдена</v>
      </c>
      <c r="AI20" s="147" t="str">
        <f t="shared" si="885"/>
        <v xml:space="preserve">проверка пройдена</v>
      </c>
    </row>
    <row r="21" ht="105.75" customHeight="1">
      <c r="A21" s="143"/>
      <c r="B21" s="143"/>
      <c r="C21" s="72" t="s">
        <v>194</v>
      </c>
      <c r="D21" s="143" t="str">
        <f>#NAME?</f>
        <v xml:space="preserve">Информационные системы (по отраслям)</v>
      </c>
      <c r="E21" s="163" t="s">
        <v>1331</v>
      </c>
      <c r="F21" s="164" t="s">
        <v>1362</v>
      </c>
      <c r="G21" s="165" t="str">
        <f>IF(AND(G7&lt;=G6,G8&lt;=G7,G9&lt;=G6,G10&lt;=G6,G11=(G7+G9),G11=(G12+G13+G14+G15+G16+G17+G18),G19&lt;=G11,G20&lt;=G11,(G7+G9)&lt;=G6,G12&lt;=G11,G13&lt;=G11,G14&lt;=G11,G15&lt;=G11,G16&lt;=G11,G17&lt;=G11,G18&lt;=G11,G19&lt;=G10,G19&lt;=G11),"проверка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H21" s="165" t="str">
        <f t="shared" ref="H21:AF21" si="888">IF(AND(H7&lt;=H6,H8&lt;=H7,H9&lt;=H6,H10&lt;=H6,H11=(H7+H9),H11=(H12+H13+H14+H15+H16+H17+H18),H19&lt;=H11,H20&lt;=H11,(H7+H9)&lt;=H6,H12&lt;=H11,H13&lt;=H11,H14&lt;=H11,H15&lt;=H11,H16&lt;=H11,H17&lt;=H11,H18&lt;=H11,H19&lt;=H10,H19&lt;=H11),"проверка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I21" s="165" t="str">
        <f t="shared" si="888"/>
        <v xml:space="preserve">проверка пройдена</v>
      </c>
      <c r="J21" s="165" t="str">
        <f t="shared" si="888"/>
        <v xml:space="preserve">проверка пройдена</v>
      </c>
      <c r="K21" s="165" t="str">
        <f t="shared" si="888"/>
        <v xml:space="preserve">проверка пройдена</v>
      </c>
      <c r="L21" s="165" t="str">
        <f t="shared" si="888"/>
        <v xml:space="preserve">проверка пройдена</v>
      </c>
      <c r="M21" s="165" t="str">
        <f t="shared" si="888"/>
        <v xml:space="preserve">проверка пройдена</v>
      </c>
      <c r="N21" s="165" t="str">
        <f t="shared" si="888"/>
        <v xml:space="preserve">проверка пройдена</v>
      </c>
      <c r="O21" s="165" t="str">
        <f t="shared" si="888"/>
        <v xml:space="preserve">проверка пройдена</v>
      </c>
      <c r="P21" s="165" t="str">
        <f t="shared" si="888"/>
        <v xml:space="preserve">проверка пройдена</v>
      </c>
      <c r="Q21" s="165" t="str">
        <f t="shared" si="888"/>
        <v xml:space="preserve">проверка пройдена</v>
      </c>
      <c r="R21" s="165" t="str">
        <f t="shared" si="888"/>
        <v xml:space="preserve">проверка пройдена</v>
      </c>
      <c r="S21" s="165" t="str">
        <f t="shared" si="888"/>
        <v xml:space="preserve">проверка пройдена</v>
      </c>
      <c r="T21" s="165" t="str">
        <f t="shared" si="888"/>
        <v xml:space="preserve">проверка пройдена</v>
      </c>
      <c r="U21" s="165" t="str">
        <f t="shared" si="888"/>
        <v xml:space="preserve">проверка пройдена</v>
      </c>
      <c r="V21" s="165" t="str">
        <f t="shared" si="888"/>
        <v xml:space="preserve">проверка пройдена</v>
      </c>
      <c r="W21" s="165" t="str">
        <f t="shared" si="888"/>
        <v xml:space="preserve">проверка пройдена</v>
      </c>
      <c r="X21" s="165" t="str">
        <f t="shared" si="888"/>
        <v xml:space="preserve">проверка пройдена</v>
      </c>
      <c r="Y21" s="165" t="str">
        <f t="shared" si="888"/>
        <v xml:space="preserve">проверка пройдена</v>
      </c>
      <c r="Z21" s="165" t="str">
        <f t="shared" si="888"/>
        <v xml:space="preserve">проверка пройдена</v>
      </c>
      <c r="AA21" s="165" t="str">
        <f t="shared" si="888"/>
        <v xml:space="preserve">проверка пройдена</v>
      </c>
      <c r="AB21" s="165" t="str">
        <f t="shared" si="888"/>
        <v xml:space="preserve">проверка пройдена</v>
      </c>
      <c r="AC21" s="165" t="str">
        <f t="shared" si="888"/>
        <v xml:space="preserve">проверка пройдена</v>
      </c>
      <c r="AD21" s="165" t="str">
        <f t="shared" si="888"/>
        <v xml:space="preserve">проверка пройдена</v>
      </c>
      <c r="AE21" s="165" t="str">
        <f t="shared" si="888"/>
        <v xml:space="preserve">проверка пройдена</v>
      </c>
      <c r="AF21" s="165" t="str">
        <f t="shared" si="888"/>
        <v xml:space="preserve">проверка пройдена</v>
      </c>
      <c r="AG21" s="166"/>
      <c r="AH21" s="147"/>
      <c r="AI21" s="147"/>
    </row>
    <row r="22" ht="30">
      <c r="A22" s="143"/>
      <c r="B22" s="143"/>
      <c r="C22" s="72" t="s">
        <v>200</v>
      </c>
      <c r="D22" s="143" t="str">
        <f>#NAME?</f>
        <v xml:space="preserve">Сетевое и системное администрирование</v>
      </c>
      <c r="E22" s="154" t="s">
        <v>6</v>
      </c>
      <c r="F22" s="155" t="s">
        <v>7</v>
      </c>
      <c r="G22" s="156">
        <v>8</v>
      </c>
      <c r="H22" s="156">
        <v>0</v>
      </c>
      <c r="I22" s="156">
        <v>0</v>
      </c>
      <c r="J22" s="156">
        <v>0</v>
      </c>
      <c r="K22" s="156">
        <v>0</v>
      </c>
      <c r="L22" s="156">
        <v>0</v>
      </c>
      <c r="M22" s="156">
        <v>4</v>
      </c>
      <c r="N22" s="156">
        <v>4</v>
      </c>
      <c r="O22" s="156">
        <v>0</v>
      </c>
      <c r="P22" s="156">
        <v>0</v>
      </c>
      <c r="Q22" s="156">
        <v>0</v>
      </c>
      <c r="R22" s="156">
        <v>0</v>
      </c>
      <c r="S22" s="156">
        <v>0</v>
      </c>
      <c r="T22" s="156">
        <v>0</v>
      </c>
      <c r="U22" s="156">
        <v>0</v>
      </c>
      <c r="V22" s="156">
        <v>0</v>
      </c>
      <c r="W22" s="156">
        <v>0</v>
      </c>
      <c r="X22" s="156">
        <v>0</v>
      </c>
      <c r="Y22" s="156">
        <v>0</v>
      </c>
      <c r="Z22" s="156">
        <v>0</v>
      </c>
      <c r="AA22" s="156">
        <v>0</v>
      </c>
      <c r="AB22" s="156">
        <v>0</v>
      </c>
      <c r="AC22" s="156">
        <v>0</v>
      </c>
      <c r="AD22" s="156">
        <v>0</v>
      </c>
      <c r="AE22" s="156">
        <v>0</v>
      </c>
      <c r="AF22" s="156">
        <v>0</v>
      </c>
      <c r="AG22" s="156"/>
      <c r="AH22" s="147" t="str">
        <f t="shared" si="887"/>
        <v xml:space="preserve">проверка пройдена</v>
      </c>
      <c r="AI22" s="147" t="str">
        <f t="shared" ref="AI22:AI85" si="889">IF(OR(I22&gt;H22,J22&gt;H22),"ВНИМАНИЕ! В гр.09 и/или 10 не может стоять значение большее, чем в гр.08","проверка пройдена")</f>
        <v xml:space="preserve">проверка пройдена</v>
      </c>
    </row>
    <row r="23" ht="30">
      <c r="A23" s="143"/>
      <c r="B23" s="143"/>
      <c r="C23" s="72" t="s">
        <v>200</v>
      </c>
      <c r="D23" s="143" t="str">
        <f>#NAME?</f>
        <v xml:space="preserve">Сетевое и системное администрирование</v>
      </c>
      <c r="E23" s="154" t="s">
        <v>14</v>
      </c>
      <c r="F23" s="158" t="s">
        <v>15</v>
      </c>
      <c r="G23" s="156">
        <v>0</v>
      </c>
      <c r="H23" s="156">
        <v>0</v>
      </c>
      <c r="I23" s="156">
        <v>0</v>
      </c>
      <c r="J23" s="156">
        <v>0</v>
      </c>
      <c r="K23" s="156">
        <v>0</v>
      </c>
      <c r="L23" s="156">
        <v>0</v>
      </c>
      <c r="M23" s="156">
        <v>0</v>
      </c>
      <c r="N23" s="156">
        <v>0</v>
      </c>
      <c r="O23" s="156">
        <v>0</v>
      </c>
      <c r="P23" s="156">
        <v>0</v>
      </c>
      <c r="Q23" s="156">
        <v>0</v>
      </c>
      <c r="R23" s="156">
        <v>0</v>
      </c>
      <c r="S23" s="156">
        <v>0</v>
      </c>
      <c r="T23" s="156">
        <v>0</v>
      </c>
      <c r="U23" s="156">
        <v>0</v>
      </c>
      <c r="V23" s="156">
        <v>0</v>
      </c>
      <c r="W23" s="156">
        <v>0</v>
      </c>
      <c r="X23" s="156">
        <v>0</v>
      </c>
      <c r="Y23" s="156">
        <v>0</v>
      </c>
      <c r="Z23" s="156">
        <v>0</v>
      </c>
      <c r="AA23" s="156">
        <v>0</v>
      </c>
      <c r="AB23" s="156">
        <v>0</v>
      </c>
      <c r="AC23" s="156">
        <v>0</v>
      </c>
      <c r="AD23" s="156">
        <v>0</v>
      </c>
      <c r="AE23" s="156">
        <v>0</v>
      </c>
      <c r="AF23" s="156">
        <v>0</v>
      </c>
      <c r="AG23" s="156"/>
      <c r="AH23" s="147" t="str">
        <f t="shared" si="887"/>
        <v xml:space="preserve">проверка пройдена</v>
      </c>
      <c r="AI23" s="147" t="str">
        <f t="shared" si="889"/>
        <v xml:space="preserve">проверка пройдена</v>
      </c>
    </row>
    <row r="24" ht="30">
      <c r="A24" s="143"/>
      <c r="B24" s="143"/>
      <c r="C24" s="72" t="s">
        <v>200</v>
      </c>
      <c r="D24" s="143" t="str">
        <f>#NAME?</f>
        <v xml:space="preserve">Сетевое и системное администрирование</v>
      </c>
      <c r="E24" s="154" t="s">
        <v>22</v>
      </c>
      <c r="F24" s="158" t="s">
        <v>23</v>
      </c>
      <c r="G24" s="156">
        <v>0</v>
      </c>
      <c r="H24" s="156">
        <v>0</v>
      </c>
      <c r="I24" s="156">
        <v>0</v>
      </c>
      <c r="J24" s="156">
        <v>0</v>
      </c>
      <c r="K24" s="156">
        <v>0</v>
      </c>
      <c r="L24" s="156">
        <v>0</v>
      </c>
      <c r="M24" s="156">
        <v>0</v>
      </c>
      <c r="N24" s="156">
        <v>0</v>
      </c>
      <c r="O24" s="156">
        <v>0</v>
      </c>
      <c r="P24" s="156">
        <v>0</v>
      </c>
      <c r="Q24" s="156">
        <v>0</v>
      </c>
      <c r="R24" s="156">
        <v>0</v>
      </c>
      <c r="S24" s="156">
        <v>0</v>
      </c>
      <c r="T24" s="156">
        <v>0</v>
      </c>
      <c r="U24" s="156">
        <v>0</v>
      </c>
      <c r="V24" s="156">
        <v>0</v>
      </c>
      <c r="W24" s="156">
        <v>0</v>
      </c>
      <c r="X24" s="156">
        <v>0</v>
      </c>
      <c r="Y24" s="156">
        <v>0</v>
      </c>
      <c r="Z24" s="156">
        <v>0</v>
      </c>
      <c r="AA24" s="156">
        <v>0</v>
      </c>
      <c r="AB24" s="156">
        <v>0</v>
      </c>
      <c r="AC24" s="156">
        <v>0</v>
      </c>
      <c r="AD24" s="156">
        <v>0</v>
      </c>
      <c r="AE24" s="156">
        <v>0</v>
      </c>
      <c r="AF24" s="156">
        <v>0</v>
      </c>
      <c r="AG24" s="156"/>
      <c r="AH24" s="147" t="str">
        <f t="shared" si="887"/>
        <v xml:space="preserve">проверка пройдена</v>
      </c>
      <c r="AI24" s="147" t="str">
        <f t="shared" si="889"/>
        <v xml:space="preserve">проверка пройдена</v>
      </c>
    </row>
    <row r="25" ht="30">
      <c r="A25" s="143"/>
      <c r="B25" s="143"/>
      <c r="C25" s="72" t="s">
        <v>200</v>
      </c>
      <c r="D25" s="143" t="str">
        <f>#NAME?</f>
        <v xml:space="preserve">Сетевое и системное администрирование</v>
      </c>
      <c r="E25" s="154" t="s">
        <v>29</v>
      </c>
      <c r="F25" s="158" t="s">
        <v>30</v>
      </c>
      <c r="G25" s="156">
        <v>0</v>
      </c>
      <c r="H25" s="156">
        <v>0</v>
      </c>
      <c r="I25" s="156">
        <v>0</v>
      </c>
      <c r="J25" s="156">
        <v>0</v>
      </c>
      <c r="K25" s="156">
        <v>0</v>
      </c>
      <c r="L25" s="156">
        <v>0</v>
      </c>
      <c r="M25" s="156">
        <v>0</v>
      </c>
      <c r="N25" s="156">
        <v>0</v>
      </c>
      <c r="O25" s="156">
        <v>0</v>
      </c>
      <c r="P25" s="156">
        <v>0</v>
      </c>
      <c r="Q25" s="156">
        <v>0</v>
      </c>
      <c r="R25" s="156">
        <v>0</v>
      </c>
      <c r="S25" s="156">
        <v>0</v>
      </c>
      <c r="T25" s="156">
        <v>0</v>
      </c>
      <c r="U25" s="156">
        <v>0</v>
      </c>
      <c r="V25" s="156">
        <v>0</v>
      </c>
      <c r="W25" s="156">
        <v>0</v>
      </c>
      <c r="X25" s="156">
        <v>0</v>
      </c>
      <c r="Y25" s="156">
        <v>0</v>
      </c>
      <c r="Z25" s="156">
        <v>0</v>
      </c>
      <c r="AA25" s="156">
        <v>0</v>
      </c>
      <c r="AB25" s="156">
        <v>0</v>
      </c>
      <c r="AC25" s="156">
        <v>0</v>
      </c>
      <c r="AD25" s="156">
        <v>0</v>
      </c>
      <c r="AE25" s="156">
        <v>0</v>
      </c>
      <c r="AF25" s="156">
        <v>0</v>
      </c>
      <c r="AG25" s="156"/>
      <c r="AH25" s="147" t="str">
        <f t="shared" si="887"/>
        <v xml:space="preserve">проверка пройдена</v>
      </c>
      <c r="AI25" s="147" t="str">
        <f t="shared" si="889"/>
        <v xml:space="preserve">проверка пройдена</v>
      </c>
    </row>
    <row r="26" ht="30">
      <c r="A26" s="143"/>
      <c r="B26" s="143"/>
      <c r="C26" s="72" t="s">
        <v>200</v>
      </c>
      <c r="D26" s="143" t="str">
        <f>#NAME?</f>
        <v xml:space="preserve">Сетевое и системное администрирование</v>
      </c>
      <c r="E26" s="154" t="s">
        <v>36</v>
      </c>
      <c r="F26" s="158" t="s">
        <v>37</v>
      </c>
      <c r="G26" s="156">
        <v>0</v>
      </c>
      <c r="H26" s="156">
        <v>0</v>
      </c>
      <c r="I26" s="156">
        <v>0</v>
      </c>
      <c r="J26" s="156">
        <v>0</v>
      </c>
      <c r="K26" s="156">
        <v>0</v>
      </c>
      <c r="L26" s="156">
        <v>0</v>
      </c>
      <c r="M26" s="156">
        <v>0</v>
      </c>
      <c r="N26" s="156">
        <v>0</v>
      </c>
      <c r="O26" s="156">
        <v>0</v>
      </c>
      <c r="P26" s="156">
        <v>0</v>
      </c>
      <c r="Q26" s="156">
        <v>0</v>
      </c>
      <c r="R26" s="156">
        <v>0</v>
      </c>
      <c r="S26" s="156">
        <v>0</v>
      </c>
      <c r="T26" s="156">
        <v>0</v>
      </c>
      <c r="U26" s="156">
        <v>0</v>
      </c>
      <c r="V26" s="156">
        <v>0</v>
      </c>
      <c r="W26" s="156">
        <v>0</v>
      </c>
      <c r="X26" s="156">
        <v>0</v>
      </c>
      <c r="Y26" s="156">
        <v>0</v>
      </c>
      <c r="Z26" s="156">
        <v>0</v>
      </c>
      <c r="AA26" s="156">
        <v>0</v>
      </c>
      <c r="AB26" s="156">
        <v>0</v>
      </c>
      <c r="AC26" s="156">
        <v>0</v>
      </c>
      <c r="AD26" s="156">
        <v>0</v>
      </c>
      <c r="AE26" s="156">
        <v>0</v>
      </c>
      <c r="AF26" s="156">
        <v>0</v>
      </c>
      <c r="AG26" s="156"/>
      <c r="AH26" s="147" t="str">
        <f t="shared" si="887"/>
        <v xml:space="preserve">проверка пройдена</v>
      </c>
      <c r="AI26" s="147" t="str">
        <f t="shared" si="889"/>
        <v xml:space="preserve">проверка пройдена</v>
      </c>
    </row>
    <row r="27" ht="60">
      <c r="A27" s="143"/>
      <c r="B27" s="143"/>
      <c r="C27" s="72" t="s">
        <v>200</v>
      </c>
      <c r="D27" s="143" t="str">
        <f>#NAME?</f>
        <v xml:space="preserve">Сетевое и системное администрирование</v>
      </c>
      <c r="E27" s="153" t="s">
        <v>42</v>
      </c>
      <c r="F27" s="159" t="s">
        <v>43</v>
      </c>
      <c r="G27" s="156">
        <f>G23+G25</f>
        <v>0</v>
      </c>
      <c r="H27" s="156">
        <f t="shared" ref="H27:AF27" si="890">H23+H25</f>
        <v>0</v>
      </c>
      <c r="I27" s="156">
        <f t="shared" si="890"/>
        <v>0</v>
      </c>
      <c r="J27" s="156">
        <f t="shared" si="890"/>
        <v>0</v>
      </c>
      <c r="K27" s="156">
        <f t="shared" si="890"/>
        <v>0</v>
      </c>
      <c r="L27" s="156">
        <f t="shared" si="890"/>
        <v>0</v>
      </c>
      <c r="M27" s="156">
        <f t="shared" si="890"/>
        <v>0</v>
      </c>
      <c r="N27" s="156">
        <f t="shared" si="890"/>
        <v>0</v>
      </c>
      <c r="O27" s="156">
        <f t="shared" si="890"/>
        <v>0</v>
      </c>
      <c r="P27" s="156">
        <f t="shared" si="890"/>
        <v>0</v>
      </c>
      <c r="Q27" s="156">
        <f t="shared" si="890"/>
        <v>0</v>
      </c>
      <c r="R27" s="156">
        <f t="shared" si="890"/>
        <v>0</v>
      </c>
      <c r="S27" s="156">
        <f t="shared" si="890"/>
        <v>0</v>
      </c>
      <c r="T27" s="156">
        <f t="shared" si="890"/>
        <v>0</v>
      </c>
      <c r="U27" s="156">
        <f t="shared" si="890"/>
        <v>0</v>
      </c>
      <c r="V27" s="156">
        <f t="shared" si="890"/>
        <v>0</v>
      </c>
      <c r="W27" s="156">
        <f t="shared" si="890"/>
        <v>0</v>
      </c>
      <c r="X27" s="156">
        <f t="shared" si="890"/>
        <v>0</v>
      </c>
      <c r="Y27" s="156">
        <f t="shared" si="890"/>
        <v>0</v>
      </c>
      <c r="Z27" s="156">
        <f t="shared" si="890"/>
        <v>0</v>
      </c>
      <c r="AA27" s="156">
        <f t="shared" si="890"/>
        <v>0</v>
      </c>
      <c r="AB27" s="156">
        <f t="shared" si="890"/>
        <v>0</v>
      </c>
      <c r="AC27" s="156">
        <f t="shared" si="890"/>
        <v>0</v>
      </c>
      <c r="AD27" s="156">
        <f t="shared" si="890"/>
        <v>0</v>
      </c>
      <c r="AE27" s="156">
        <f t="shared" si="890"/>
        <v>0</v>
      </c>
      <c r="AF27" s="156">
        <f t="shared" si="890"/>
        <v>0</v>
      </c>
      <c r="AG27" s="156"/>
      <c r="AH27" s="147" t="str">
        <f t="shared" si="887"/>
        <v xml:space="preserve">проверка пройдена</v>
      </c>
      <c r="AI27" s="147" t="str">
        <f t="shared" si="889"/>
        <v xml:space="preserve">проверка пройдена</v>
      </c>
    </row>
    <row r="28" ht="75">
      <c r="A28" s="143"/>
      <c r="B28" s="143"/>
      <c r="C28" s="72" t="s">
        <v>200</v>
      </c>
      <c r="D28" s="143" t="str">
        <f>#NAME?</f>
        <v xml:space="preserve">Сетевое и системное администрирование</v>
      </c>
      <c r="E28" s="153" t="s">
        <v>48</v>
      </c>
      <c r="F28" s="159" t="s">
        <v>49</v>
      </c>
      <c r="G28" s="156">
        <v>0</v>
      </c>
      <c r="H28" s="156">
        <v>0</v>
      </c>
      <c r="I28" s="156">
        <v>0</v>
      </c>
      <c r="J28" s="156">
        <v>0</v>
      </c>
      <c r="K28" s="156">
        <v>0</v>
      </c>
      <c r="L28" s="156">
        <v>0</v>
      </c>
      <c r="M28" s="156">
        <v>0</v>
      </c>
      <c r="N28" s="156">
        <v>0</v>
      </c>
      <c r="O28" s="156">
        <v>0</v>
      </c>
      <c r="P28" s="156">
        <v>0</v>
      </c>
      <c r="Q28" s="156">
        <v>0</v>
      </c>
      <c r="R28" s="156">
        <v>0</v>
      </c>
      <c r="S28" s="156">
        <v>0</v>
      </c>
      <c r="T28" s="156">
        <v>0</v>
      </c>
      <c r="U28" s="156">
        <v>0</v>
      </c>
      <c r="V28" s="156">
        <v>0</v>
      </c>
      <c r="W28" s="156">
        <v>0</v>
      </c>
      <c r="X28" s="156">
        <v>0</v>
      </c>
      <c r="Y28" s="156">
        <v>0</v>
      </c>
      <c r="Z28" s="156">
        <v>0</v>
      </c>
      <c r="AA28" s="156">
        <v>0</v>
      </c>
      <c r="AB28" s="156">
        <v>0</v>
      </c>
      <c r="AC28" s="156">
        <v>0</v>
      </c>
      <c r="AD28" s="156">
        <v>0</v>
      </c>
      <c r="AE28" s="156">
        <v>0</v>
      </c>
      <c r="AF28" s="156">
        <v>0</v>
      </c>
      <c r="AG28" s="156"/>
      <c r="AH28" s="147" t="str">
        <f t="shared" si="887"/>
        <v xml:space="preserve">проверка пройдена</v>
      </c>
      <c r="AI28" s="147" t="str">
        <f t="shared" si="889"/>
        <v xml:space="preserve">проверка пройдена</v>
      </c>
    </row>
    <row r="29" ht="30">
      <c r="A29" s="143"/>
      <c r="B29" s="143"/>
      <c r="C29" s="72" t="s">
        <v>200</v>
      </c>
      <c r="D29" s="143" t="str">
        <f>#NAME?</f>
        <v xml:space="preserve">Сетевое и системное администрирование</v>
      </c>
      <c r="E29" s="153" t="s">
        <v>54</v>
      </c>
      <c r="F29" s="159" t="s">
        <v>55</v>
      </c>
      <c r="G29" s="156">
        <v>0</v>
      </c>
      <c r="H29" s="156">
        <v>0</v>
      </c>
      <c r="I29" s="156">
        <v>0</v>
      </c>
      <c r="J29" s="156">
        <v>0</v>
      </c>
      <c r="K29" s="156">
        <v>0</v>
      </c>
      <c r="L29" s="156">
        <v>0</v>
      </c>
      <c r="M29" s="156">
        <v>0</v>
      </c>
      <c r="N29" s="156">
        <v>0</v>
      </c>
      <c r="O29" s="156">
        <v>0</v>
      </c>
      <c r="P29" s="156">
        <v>0</v>
      </c>
      <c r="Q29" s="156">
        <v>0</v>
      </c>
      <c r="R29" s="156">
        <v>0</v>
      </c>
      <c r="S29" s="156">
        <v>0</v>
      </c>
      <c r="T29" s="156">
        <v>0</v>
      </c>
      <c r="U29" s="156">
        <v>0</v>
      </c>
      <c r="V29" s="156">
        <v>0</v>
      </c>
      <c r="W29" s="156">
        <v>0</v>
      </c>
      <c r="X29" s="156">
        <v>0</v>
      </c>
      <c r="Y29" s="156">
        <v>0</v>
      </c>
      <c r="Z29" s="156">
        <v>0</v>
      </c>
      <c r="AA29" s="156">
        <v>0</v>
      </c>
      <c r="AB29" s="156">
        <v>0</v>
      </c>
      <c r="AC29" s="156">
        <v>0</v>
      </c>
      <c r="AD29" s="156">
        <v>0</v>
      </c>
      <c r="AE29" s="156">
        <v>0</v>
      </c>
      <c r="AF29" s="156">
        <v>0</v>
      </c>
      <c r="AG29" s="156"/>
      <c r="AH29" s="147" t="str">
        <f t="shared" si="887"/>
        <v xml:space="preserve">проверка пройдена</v>
      </c>
      <c r="AI29" s="147" t="str">
        <f t="shared" si="889"/>
        <v xml:space="preserve">проверка пройдена</v>
      </c>
    </row>
    <row r="30" ht="30">
      <c r="A30" s="143"/>
      <c r="B30" s="143"/>
      <c r="C30" s="72" t="s">
        <v>200</v>
      </c>
      <c r="D30" s="143" t="str">
        <f>#NAME?</f>
        <v xml:space="preserve">Сетевое и системное администрирование</v>
      </c>
      <c r="E30" s="153" t="s">
        <v>60</v>
      </c>
      <c r="F30" s="159" t="s">
        <v>61</v>
      </c>
      <c r="G30" s="156">
        <v>0</v>
      </c>
      <c r="H30" s="156">
        <v>0</v>
      </c>
      <c r="I30" s="156">
        <v>0</v>
      </c>
      <c r="J30" s="156">
        <v>0</v>
      </c>
      <c r="K30" s="156">
        <v>0</v>
      </c>
      <c r="L30" s="156">
        <v>0</v>
      </c>
      <c r="M30" s="156">
        <v>0</v>
      </c>
      <c r="N30" s="156">
        <v>0</v>
      </c>
      <c r="O30" s="156">
        <v>0</v>
      </c>
      <c r="P30" s="156">
        <v>0</v>
      </c>
      <c r="Q30" s="156">
        <v>0</v>
      </c>
      <c r="R30" s="156">
        <v>0</v>
      </c>
      <c r="S30" s="156">
        <v>0</v>
      </c>
      <c r="T30" s="156">
        <v>0</v>
      </c>
      <c r="U30" s="156">
        <v>0</v>
      </c>
      <c r="V30" s="156">
        <v>0</v>
      </c>
      <c r="W30" s="156">
        <v>0</v>
      </c>
      <c r="X30" s="156">
        <v>0</v>
      </c>
      <c r="Y30" s="156">
        <v>0</v>
      </c>
      <c r="Z30" s="156">
        <v>0</v>
      </c>
      <c r="AA30" s="156">
        <v>0</v>
      </c>
      <c r="AB30" s="156">
        <v>0</v>
      </c>
      <c r="AC30" s="156">
        <v>0</v>
      </c>
      <c r="AD30" s="156">
        <v>0</v>
      </c>
      <c r="AE30" s="156">
        <v>0</v>
      </c>
      <c r="AF30" s="156">
        <v>0</v>
      </c>
      <c r="AG30" s="156"/>
      <c r="AH30" s="147" t="str">
        <f t="shared" si="887"/>
        <v xml:space="preserve">проверка пройдена</v>
      </c>
      <c r="AI30" s="147" t="str">
        <f t="shared" si="889"/>
        <v xml:space="preserve">проверка пройдена</v>
      </c>
    </row>
    <row r="31" ht="30">
      <c r="A31" s="143"/>
      <c r="B31" s="143"/>
      <c r="C31" s="72" t="s">
        <v>200</v>
      </c>
      <c r="D31" s="143" t="str">
        <f>#NAME?</f>
        <v xml:space="preserve">Сетевое и системное администрирование</v>
      </c>
      <c r="E31" s="160" t="s">
        <v>65</v>
      </c>
      <c r="F31" s="161" t="s">
        <v>66</v>
      </c>
      <c r="G31" s="156">
        <v>0</v>
      </c>
      <c r="H31" s="156">
        <v>0</v>
      </c>
      <c r="I31" s="156">
        <v>0</v>
      </c>
      <c r="J31" s="156">
        <v>0</v>
      </c>
      <c r="K31" s="156">
        <v>0</v>
      </c>
      <c r="L31" s="156">
        <v>0</v>
      </c>
      <c r="M31" s="156">
        <v>0</v>
      </c>
      <c r="N31" s="156">
        <v>0</v>
      </c>
      <c r="O31" s="156">
        <v>0</v>
      </c>
      <c r="P31" s="156">
        <v>0</v>
      </c>
      <c r="Q31" s="156">
        <v>0</v>
      </c>
      <c r="R31" s="156">
        <v>0</v>
      </c>
      <c r="S31" s="156">
        <v>0</v>
      </c>
      <c r="T31" s="156">
        <v>0</v>
      </c>
      <c r="U31" s="156">
        <v>0</v>
      </c>
      <c r="V31" s="156">
        <v>0</v>
      </c>
      <c r="W31" s="156">
        <v>0</v>
      </c>
      <c r="X31" s="156">
        <v>0</v>
      </c>
      <c r="Y31" s="156">
        <v>0</v>
      </c>
      <c r="Z31" s="156">
        <v>0</v>
      </c>
      <c r="AA31" s="156">
        <v>0</v>
      </c>
      <c r="AB31" s="156">
        <v>0</v>
      </c>
      <c r="AC31" s="156">
        <v>0</v>
      </c>
      <c r="AD31" s="156">
        <v>0</v>
      </c>
      <c r="AE31" s="156">
        <v>0</v>
      </c>
      <c r="AF31" s="156">
        <v>0</v>
      </c>
      <c r="AG31" s="156"/>
      <c r="AH31" s="147" t="str">
        <f t="shared" si="887"/>
        <v xml:space="preserve">проверка пройдена</v>
      </c>
      <c r="AI31" s="147" t="str">
        <f t="shared" si="889"/>
        <v xml:space="preserve">проверка пройдена</v>
      </c>
    </row>
    <row r="32" ht="30">
      <c r="A32" s="143"/>
      <c r="B32" s="143"/>
      <c r="C32" s="72" t="s">
        <v>200</v>
      </c>
      <c r="D32" s="143" t="str">
        <f>#NAME?</f>
        <v xml:space="preserve">Сетевое и системное администрирование</v>
      </c>
      <c r="E32" s="160" t="s">
        <v>70</v>
      </c>
      <c r="F32" s="161" t="s">
        <v>71</v>
      </c>
      <c r="G32" s="156">
        <v>0</v>
      </c>
      <c r="H32" s="156">
        <v>0</v>
      </c>
      <c r="I32" s="156">
        <v>0</v>
      </c>
      <c r="J32" s="156">
        <v>0</v>
      </c>
      <c r="K32" s="156">
        <v>0</v>
      </c>
      <c r="L32" s="156">
        <v>0</v>
      </c>
      <c r="M32" s="156">
        <v>0</v>
      </c>
      <c r="N32" s="156">
        <v>0</v>
      </c>
      <c r="O32" s="156">
        <v>0</v>
      </c>
      <c r="P32" s="156">
        <v>0</v>
      </c>
      <c r="Q32" s="156">
        <v>0</v>
      </c>
      <c r="R32" s="156">
        <v>0</v>
      </c>
      <c r="S32" s="156">
        <v>0</v>
      </c>
      <c r="T32" s="156">
        <v>0</v>
      </c>
      <c r="U32" s="156">
        <v>0</v>
      </c>
      <c r="V32" s="156">
        <v>0</v>
      </c>
      <c r="W32" s="156">
        <v>0</v>
      </c>
      <c r="X32" s="156">
        <v>0</v>
      </c>
      <c r="Y32" s="156">
        <v>0</v>
      </c>
      <c r="Z32" s="156">
        <v>0</v>
      </c>
      <c r="AA32" s="156">
        <v>0</v>
      </c>
      <c r="AB32" s="156">
        <v>0</v>
      </c>
      <c r="AC32" s="156">
        <v>0</v>
      </c>
      <c r="AD32" s="156">
        <v>0</v>
      </c>
      <c r="AE32" s="156">
        <v>0</v>
      </c>
      <c r="AF32" s="156">
        <v>0</v>
      </c>
      <c r="AG32" s="156"/>
      <c r="AH32" s="147" t="str">
        <f t="shared" si="887"/>
        <v xml:space="preserve">проверка пройдена</v>
      </c>
      <c r="AI32" s="147" t="str">
        <f t="shared" si="889"/>
        <v xml:space="preserve">проверка пройдена</v>
      </c>
    </row>
    <row r="33" ht="30">
      <c r="A33" s="143"/>
      <c r="B33" s="143"/>
      <c r="C33" s="72" t="s">
        <v>200</v>
      </c>
      <c r="D33" s="143" t="str">
        <f>#NAME?</f>
        <v xml:space="preserve">Сетевое и системное администрирование</v>
      </c>
      <c r="E33" s="160" t="s">
        <v>75</v>
      </c>
      <c r="F33" s="161" t="s">
        <v>76</v>
      </c>
      <c r="G33" s="156">
        <v>0</v>
      </c>
      <c r="H33" s="156">
        <v>0</v>
      </c>
      <c r="I33" s="156">
        <v>0</v>
      </c>
      <c r="J33" s="156">
        <v>0</v>
      </c>
      <c r="K33" s="156">
        <v>0</v>
      </c>
      <c r="L33" s="156">
        <v>0</v>
      </c>
      <c r="M33" s="156">
        <v>0</v>
      </c>
      <c r="N33" s="156">
        <v>0</v>
      </c>
      <c r="O33" s="156">
        <v>0</v>
      </c>
      <c r="P33" s="156">
        <v>0</v>
      </c>
      <c r="Q33" s="156">
        <v>0</v>
      </c>
      <c r="R33" s="156">
        <v>0</v>
      </c>
      <c r="S33" s="156">
        <v>0</v>
      </c>
      <c r="T33" s="156">
        <v>0</v>
      </c>
      <c r="U33" s="156">
        <v>0</v>
      </c>
      <c r="V33" s="156">
        <v>0</v>
      </c>
      <c r="W33" s="156">
        <v>0</v>
      </c>
      <c r="X33" s="156">
        <v>0</v>
      </c>
      <c r="Y33" s="156">
        <v>0</v>
      </c>
      <c r="Z33" s="156">
        <v>0</v>
      </c>
      <c r="AA33" s="156">
        <v>0</v>
      </c>
      <c r="AB33" s="156">
        <v>0</v>
      </c>
      <c r="AC33" s="156">
        <v>0</v>
      </c>
      <c r="AD33" s="156">
        <v>0</v>
      </c>
      <c r="AE33" s="156">
        <v>0</v>
      </c>
      <c r="AF33" s="156">
        <v>0</v>
      </c>
      <c r="AG33" s="156"/>
      <c r="AH33" s="147" t="str">
        <f t="shared" si="887"/>
        <v xml:space="preserve">проверка пройдена</v>
      </c>
      <c r="AI33" s="147" t="str">
        <f t="shared" si="889"/>
        <v xml:space="preserve">проверка пройдена</v>
      </c>
    </row>
    <row r="34" ht="30">
      <c r="A34" s="143"/>
      <c r="B34" s="143"/>
      <c r="C34" s="72" t="s">
        <v>200</v>
      </c>
      <c r="D34" s="143" t="str">
        <f>#NAME?</f>
        <v xml:space="preserve">Сетевое и системное администрирование</v>
      </c>
      <c r="E34" s="160" t="s">
        <v>80</v>
      </c>
      <c r="F34" s="161" t="s">
        <v>81</v>
      </c>
      <c r="G34" s="156">
        <v>0</v>
      </c>
      <c r="H34" s="156">
        <v>0</v>
      </c>
      <c r="I34" s="156">
        <v>0</v>
      </c>
      <c r="J34" s="156">
        <v>0</v>
      </c>
      <c r="K34" s="156">
        <v>0</v>
      </c>
      <c r="L34" s="156">
        <v>0</v>
      </c>
      <c r="M34" s="156">
        <v>0</v>
      </c>
      <c r="N34" s="156">
        <v>0</v>
      </c>
      <c r="O34" s="156">
        <v>0</v>
      </c>
      <c r="P34" s="156">
        <v>0</v>
      </c>
      <c r="Q34" s="156">
        <v>0</v>
      </c>
      <c r="R34" s="156">
        <v>0</v>
      </c>
      <c r="S34" s="156">
        <v>0</v>
      </c>
      <c r="T34" s="156">
        <v>0</v>
      </c>
      <c r="U34" s="156">
        <v>0</v>
      </c>
      <c r="V34" s="156">
        <v>0</v>
      </c>
      <c r="W34" s="156">
        <v>0</v>
      </c>
      <c r="X34" s="156">
        <v>0</v>
      </c>
      <c r="Y34" s="156">
        <v>0</v>
      </c>
      <c r="Z34" s="156">
        <v>0</v>
      </c>
      <c r="AA34" s="156">
        <v>0</v>
      </c>
      <c r="AB34" s="156">
        <v>0</v>
      </c>
      <c r="AC34" s="156">
        <v>0</v>
      </c>
      <c r="AD34" s="156">
        <v>0</v>
      </c>
      <c r="AE34" s="156">
        <v>0</v>
      </c>
      <c r="AF34" s="156">
        <v>0</v>
      </c>
      <c r="AG34" s="156"/>
      <c r="AH34" s="147" t="str">
        <f t="shared" si="887"/>
        <v xml:space="preserve">проверка пройдена</v>
      </c>
      <c r="AI34" s="147" t="str">
        <f t="shared" si="889"/>
        <v xml:space="preserve">проверка пройдена</v>
      </c>
    </row>
    <row r="35" ht="60">
      <c r="A35" s="143"/>
      <c r="B35" s="143"/>
      <c r="C35" s="72" t="s">
        <v>200</v>
      </c>
      <c r="D35" s="143" t="str">
        <f>#NAME?</f>
        <v xml:space="preserve">Сетевое и системное администрирование</v>
      </c>
      <c r="E35" s="153" t="s">
        <v>85</v>
      </c>
      <c r="F35" s="162" t="s">
        <v>86</v>
      </c>
      <c r="G35" s="156">
        <v>0</v>
      </c>
      <c r="H35" s="156">
        <v>0</v>
      </c>
      <c r="I35" s="156">
        <v>0</v>
      </c>
      <c r="J35" s="156">
        <v>0</v>
      </c>
      <c r="K35" s="156">
        <v>0</v>
      </c>
      <c r="L35" s="156">
        <v>0</v>
      </c>
      <c r="M35" s="156">
        <v>0</v>
      </c>
      <c r="N35" s="156">
        <v>0</v>
      </c>
      <c r="O35" s="156">
        <v>0</v>
      </c>
      <c r="P35" s="156">
        <v>0</v>
      </c>
      <c r="Q35" s="156">
        <v>0</v>
      </c>
      <c r="R35" s="156">
        <v>0</v>
      </c>
      <c r="S35" s="156">
        <v>0</v>
      </c>
      <c r="T35" s="156">
        <v>0</v>
      </c>
      <c r="U35" s="156">
        <v>0</v>
      </c>
      <c r="V35" s="156">
        <v>0</v>
      </c>
      <c r="W35" s="156">
        <v>0</v>
      </c>
      <c r="X35" s="156">
        <v>0</v>
      </c>
      <c r="Y35" s="156">
        <v>0</v>
      </c>
      <c r="Z35" s="156">
        <v>0</v>
      </c>
      <c r="AA35" s="156">
        <v>0</v>
      </c>
      <c r="AB35" s="156">
        <v>0</v>
      </c>
      <c r="AC35" s="156">
        <v>0</v>
      </c>
      <c r="AD35" s="156">
        <v>0</v>
      </c>
      <c r="AE35" s="156">
        <v>0</v>
      </c>
      <c r="AF35" s="156">
        <v>0</v>
      </c>
      <c r="AG35" s="156"/>
      <c r="AH35" s="147" t="str">
        <f t="shared" si="887"/>
        <v xml:space="preserve">проверка пройдена</v>
      </c>
      <c r="AI35" s="147" t="str">
        <f t="shared" si="889"/>
        <v xml:space="preserve">проверка пройдена</v>
      </c>
    </row>
    <row r="36" ht="75">
      <c r="A36" s="143"/>
      <c r="B36" s="143"/>
      <c r="C36" s="72" t="s">
        <v>200</v>
      </c>
      <c r="D36" s="143" t="str">
        <f>#NAME?</f>
        <v xml:space="preserve">Сетевое и системное администрирование</v>
      </c>
      <c r="E36" s="153" t="s">
        <v>90</v>
      </c>
      <c r="F36" s="162" t="s">
        <v>91</v>
      </c>
      <c r="G36" s="156">
        <v>0</v>
      </c>
      <c r="H36" s="156">
        <v>0</v>
      </c>
      <c r="I36" s="156">
        <v>0</v>
      </c>
      <c r="J36" s="156">
        <v>0</v>
      </c>
      <c r="K36" s="156">
        <v>0</v>
      </c>
      <c r="L36" s="156">
        <v>0</v>
      </c>
      <c r="M36" s="156">
        <v>0</v>
      </c>
      <c r="N36" s="156">
        <v>0</v>
      </c>
      <c r="O36" s="156">
        <v>0</v>
      </c>
      <c r="P36" s="156">
        <v>0</v>
      </c>
      <c r="Q36" s="156">
        <v>0</v>
      </c>
      <c r="R36" s="156">
        <v>0</v>
      </c>
      <c r="S36" s="156">
        <v>0</v>
      </c>
      <c r="T36" s="156">
        <v>0</v>
      </c>
      <c r="U36" s="156">
        <v>0</v>
      </c>
      <c r="V36" s="156">
        <v>0</v>
      </c>
      <c r="W36" s="156">
        <v>0</v>
      </c>
      <c r="X36" s="156">
        <v>0</v>
      </c>
      <c r="Y36" s="156">
        <v>0</v>
      </c>
      <c r="Z36" s="156">
        <v>0</v>
      </c>
      <c r="AA36" s="156">
        <v>0</v>
      </c>
      <c r="AB36" s="156">
        <v>0</v>
      </c>
      <c r="AC36" s="156">
        <v>0</v>
      </c>
      <c r="AD36" s="156">
        <v>0</v>
      </c>
      <c r="AE36" s="156">
        <v>0</v>
      </c>
      <c r="AF36" s="156">
        <v>0</v>
      </c>
      <c r="AG36" s="156"/>
      <c r="AH36" s="147" t="str">
        <f t="shared" si="887"/>
        <v xml:space="preserve">проверка пройдена</v>
      </c>
      <c r="AI36" s="147" t="str">
        <f t="shared" si="889"/>
        <v xml:space="preserve">проверка пройдена</v>
      </c>
    </row>
    <row r="37" ht="30">
      <c r="A37" s="143"/>
      <c r="B37" s="143"/>
      <c r="C37" s="72" t="s">
        <v>200</v>
      </c>
      <c r="D37" s="143" t="str">
        <f>#NAME?</f>
        <v xml:space="preserve">Сетевое и системное администрирование</v>
      </c>
      <c r="E37" s="163" t="s">
        <v>1331</v>
      </c>
      <c r="F37" s="164" t="s">
        <v>1362</v>
      </c>
      <c r="G37" s="165" t="str">
        <f>IF(AND(G23&lt;=G22,G24&lt;=G23,G25&lt;=G22,G26&lt;=G22,G27=(G23+G25),G27=(G28+G29+G30+G31+G32+G33+G34),G35&lt;=G27,G36&lt;=G27,(G23+G25)&lt;=G22,G28&lt;=G27,G29&lt;=G27,G30&lt;=G27,G31&lt;=G27,G32&lt;=G27,G33&lt;=G27,G34&lt;=G27,G35&lt;=G26,G35&lt;=G27),"проверка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H37" s="165" t="str">
        <f t="shared" ref="H37:AF37" si="891">IF(AND(H23&lt;=H22,H24&lt;=H23,H25&lt;=H22,H26&lt;=H22,H27=(H23+H25),H27=(H28+H29+H30+H31+H32+H33+H34),H35&lt;=H27,H36&lt;=H27,(H23+H25)&lt;=H22,H28&lt;=H27,H29&lt;=H27,H30&lt;=H27,H31&lt;=H27,H32&lt;=H27,H33&lt;=H27,H34&lt;=H27,H35&lt;=H26,H35&lt;=H27),"проверка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I37" s="165" t="str">
        <f t="shared" si="891"/>
        <v xml:space="preserve">проверка пройдена</v>
      </c>
      <c r="J37" s="165" t="str">
        <f t="shared" si="891"/>
        <v xml:space="preserve">проверка пройдена</v>
      </c>
      <c r="K37" s="165" t="str">
        <f t="shared" si="891"/>
        <v xml:space="preserve">проверка пройдена</v>
      </c>
      <c r="L37" s="165" t="str">
        <f t="shared" si="891"/>
        <v xml:space="preserve">проверка пройдена</v>
      </c>
      <c r="M37" s="165" t="str">
        <f t="shared" si="891"/>
        <v xml:space="preserve">проверка пройдена</v>
      </c>
      <c r="N37" s="165" t="str">
        <f t="shared" si="891"/>
        <v xml:space="preserve">проверка пройдена</v>
      </c>
      <c r="O37" s="165" t="str">
        <f t="shared" si="891"/>
        <v xml:space="preserve">проверка пройдена</v>
      </c>
      <c r="P37" s="165" t="str">
        <f t="shared" si="891"/>
        <v xml:space="preserve">проверка пройдена</v>
      </c>
      <c r="Q37" s="165" t="str">
        <f t="shared" si="891"/>
        <v xml:space="preserve">проверка пройдена</v>
      </c>
      <c r="R37" s="165" t="str">
        <f t="shared" si="891"/>
        <v xml:space="preserve">проверка пройдена</v>
      </c>
      <c r="S37" s="165" t="str">
        <f t="shared" si="891"/>
        <v xml:space="preserve">проверка пройдена</v>
      </c>
      <c r="T37" s="165" t="str">
        <f t="shared" si="891"/>
        <v xml:space="preserve">проверка пройдена</v>
      </c>
      <c r="U37" s="165" t="str">
        <f t="shared" si="891"/>
        <v xml:space="preserve">проверка пройдена</v>
      </c>
      <c r="V37" s="165" t="str">
        <f t="shared" si="891"/>
        <v xml:space="preserve">проверка пройдена</v>
      </c>
      <c r="W37" s="165" t="str">
        <f t="shared" si="891"/>
        <v xml:space="preserve">проверка пройдена</v>
      </c>
      <c r="X37" s="165" t="str">
        <f t="shared" si="891"/>
        <v xml:space="preserve">проверка пройдена</v>
      </c>
      <c r="Y37" s="165" t="str">
        <f t="shared" si="891"/>
        <v xml:space="preserve">проверка пройдена</v>
      </c>
      <c r="Z37" s="165" t="str">
        <f t="shared" si="891"/>
        <v xml:space="preserve">проверка пройдена</v>
      </c>
      <c r="AA37" s="165" t="str">
        <f t="shared" si="891"/>
        <v xml:space="preserve">проверка пройдена</v>
      </c>
      <c r="AB37" s="165" t="str">
        <f t="shared" si="891"/>
        <v xml:space="preserve">проверка пройдена</v>
      </c>
      <c r="AC37" s="165" t="str">
        <f t="shared" si="891"/>
        <v xml:space="preserve">проверка пройдена</v>
      </c>
      <c r="AD37" s="165" t="str">
        <f t="shared" si="891"/>
        <v xml:space="preserve">проверка пройдена</v>
      </c>
      <c r="AE37" s="165" t="str">
        <f t="shared" si="891"/>
        <v xml:space="preserve">проверка пройдена</v>
      </c>
      <c r="AF37" s="165" t="str">
        <f t="shared" si="891"/>
        <v xml:space="preserve">проверка пройдена</v>
      </c>
      <c r="AG37" s="166"/>
      <c r="AH37" s="147"/>
      <c r="AI37" s="147"/>
    </row>
    <row r="38" ht="45">
      <c r="A38" s="143"/>
      <c r="B38" s="143"/>
      <c r="C38" s="72" t="s">
        <v>203</v>
      </c>
      <c r="D38" s="143" t="str">
        <f>#NAME?</f>
        <v xml:space="preserve">Информационные системы и программирование</v>
      </c>
      <c r="E38" s="154" t="s">
        <v>6</v>
      </c>
      <c r="F38" s="155" t="s">
        <v>7</v>
      </c>
      <c r="G38" s="156">
        <v>17</v>
      </c>
      <c r="H38" s="156">
        <v>4</v>
      </c>
      <c r="I38" s="156">
        <v>4</v>
      </c>
      <c r="J38" s="156">
        <v>4</v>
      </c>
      <c r="K38" s="156">
        <v>0</v>
      </c>
      <c r="L38" s="156">
        <v>0</v>
      </c>
      <c r="M38" s="156">
        <v>3</v>
      </c>
      <c r="N38" s="156">
        <v>10</v>
      </c>
      <c r="O38" s="156">
        <v>0</v>
      </c>
      <c r="P38" s="156">
        <v>0</v>
      </c>
      <c r="Q38" s="156">
        <v>0</v>
      </c>
      <c r="R38" s="156">
        <v>0</v>
      </c>
      <c r="S38" s="156">
        <v>0</v>
      </c>
      <c r="T38" s="156">
        <v>0</v>
      </c>
      <c r="U38" s="156">
        <v>0</v>
      </c>
      <c r="V38" s="156">
        <v>0</v>
      </c>
      <c r="W38" s="156">
        <v>0</v>
      </c>
      <c r="X38" s="156">
        <v>0</v>
      </c>
      <c r="Y38" s="156">
        <v>0</v>
      </c>
      <c r="Z38" s="156">
        <v>0</v>
      </c>
      <c r="AA38" s="156">
        <v>0</v>
      </c>
      <c r="AB38" s="156">
        <v>0</v>
      </c>
      <c r="AC38" s="156">
        <v>0</v>
      </c>
      <c r="AD38" s="156">
        <v>0</v>
      </c>
      <c r="AE38" s="156">
        <v>0</v>
      </c>
      <c r="AF38" s="156">
        <v>0</v>
      </c>
      <c r="AG38" s="156"/>
      <c r="AH38" s="147" t="str">
        <f t="shared" si="887"/>
        <v xml:space="preserve">проверка пройдена</v>
      </c>
      <c r="AI38" s="147" t="str">
        <f t="shared" si="889"/>
        <v xml:space="preserve">проверка пройдена</v>
      </c>
    </row>
    <row r="39" ht="45">
      <c r="A39" s="143"/>
      <c r="B39" s="143"/>
      <c r="C39" s="72" t="s">
        <v>203</v>
      </c>
      <c r="D39" s="143" t="str">
        <f>#NAME?</f>
        <v xml:space="preserve">Информационные системы и программирование</v>
      </c>
      <c r="E39" s="154" t="s">
        <v>14</v>
      </c>
      <c r="F39" s="158" t="s">
        <v>15</v>
      </c>
      <c r="G39" s="156">
        <v>1</v>
      </c>
      <c r="H39" s="156">
        <v>0</v>
      </c>
      <c r="I39" s="156">
        <v>0</v>
      </c>
      <c r="J39" s="156">
        <v>0</v>
      </c>
      <c r="K39" s="156">
        <v>0</v>
      </c>
      <c r="L39" s="156">
        <v>0</v>
      </c>
      <c r="M39" s="156">
        <v>0</v>
      </c>
      <c r="N39" s="156">
        <v>0</v>
      </c>
      <c r="O39" s="156">
        <v>0</v>
      </c>
      <c r="P39" s="156">
        <v>0</v>
      </c>
      <c r="Q39" s="156">
        <v>0</v>
      </c>
      <c r="R39" s="156">
        <v>0</v>
      </c>
      <c r="S39" s="156">
        <v>0</v>
      </c>
      <c r="T39" s="156">
        <v>0</v>
      </c>
      <c r="U39" s="156">
        <v>0</v>
      </c>
      <c r="V39" s="156">
        <v>0</v>
      </c>
      <c r="W39" s="156">
        <v>0</v>
      </c>
      <c r="X39" s="156">
        <v>0</v>
      </c>
      <c r="Y39" s="156">
        <v>0</v>
      </c>
      <c r="Z39" s="156">
        <v>0</v>
      </c>
      <c r="AA39" s="156">
        <v>0</v>
      </c>
      <c r="AB39" s="156">
        <v>0</v>
      </c>
      <c r="AC39" s="156">
        <v>0</v>
      </c>
      <c r="AD39" s="156">
        <v>0</v>
      </c>
      <c r="AE39" s="156">
        <v>0</v>
      </c>
      <c r="AF39" s="156">
        <v>1</v>
      </c>
      <c r="AG39" s="156"/>
      <c r="AH39" s="147" t="str">
        <f t="shared" si="887"/>
        <v xml:space="preserve">проверка пройдена</v>
      </c>
      <c r="AI39" s="147" t="str">
        <f t="shared" si="889"/>
        <v xml:space="preserve">проверка пройдена</v>
      </c>
    </row>
    <row r="40" ht="45">
      <c r="A40" s="143"/>
      <c r="B40" s="143"/>
      <c r="C40" s="72" t="s">
        <v>203</v>
      </c>
      <c r="D40" s="143" t="str">
        <f>#NAME?</f>
        <v xml:space="preserve">Информационные системы и программирование</v>
      </c>
      <c r="E40" s="154" t="s">
        <v>22</v>
      </c>
      <c r="F40" s="158" t="s">
        <v>23</v>
      </c>
      <c r="G40" s="156">
        <v>1</v>
      </c>
      <c r="H40" s="156">
        <v>0</v>
      </c>
      <c r="I40" s="156">
        <v>0</v>
      </c>
      <c r="J40" s="156">
        <v>0</v>
      </c>
      <c r="K40" s="156">
        <v>0</v>
      </c>
      <c r="L40" s="156">
        <v>0</v>
      </c>
      <c r="M40" s="156">
        <v>0</v>
      </c>
      <c r="N40" s="156">
        <v>0</v>
      </c>
      <c r="O40" s="156">
        <v>0</v>
      </c>
      <c r="P40" s="156">
        <v>0</v>
      </c>
      <c r="Q40" s="156">
        <v>0</v>
      </c>
      <c r="R40" s="156">
        <v>0</v>
      </c>
      <c r="S40" s="156">
        <v>0</v>
      </c>
      <c r="T40" s="156">
        <v>0</v>
      </c>
      <c r="U40" s="156">
        <v>0</v>
      </c>
      <c r="V40" s="156">
        <v>0</v>
      </c>
      <c r="W40" s="156">
        <v>0</v>
      </c>
      <c r="X40" s="156">
        <v>0</v>
      </c>
      <c r="Y40" s="156">
        <v>0</v>
      </c>
      <c r="Z40" s="156">
        <v>0</v>
      </c>
      <c r="AA40" s="156">
        <v>0</v>
      </c>
      <c r="AB40" s="156">
        <v>0</v>
      </c>
      <c r="AC40" s="156">
        <v>0</v>
      </c>
      <c r="AD40" s="156">
        <v>0</v>
      </c>
      <c r="AE40" s="156">
        <v>0</v>
      </c>
      <c r="AF40" s="156">
        <v>1</v>
      </c>
      <c r="AG40" s="156"/>
      <c r="AH40" s="147" t="str">
        <f t="shared" si="887"/>
        <v xml:space="preserve">проверка пройдена</v>
      </c>
      <c r="AI40" s="147" t="str">
        <f t="shared" si="889"/>
        <v xml:space="preserve">проверка пройдена</v>
      </c>
    </row>
    <row r="41" ht="45">
      <c r="A41" s="143"/>
      <c r="B41" s="143"/>
      <c r="C41" s="72" t="s">
        <v>203</v>
      </c>
      <c r="D41" s="143" t="str">
        <f>#NAME?</f>
        <v xml:space="preserve">Информационные системы и программирование</v>
      </c>
      <c r="E41" s="154" t="s">
        <v>29</v>
      </c>
      <c r="F41" s="158" t="s">
        <v>30</v>
      </c>
      <c r="G41" s="156">
        <v>0</v>
      </c>
      <c r="H41" s="156">
        <v>0</v>
      </c>
      <c r="I41" s="156">
        <v>0</v>
      </c>
      <c r="J41" s="156">
        <v>0</v>
      </c>
      <c r="K41" s="156">
        <v>0</v>
      </c>
      <c r="L41" s="156">
        <v>0</v>
      </c>
      <c r="M41" s="156">
        <v>0</v>
      </c>
      <c r="N41" s="156">
        <v>0</v>
      </c>
      <c r="O41" s="156">
        <v>0</v>
      </c>
      <c r="P41" s="156">
        <v>0</v>
      </c>
      <c r="Q41" s="156">
        <v>0</v>
      </c>
      <c r="R41" s="156">
        <v>0</v>
      </c>
      <c r="S41" s="156">
        <v>0</v>
      </c>
      <c r="T41" s="156">
        <v>0</v>
      </c>
      <c r="U41" s="156">
        <v>0</v>
      </c>
      <c r="V41" s="156">
        <v>0</v>
      </c>
      <c r="W41" s="156">
        <v>0</v>
      </c>
      <c r="X41" s="156">
        <v>0</v>
      </c>
      <c r="Y41" s="156">
        <v>0</v>
      </c>
      <c r="Z41" s="156">
        <v>0</v>
      </c>
      <c r="AA41" s="156">
        <v>0</v>
      </c>
      <c r="AB41" s="156">
        <v>0</v>
      </c>
      <c r="AC41" s="156">
        <v>0</v>
      </c>
      <c r="AD41" s="156">
        <v>0</v>
      </c>
      <c r="AE41" s="156">
        <v>0</v>
      </c>
      <c r="AF41" s="156">
        <v>0</v>
      </c>
      <c r="AG41" s="156"/>
      <c r="AH41" s="147" t="str">
        <f t="shared" si="887"/>
        <v xml:space="preserve">проверка пройдена</v>
      </c>
      <c r="AI41" s="147" t="str">
        <f t="shared" si="889"/>
        <v xml:space="preserve">проверка пройдена</v>
      </c>
    </row>
    <row r="42" ht="45">
      <c r="A42" s="143"/>
      <c r="B42" s="143"/>
      <c r="C42" s="72" t="s">
        <v>203</v>
      </c>
      <c r="D42" s="143" t="str">
        <f>#NAME?</f>
        <v xml:space="preserve">Информационные системы и программирование</v>
      </c>
      <c r="E42" s="154" t="s">
        <v>36</v>
      </c>
      <c r="F42" s="158" t="s">
        <v>37</v>
      </c>
      <c r="G42" s="156">
        <v>0</v>
      </c>
      <c r="H42" s="156">
        <v>0</v>
      </c>
      <c r="I42" s="156">
        <v>0</v>
      </c>
      <c r="J42" s="156">
        <v>0</v>
      </c>
      <c r="K42" s="156">
        <v>0</v>
      </c>
      <c r="L42" s="156">
        <v>0</v>
      </c>
      <c r="M42" s="156">
        <v>0</v>
      </c>
      <c r="N42" s="156">
        <v>0</v>
      </c>
      <c r="O42" s="156">
        <v>0</v>
      </c>
      <c r="P42" s="156">
        <v>0</v>
      </c>
      <c r="Q42" s="156">
        <v>0</v>
      </c>
      <c r="R42" s="156">
        <v>0</v>
      </c>
      <c r="S42" s="156">
        <v>0</v>
      </c>
      <c r="T42" s="156">
        <v>0</v>
      </c>
      <c r="U42" s="156">
        <v>0</v>
      </c>
      <c r="V42" s="156">
        <v>0</v>
      </c>
      <c r="W42" s="156">
        <v>0</v>
      </c>
      <c r="X42" s="156">
        <v>0</v>
      </c>
      <c r="Y42" s="156">
        <v>0</v>
      </c>
      <c r="Z42" s="156">
        <v>0</v>
      </c>
      <c r="AA42" s="156">
        <v>0</v>
      </c>
      <c r="AB42" s="156">
        <v>0</v>
      </c>
      <c r="AC42" s="156">
        <v>0</v>
      </c>
      <c r="AD42" s="156">
        <v>0</v>
      </c>
      <c r="AE42" s="156">
        <v>0</v>
      </c>
      <c r="AF42" s="156">
        <v>0</v>
      </c>
      <c r="AG42" s="156"/>
      <c r="AH42" s="147" t="str">
        <f t="shared" si="887"/>
        <v xml:space="preserve">проверка пройдена</v>
      </c>
      <c r="AI42" s="147" t="str">
        <f t="shared" si="889"/>
        <v xml:space="preserve">проверка пройдена</v>
      </c>
    </row>
    <row r="43" ht="60">
      <c r="A43" s="143"/>
      <c r="B43" s="143"/>
      <c r="C43" s="72" t="s">
        <v>203</v>
      </c>
      <c r="D43" s="143" t="str">
        <f>#NAME?</f>
        <v xml:space="preserve">Информационные системы и программирование</v>
      </c>
      <c r="E43" s="153" t="s">
        <v>42</v>
      </c>
      <c r="F43" s="159" t="s">
        <v>43</v>
      </c>
      <c r="G43" s="156">
        <f>G39+G41</f>
        <v>1</v>
      </c>
      <c r="H43" s="156">
        <f t="shared" ref="H43:AE43" si="892">H39+H41</f>
        <v>0</v>
      </c>
      <c r="I43" s="156">
        <f t="shared" si="892"/>
        <v>0</v>
      </c>
      <c r="J43" s="156">
        <f t="shared" si="892"/>
        <v>0</v>
      </c>
      <c r="K43" s="156">
        <f t="shared" si="892"/>
        <v>0</v>
      </c>
      <c r="L43" s="156">
        <f t="shared" si="892"/>
        <v>0</v>
      </c>
      <c r="M43" s="156">
        <f t="shared" si="892"/>
        <v>0</v>
      </c>
      <c r="N43" s="156">
        <f t="shared" si="892"/>
        <v>0</v>
      </c>
      <c r="O43" s="156">
        <f t="shared" si="892"/>
        <v>0</v>
      </c>
      <c r="P43" s="156">
        <f t="shared" si="892"/>
        <v>0</v>
      </c>
      <c r="Q43" s="156">
        <f t="shared" si="892"/>
        <v>0</v>
      </c>
      <c r="R43" s="156">
        <f t="shared" si="892"/>
        <v>0</v>
      </c>
      <c r="S43" s="156">
        <f t="shared" si="892"/>
        <v>0</v>
      </c>
      <c r="T43" s="156">
        <f t="shared" si="892"/>
        <v>0</v>
      </c>
      <c r="U43" s="156">
        <f t="shared" si="892"/>
        <v>0</v>
      </c>
      <c r="V43" s="156">
        <f t="shared" si="892"/>
        <v>0</v>
      </c>
      <c r="W43" s="156">
        <f t="shared" si="892"/>
        <v>0</v>
      </c>
      <c r="X43" s="156">
        <f t="shared" si="892"/>
        <v>0</v>
      </c>
      <c r="Y43" s="156">
        <f t="shared" si="892"/>
        <v>0</v>
      </c>
      <c r="Z43" s="156">
        <f t="shared" si="892"/>
        <v>0</v>
      </c>
      <c r="AA43" s="156">
        <f t="shared" si="892"/>
        <v>0</v>
      </c>
      <c r="AB43" s="156">
        <f t="shared" si="892"/>
        <v>0</v>
      </c>
      <c r="AC43" s="156">
        <f t="shared" si="892"/>
        <v>0</v>
      </c>
      <c r="AD43" s="156">
        <f t="shared" si="892"/>
        <v>0</v>
      </c>
      <c r="AE43" s="156">
        <f t="shared" si="892"/>
        <v>0</v>
      </c>
      <c r="AF43" s="156">
        <v>1</v>
      </c>
      <c r="AG43" s="156"/>
      <c r="AH43" s="147" t="str">
        <f t="shared" si="887"/>
        <v xml:space="preserve">проверка пройдена</v>
      </c>
      <c r="AI43" s="147" t="str">
        <f t="shared" si="889"/>
        <v xml:space="preserve">проверка пройдена</v>
      </c>
    </row>
    <row r="44" ht="75">
      <c r="A44" s="143"/>
      <c r="B44" s="143"/>
      <c r="C44" s="72" t="s">
        <v>203</v>
      </c>
      <c r="D44" s="143" t="str">
        <f>#NAME?</f>
        <v xml:space="preserve">Информационные системы и программирование</v>
      </c>
      <c r="E44" s="153" t="s">
        <v>48</v>
      </c>
      <c r="F44" s="159" t="s">
        <v>49</v>
      </c>
      <c r="G44" s="156">
        <v>0</v>
      </c>
      <c r="H44" s="156">
        <v>0</v>
      </c>
      <c r="I44" s="156">
        <v>0</v>
      </c>
      <c r="J44" s="156">
        <v>0</v>
      </c>
      <c r="K44" s="156">
        <v>0</v>
      </c>
      <c r="L44" s="156">
        <v>0</v>
      </c>
      <c r="M44" s="156">
        <v>0</v>
      </c>
      <c r="N44" s="156">
        <v>0</v>
      </c>
      <c r="O44" s="156">
        <v>0</v>
      </c>
      <c r="P44" s="156">
        <v>0</v>
      </c>
      <c r="Q44" s="156">
        <v>0</v>
      </c>
      <c r="R44" s="156">
        <v>0</v>
      </c>
      <c r="S44" s="156">
        <v>0</v>
      </c>
      <c r="T44" s="156">
        <v>0</v>
      </c>
      <c r="U44" s="156">
        <v>0</v>
      </c>
      <c r="V44" s="156">
        <v>0</v>
      </c>
      <c r="W44" s="156">
        <v>0</v>
      </c>
      <c r="X44" s="156">
        <v>0</v>
      </c>
      <c r="Y44" s="156">
        <v>0</v>
      </c>
      <c r="Z44" s="156">
        <v>0</v>
      </c>
      <c r="AA44" s="156">
        <v>0</v>
      </c>
      <c r="AB44" s="156">
        <v>0</v>
      </c>
      <c r="AC44" s="156">
        <v>0</v>
      </c>
      <c r="AD44" s="156">
        <v>0</v>
      </c>
      <c r="AE44" s="156">
        <v>0</v>
      </c>
      <c r="AF44" s="156">
        <v>0</v>
      </c>
      <c r="AG44" s="156"/>
      <c r="AH44" s="147" t="str">
        <f t="shared" si="887"/>
        <v xml:space="preserve">проверка пройдена</v>
      </c>
      <c r="AI44" s="147" t="str">
        <f t="shared" si="889"/>
        <v xml:space="preserve">проверка пройдена</v>
      </c>
    </row>
    <row r="45" ht="45">
      <c r="A45" s="143"/>
      <c r="B45" s="143"/>
      <c r="C45" s="72" t="s">
        <v>203</v>
      </c>
      <c r="D45" s="143" t="str">
        <f>#NAME?</f>
        <v xml:space="preserve">Информационные системы и программирование</v>
      </c>
      <c r="E45" s="153" t="s">
        <v>54</v>
      </c>
      <c r="F45" s="159" t="s">
        <v>55</v>
      </c>
      <c r="G45" s="156">
        <v>0</v>
      </c>
      <c r="H45" s="156">
        <v>0</v>
      </c>
      <c r="I45" s="156">
        <v>0</v>
      </c>
      <c r="J45" s="156">
        <v>0</v>
      </c>
      <c r="K45" s="156">
        <v>0</v>
      </c>
      <c r="L45" s="156">
        <v>0</v>
      </c>
      <c r="M45" s="156">
        <v>0</v>
      </c>
      <c r="N45" s="156">
        <v>0</v>
      </c>
      <c r="O45" s="156">
        <v>0</v>
      </c>
      <c r="P45" s="156">
        <v>0</v>
      </c>
      <c r="Q45" s="156">
        <v>0</v>
      </c>
      <c r="R45" s="156">
        <v>0</v>
      </c>
      <c r="S45" s="156">
        <v>0</v>
      </c>
      <c r="T45" s="156">
        <v>0</v>
      </c>
      <c r="U45" s="156">
        <v>0</v>
      </c>
      <c r="V45" s="156">
        <v>0</v>
      </c>
      <c r="W45" s="156">
        <v>0</v>
      </c>
      <c r="X45" s="156">
        <v>0</v>
      </c>
      <c r="Y45" s="156">
        <v>0</v>
      </c>
      <c r="Z45" s="156">
        <v>0</v>
      </c>
      <c r="AA45" s="156">
        <v>0</v>
      </c>
      <c r="AB45" s="156">
        <v>0</v>
      </c>
      <c r="AC45" s="156">
        <v>0</v>
      </c>
      <c r="AD45" s="156">
        <v>0</v>
      </c>
      <c r="AE45" s="156">
        <v>0</v>
      </c>
      <c r="AF45" s="156">
        <v>0</v>
      </c>
      <c r="AG45" s="156"/>
      <c r="AH45" s="147" t="str">
        <f t="shared" si="887"/>
        <v xml:space="preserve">проверка пройдена</v>
      </c>
      <c r="AI45" s="147" t="str">
        <f t="shared" si="889"/>
        <v xml:space="preserve">проверка пройдена</v>
      </c>
    </row>
    <row r="46" ht="45">
      <c r="A46" s="143"/>
      <c r="B46" s="143"/>
      <c r="C46" s="72" t="s">
        <v>203</v>
      </c>
      <c r="D46" s="143" t="str">
        <f>#NAME?</f>
        <v xml:space="preserve">Информационные системы и программирование</v>
      </c>
      <c r="E46" s="153" t="s">
        <v>60</v>
      </c>
      <c r="F46" s="159" t="s">
        <v>61</v>
      </c>
      <c r="G46" s="156">
        <v>0</v>
      </c>
      <c r="H46" s="156">
        <v>0</v>
      </c>
      <c r="I46" s="156">
        <v>0</v>
      </c>
      <c r="J46" s="156">
        <v>0</v>
      </c>
      <c r="K46" s="156">
        <v>0</v>
      </c>
      <c r="L46" s="156">
        <v>0</v>
      </c>
      <c r="M46" s="156">
        <v>0</v>
      </c>
      <c r="N46" s="156">
        <v>0</v>
      </c>
      <c r="O46" s="156">
        <v>0</v>
      </c>
      <c r="P46" s="156">
        <v>0</v>
      </c>
      <c r="Q46" s="156">
        <v>0</v>
      </c>
      <c r="R46" s="156">
        <v>0</v>
      </c>
      <c r="S46" s="156">
        <v>0</v>
      </c>
      <c r="T46" s="156">
        <v>0</v>
      </c>
      <c r="U46" s="156">
        <v>0</v>
      </c>
      <c r="V46" s="156">
        <v>0</v>
      </c>
      <c r="W46" s="156">
        <v>0</v>
      </c>
      <c r="X46" s="156">
        <v>0</v>
      </c>
      <c r="Y46" s="156">
        <v>0</v>
      </c>
      <c r="Z46" s="156">
        <v>0</v>
      </c>
      <c r="AA46" s="156">
        <v>0</v>
      </c>
      <c r="AB46" s="156">
        <v>0</v>
      </c>
      <c r="AC46" s="156">
        <v>0</v>
      </c>
      <c r="AD46" s="156">
        <v>0</v>
      </c>
      <c r="AE46" s="156">
        <v>0</v>
      </c>
      <c r="AF46" s="156">
        <v>0</v>
      </c>
      <c r="AG46" s="156"/>
      <c r="AH46" s="147" t="str">
        <f t="shared" si="887"/>
        <v xml:space="preserve">проверка пройдена</v>
      </c>
      <c r="AI46" s="147" t="str">
        <f t="shared" si="889"/>
        <v xml:space="preserve">проверка пройдена</v>
      </c>
    </row>
    <row r="47" ht="45">
      <c r="A47" s="143"/>
      <c r="B47" s="143"/>
      <c r="C47" s="72" t="s">
        <v>203</v>
      </c>
      <c r="D47" s="143" t="str">
        <f>#NAME?</f>
        <v xml:space="preserve">Информационные системы и программирование</v>
      </c>
      <c r="E47" s="160" t="s">
        <v>65</v>
      </c>
      <c r="F47" s="161" t="s">
        <v>66</v>
      </c>
      <c r="G47" s="156">
        <v>0</v>
      </c>
      <c r="H47" s="156">
        <v>0</v>
      </c>
      <c r="I47" s="156">
        <v>0</v>
      </c>
      <c r="J47" s="156">
        <v>0</v>
      </c>
      <c r="K47" s="156">
        <v>0</v>
      </c>
      <c r="L47" s="156">
        <v>0</v>
      </c>
      <c r="M47" s="156">
        <v>0</v>
      </c>
      <c r="N47" s="156">
        <v>0</v>
      </c>
      <c r="O47" s="156">
        <v>0</v>
      </c>
      <c r="P47" s="156">
        <v>0</v>
      </c>
      <c r="Q47" s="156">
        <v>0</v>
      </c>
      <c r="R47" s="156">
        <v>0</v>
      </c>
      <c r="S47" s="156">
        <v>0</v>
      </c>
      <c r="T47" s="156">
        <v>0</v>
      </c>
      <c r="U47" s="156">
        <v>0</v>
      </c>
      <c r="V47" s="156">
        <v>0</v>
      </c>
      <c r="W47" s="156">
        <v>0</v>
      </c>
      <c r="X47" s="156">
        <v>0</v>
      </c>
      <c r="Y47" s="156">
        <v>0</v>
      </c>
      <c r="Z47" s="156">
        <v>0</v>
      </c>
      <c r="AA47" s="156">
        <v>0</v>
      </c>
      <c r="AB47" s="156">
        <v>0</v>
      </c>
      <c r="AC47" s="156">
        <v>0</v>
      </c>
      <c r="AD47" s="156">
        <v>0</v>
      </c>
      <c r="AE47" s="156">
        <v>0</v>
      </c>
      <c r="AF47" s="156">
        <v>0</v>
      </c>
      <c r="AG47" s="156"/>
      <c r="AH47" s="147" t="str">
        <f t="shared" si="887"/>
        <v xml:space="preserve">проверка пройдена</v>
      </c>
      <c r="AI47" s="147" t="str">
        <f t="shared" si="889"/>
        <v xml:space="preserve">проверка пройдена</v>
      </c>
    </row>
    <row r="48" ht="45">
      <c r="A48" s="143"/>
      <c r="B48" s="143"/>
      <c r="C48" s="72" t="s">
        <v>203</v>
      </c>
      <c r="D48" s="143" t="str">
        <f>#NAME?</f>
        <v xml:space="preserve">Информационные системы и программирование</v>
      </c>
      <c r="E48" s="160" t="s">
        <v>70</v>
      </c>
      <c r="F48" s="161" t="s">
        <v>71</v>
      </c>
      <c r="G48" s="156">
        <v>0</v>
      </c>
      <c r="H48" s="156">
        <v>0</v>
      </c>
      <c r="I48" s="156">
        <v>0</v>
      </c>
      <c r="J48" s="156">
        <v>0</v>
      </c>
      <c r="K48" s="156">
        <v>0</v>
      </c>
      <c r="L48" s="156">
        <v>0</v>
      </c>
      <c r="M48" s="156">
        <v>0</v>
      </c>
      <c r="N48" s="156">
        <v>0</v>
      </c>
      <c r="O48" s="156">
        <v>0</v>
      </c>
      <c r="P48" s="156">
        <v>0</v>
      </c>
      <c r="Q48" s="156">
        <v>0</v>
      </c>
      <c r="R48" s="156">
        <v>0</v>
      </c>
      <c r="S48" s="156">
        <v>0</v>
      </c>
      <c r="T48" s="156">
        <v>0</v>
      </c>
      <c r="U48" s="156">
        <v>0</v>
      </c>
      <c r="V48" s="156">
        <v>0</v>
      </c>
      <c r="W48" s="156">
        <v>0</v>
      </c>
      <c r="X48" s="156">
        <v>0</v>
      </c>
      <c r="Y48" s="156">
        <v>0</v>
      </c>
      <c r="Z48" s="156">
        <v>0</v>
      </c>
      <c r="AA48" s="156">
        <v>0</v>
      </c>
      <c r="AB48" s="156">
        <v>0</v>
      </c>
      <c r="AC48" s="156">
        <v>0</v>
      </c>
      <c r="AD48" s="156">
        <v>0</v>
      </c>
      <c r="AE48" s="156">
        <v>0</v>
      </c>
      <c r="AF48" s="156">
        <v>0</v>
      </c>
      <c r="AG48" s="156"/>
      <c r="AH48" s="147" t="str">
        <f t="shared" si="887"/>
        <v xml:space="preserve">проверка пройдена</v>
      </c>
      <c r="AI48" s="147" t="str">
        <f t="shared" si="889"/>
        <v xml:space="preserve">проверка пройдена</v>
      </c>
    </row>
    <row r="49" ht="45">
      <c r="A49" s="143"/>
      <c r="B49" s="143"/>
      <c r="C49" s="72" t="s">
        <v>203</v>
      </c>
      <c r="D49" s="143" t="str">
        <f>#NAME?</f>
        <v xml:space="preserve">Информационные системы и программирование</v>
      </c>
      <c r="E49" s="160" t="s">
        <v>75</v>
      </c>
      <c r="F49" s="161" t="s">
        <v>76</v>
      </c>
      <c r="G49" s="156">
        <v>0</v>
      </c>
      <c r="H49" s="156">
        <v>0</v>
      </c>
      <c r="I49" s="156">
        <v>0</v>
      </c>
      <c r="J49" s="156">
        <v>0</v>
      </c>
      <c r="K49" s="156">
        <v>0</v>
      </c>
      <c r="L49" s="156">
        <v>0</v>
      </c>
      <c r="M49" s="156">
        <v>0</v>
      </c>
      <c r="N49" s="156">
        <v>0</v>
      </c>
      <c r="O49" s="156">
        <v>0</v>
      </c>
      <c r="P49" s="156">
        <v>0</v>
      </c>
      <c r="Q49" s="156">
        <v>0</v>
      </c>
      <c r="R49" s="156">
        <v>0</v>
      </c>
      <c r="S49" s="156">
        <v>0</v>
      </c>
      <c r="T49" s="156">
        <v>0</v>
      </c>
      <c r="U49" s="156">
        <v>0</v>
      </c>
      <c r="V49" s="156">
        <v>0</v>
      </c>
      <c r="W49" s="156">
        <v>0</v>
      </c>
      <c r="X49" s="156">
        <v>0</v>
      </c>
      <c r="Y49" s="156">
        <v>0</v>
      </c>
      <c r="Z49" s="156">
        <v>0</v>
      </c>
      <c r="AA49" s="156">
        <v>0</v>
      </c>
      <c r="AB49" s="156">
        <v>0</v>
      </c>
      <c r="AC49" s="156">
        <v>0</v>
      </c>
      <c r="AD49" s="156">
        <v>0</v>
      </c>
      <c r="AE49" s="156">
        <v>0</v>
      </c>
      <c r="AF49" s="156">
        <v>0</v>
      </c>
      <c r="AG49" s="156"/>
      <c r="AH49" s="147" t="str">
        <f t="shared" si="887"/>
        <v xml:space="preserve">проверка пройдена</v>
      </c>
      <c r="AI49" s="147" t="str">
        <f t="shared" si="889"/>
        <v xml:space="preserve">проверка пройдена</v>
      </c>
    </row>
    <row r="50" ht="45">
      <c r="A50" s="143"/>
      <c r="B50" s="143"/>
      <c r="C50" s="72" t="s">
        <v>203</v>
      </c>
      <c r="D50" s="143" t="str">
        <f>#NAME?</f>
        <v xml:space="preserve">Информационные системы и программирование</v>
      </c>
      <c r="E50" s="160" t="s">
        <v>80</v>
      </c>
      <c r="F50" s="161" t="s">
        <v>81</v>
      </c>
      <c r="G50" s="156">
        <v>1</v>
      </c>
      <c r="H50" s="156">
        <v>0</v>
      </c>
      <c r="I50" s="156">
        <v>0</v>
      </c>
      <c r="J50" s="156">
        <v>0</v>
      </c>
      <c r="K50" s="156">
        <v>0</v>
      </c>
      <c r="L50" s="156">
        <v>0</v>
      </c>
      <c r="M50" s="156">
        <v>0</v>
      </c>
      <c r="N50" s="156">
        <v>0</v>
      </c>
      <c r="O50" s="156">
        <v>0</v>
      </c>
      <c r="P50" s="156">
        <v>0</v>
      </c>
      <c r="Q50" s="156">
        <v>0</v>
      </c>
      <c r="R50" s="156">
        <v>0</v>
      </c>
      <c r="S50" s="156">
        <v>0</v>
      </c>
      <c r="T50" s="156">
        <v>0</v>
      </c>
      <c r="U50" s="156">
        <v>0</v>
      </c>
      <c r="V50" s="156">
        <v>0</v>
      </c>
      <c r="W50" s="156">
        <v>0</v>
      </c>
      <c r="X50" s="156">
        <v>0</v>
      </c>
      <c r="Y50" s="156">
        <v>0</v>
      </c>
      <c r="Z50" s="156">
        <v>0</v>
      </c>
      <c r="AA50" s="156">
        <v>0</v>
      </c>
      <c r="AB50" s="156">
        <v>0</v>
      </c>
      <c r="AC50" s="156">
        <v>0</v>
      </c>
      <c r="AD50" s="156">
        <v>0</v>
      </c>
      <c r="AE50" s="156">
        <v>0</v>
      </c>
      <c r="AF50" s="156">
        <v>1</v>
      </c>
      <c r="AG50" s="156"/>
      <c r="AH50" s="147" t="str">
        <f t="shared" si="887"/>
        <v xml:space="preserve">проверка пройдена</v>
      </c>
      <c r="AI50" s="147" t="str">
        <f t="shared" si="889"/>
        <v xml:space="preserve">проверка пройдена</v>
      </c>
    </row>
    <row r="51" ht="60">
      <c r="A51" s="143"/>
      <c r="B51" s="143"/>
      <c r="C51" s="72" t="s">
        <v>203</v>
      </c>
      <c r="D51" s="143" t="str">
        <f>#NAME?</f>
        <v xml:space="preserve">Информационные системы и программирование</v>
      </c>
      <c r="E51" s="153" t="s">
        <v>85</v>
      </c>
      <c r="F51" s="162" t="s">
        <v>86</v>
      </c>
      <c r="G51" s="156">
        <v>0</v>
      </c>
      <c r="H51" s="156">
        <v>0</v>
      </c>
      <c r="I51" s="156">
        <v>0</v>
      </c>
      <c r="J51" s="156">
        <v>0</v>
      </c>
      <c r="K51" s="156">
        <v>0</v>
      </c>
      <c r="L51" s="156">
        <v>0</v>
      </c>
      <c r="M51" s="156">
        <v>0</v>
      </c>
      <c r="N51" s="156">
        <v>0</v>
      </c>
      <c r="O51" s="156">
        <v>0</v>
      </c>
      <c r="P51" s="156">
        <v>0</v>
      </c>
      <c r="Q51" s="156">
        <v>0</v>
      </c>
      <c r="R51" s="156">
        <v>0</v>
      </c>
      <c r="S51" s="156">
        <v>0</v>
      </c>
      <c r="T51" s="156">
        <v>0</v>
      </c>
      <c r="U51" s="156">
        <v>0</v>
      </c>
      <c r="V51" s="156">
        <v>0</v>
      </c>
      <c r="W51" s="156">
        <v>0</v>
      </c>
      <c r="X51" s="156">
        <v>0</v>
      </c>
      <c r="Y51" s="156">
        <v>0</v>
      </c>
      <c r="Z51" s="156">
        <v>0</v>
      </c>
      <c r="AA51" s="156">
        <v>0</v>
      </c>
      <c r="AB51" s="156">
        <v>0</v>
      </c>
      <c r="AC51" s="156">
        <v>0</v>
      </c>
      <c r="AD51" s="156">
        <v>0</v>
      </c>
      <c r="AE51" s="156">
        <v>0</v>
      </c>
      <c r="AF51" s="156">
        <v>0</v>
      </c>
      <c r="AG51" s="156"/>
      <c r="AH51" s="147" t="str">
        <f t="shared" si="887"/>
        <v xml:space="preserve">проверка пройдена</v>
      </c>
      <c r="AI51" s="147" t="str">
        <f t="shared" si="889"/>
        <v xml:space="preserve">проверка пройдена</v>
      </c>
    </row>
    <row r="52" ht="75">
      <c r="A52" s="143"/>
      <c r="B52" s="143"/>
      <c r="C52" s="72" t="s">
        <v>203</v>
      </c>
      <c r="D52" s="143" t="str">
        <f>#NAME?</f>
        <v xml:space="preserve">Информационные системы и программирование</v>
      </c>
      <c r="E52" s="153" t="s">
        <v>90</v>
      </c>
      <c r="F52" s="162" t="s">
        <v>91</v>
      </c>
      <c r="G52" s="156">
        <v>0</v>
      </c>
      <c r="H52" s="156">
        <v>0</v>
      </c>
      <c r="I52" s="156">
        <v>0</v>
      </c>
      <c r="J52" s="156">
        <v>0</v>
      </c>
      <c r="K52" s="156">
        <v>0</v>
      </c>
      <c r="L52" s="156">
        <v>0</v>
      </c>
      <c r="M52" s="156">
        <v>0</v>
      </c>
      <c r="N52" s="156">
        <v>0</v>
      </c>
      <c r="O52" s="156">
        <v>0</v>
      </c>
      <c r="P52" s="156">
        <v>0</v>
      </c>
      <c r="Q52" s="156">
        <v>0</v>
      </c>
      <c r="R52" s="156">
        <v>0</v>
      </c>
      <c r="S52" s="156">
        <v>0</v>
      </c>
      <c r="T52" s="156">
        <v>0</v>
      </c>
      <c r="U52" s="156">
        <v>0</v>
      </c>
      <c r="V52" s="156">
        <v>0</v>
      </c>
      <c r="W52" s="156">
        <v>0</v>
      </c>
      <c r="X52" s="156">
        <v>0</v>
      </c>
      <c r="Y52" s="156">
        <v>0</v>
      </c>
      <c r="Z52" s="156">
        <v>0</v>
      </c>
      <c r="AA52" s="156">
        <v>0</v>
      </c>
      <c r="AB52" s="156">
        <v>0</v>
      </c>
      <c r="AC52" s="156">
        <v>0</v>
      </c>
      <c r="AD52" s="156">
        <v>0</v>
      </c>
      <c r="AE52" s="156">
        <v>0</v>
      </c>
      <c r="AF52" s="156">
        <v>0</v>
      </c>
      <c r="AG52" s="156"/>
      <c r="AH52" s="147" t="str">
        <f t="shared" si="887"/>
        <v xml:space="preserve">проверка пройдена</v>
      </c>
      <c r="AI52" s="147" t="str">
        <f t="shared" si="889"/>
        <v xml:space="preserve">проверка пройдена</v>
      </c>
    </row>
    <row r="53" ht="150">
      <c r="A53" s="143"/>
      <c r="B53" s="143"/>
      <c r="C53" s="72" t="s">
        <v>203</v>
      </c>
      <c r="D53" s="143" t="str">
        <f>#NAME?</f>
        <v xml:space="preserve">Информационные системы и программирование</v>
      </c>
      <c r="E53" s="163" t="s">
        <v>1331</v>
      </c>
      <c r="F53" s="164" t="s">
        <v>1362</v>
      </c>
      <c r="G53" s="165" t="str">
        <f>IF(AND(G39&lt;=G38,G40&lt;=G39,G41&lt;=G38,G42&lt;=G38,G43=(G39+G41),G43=(G44+G45+G46+G47+G48+G49+G50),G51&lt;=G43,G52&lt;=G43,(G39+G41)&lt;=G38,G44&lt;=G43,G45&lt;=G43,G46&lt;=G43,G47&lt;=G43,G48&lt;=G43,G49&lt;=G43,G50&lt;=G43,G51&lt;=G42,G51&lt;=G43),"проверка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H53" s="165" t="str">
        <f t="shared" ref="H53:AF53" si="893">IF(AND(H39&lt;=H38,H40&lt;=H39,H41&lt;=H38,H42&lt;=H38,H43=(H39+H41),H43=(H44+H45+H46+H47+H48+H49+H50),H51&lt;=H43,H52&lt;=H43,(H39+H41)&lt;=H38,H44&lt;=H43,H45&lt;=H43,H46&lt;=H43,H47&lt;=H43,H48&lt;=H43,H49&lt;=H43,H50&lt;=H43,H51&lt;=H42,H51&lt;=H43),"проверка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I53" s="165" t="str">
        <f t="shared" si="893"/>
        <v xml:space="preserve">проверка пройдена</v>
      </c>
      <c r="J53" s="165" t="str">
        <f t="shared" si="893"/>
        <v xml:space="preserve">проверка пройдена</v>
      </c>
      <c r="K53" s="165" t="str">
        <f t="shared" si="893"/>
        <v xml:space="preserve">проверка пройдена</v>
      </c>
      <c r="L53" s="165" t="str">
        <f t="shared" si="893"/>
        <v xml:space="preserve">проверка пройдена</v>
      </c>
      <c r="M53" s="165" t="str">
        <f t="shared" si="893"/>
        <v xml:space="preserve">проверка пройдена</v>
      </c>
      <c r="N53" s="165" t="str">
        <f t="shared" si="893"/>
        <v xml:space="preserve">проверка пройдена</v>
      </c>
      <c r="O53" s="165" t="str">
        <f t="shared" si="893"/>
        <v xml:space="preserve">проверка пройдена</v>
      </c>
      <c r="P53" s="165" t="str">
        <f t="shared" si="893"/>
        <v xml:space="preserve">проверка пройдена</v>
      </c>
      <c r="Q53" s="165" t="str">
        <f t="shared" si="893"/>
        <v xml:space="preserve">проверка пройдена</v>
      </c>
      <c r="R53" s="165" t="str">
        <f t="shared" si="893"/>
        <v xml:space="preserve">проверка пройдена</v>
      </c>
      <c r="S53" s="165" t="str">
        <f t="shared" si="893"/>
        <v xml:space="preserve">проверка пройдена</v>
      </c>
      <c r="T53" s="165" t="str">
        <f t="shared" si="893"/>
        <v xml:space="preserve">проверка пройдена</v>
      </c>
      <c r="U53" s="165" t="str">
        <f t="shared" si="893"/>
        <v xml:space="preserve">проверка пройдена</v>
      </c>
      <c r="V53" s="165" t="str">
        <f t="shared" si="893"/>
        <v xml:space="preserve">проверка пройдена</v>
      </c>
      <c r="W53" s="165" t="str">
        <f t="shared" si="893"/>
        <v xml:space="preserve">проверка пройдена</v>
      </c>
      <c r="X53" s="165" t="str">
        <f t="shared" si="893"/>
        <v xml:space="preserve">проверка пройдена</v>
      </c>
      <c r="Y53" s="165" t="str">
        <f t="shared" si="893"/>
        <v xml:space="preserve">проверка пройдена</v>
      </c>
      <c r="Z53" s="165" t="str">
        <f t="shared" si="893"/>
        <v xml:space="preserve">проверка пройдена</v>
      </c>
      <c r="AA53" s="165" t="str">
        <f t="shared" si="893"/>
        <v xml:space="preserve">проверка пройдена</v>
      </c>
      <c r="AB53" s="165" t="str">
        <f t="shared" si="893"/>
        <v xml:space="preserve">проверка пройдена</v>
      </c>
      <c r="AC53" s="165" t="str">
        <f t="shared" si="893"/>
        <v xml:space="preserve">проверка пройдена</v>
      </c>
      <c r="AD53" s="165" t="str">
        <f t="shared" si="893"/>
        <v xml:space="preserve">проверка пройдена</v>
      </c>
      <c r="AE53" s="165" t="str">
        <f t="shared" si="893"/>
        <v xml:space="preserve">проверка пройдена</v>
      </c>
      <c r="AF53" s="165" t="str">
        <f t="shared" si="893"/>
        <v xml:space="preserve">ВНИМАНИЕ! Не пройдены формулы логического контроля между строками. Скорректируйте введенные данные!</v>
      </c>
      <c r="AG53" s="166"/>
      <c r="AH53" s="147"/>
      <c r="AI53" s="147"/>
    </row>
    <row r="54" ht="30">
      <c r="A54" s="143"/>
      <c r="B54" s="143"/>
      <c r="C54" s="72" t="s">
        <v>487</v>
      </c>
      <c r="D54" s="143" t="str">
        <f>#NAME?</f>
        <v xml:space="preserve">Технология машиностроения</v>
      </c>
      <c r="E54" s="154" t="s">
        <v>6</v>
      </c>
      <c r="F54" s="155" t="s">
        <v>7</v>
      </c>
      <c r="G54" s="156">
        <v>18</v>
      </c>
      <c r="H54" s="156">
        <v>7</v>
      </c>
      <c r="I54" s="156">
        <v>7</v>
      </c>
      <c r="J54" s="156">
        <v>7</v>
      </c>
      <c r="K54" s="156">
        <v>1</v>
      </c>
      <c r="L54" s="156">
        <v>1</v>
      </c>
      <c r="M54" s="156">
        <v>1</v>
      </c>
      <c r="N54" s="156">
        <v>8</v>
      </c>
      <c r="O54" s="156">
        <v>0</v>
      </c>
      <c r="P54" s="156">
        <v>0</v>
      </c>
      <c r="Q54" s="156">
        <v>0</v>
      </c>
      <c r="R54" s="156">
        <v>0</v>
      </c>
      <c r="S54" s="156">
        <v>0</v>
      </c>
      <c r="T54" s="156">
        <v>0</v>
      </c>
      <c r="U54" s="156">
        <v>0</v>
      </c>
      <c r="V54" s="156">
        <v>0</v>
      </c>
      <c r="W54" s="156">
        <v>0</v>
      </c>
      <c r="X54" s="156">
        <v>0</v>
      </c>
      <c r="Y54" s="156">
        <v>0</v>
      </c>
      <c r="Z54" s="156">
        <v>0</v>
      </c>
      <c r="AA54" s="156">
        <v>0</v>
      </c>
      <c r="AB54" s="156">
        <v>0</v>
      </c>
      <c r="AC54" s="156">
        <v>0</v>
      </c>
      <c r="AD54" s="156">
        <v>0</v>
      </c>
      <c r="AE54" s="156">
        <v>0</v>
      </c>
      <c r="AF54" s="156">
        <v>0</v>
      </c>
      <c r="AG54" s="156"/>
      <c r="AH54" s="147" t="str">
        <f t="shared" si="887"/>
        <v xml:space="preserve">проверка пройдена</v>
      </c>
      <c r="AI54" s="147" t="str">
        <f t="shared" si="889"/>
        <v xml:space="preserve">проверка пройдена</v>
      </c>
    </row>
    <row r="55" ht="30">
      <c r="A55" s="143"/>
      <c r="B55" s="143"/>
      <c r="C55" s="72" t="s">
        <v>487</v>
      </c>
      <c r="D55" s="143" t="str">
        <f>#NAME?</f>
        <v xml:space="preserve">Технология машиностроения</v>
      </c>
      <c r="E55" s="154" t="s">
        <v>14</v>
      </c>
      <c r="F55" s="158" t="s">
        <v>15</v>
      </c>
      <c r="G55" s="156">
        <v>0</v>
      </c>
      <c r="H55" s="156">
        <v>0</v>
      </c>
      <c r="I55" s="156">
        <v>0</v>
      </c>
      <c r="J55" s="156">
        <v>0</v>
      </c>
      <c r="K55" s="156">
        <v>0</v>
      </c>
      <c r="L55" s="156">
        <v>0</v>
      </c>
      <c r="M55" s="156">
        <v>0</v>
      </c>
      <c r="N55" s="156">
        <v>0</v>
      </c>
      <c r="O55" s="156">
        <v>0</v>
      </c>
      <c r="P55" s="156">
        <v>0</v>
      </c>
      <c r="Q55" s="156">
        <v>0</v>
      </c>
      <c r="R55" s="156">
        <v>0</v>
      </c>
      <c r="S55" s="156">
        <v>0</v>
      </c>
      <c r="T55" s="156">
        <v>0</v>
      </c>
      <c r="U55" s="156">
        <v>0</v>
      </c>
      <c r="V55" s="156">
        <v>0</v>
      </c>
      <c r="W55" s="156">
        <v>0</v>
      </c>
      <c r="X55" s="156">
        <v>0</v>
      </c>
      <c r="Y55" s="156">
        <v>0</v>
      </c>
      <c r="Z55" s="156">
        <v>0</v>
      </c>
      <c r="AA55" s="156">
        <v>0</v>
      </c>
      <c r="AB55" s="156">
        <v>0</v>
      </c>
      <c r="AC55" s="156">
        <v>0</v>
      </c>
      <c r="AD55" s="156">
        <v>0</v>
      </c>
      <c r="AE55" s="156">
        <v>0</v>
      </c>
      <c r="AF55" s="156">
        <v>0</v>
      </c>
      <c r="AG55" s="156"/>
      <c r="AH55" s="147" t="str">
        <f t="shared" si="887"/>
        <v xml:space="preserve">проверка пройдена</v>
      </c>
      <c r="AI55" s="147" t="str">
        <f t="shared" si="889"/>
        <v xml:space="preserve">проверка пройдена</v>
      </c>
    </row>
    <row r="56" ht="30">
      <c r="A56" s="143"/>
      <c r="B56" s="143"/>
      <c r="C56" s="72" t="s">
        <v>487</v>
      </c>
      <c r="D56" s="143" t="str">
        <f>#NAME?</f>
        <v xml:space="preserve">Технология машиностроения</v>
      </c>
      <c r="E56" s="154" t="s">
        <v>22</v>
      </c>
      <c r="F56" s="158" t="s">
        <v>23</v>
      </c>
      <c r="G56" s="156">
        <v>0</v>
      </c>
      <c r="H56" s="156">
        <v>0</v>
      </c>
      <c r="I56" s="156">
        <v>0</v>
      </c>
      <c r="J56" s="156">
        <v>0</v>
      </c>
      <c r="K56" s="156">
        <v>0</v>
      </c>
      <c r="L56" s="156">
        <v>0</v>
      </c>
      <c r="M56" s="156">
        <v>0</v>
      </c>
      <c r="N56" s="156">
        <v>0</v>
      </c>
      <c r="O56" s="156">
        <v>0</v>
      </c>
      <c r="P56" s="156">
        <v>0</v>
      </c>
      <c r="Q56" s="156">
        <v>0</v>
      </c>
      <c r="R56" s="156">
        <v>0</v>
      </c>
      <c r="S56" s="156">
        <v>0</v>
      </c>
      <c r="T56" s="156">
        <v>0</v>
      </c>
      <c r="U56" s="156">
        <v>0</v>
      </c>
      <c r="V56" s="156">
        <v>0</v>
      </c>
      <c r="W56" s="156">
        <v>0</v>
      </c>
      <c r="X56" s="156">
        <v>0</v>
      </c>
      <c r="Y56" s="156">
        <v>0</v>
      </c>
      <c r="Z56" s="156">
        <v>0</v>
      </c>
      <c r="AA56" s="156">
        <v>0</v>
      </c>
      <c r="AB56" s="156">
        <v>0</v>
      </c>
      <c r="AC56" s="156">
        <v>0</v>
      </c>
      <c r="AD56" s="156">
        <v>0</v>
      </c>
      <c r="AE56" s="156">
        <v>0</v>
      </c>
      <c r="AF56" s="156">
        <v>0</v>
      </c>
      <c r="AG56" s="156"/>
      <c r="AH56" s="147" t="str">
        <f t="shared" si="887"/>
        <v xml:space="preserve">проверка пройдена</v>
      </c>
      <c r="AI56" s="147" t="str">
        <f t="shared" si="889"/>
        <v xml:space="preserve">проверка пройдена</v>
      </c>
    </row>
    <row r="57" ht="30">
      <c r="A57" s="143"/>
      <c r="B57" s="143"/>
      <c r="C57" s="72" t="s">
        <v>487</v>
      </c>
      <c r="D57" s="143" t="str">
        <f>#NAME?</f>
        <v xml:space="preserve">Технология машиностроения</v>
      </c>
      <c r="E57" s="154" t="s">
        <v>29</v>
      </c>
      <c r="F57" s="158" t="s">
        <v>30</v>
      </c>
      <c r="G57" s="156">
        <v>0</v>
      </c>
      <c r="H57" s="156">
        <v>0</v>
      </c>
      <c r="I57" s="156">
        <v>0</v>
      </c>
      <c r="J57" s="156">
        <v>0</v>
      </c>
      <c r="K57" s="156">
        <v>0</v>
      </c>
      <c r="L57" s="156">
        <v>0</v>
      </c>
      <c r="M57" s="156">
        <v>0</v>
      </c>
      <c r="N57" s="156">
        <v>0</v>
      </c>
      <c r="O57" s="156">
        <v>0</v>
      </c>
      <c r="P57" s="156">
        <v>0</v>
      </c>
      <c r="Q57" s="156">
        <v>0</v>
      </c>
      <c r="R57" s="156">
        <v>0</v>
      </c>
      <c r="S57" s="156">
        <v>0</v>
      </c>
      <c r="T57" s="156">
        <v>0</v>
      </c>
      <c r="U57" s="156">
        <v>0</v>
      </c>
      <c r="V57" s="156">
        <v>0</v>
      </c>
      <c r="W57" s="156">
        <v>0</v>
      </c>
      <c r="X57" s="156">
        <v>0</v>
      </c>
      <c r="Y57" s="156">
        <v>0</v>
      </c>
      <c r="Z57" s="156">
        <v>0</v>
      </c>
      <c r="AA57" s="156">
        <v>0</v>
      </c>
      <c r="AB57" s="156">
        <v>0</v>
      </c>
      <c r="AC57" s="156">
        <v>0</v>
      </c>
      <c r="AD57" s="156">
        <v>0</v>
      </c>
      <c r="AE57" s="156">
        <v>0</v>
      </c>
      <c r="AF57" s="156">
        <v>0</v>
      </c>
      <c r="AG57" s="156"/>
      <c r="AH57" s="147" t="str">
        <f t="shared" si="887"/>
        <v xml:space="preserve">проверка пройдена</v>
      </c>
      <c r="AI57" s="147" t="str">
        <f t="shared" si="889"/>
        <v xml:space="preserve">проверка пройдена</v>
      </c>
    </row>
    <row r="58" ht="30">
      <c r="A58" s="143"/>
      <c r="B58" s="143"/>
      <c r="C58" s="72" t="s">
        <v>487</v>
      </c>
      <c r="D58" s="143" t="str">
        <f>#NAME?</f>
        <v xml:space="preserve">Технология машиностроения</v>
      </c>
      <c r="E58" s="154" t="s">
        <v>36</v>
      </c>
      <c r="F58" s="158" t="s">
        <v>37</v>
      </c>
      <c r="G58" s="156">
        <v>0</v>
      </c>
      <c r="H58" s="156">
        <v>0</v>
      </c>
      <c r="I58" s="156">
        <v>0</v>
      </c>
      <c r="J58" s="156">
        <v>0</v>
      </c>
      <c r="K58" s="156">
        <v>0</v>
      </c>
      <c r="L58" s="156">
        <v>0</v>
      </c>
      <c r="M58" s="156">
        <v>0</v>
      </c>
      <c r="N58" s="156">
        <v>0</v>
      </c>
      <c r="O58" s="156">
        <v>0</v>
      </c>
      <c r="P58" s="156">
        <v>0</v>
      </c>
      <c r="Q58" s="156">
        <v>0</v>
      </c>
      <c r="R58" s="156">
        <v>0</v>
      </c>
      <c r="S58" s="156">
        <v>0</v>
      </c>
      <c r="T58" s="156">
        <v>0</v>
      </c>
      <c r="U58" s="156">
        <v>0</v>
      </c>
      <c r="V58" s="156">
        <v>0</v>
      </c>
      <c r="W58" s="156">
        <v>0</v>
      </c>
      <c r="X58" s="156">
        <v>0</v>
      </c>
      <c r="Y58" s="156">
        <v>0</v>
      </c>
      <c r="Z58" s="156">
        <v>0</v>
      </c>
      <c r="AA58" s="156">
        <v>0</v>
      </c>
      <c r="AB58" s="156">
        <v>0</v>
      </c>
      <c r="AC58" s="156">
        <v>0</v>
      </c>
      <c r="AD58" s="156">
        <v>0</v>
      </c>
      <c r="AE58" s="156">
        <v>0</v>
      </c>
      <c r="AF58" s="156">
        <v>0</v>
      </c>
      <c r="AG58" s="156"/>
      <c r="AH58" s="147" t="str">
        <f t="shared" si="887"/>
        <v xml:space="preserve">проверка пройдена</v>
      </c>
      <c r="AI58" s="147" t="str">
        <f t="shared" si="889"/>
        <v xml:space="preserve">проверка пройдена</v>
      </c>
    </row>
    <row r="59" ht="60">
      <c r="A59" s="143"/>
      <c r="B59" s="143"/>
      <c r="C59" s="72" t="s">
        <v>487</v>
      </c>
      <c r="D59" s="143" t="str">
        <f>#NAME?</f>
        <v xml:space="preserve">Технология машиностроения</v>
      </c>
      <c r="E59" s="153" t="s">
        <v>42</v>
      </c>
      <c r="F59" s="159" t="s">
        <v>43</v>
      </c>
      <c r="G59" s="156">
        <f>G55+G57</f>
        <v>0</v>
      </c>
      <c r="H59" s="156">
        <f t="shared" ref="H59:AF59" si="894">H55+H57</f>
        <v>0</v>
      </c>
      <c r="I59" s="156">
        <f t="shared" si="894"/>
        <v>0</v>
      </c>
      <c r="J59" s="156">
        <f t="shared" si="894"/>
        <v>0</v>
      </c>
      <c r="K59" s="156">
        <f t="shared" si="894"/>
        <v>0</v>
      </c>
      <c r="L59" s="156">
        <f t="shared" si="894"/>
        <v>0</v>
      </c>
      <c r="M59" s="156">
        <f t="shared" si="894"/>
        <v>0</v>
      </c>
      <c r="N59" s="156">
        <f t="shared" si="894"/>
        <v>0</v>
      </c>
      <c r="O59" s="156">
        <f t="shared" si="894"/>
        <v>0</v>
      </c>
      <c r="P59" s="156">
        <f t="shared" si="894"/>
        <v>0</v>
      </c>
      <c r="Q59" s="156">
        <f t="shared" si="894"/>
        <v>0</v>
      </c>
      <c r="R59" s="156">
        <f t="shared" si="894"/>
        <v>0</v>
      </c>
      <c r="S59" s="156">
        <f t="shared" si="894"/>
        <v>0</v>
      </c>
      <c r="T59" s="156">
        <f t="shared" si="894"/>
        <v>0</v>
      </c>
      <c r="U59" s="156">
        <f t="shared" si="894"/>
        <v>0</v>
      </c>
      <c r="V59" s="156">
        <f t="shared" si="894"/>
        <v>0</v>
      </c>
      <c r="W59" s="156">
        <f t="shared" si="894"/>
        <v>0</v>
      </c>
      <c r="X59" s="156">
        <f t="shared" si="894"/>
        <v>0</v>
      </c>
      <c r="Y59" s="156">
        <f t="shared" si="894"/>
        <v>0</v>
      </c>
      <c r="Z59" s="156">
        <f t="shared" si="894"/>
        <v>0</v>
      </c>
      <c r="AA59" s="156">
        <f t="shared" si="894"/>
        <v>0</v>
      </c>
      <c r="AB59" s="156">
        <f t="shared" si="894"/>
        <v>0</v>
      </c>
      <c r="AC59" s="156">
        <f t="shared" si="894"/>
        <v>0</v>
      </c>
      <c r="AD59" s="156">
        <f t="shared" si="894"/>
        <v>0</v>
      </c>
      <c r="AE59" s="156">
        <f t="shared" si="894"/>
        <v>0</v>
      </c>
      <c r="AF59" s="156">
        <f t="shared" si="894"/>
        <v>0</v>
      </c>
      <c r="AG59" s="156"/>
      <c r="AH59" s="147" t="str">
        <f t="shared" si="887"/>
        <v xml:space="preserve">проверка пройдена</v>
      </c>
      <c r="AI59" s="147" t="str">
        <f t="shared" si="889"/>
        <v xml:space="preserve">проверка пройдена</v>
      </c>
    </row>
    <row r="60" ht="75">
      <c r="A60" s="143"/>
      <c r="B60" s="143"/>
      <c r="C60" s="72" t="s">
        <v>487</v>
      </c>
      <c r="D60" s="143" t="str">
        <f>#NAME?</f>
        <v xml:space="preserve">Технология машиностроения</v>
      </c>
      <c r="E60" s="153" t="s">
        <v>48</v>
      </c>
      <c r="F60" s="159" t="s">
        <v>49</v>
      </c>
      <c r="G60" s="156">
        <v>0</v>
      </c>
      <c r="H60" s="156">
        <v>0</v>
      </c>
      <c r="I60" s="156">
        <v>0</v>
      </c>
      <c r="J60" s="156">
        <v>0</v>
      </c>
      <c r="K60" s="156">
        <v>0</v>
      </c>
      <c r="L60" s="156">
        <v>0</v>
      </c>
      <c r="M60" s="156">
        <v>0</v>
      </c>
      <c r="N60" s="156">
        <v>0</v>
      </c>
      <c r="O60" s="156">
        <v>0</v>
      </c>
      <c r="P60" s="156">
        <v>0</v>
      </c>
      <c r="Q60" s="156">
        <v>0</v>
      </c>
      <c r="R60" s="156">
        <v>0</v>
      </c>
      <c r="S60" s="156">
        <v>0</v>
      </c>
      <c r="T60" s="156">
        <v>0</v>
      </c>
      <c r="U60" s="156">
        <v>0</v>
      </c>
      <c r="V60" s="156">
        <v>0</v>
      </c>
      <c r="W60" s="156">
        <v>0</v>
      </c>
      <c r="X60" s="156">
        <v>0</v>
      </c>
      <c r="Y60" s="156">
        <v>0</v>
      </c>
      <c r="Z60" s="156">
        <v>0</v>
      </c>
      <c r="AA60" s="156">
        <v>0</v>
      </c>
      <c r="AB60" s="156">
        <v>0</v>
      </c>
      <c r="AC60" s="156">
        <v>0</v>
      </c>
      <c r="AD60" s="156">
        <v>0</v>
      </c>
      <c r="AE60" s="156">
        <v>0</v>
      </c>
      <c r="AF60" s="156">
        <v>0</v>
      </c>
      <c r="AG60" s="156"/>
      <c r="AH60" s="147" t="str">
        <f t="shared" si="887"/>
        <v xml:space="preserve">проверка пройдена</v>
      </c>
      <c r="AI60" s="147" t="str">
        <f t="shared" si="889"/>
        <v xml:space="preserve">проверка пройдена</v>
      </c>
    </row>
    <row r="61" ht="30">
      <c r="A61" s="143"/>
      <c r="B61" s="143"/>
      <c r="C61" s="72" t="s">
        <v>487</v>
      </c>
      <c r="D61" s="143" t="str">
        <f>#NAME?</f>
        <v xml:space="preserve">Технология машиностроения</v>
      </c>
      <c r="E61" s="153" t="s">
        <v>54</v>
      </c>
      <c r="F61" s="159" t="s">
        <v>55</v>
      </c>
      <c r="G61" s="156">
        <v>0</v>
      </c>
      <c r="H61" s="156">
        <v>0</v>
      </c>
      <c r="I61" s="156">
        <v>0</v>
      </c>
      <c r="J61" s="156">
        <v>0</v>
      </c>
      <c r="K61" s="156">
        <v>0</v>
      </c>
      <c r="L61" s="156">
        <v>0</v>
      </c>
      <c r="M61" s="156">
        <v>0</v>
      </c>
      <c r="N61" s="156">
        <v>0</v>
      </c>
      <c r="O61" s="156">
        <v>0</v>
      </c>
      <c r="P61" s="156">
        <v>0</v>
      </c>
      <c r="Q61" s="156">
        <v>0</v>
      </c>
      <c r="R61" s="156">
        <v>0</v>
      </c>
      <c r="S61" s="156">
        <v>0</v>
      </c>
      <c r="T61" s="156">
        <v>0</v>
      </c>
      <c r="U61" s="156">
        <v>0</v>
      </c>
      <c r="V61" s="156">
        <v>0</v>
      </c>
      <c r="W61" s="156">
        <v>0</v>
      </c>
      <c r="X61" s="156">
        <v>0</v>
      </c>
      <c r="Y61" s="156">
        <v>0</v>
      </c>
      <c r="Z61" s="156">
        <v>0</v>
      </c>
      <c r="AA61" s="156">
        <v>0</v>
      </c>
      <c r="AB61" s="156">
        <v>0</v>
      </c>
      <c r="AC61" s="156">
        <v>0</v>
      </c>
      <c r="AD61" s="156">
        <v>0</v>
      </c>
      <c r="AE61" s="156">
        <v>0</v>
      </c>
      <c r="AF61" s="156">
        <v>0</v>
      </c>
      <c r="AG61" s="156"/>
      <c r="AH61" s="147" t="str">
        <f t="shared" si="887"/>
        <v xml:space="preserve">проверка пройдена</v>
      </c>
      <c r="AI61" s="147" t="str">
        <f t="shared" si="889"/>
        <v xml:space="preserve">проверка пройдена</v>
      </c>
    </row>
    <row r="62" ht="30">
      <c r="A62" s="143"/>
      <c r="B62" s="143"/>
      <c r="C62" s="72" t="s">
        <v>487</v>
      </c>
      <c r="D62" s="143" t="str">
        <f>#NAME?</f>
        <v xml:space="preserve">Технология машиностроения</v>
      </c>
      <c r="E62" s="153" t="s">
        <v>60</v>
      </c>
      <c r="F62" s="159" t="s">
        <v>61</v>
      </c>
      <c r="G62" s="156">
        <v>0</v>
      </c>
      <c r="H62" s="156">
        <v>0</v>
      </c>
      <c r="I62" s="156">
        <v>0</v>
      </c>
      <c r="J62" s="156">
        <v>0</v>
      </c>
      <c r="K62" s="156">
        <v>0</v>
      </c>
      <c r="L62" s="156">
        <v>0</v>
      </c>
      <c r="M62" s="156">
        <v>0</v>
      </c>
      <c r="N62" s="156">
        <v>0</v>
      </c>
      <c r="O62" s="156">
        <v>0</v>
      </c>
      <c r="P62" s="156">
        <v>0</v>
      </c>
      <c r="Q62" s="156">
        <v>0</v>
      </c>
      <c r="R62" s="156">
        <v>0</v>
      </c>
      <c r="S62" s="156">
        <v>0</v>
      </c>
      <c r="T62" s="156">
        <v>0</v>
      </c>
      <c r="U62" s="156">
        <v>0</v>
      </c>
      <c r="V62" s="156">
        <v>0</v>
      </c>
      <c r="W62" s="156">
        <v>0</v>
      </c>
      <c r="X62" s="156">
        <v>0</v>
      </c>
      <c r="Y62" s="156">
        <v>0</v>
      </c>
      <c r="Z62" s="156">
        <v>0</v>
      </c>
      <c r="AA62" s="156">
        <v>0</v>
      </c>
      <c r="AB62" s="156">
        <v>0</v>
      </c>
      <c r="AC62" s="156">
        <v>0</v>
      </c>
      <c r="AD62" s="156">
        <v>0</v>
      </c>
      <c r="AE62" s="156">
        <v>0</v>
      </c>
      <c r="AF62" s="156">
        <v>0</v>
      </c>
      <c r="AG62" s="156"/>
      <c r="AH62" s="147" t="str">
        <f t="shared" si="887"/>
        <v xml:space="preserve">проверка пройдена</v>
      </c>
      <c r="AI62" s="147" t="str">
        <f t="shared" si="889"/>
        <v xml:space="preserve">проверка пройдена</v>
      </c>
    </row>
    <row r="63" ht="30">
      <c r="A63" s="143"/>
      <c r="B63" s="143"/>
      <c r="C63" s="72" t="s">
        <v>487</v>
      </c>
      <c r="D63" s="143" t="str">
        <f>#NAME?</f>
        <v xml:space="preserve">Технология машиностроения</v>
      </c>
      <c r="E63" s="160" t="s">
        <v>65</v>
      </c>
      <c r="F63" s="161" t="s">
        <v>66</v>
      </c>
      <c r="G63" s="156">
        <v>0</v>
      </c>
      <c r="H63" s="156">
        <v>0</v>
      </c>
      <c r="I63" s="156">
        <v>0</v>
      </c>
      <c r="J63" s="156">
        <v>0</v>
      </c>
      <c r="K63" s="156">
        <v>0</v>
      </c>
      <c r="L63" s="156">
        <v>0</v>
      </c>
      <c r="M63" s="156">
        <v>0</v>
      </c>
      <c r="N63" s="156">
        <v>0</v>
      </c>
      <c r="O63" s="156">
        <v>0</v>
      </c>
      <c r="P63" s="156">
        <v>0</v>
      </c>
      <c r="Q63" s="156">
        <v>0</v>
      </c>
      <c r="R63" s="156">
        <v>0</v>
      </c>
      <c r="S63" s="156">
        <v>0</v>
      </c>
      <c r="T63" s="156">
        <v>0</v>
      </c>
      <c r="U63" s="156">
        <v>0</v>
      </c>
      <c r="V63" s="156">
        <v>0</v>
      </c>
      <c r="W63" s="156">
        <v>0</v>
      </c>
      <c r="X63" s="156">
        <v>0</v>
      </c>
      <c r="Y63" s="156">
        <v>0</v>
      </c>
      <c r="Z63" s="156">
        <v>0</v>
      </c>
      <c r="AA63" s="156">
        <v>0</v>
      </c>
      <c r="AB63" s="156">
        <v>0</v>
      </c>
      <c r="AC63" s="156">
        <v>0</v>
      </c>
      <c r="AD63" s="156">
        <v>0</v>
      </c>
      <c r="AE63" s="156">
        <v>0</v>
      </c>
      <c r="AF63" s="156">
        <v>0</v>
      </c>
      <c r="AG63" s="156"/>
      <c r="AH63" s="147" t="str">
        <f t="shared" si="887"/>
        <v xml:space="preserve">проверка пройдена</v>
      </c>
      <c r="AI63" s="147" t="str">
        <f t="shared" si="889"/>
        <v xml:space="preserve">проверка пройдена</v>
      </c>
    </row>
    <row r="64" ht="30">
      <c r="A64" s="143"/>
      <c r="B64" s="143"/>
      <c r="C64" s="72" t="s">
        <v>487</v>
      </c>
      <c r="D64" s="143" t="str">
        <f>#NAME?</f>
        <v xml:space="preserve">Технология машиностроения</v>
      </c>
      <c r="E64" s="160" t="s">
        <v>70</v>
      </c>
      <c r="F64" s="161" t="s">
        <v>71</v>
      </c>
      <c r="G64" s="156">
        <v>0</v>
      </c>
      <c r="H64" s="156">
        <v>0</v>
      </c>
      <c r="I64" s="156">
        <v>0</v>
      </c>
      <c r="J64" s="156">
        <v>0</v>
      </c>
      <c r="K64" s="156">
        <v>0</v>
      </c>
      <c r="L64" s="156">
        <v>0</v>
      </c>
      <c r="M64" s="156">
        <v>0</v>
      </c>
      <c r="N64" s="156">
        <v>0</v>
      </c>
      <c r="O64" s="156">
        <v>0</v>
      </c>
      <c r="P64" s="156">
        <v>0</v>
      </c>
      <c r="Q64" s="156">
        <v>0</v>
      </c>
      <c r="R64" s="156">
        <v>0</v>
      </c>
      <c r="S64" s="156">
        <v>0</v>
      </c>
      <c r="T64" s="156">
        <v>0</v>
      </c>
      <c r="U64" s="156">
        <v>0</v>
      </c>
      <c r="V64" s="156">
        <v>0</v>
      </c>
      <c r="W64" s="156">
        <v>0</v>
      </c>
      <c r="X64" s="156">
        <v>0</v>
      </c>
      <c r="Y64" s="156">
        <v>0</v>
      </c>
      <c r="Z64" s="156">
        <v>0</v>
      </c>
      <c r="AA64" s="156">
        <v>0</v>
      </c>
      <c r="AB64" s="156">
        <v>0</v>
      </c>
      <c r="AC64" s="156">
        <v>0</v>
      </c>
      <c r="AD64" s="156">
        <v>0</v>
      </c>
      <c r="AE64" s="156">
        <v>0</v>
      </c>
      <c r="AF64" s="156">
        <v>0</v>
      </c>
      <c r="AG64" s="156"/>
      <c r="AH64" s="147" t="str">
        <f t="shared" si="887"/>
        <v xml:space="preserve">проверка пройдена</v>
      </c>
      <c r="AI64" s="147" t="str">
        <f t="shared" si="889"/>
        <v xml:space="preserve">проверка пройдена</v>
      </c>
    </row>
    <row r="65" ht="30">
      <c r="A65" s="143"/>
      <c r="B65" s="143"/>
      <c r="C65" s="72" t="s">
        <v>487</v>
      </c>
      <c r="D65" s="143" t="str">
        <f>#NAME?</f>
        <v xml:space="preserve">Технология машиностроения</v>
      </c>
      <c r="E65" s="160" t="s">
        <v>75</v>
      </c>
      <c r="F65" s="161" t="s">
        <v>76</v>
      </c>
      <c r="G65" s="156">
        <v>0</v>
      </c>
      <c r="H65" s="156">
        <v>0</v>
      </c>
      <c r="I65" s="156">
        <v>0</v>
      </c>
      <c r="J65" s="156">
        <v>0</v>
      </c>
      <c r="K65" s="156">
        <v>0</v>
      </c>
      <c r="L65" s="156">
        <v>0</v>
      </c>
      <c r="M65" s="156">
        <v>0</v>
      </c>
      <c r="N65" s="156">
        <v>0</v>
      </c>
      <c r="O65" s="156">
        <v>0</v>
      </c>
      <c r="P65" s="156">
        <v>0</v>
      </c>
      <c r="Q65" s="156">
        <v>0</v>
      </c>
      <c r="R65" s="156">
        <v>0</v>
      </c>
      <c r="S65" s="156">
        <v>0</v>
      </c>
      <c r="T65" s="156">
        <v>0</v>
      </c>
      <c r="U65" s="156">
        <v>0</v>
      </c>
      <c r="V65" s="156">
        <v>0</v>
      </c>
      <c r="W65" s="156">
        <v>0</v>
      </c>
      <c r="X65" s="156">
        <v>0</v>
      </c>
      <c r="Y65" s="156">
        <v>0</v>
      </c>
      <c r="Z65" s="156">
        <v>0</v>
      </c>
      <c r="AA65" s="156">
        <v>0</v>
      </c>
      <c r="AB65" s="156">
        <v>0</v>
      </c>
      <c r="AC65" s="156">
        <v>0</v>
      </c>
      <c r="AD65" s="156">
        <v>0</v>
      </c>
      <c r="AE65" s="156">
        <v>0</v>
      </c>
      <c r="AF65" s="156">
        <v>0</v>
      </c>
      <c r="AG65" s="156"/>
      <c r="AH65" s="147" t="str">
        <f t="shared" si="887"/>
        <v xml:space="preserve">проверка пройдена</v>
      </c>
      <c r="AI65" s="147" t="str">
        <f t="shared" si="889"/>
        <v xml:space="preserve">проверка пройдена</v>
      </c>
    </row>
    <row r="66" ht="30">
      <c r="A66" s="143"/>
      <c r="B66" s="143"/>
      <c r="C66" s="72" t="s">
        <v>487</v>
      </c>
      <c r="D66" s="143" t="str">
        <f>#NAME?</f>
        <v xml:space="preserve">Технология машиностроения</v>
      </c>
      <c r="E66" s="160" t="s">
        <v>80</v>
      </c>
      <c r="F66" s="161" t="s">
        <v>81</v>
      </c>
      <c r="G66" s="156">
        <v>0</v>
      </c>
      <c r="H66" s="156">
        <v>0</v>
      </c>
      <c r="I66" s="156">
        <v>0</v>
      </c>
      <c r="J66" s="156">
        <v>0</v>
      </c>
      <c r="K66" s="156">
        <v>0</v>
      </c>
      <c r="L66" s="156">
        <v>0</v>
      </c>
      <c r="M66" s="156">
        <v>0</v>
      </c>
      <c r="N66" s="156">
        <v>0</v>
      </c>
      <c r="O66" s="156">
        <v>0</v>
      </c>
      <c r="P66" s="156">
        <v>0</v>
      </c>
      <c r="Q66" s="156">
        <v>0</v>
      </c>
      <c r="R66" s="156">
        <v>0</v>
      </c>
      <c r="S66" s="156">
        <v>0</v>
      </c>
      <c r="T66" s="156">
        <v>0</v>
      </c>
      <c r="U66" s="156">
        <v>0</v>
      </c>
      <c r="V66" s="156">
        <v>0</v>
      </c>
      <c r="W66" s="156">
        <v>0</v>
      </c>
      <c r="X66" s="156">
        <v>0</v>
      </c>
      <c r="Y66" s="156">
        <v>0</v>
      </c>
      <c r="Z66" s="156">
        <v>0</v>
      </c>
      <c r="AA66" s="156">
        <v>0</v>
      </c>
      <c r="AB66" s="156">
        <v>0</v>
      </c>
      <c r="AC66" s="156">
        <v>0</v>
      </c>
      <c r="AD66" s="156">
        <v>0</v>
      </c>
      <c r="AE66" s="156">
        <v>0</v>
      </c>
      <c r="AF66" s="156">
        <v>0</v>
      </c>
      <c r="AG66" s="156"/>
      <c r="AH66" s="147" t="str">
        <f t="shared" si="887"/>
        <v xml:space="preserve">проверка пройдена</v>
      </c>
      <c r="AI66" s="147" t="str">
        <f t="shared" si="889"/>
        <v xml:space="preserve">проверка пройдена</v>
      </c>
    </row>
    <row r="67" ht="60">
      <c r="A67" s="143"/>
      <c r="B67" s="143"/>
      <c r="C67" s="72" t="s">
        <v>487</v>
      </c>
      <c r="D67" s="143" t="str">
        <f>#NAME?</f>
        <v xml:space="preserve">Технология машиностроения</v>
      </c>
      <c r="E67" s="153" t="s">
        <v>85</v>
      </c>
      <c r="F67" s="162" t="s">
        <v>86</v>
      </c>
      <c r="G67" s="156">
        <v>0</v>
      </c>
      <c r="H67" s="156">
        <v>0</v>
      </c>
      <c r="I67" s="156">
        <v>0</v>
      </c>
      <c r="J67" s="156">
        <v>0</v>
      </c>
      <c r="K67" s="156">
        <v>0</v>
      </c>
      <c r="L67" s="156">
        <v>0</v>
      </c>
      <c r="M67" s="156">
        <v>0</v>
      </c>
      <c r="N67" s="156">
        <v>0</v>
      </c>
      <c r="O67" s="156">
        <v>0</v>
      </c>
      <c r="P67" s="156">
        <v>0</v>
      </c>
      <c r="Q67" s="156">
        <v>0</v>
      </c>
      <c r="R67" s="156">
        <v>0</v>
      </c>
      <c r="S67" s="156">
        <v>0</v>
      </c>
      <c r="T67" s="156">
        <v>0</v>
      </c>
      <c r="U67" s="156">
        <v>0</v>
      </c>
      <c r="V67" s="156">
        <v>0</v>
      </c>
      <c r="W67" s="156">
        <v>0</v>
      </c>
      <c r="X67" s="156">
        <v>0</v>
      </c>
      <c r="Y67" s="156">
        <v>0</v>
      </c>
      <c r="Z67" s="156">
        <v>0</v>
      </c>
      <c r="AA67" s="156">
        <v>0</v>
      </c>
      <c r="AB67" s="156">
        <v>0</v>
      </c>
      <c r="AC67" s="156">
        <v>0</v>
      </c>
      <c r="AD67" s="156">
        <v>0</v>
      </c>
      <c r="AE67" s="156">
        <v>0</v>
      </c>
      <c r="AF67" s="156">
        <v>0</v>
      </c>
      <c r="AG67" s="156"/>
      <c r="AH67" s="147" t="str">
        <f t="shared" si="887"/>
        <v xml:space="preserve">проверка пройдена</v>
      </c>
      <c r="AI67" s="147" t="str">
        <f t="shared" si="889"/>
        <v xml:space="preserve">проверка пройдена</v>
      </c>
    </row>
    <row r="68" ht="75">
      <c r="A68" s="143"/>
      <c r="B68" s="143"/>
      <c r="C68" s="72" t="s">
        <v>487</v>
      </c>
      <c r="D68" s="143" t="str">
        <f>#NAME?</f>
        <v xml:space="preserve">Технология машиностроения</v>
      </c>
      <c r="E68" s="153" t="s">
        <v>90</v>
      </c>
      <c r="F68" s="162" t="s">
        <v>91</v>
      </c>
      <c r="G68" s="156">
        <v>0</v>
      </c>
      <c r="H68" s="156">
        <v>0</v>
      </c>
      <c r="I68" s="156">
        <v>0</v>
      </c>
      <c r="J68" s="156">
        <v>0</v>
      </c>
      <c r="K68" s="156">
        <v>0</v>
      </c>
      <c r="L68" s="156">
        <v>0</v>
      </c>
      <c r="M68" s="156">
        <v>0</v>
      </c>
      <c r="N68" s="156">
        <v>0</v>
      </c>
      <c r="O68" s="156">
        <v>0</v>
      </c>
      <c r="P68" s="156">
        <v>0</v>
      </c>
      <c r="Q68" s="156">
        <v>0</v>
      </c>
      <c r="R68" s="156">
        <v>0</v>
      </c>
      <c r="S68" s="156">
        <v>0</v>
      </c>
      <c r="T68" s="156">
        <v>0</v>
      </c>
      <c r="U68" s="156">
        <v>0</v>
      </c>
      <c r="V68" s="156">
        <v>0</v>
      </c>
      <c r="W68" s="156">
        <v>0</v>
      </c>
      <c r="X68" s="156">
        <v>0</v>
      </c>
      <c r="Y68" s="156">
        <v>0</v>
      </c>
      <c r="Z68" s="156">
        <v>0</v>
      </c>
      <c r="AA68" s="156">
        <v>0</v>
      </c>
      <c r="AB68" s="156">
        <v>0</v>
      </c>
      <c r="AC68" s="156">
        <v>0</v>
      </c>
      <c r="AD68" s="156">
        <v>0</v>
      </c>
      <c r="AE68" s="156">
        <v>0</v>
      </c>
      <c r="AF68" s="156">
        <v>0</v>
      </c>
      <c r="AG68" s="156"/>
      <c r="AH68" s="147" t="str">
        <f t="shared" si="887"/>
        <v xml:space="preserve">проверка пройдена</v>
      </c>
      <c r="AI68" s="147" t="str">
        <f t="shared" si="889"/>
        <v xml:space="preserve">проверка пройдена</v>
      </c>
    </row>
    <row r="69" ht="30">
      <c r="A69" s="143"/>
      <c r="B69" s="143"/>
      <c r="C69" s="72" t="s">
        <v>487</v>
      </c>
      <c r="D69" s="143" t="str">
        <f>#NAME?</f>
        <v xml:space="preserve">Технология машиностроения</v>
      </c>
      <c r="E69" s="163" t="s">
        <v>1331</v>
      </c>
      <c r="F69" s="164" t="s">
        <v>1362</v>
      </c>
      <c r="G69" s="165" t="str">
        <f>IF(AND(G55&lt;=G54,G56&lt;=G55,G57&lt;=G54,G58&lt;=G54,G59=(G55+G57),G59=(G60+G61+G62+G63+G64+G65+G66),G67&lt;=G59,G68&lt;=G59,(G55+G57)&lt;=G54,G60&lt;=G59,G61&lt;=G59,G62&lt;=G59,G63&lt;=G59,G64&lt;=G59,G65&lt;=G59,G66&lt;=G59,G67&lt;=G58,G67&lt;=G59),"проверка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H69" s="165" t="str">
        <f t="shared" ref="H69:AF69" si="895">IF(AND(H55&lt;=H54,H56&lt;=H55,H57&lt;=H54,H58&lt;=H54,H59=(H55+H57),H59=(H60+H61+H62+H63+H64+H65+H66),H67&lt;=H59,H68&lt;=H59,(H55+H57)&lt;=H54,H60&lt;=H59,H61&lt;=H59,H62&lt;=H59,H63&lt;=H59,H64&lt;=H59,H65&lt;=H59,H66&lt;=H59,H67&lt;=H58,H67&lt;=H59),"проверка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I69" s="165" t="str">
        <f t="shared" si="895"/>
        <v xml:space="preserve">проверка пройдена</v>
      </c>
      <c r="J69" s="165" t="str">
        <f t="shared" si="895"/>
        <v xml:space="preserve">проверка пройдена</v>
      </c>
      <c r="K69" s="165" t="str">
        <f t="shared" si="895"/>
        <v xml:space="preserve">проверка пройдена</v>
      </c>
      <c r="L69" s="165" t="str">
        <f t="shared" si="895"/>
        <v xml:space="preserve">проверка пройдена</v>
      </c>
      <c r="M69" s="165" t="str">
        <f t="shared" si="895"/>
        <v xml:space="preserve">проверка пройдена</v>
      </c>
      <c r="N69" s="165" t="str">
        <f t="shared" si="895"/>
        <v xml:space="preserve">проверка пройдена</v>
      </c>
      <c r="O69" s="165" t="str">
        <f t="shared" si="895"/>
        <v xml:space="preserve">проверка пройдена</v>
      </c>
      <c r="P69" s="165" t="str">
        <f t="shared" si="895"/>
        <v xml:space="preserve">проверка пройдена</v>
      </c>
      <c r="Q69" s="165" t="str">
        <f t="shared" si="895"/>
        <v xml:space="preserve">проверка пройдена</v>
      </c>
      <c r="R69" s="165" t="str">
        <f t="shared" si="895"/>
        <v xml:space="preserve">проверка пройдена</v>
      </c>
      <c r="S69" s="165" t="str">
        <f t="shared" si="895"/>
        <v xml:space="preserve">проверка пройдена</v>
      </c>
      <c r="T69" s="165" t="str">
        <f t="shared" si="895"/>
        <v xml:space="preserve">проверка пройдена</v>
      </c>
      <c r="U69" s="165" t="str">
        <f t="shared" si="895"/>
        <v xml:space="preserve">проверка пройдена</v>
      </c>
      <c r="V69" s="165" t="str">
        <f t="shared" si="895"/>
        <v xml:space="preserve">проверка пройдена</v>
      </c>
      <c r="W69" s="165" t="str">
        <f t="shared" si="895"/>
        <v xml:space="preserve">проверка пройдена</v>
      </c>
      <c r="X69" s="165" t="str">
        <f t="shared" si="895"/>
        <v xml:space="preserve">проверка пройдена</v>
      </c>
      <c r="Y69" s="165" t="str">
        <f t="shared" si="895"/>
        <v xml:space="preserve">проверка пройдена</v>
      </c>
      <c r="Z69" s="165" t="str">
        <f t="shared" si="895"/>
        <v xml:space="preserve">проверка пройдена</v>
      </c>
      <c r="AA69" s="165" t="str">
        <f t="shared" si="895"/>
        <v xml:space="preserve">проверка пройдена</v>
      </c>
      <c r="AB69" s="165" t="str">
        <f t="shared" si="895"/>
        <v xml:space="preserve">проверка пройдена</v>
      </c>
      <c r="AC69" s="165" t="str">
        <f t="shared" si="895"/>
        <v xml:space="preserve">проверка пройдена</v>
      </c>
      <c r="AD69" s="165" t="str">
        <f t="shared" si="895"/>
        <v xml:space="preserve">проверка пройдена</v>
      </c>
      <c r="AE69" s="165" t="str">
        <f t="shared" si="895"/>
        <v xml:space="preserve">проверка пройдена</v>
      </c>
      <c r="AF69" s="165" t="str">
        <f t="shared" si="895"/>
        <v xml:space="preserve">проверка пройдена</v>
      </c>
      <c r="AG69" s="166"/>
      <c r="AH69" s="147"/>
      <c r="AI69" s="147"/>
    </row>
    <row r="70" ht="75">
      <c r="A70" s="143"/>
      <c r="B70" s="143"/>
      <c r="C70" s="72" t="s">
        <v>167</v>
      </c>
      <c r="D70" s="143" t="str">
        <f>#NAME?</f>
        <v xml:space="preserve">Монтаж, наладка и эксплуатация электрооборудования промышленных и гражданских зданий</v>
      </c>
      <c r="E70" s="154" t="s">
        <v>6</v>
      </c>
      <c r="F70" s="155" t="s">
        <v>7</v>
      </c>
      <c r="G70" s="156">
        <v>35</v>
      </c>
      <c r="H70" s="156">
        <v>18</v>
      </c>
      <c r="I70" s="156">
        <v>18</v>
      </c>
      <c r="J70" s="156">
        <v>18</v>
      </c>
      <c r="K70" s="156">
        <v>0</v>
      </c>
      <c r="L70" s="156">
        <v>0</v>
      </c>
      <c r="M70" s="156">
        <v>1</v>
      </c>
      <c r="N70" s="156">
        <v>0</v>
      </c>
      <c r="O70" s="156">
        <v>16</v>
      </c>
      <c r="P70" s="156">
        <v>0</v>
      </c>
      <c r="Q70" s="156">
        <v>0</v>
      </c>
      <c r="R70" s="156">
        <v>0</v>
      </c>
      <c r="S70" s="156">
        <v>0</v>
      </c>
      <c r="T70" s="156">
        <v>0</v>
      </c>
      <c r="U70" s="156">
        <v>0</v>
      </c>
      <c r="V70" s="156">
        <v>0</v>
      </c>
      <c r="W70" s="156">
        <v>0</v>
      </c>
      <c r="X70" s="156">
        <v>0</v>
      </c>
      <c r="Y70" s="156">
        <v>0</v>
      </c>
      <c r="Z70" s="156">
        <v>0</v>
      </c>
      <c r="AA70" s="156">
        <v>0</v>
      </c>
      <c r="AB70" s="156">
        <v>0</v>
      </c>
      <c r="AC70" s="156">
        <v>0</v>
      </c>
      <c r="AD70" s="156">
        <v>0</v>
      </c>
      <c r="AE70" s="156">
        <v>0</v>
      </c>
      <c r="AF70" s="156">
        <v>0</v>
      </c>
      <c r="AG70" s="156"/>
      <c r="AH70" s="147" t="str">
        <f t="shared" si="887"/>
        <v xml:space="preserve">проверка пройдена</v>
      </c>
      <c r="AI70" s="147" t="str">
        <f t="shared" si="889"/>
        <v xml:space="preserve">проверка пройдена</v>
      </c>
    </row>
    <row r="71" ht="75">
      <c r="A71" s="143"/>
      <c r="B71" s="143"/>
      <c r="C71" s="72" t="s">
        <v>167</v>
      </c>
      <c r="D71" s="143" t="str">
        <f>#NAME?</f>
        <v xml:space="preserve">Монтаж, наладка и эксплуатация электрооборудования промышленных и гражданских зданий</v>
      </c>
      <c r="E71" s="154" t="s">
        <v>14</v>
      </c>
      <c r="F71" s="158" t="s">
        <v>15</v>
      </c>
      <c r="G71" s="156">
        <v>0</v>
      </c>
      <c r="H71" s="156">
        <v>0</v>
      </c>
      <c r="I71" s="156">
        <v>0</v>
      </c>
      <c r="J71" s="156">
        <v>0</v>
      </c>
      <c r="K71" s="156">
        <v>0</v>
      </c>
      <c r="L71" s="156">
        <v>0</v>
      </c>
      <c r="M71" s="156">
        <v>0</v>
      </c>
      <c r="N71" s="156">
        <v>0</v>
      </c>
      <c r="O71" s="156">
        <v>0</v>
      </c>
      <c r="P71" s="156">
        <v>0</v>
      </c>
      <c r="Q71" s="156">
        <v>0</v>
      </c>
      <c r="R71" s="156">
        <v>0</v>
      </c>
      <c r="S71" s="156">
        <v>0</v>
      </c>
      <c r="T71" s="156">
        <v>0</v>
      </c>
      <c r="U71" s="156">
        <v>0</v>
      </c>
      <c r="V71" s="156">
        <v>0</v>
      </c>
      <c r="W71" s="156">
        <v>0</v>
      </c>
      <c r="X71" s="156">
        <v>0</v>
      </c>
      <c r="Y71" s="156">
        <v>0</v>
      </c>
      <c r="Z71" s="156">
        <v>0</v>
      </c>
      <c r="AA71" s="156">
        <v>0</v>
      </c>
      <c r="AB71" s="156">
        <v>0</v>
      </c>
      <c r="AC71" s="156">
        <v>0</v>
      </c>
      <c r="AD71" s="156">
        <v>0</v>
      </c>
      <c r="AE71" s="156">
        <v>0</v>
      </c>
      <c r="AF71" s="156">
        <v>0</v>
      </c>
      <c r="AG71" s="156"/>
      <c r="AH71" s="147" t="str">
        <f t="shared" si="887"/>
        <v xml:space="preserve">проверка пройдена</v>
      </c>
      <c r="AI71" s="147" t="str">
        <f t="shared" si="889"/>
        <v xml:space="preserve">проверка пройдена</v>
      </c>
    </row>
    <row r="72" ht="75">
      <c r="A72" s="143"/>
      <c r="B72" s="143"/>
      <c r="C72" s="72" t="s">
        <v>167</v>
      </c>
      <c r="D72" s="143" t="str">
        <f>#NAME?</f>
        <v xml:space="preserve">Монтаж, наладка и эксплуатация электрооборудования промышленных и гражданских зданий</v>
      </c>
      <c r="E72" s="154" t="s">
        <v>22</v>
      </c>
      <c r="F72" s="158" t="s">
        <v>23</v>
      </c>
      <c r="G72" s="156">
        <v>0</v>
      </c>
      <c r="H72" s="156">
        <v>0</v>
      </c>
      <c r="I72" s="156">
        <v>0</v>
      </c>
      <c r="J72" s="156">
        <v>0</v>
      </c>
      <c r="K72" s="156">
        <v>0</v>
      </c>
      <c r="L72" s="156">
        <v>0</v>
      </c>
      <c r="M72" s="156">
        <v>0</v>
      </c>
      <c r="N72" s="156">
        <v>0</v>
      </c>
      <c r="O72" s="156">
        <v>0</v>
      </c>
      <c r="P72" s="156">
        <v>0</v>
      </c>
      <c r="Q72" s="156">
        <v>0</v>
      </c>
      <c r="R72" s="156">
        <v>0</v>
      </c>
      <c r="S72" s="156">
        <v>0</v>
      </c>
      <c r="T72" s="156">
        <v>0</v>
      </c>
      <c r="U72" s="156">
        <v>0</v>
      </c>
      <c r="V72" s="156">
        <v>0</v>
      </c>
      <c r="W72" s="156">
        <v>0</v>
      </c>
      <c r="X72" s="156">
        <v>0</v>
      </c>
      <c r="Y72" s="156">
        <v>0</v>
      </c>
      <c r="Z72" s="156">
        <v>0</v>
      </c>
      <c r="AA72" s="156">
        <v>0</v>
      </c>
      <c r="AB72" s="156">
        <v>0</v>
      </c>
      <c r="AC72" s="156">
        <v>0</v>
      </c>
      <c r="AD72" s="156">
        <v>0</v>
      </c>
      <c r="AE72" s="156">
        <v>0</v>
      </c>
      <c r="AF72" s="156">
        <v>0</v>
      </c>
      <c r="AG72" s="156"/>
      <c r="AH72" s="147" t="str">
        <f t="shared" si="887"/>
        <v xml:space="preserve">проверка пройдена</v>
      </c>
      <c r="AI72" s="147" t="str">
        <f t="shared" si="889"/>
        <v xml:space="preserve">проверка пройдена</v>
      </c>
    </row>
    <row r="73" ht="75">
      <c r="A73" s="143"/>
      <c r="B73" s="143"/>
      <c r="C73" s="72" t="s">
        <v>167</v>
      </c>
      <c r="D73" s="143" t="str">
        <f>#NAME?</f>
        <v xml:space="preserve">Монтаж, наладка и эксплуатация электрооборудования промышленных и гражданских зданий</v>
      </c>
      <c r="E73" s="154" t="s">
        <v>29</v>
      </c>
      <c r="F73" s="158" t="s">
        <v>30</v>
      </c>
      <c r="G73" s="156">
        <v>0</v>
      </c>
      <c r="H73" s="156">
        <v>0</v>
      </c>
      <c r="I73" s="156">
        <v>0</v>
      </c>
      <c r="J73" s="156">
        <v>0</v>
      </c>
      <c r="K73" s="156">
        <v>0</v>
      </c>
      <c r="L73" s="156">
        <v>0</v>
      </c>
      <c r="M73" s="156">
        <v>0</v>
      </c>
      <c r="N73" s="156">
        <v>0</v>
      </c>
      <c r="O73" s="156">
        <v>0</v>
      </c>
      <c r="P73" s="156">
        <v>0</v>
      </c>
      <c r="Q73" s="156">
        <v>0</v>
      </c>
      <c r="R73" s="156">
        <v>0</v>
      </c>
      <c r="S73" s="156">
        <v>0</v>
      </c>
      <c r="T73" s="156">
        <v>0</v>
      </c>
      <c r="U73" s="156">
        <v>0</v>
      </c>
      <c r="V73" s="156">
        <v>0</v>
      </c>
      <c r="W73" s="156">
        <v>0</v>
      </c>
      <c r="X73" s="156">
        <v>0</v>
      </c>
      <c r="Y73" s="156">
        <v>0</v>
      </c>
      <c r="Z73" s="156">
        <v>0</v>
      </c>
      <c r="AA73" s="156">
        <v>0</v>
      </c>
      <c r="AB73" s="156">
        <v>0</v>
      </c>
      <c r="AC73" s="156">
        <v>0</v>
      </c>
      <c r="AD73" s="156">
        <v>0</v>
      </c>
      <c r="AE73" s="156">
        <v>0</v>
      </c>
      <c r="AF73" s="156">
        <v>0</v>
      </c>
      <c r="AG73" s="156"/>
      <c r="AH73" s="147" t="str">
        <f t="shared" si="887"/>
        <v xml:space="preserve">проверка пройдена</v>
      </c>
      <c r="AI73" s="147" t="str">
        <f t="shared" si="889"/>
        <v xml:space="preserve">проверка пройдена</v>
      </c>
    </row>
    <row r="74" ht="75">
      <c r="A74" s="143"/>
      <c r="B74" s="143"/>
      <c r="C74" s="72" t="s">
        <v>167</v>
      </c>
      <c r="D74" s="143" t="str">
        <f>#NAME?</f>
        <v xml:space="preserve">Монтаж, наладка и эксплуатация электрооборудования промышленных и гражданских зданий</v>
      </c>
      <c r="E74" s="154" t="s">
        <v>36</v>
      </c>
      <c r="F74" s="158" t="s">
        <v>37</v>
      </c>
      <c r="G74" s="156">
        <v>0</v>
      </c>
      <c r="H74" s="156">
        <v>0</v>
      </c>
      <c r="I74" s="156">
        <v>0</v>
      </c>
      <c r="J74" s="156">
        <v>0</v>
      </c>
      <c r="K74" s="156">
        <v>0</v>
      </c>
      <c r="L74" s="156">
        <v>0</v>
      </c>
      <c r="M74" s="156">
        <v>0</v>
      </c>
      <c r="N74" s="156">
        <v>0</v>
      </c>
      <c r="O74" s="156">
        <v>0</v>
      </c>
      <c r="P74" s="156">
        <v>0</v>
      </c>
      <c r="Q74" s="156">
        <v>0</v>
      </c>
      <c r="R74" s="156">
        <v>0</v>
      </c>
      <c r="S74" s="156">
        <v>0</v>
      </c>
      <c r="T74" s="156">
        <v>0</v>
      </c>
      <c r="U74" s="156">
        <v>0</v>
      </c>
      <c r="V74" s="156">
        <v>0</v>
      </c>
      <c r="W74" s="156">
        <v>0</v>
      </c>
      <c r="X74" s="156">
        <v>0</v>
      </c>
      <c r="Y74" s="156">
        <v>0</v>
      </c>
      <c r="Z74" s="156">
        <v>0</v>
      </c>
      <c r="AA74" s="156">
        <v>0</v>
      </c>
      <c r="AB74" s="156">
        <v>0</v>
      </c>
      <c r="AC74" s="156">
        <v>0</v>
      </c>
      <c r="AD74" s="156">
        <v>0</v>
      </c>
      <c r="AE74" s="156">
        <v>0</v>
      </c>
      <c r="AF74" s="156">
        <v>0</v>
      </c>
      <c r="AG74" s="156"/>
      <c r="AH74" s="147" t="str">
        <f t="shared" si="887"/>
        <v xml:space="preserve">проверка пройдена</v>
      </c>
      <c r="AI74" s="147" t="str">
        <f t="shared" si="889"/>
        <v xml:space="preserve">проверка пройдена</v>
      </c>
    </row>
    <row r="75" ht="75">
      <c r="A75" s="143"/>
      <c r="B75" s="143"/>
      <c r="C75" s="72" t="s">
        <v>167</v>
      </c>
      <c r="D75" s="143" t="str">
        <f>#NAME?</f>
        <v xml:space="preserve">Монтаж, наладка и эксплуатация электрооборудования промышленных и гражданских зданий</v>
      </c>
      <c r="E75" s="153" t="s">
        <v>42</v>
      </c>
      <c r="F75" s="159" t="s">
        <v>43</v>
      </c>
      <c r="G75" s="156">
        <f>G71+G73</f>
        <v>0</v>
      </c>
      <c r="H75" s="156">
        <f t="shared" ref="H75:AF75" si="896">H71+H73</f>
        <v>0</v>
      </c>
      <c r="I75" s="156">
        <f t="shared" si="896"/>
        <v>0</v>
      </c>
      <c r="J75" s="156">
        <f t="shared" si="896"/>
        <v>0</v>
      </c>
      <c r="K75" s="156">
        <f t="shared" si="896"/>
        <v>0</v>
      </c>
      <c r="L75" s="156">
        <f t="shared" si="896"/>
        <v>0</v>
      </c>
      <c r="M75" s="156">
        <f t="shared" si="896"/>
        <v>0</v>
      </c>
      <c r="N75" s="156">
        <f t="shared" si="896"/>
        <v>0</v>
      </c>
      <c r="O75" s="156">
        <f t="shared" si="896"/>
        <v>0</v>
      </c>
      <c r="P75" s="156">
        <f t="shared" si="896"/>
        <v>0</v>
      </c>
      <c r="Q75" s="156">
        <f t="shared" si="896"/>
        <v>0</v>
      </c>
      <c r="R75" s="156">
        <f t="shared" si="896"/>
        <v>0</v>
      </c>
      <c r="S75" s="156">
        <f t="shared" si="896"/>
        <v>0</v>
      </c>
      <c r="T75" s="156">
        <f t="shared" si="896"/>
        <v>0</v>
      </c>
      <c r="U75" s="156">
        <f t="shared" si="896"/>
        <v>0</v>
      </c>
      <c r="V75" s="156">
        <f t="shared" si="896"/>
        <v>0</v>
      </c>
      <c r="W75" s="156">
        <f t="shared" si="896"/>
        <v>0</v>
      </c>
      <c r="X75" s="156">
        <f t="shared" si="896"/>
        <v>0</v>
      </c>
      <c r="Y75" s="156">
        <f t="shared" si="896"/>
        <v>0</v>
      </c>
      <c r="Z75" s="156">
        <f t="shared" si="896"/>
        <v>0</v>
      </c>
      <c r="AA75" s="156">
        <f t="shared" si="896"/>
        <v>0</v>
      </c>
      <c r="AB75" s="156">
        <f t="shared" si="896"/>
        <v>0</v>
      </c>
      <c r="AC75" s="156">
        <f t="shared" si="896"/>
        <v>0</v>
      </c>
      <c r="AD75" s="156">
        <f t="shared" si="896"/>
        <v>0</v>
      </c>
      <c r="AE75" s="156">
        <f t="shared" si="896"/>
        <v>0</v>
      </c>
      <c r="AF75" s="156">
        <f t="shared" si="896"/>
        <v>0</v>
      </c>
      <c r="AG75" s="156"/>
      <c r="AH75" s="147" t="str">
        <f t="shared" ref="AH75:AH100" si="897">IF(G75=H75+K75+L75+M75+N75+O75+P75+Q75+R75+S75+T75+U75+V75+W75+X75+Y75+Z75+AA75+AB75+AC75+AD75+AE75+AF75,"проверка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 xml:space="preserve">проверка пройдена</v>
      </c>
      <c r="AI75" s="147" t="str">
        <f t="shared" si="889"/>
        <v xml:space="preserve">проверка пройдена</v>
      </c>
    </row>
    <row r="76" ht="75">
      <c r="A76" s="143"/>
      <c r="B76" s="143"/>
      <c r="C76" s="72" t="s">
        <v>167</v>
      </c>
      <c r="D76" s="143" t="str">
        <f>#NAME?</f>
        <v xml:space="preserve">Монтаж, наладка и эксплуатация электрооборудования промышленных и гражданских зданий</v>
      </c>
      <c r="E76" s="153" t="s">
        <v>48</v>
      </c>
      <c r="F76" s="159" t="s">
        <v>49</v>
      </c>
      <c r="G76" s="156">
        <v>0</v>
      </c>
      <c r="H76" s="156">
        <v>0</v>
      </c>
      <c r="I76" s="156">
        <v>0</v>
      </c>
      <c r="J76" s="156">
        <v>0</v>
      </c>
      <c r="K76" s="156">
        <v>0</v>
      </c>
      <c r="L76" s="156">
        <v>0</v>
      </c>
      <c r="M76" s="156">
        <v>0</v>
      </c>
      <c r="N76" s="156">
        <v>0</v>
      </c>
      <c r="O76" s="156">
        <v>0</v>
      </c>
      <c r="P76" s="156">
        <v>0</v>
      </c>
      <c r="Q76" s="156">
        <v>0</v>
      </c>
      <c r="R76" s="156">
        <v>0</v>
      </c>
      <c r="S76" s="156">
        <v>0</v>
      </c>
      <c r="T76" s="156">
        <v>0</v>
      </c>
      <c r="U76" s="156">
        <v>0</v>
      </c>
      <c r="V76" s="156">
        <v>0</v>
      </c>
      <c r="W76" s="156">
        <v>0</v>
      </c>
      <c r="X76" s="156">
        <v>0</v>
      </c>
      <c r="Y76" s="156">
        <v>0</v>
      </c>
      <c r="Z76" s="156">
        <v>0</v>
      </c>
      <c r="AA76" s="156">
        <v>0</v>
      </c>
      <c r="AB76" s="156">
        <v>0</v>
      </c>
      <c r="AC76" s="156">
        <v>0</v>
      </c>
      <c r="AD76" s="156">
        <v>0</v>
      </c>
      <c r="AE76" s="156">
        <v>0</v>
      </c>
      <c r="AF76" s="156">
        <v>0</v>
      </c>
      <c r="AG76" s="156"/>
      <c r="AH76" s="147" t="str">
        <f t="shared" si="897"/>
        <v xml:space="preserve">проверка пройдена</v>
      </c>
      <c r="AI76" s="147" t="str">
        <f t="shared" si="889"/>
        <v xml:space="preserve">проверка пройдена</v>
      </c>
    </row>
    <row r="77" ht="75">
      <c r="A77" s="143"/>
      <c r="B77" s="143"/>
      <c r="C77" s="72" t="s">
        <v>167</v>
      </c>
      <c r="D77" s="143" t="str">
        <f>#NAME?</f>
        <v xml:space="preserve">Монтаж, наладка и эксплуатация электрооборудования промышленных и гражданских зданий</v>
      </c>
      <c r="E77" s="153" t="s">
        <v>54</v>
      </c>
      <c r="F77" s="159" t="s">
        <v>55</v>
      </c>
      <c r="G77" s="156">
        <v>0</v>
      </c>
      <c r="H77" s="156">
        <v>0</v>
      </c>
      <c r="I77" s="156">
        <v>0</v>
      </c>
      <c r="J77" s="156">
        <v>0</v>
      </c>
      <c r="K77" s="156">
        <v>0</v>
      </c>
      <c r="L77" s="156">
        <v>0</v>
      </c>
      <c r="M77" s="156">
        <v>0</v>
      </c>
      <c r="N77" s="156">
        <v>0</v>
      </c>
      <c r="O77" s="156">
        <v>0</v>
      </c>
      <c r="P77" s="156">
        <v>0</v>
      </c>
      <c r="Q77" s="156">
        <v>0</v>
      </c>
      <c r="R77" s="156">
        <v>0</v>
      </c>
      <c r="S77" s="156">
        <v>0</v>
      </c>
      <c r="T77" s="156">
        <v>0</v>
      </c>
      <c r="U77" s="156">
        <v>0</v>
      </c>
      <c r="V77" s="156">
        <v>0</v>
      </c>
      <c r="W77" s="156">
        <v>0</v>
      </c>
      <c r="X77" s="156">
        <v>0</v>
      </c>
      <c r="Y77" s="156">
        <v>0</v>
      </c>
      <c r="Z77" s="156">
        <v>0</v>
      </c>
      <c r="AA77" s="156">
        <v>0</v>
      </c>
      <c r="AB77" s="156">
        <v>0</v>
      </c>
      <c r="AC77" s="156">
        <v>0</v>
      </c>
      <c r="AD77" s="156">
        <v>0</v>
      </c>
      <c r="AE77" s="156">
        <v>0</v>
      </c>
      <c r="AF77" s="156">
        <v>0</v>
      </c>
      <c r="AG77" s="156"/>
      <c r="AH77" s="147" t="str">
        <f t="shared" si="897"/>
        <v xml:space="preserve">проверка пройдена</v>
      </c>
      <c r="AI77" s="147" t="str">
        <f t="shared" si="889"/>
        <v xml:space="preserve">проверка пройдена</v>
      </c>
    </row>
    <row r="78" ht="75">
      <c r="A78" s="143"/>
      <c r="B78" s="143"/>
      <c r="C78" s="72" t="s">
        <v>167</v>
      </c>
      <c r="D78" s="143" t="str">
        <f>#NAME?</f>
        <v xml:space="preserve">Монтаж, наладка и эксплуатация электрооборудования промышленных и гражданских зданий</v>
      </c>
      <c r="E78" s="153" t="s">
        <v>60</v>
      </c>
      <c r="F78" s="159" t="s">
        <v>61</v>
      </c>
      <c r="G78" s="156">
        <v>0</v>
      </c>
      <c r="H78" s="156">
        <v>0</v>
      </c>
      <c r="I78" s="156">
        <v>0</v>
      </c>
      <c r="J78" s="156">
        <v>0</v>
      </c>
      <c r="K78" s="156">
        <v>0</v>
      </c>
      <c r="L78" s="156">
        <v>0</v>
      </c>
      <c r="M78" s="156">
        <v>0</v>
      </c>
      <c r="N78" s="156">
        <v>0</v>
      </c>
      <c r="O78" s="156">
        <v>0</v>
      </c>
      <c r="P78" s="156">
        <v>0</v>
      </c>
      <c r="Q78" s="156">
        <v>0</v>
      </c>
      <c r="R78" s="156">
        <v>0</v>
      </c>
      <c r="S78" s="156">
        <v>0</v>
      </c>
      <c r="T78" s="156">
        <v>0</v>
      </c>
      <c r="U78" s="156">
        <v>0</v>
      </c>
      <c r="V78" s="156">
        <v>0</v>
      </c>
      <c r="W78" s="156">
        <v>0</v>
      </c>
      <c r="X78" s="156">
        <v>0</v>
      </c>
      <c r="Y78" s="156">
        <v>0</v>
      </c>
      <c r="Z78" s="156">
        <v>0</v>
      </c>
      <c r="AA78" s="156">
        <v>0</v>
      </c>
      <c r="AB78" s="156">
        <v>0</v>
      </c>
      <c r="AC78" s="156">
        <v>0</v>
      </c>
      <c r="AD78" s="156">
        <v>0</v>
      </c>
      <c r="AE78" s="156">
        <v>0</v>
      </c>
      <c r="AF78" s="156">
        <v>0</v>
      </c>
      <c r="AG78" s="156"/>
      <c r="AH78" s="147" t="str">
        <f t="shared" si="897"/>
        <v xml:space="preserve">проверка пройдена</v>
      </c>
      <c r="AI78" s="147" t="str">
        <f t="shared" si="889"/>
        <v xml:space="preserve">проверка пройдена</v>
      </c>
    </row>
    <row r="79" ht="75">
      <c r="A79" s="143"/>
      <c r="B79" s="143"/>
      <c r="C79" s="72" t="s">
        <v>167</v>
      </c>
      <c r="D79" s="143" t="str">
        <f>#NAME?</f>
        <v xml:space="preserve">Монтаж, наладка и эксплуатация электрооборудования промышленных и гражданских зданий</v>
      </c>
      <c r="E79" s="160" t="s">
        <v>65</v>
      </c>
      <c r="F79" s="161" t="s">
        <v>66</v>
      </c>
      <c r="G79" s="156">
        <v>0</v>
      </c>
      <c r="H79" s="156">
        <v>0</v>
      </c>
      <c r="I79" s="156">
        <v>0</v>
      </c>
      <c r="J79" s="156">
        <v>0</v>
      </c>
      <c r="K79" s="156">
        <v>0</v>
      </c>
      <c r="L79" s="156">
        <v>0</v>
      </c>
      <c r="M79" s="156">
        <v>0</v>
      </c>
      <c r="N79" s="156">
        <v>0</v>
      </c>
      <c r="O79" s="156">
        <v>0</v>
      </c>
      <c r="P79" s="156">
        <v>0</v>
      </c>
      <c r="Q79" s="156">
        <v>0</v>
      </c>
      <c r="R79" s="156">
        <v>0</v>
      </c>
      <c r="S79" s="156">
        <v>0</v>
      </c>
      <c r="T79" s="156">
        <v>0</v>
      </c>
      <c r="U79" s="156">
        <v>0</v>
      </c>
      <c r="V79" s="156">
        <v>0</v>
      </c>
      <c r="W79" s="156">
        <v>0</v>
      </c>
      <c r="X79" s="156">
        <v>0</v>
      </c>
      <c r="Y79" s="156">
        <v>0</v>
      </c>
      <c r="Z79" s="156">
        <v>0</v>
      </c>
      <c r="AA79" s="156">
        <v>0</v>
      </c>
      <c r="AB79" s="156">
        <v>0</v>
      </c>
      <c r="AC79" s="156">
        <v>0</v>
      </c>
      <c r="AD79" s="156">
        <v>0</v>
      </c>
      <c r="AE79" s="156">
        <v>0</v>
      </c>
      <c r="AF79" s="156">
        <v>0</v>
      </c>
      <c r="AG79" s="156"/>
      <c r="AH79" s="147" t="str">
        <f t="shared" si="897"/>
        <v xml:space="preserve">проверка пройдена</v>
      </c>
      <c r="AI79" s="147" t="str">
        <f t="shared" si="889"/>
        <v xml:space="preserve">проверка пройдена</v>
      </c>
    </row>
    <row r="80" ht="75">
      <c r="A80" s="143"/>
      <c r="B80" s="143"/>
      <c r="C80" s="72" t="s">
        <v>167</v>
      </c>
      <c r="D80" s="143" t="str">
        <f>#NAME?</f>
        <v xml:space="preserve">Монтаж, наладка и эксплуатация электрооборудования промышленных и гражданских зданий</v>
      </c>
      <c r="E80" s="160" t="s">
        <v>70</v>
      </c>
      <c r="F80" s="161" t="s">
        <v>71</v>
      </c>
      <c r="G80" s="156">
        <v>0</v>
      </c>
      <c r="H80" s="156">
        <v>0</v>
      </c>
      <c r="I80" s="156">
        <v>0</v>
      </c>
      <c r="J80" s="156">
        <v>0</v>
      </c>
      <c r="K80" s="156">
        <v>0</v>
      </c>
      <c r="L80" s="156">
        <v>0</v>
      </c>
      <c r="M80" s="156">
        <v>0</v>
      </c>
      <c r="N80" s="156">
        <v>0</v>
      </c>
      <c r="O80" s="156">
        <v>0</v>
      </c>
      <c r="P80" s="156">
        <v>0</v>
      </c>
      <c r="Q80" s="156">
        <v>0</v>
      </c>
      <c r="R80" s="156">
        <v>0</v>
      </c>
      <c r="S80" s="156">
        <v>0</v>
      </c>
      <c r="T80" s="156">
        <v>0</v>
      </c>
      <c r="U80" s="156">
        <v>0</v>
      </c>
      <c r="V80" s="156">
        <v>0</v>
      </c>
      <c r="W80" s="156">
        <v>0</v>
      </c>
      <c r="X80" s="156">
        <v>0</v>
      </c>
      <c r="Y80" s="156">
        <v>0</v>
      </c>
      <c r="Z80" s="156">
        <v>0</v>
      </c>
      <c r="AA80" s="156">
        <v>0</v>
      </c>
      <c r="AB80" s="156">
        <v>0</v>
      </c>
      <c r="AC80" s="156">
        <v>0</v>
      </c>
      <c r="AD80" s="156">
        <v>0</v>
      </c>
      <c r="AE80" s="156">
        <v>0</v>
      </c>
      <c r="AF80" s="156">
        <v>0</v>
      </c>
      <c r="AG80" s="156"/>
      <c r="AH80" s="147" t="str">
        <f t="shared" si="897"/>
        <v xml:space="preserve">проверка пройдена</v>
      </c>
      <c r="AI80" s="147" t="str">
        <f t="shared" si="889"/>
        <v xml:space="preserve">проверка пройдена</v>
      </c>
    </row>
    <row r="81" ht="75">
      <c r="A81" s="143"/>
      <c r="B81" s="143"/>
      <c r="C81" s="72" t="s">
        <v>167</v>
      </c>
      <c r="D81" s="143" t="str">
        <f>#NAME?</f>
        <v xml:space="preserve">Монтаж, наладка и эксплуатация электрооборудования промышленных и гражданских зданий</v>
      </c>
      <c r="E81" s="160" t="s">
        <v>75</v>
      </c>
      <c r="F81" s="161" t="s">
        <v>76</v>
      </c>
      <c r="G81" s="156">
        <v>0</v>
      </c>
      <c r="H81" s="156">
        <v>0</v>
      </c>
      <c r="I81" s="156">
        <v>0</v>
      </c>
      <c r="J81" s="156">
        <v>0</v>
      </c>
      <c r="K81" s="156">
        <v>0</v>
      </c>
      <c r="L81" s="156">
        <v>0</v>
      </c>
      <c r="M81" s="156">
        <v>0</v>
      </c>
      <c r="N81" s="156">
        <v>0</v>
      </c>
      <c r="O81" s="156">
        <v>0</v>
      </c>
      <c r="P81" s="156">
        <v>0</v>
      </c>
      <c r="Q81" s="156">
        <v>0</v>
      </c>
      <c r="R81" s="156">
        <v>0</v>
      </c>
      <c r="S81" s="156">
        <v>0</v>
      </c>
      <c r="T81" s="156">
        <v>0</v>
      </c>
      <c r="U81" s="156">
        <v>0</v>
      </c>
      <c r="V81" s="156">
        <v>0</v>
      </c>
      <c r="W81" s="156">
        <v>0</v>
      </c>
      <c r="X81" s="156">
        <v>0</v>
      </c>
      <c r="Y81" s="156">
        <v>0</v>
      </c>
      <c r="Z81" s="156">
        <v>0</v>
      </c>
      <c r="AA81" s="156">
        <v>0</v>
      </c>
      <c r="AB81" s="156">
        <v>0</v>
      </c>
      <c r="AC81" s="156">
        <v>0</v>
      </c>
      <c r="AD81" s="156">
        <v>0</v>
      </c>
      <c r="AE81" s="156">
        <v>0</v>
      </c>
      <c r="AF81" s="156">
        <v>0</v>
      </c>
      <c r="AG81" s="156"/>
      <c r="AH81" s="147" t="str">
        <f t="shared" si="897"/>
        <v xml:space="preserve">проверка пройдена</v>
      </c>
      <c r="AI81" s="147" t="str">
        <f t="shared" si="889"/>
        <v xml:space="preserve">проверка пройдена</v>
      </c>
    </row>
    <row r="82" ht="75">
      <c r="A82" s="143"/>
      <c r="B82" s="143"/>
      <c r="C82" s="72" t="s">
        <v>167</v>
      </c>
      <c r="D82" s="143" t="str">
        <f>#NAME?</f>
        <v xml:space="preserve">Монтаж, наладка и эксплуатация электрооборудования промышленных и гражданских зданий</v>
      </c>
      <c r="E82" s="160" t="s">
        <v>80</v>
      </c>
      <c r="F82" s="161" t="s">
        <v>81</v>
      </c>
      <c r="G82" s="156">
        <v>0</v>
      </c>
      <c r="H82" s="156">
        <v>0</v>
      </c>
      <c r="I82" s="156">
        <v>0</v>
      </c>
      <c r="J82" s="156">
        <v>0</v>
      </c>
      <c r="K82" s="156">
        <v>0</v>
      </c>
      <c r="L82" s="156">
        <v>0</v>
      </c>
      <c r="M82" s="156">
        <v>0</v>
      </c>
      <c r="N82" s="156">
        <v>0</v>
      </c>
      <c r="O82" s="156">
        <v>0</v>
      </c>
      <c r="P82" s="156">
        <v>0</v>
      </c>
      <c r="Q82" s="156">
        <v>0</v>
      </c>
      <c r="R82" s="156">
        <v>0</v>
      </c>
      <c r="S82" s="156">
        <v>0</v>
      </c>
      <c r="T82" s="156">
        <v>0</v>
      </c>
      <c r="U82" s="156">
        <v>0</v>
      </c>
      <c r="V82" s="156">
        <v>0</v>
      </c>
      <c r="W82" s="156">
        <v>0</v>
      </c>
      <c r="X82" s="156">
        <v>0</v>
      </c>
      <c r="Y82" s="156">
        <v>0</v>
      </c>
      <c r="Z82" s="156">
        <v>0</v>
      </c>
      <c r="AA82" s="156">
        <v>0</v>
      </c>
      <c r="AB82" s="156">
        <v>0</v>
      </c>
      <c r="AC82" s="156">
        <v>0</v>
      </c>
      <c r="AD82" s="156">
        <v>0</v>
      </c>
      <c r="AE82" s="156">
        <v>0</v>
      </c>
      <c r="AF82" s="156">
        <v>0</v>
      </c>
      <c r="AG82" s="156"/>
      <c r="AH82" s="147" t="str">
        <f t="shared" si="897"/>
        <v xml:space="preserve">проверка пройдена</v>
      </c>
      <c r="AI82" s="147" t="str">
        <f t="shared" si="889"/>
        <v xml:space="preserve">проверка пройдена</v>
      </c>
    </row>
    <row r="83" ht="75">
      <c r="A83" s="143"/>
      <c r="B83" s="143"/>
      <c r="C83" s="72" t="s">
        <v>167</v>
      </c>
      <c r="D83" s="143" t="str">
        <f>#NAME?</f>
        <v xml:space="preserve">Монтаж, наладка и эксплуатация электрооборудования промышленных и гражданских зданий</v>
      </c>
      <c r="E83" s="153" t="s">
        <v>85</v>
      </c>
      <c r="F83" s="162" t="s">
        <v>86</v>
      </c>
      <c r="G83" s="156">
        <v>0</v>
      </c>
      <c r="H83" s="156">
        <v>0</v>
      </c>
      <c r="I83" s="156">
        <v>0</v>
      </c>
      <c r="J83" s="156">
        <v>0</v>
      </c>
      <c r="K83" s="156">
        <v>0</v>
      </c>
      <c r="L83" s="156">
        <v>0</v>
      </c>
      <c r="M83" s="156">
        <v>0</v>
      </c>
      <c r="N83" s="156">
        <v>0</v>
      </c>
      <c r="O83" s="156">
        <v>0</v>
      </c>
      <c r="P83" s="156">
        <v>0</v>
      </c>
      <c r="Q83" s="156">
        <v>0</v>
      </c>
      <c r="R83" s="156">
        <v>0</v>
      </c>
      <c r="S83" s="156">
        <v>0</v>
      </c>
      <c r="T83" s="156">
        <v>0</v>
      </c>
      <c r="U83" s="156">
        <v>0</v>
      </c>
      <c r="V83" s="156">
        <v>0</v>
      </c>
      <c r="W83" s="156">
        <v>0</v>
      </c>
      <c r="X83" s="156">
        <v>0</v>
      </c>
      <c r="Y83" s="156">
        <v>0</v>
      </c>
      <c r="Z83" s="156">
        <v>0</v>
      </c>
      <c r="AA83" s="156">
        <v>0</v>
      </c>
      <c r="AB83" s="156">
        <v>0</v>
      </c>
      <c r="AC83" s="156">
        <v>0</v>
      </c>
      <c r="AD83" s="156">
        <v>0</v>
      </c>
      <c r="AE83" s="156">
        <v>0</v>
      </c>
      <c r="AF83" s="156">
        <v>0</v>
      </c>
      <c r="AG83" s="156"/>
      <c r="AH83" s="147" t="str">
        <f t="shared" si="897"/>
        <v xml:space="preserve">проверка пройдена</v>
      </c>
      <c r="AI83" s="147" t="str">
        <f t="shared" si="889"/>
        <v xml:space="preserve">проверка пройдена</v>
      </c>
    </row>
    <row r="84" ht="75">
      <c r="A84" s="143"/>
      <c r="B84" s="143"/>
      <c r="C84" s="72" t="s">
        <v>167</v>
      </c>
      <c r="D84" s="143" t="str">
        <f>#NAME?</f>
        <v xml:space="preserve">Монтаж, наладка и эксплуатация электрооборудования промышленных и гражданских зданий</v>
      </c>
      <c r="E84" s="153" t="s">
        <v>90</v>
      </c>
      <c r="F84" s="162" t="s">
        <v>91</v>
      </c>
      <c r="G84" s="156">
        <v>0</v>
      </c>
      <c r="H84" s="156">
        <v>0</v>
      </c>
      <c r="I84" s="156">
        <v>0</v>
      </c>
      <c r="J84" s="156">
        <v>0</v>
      </c>
      <c r="K84" s="156">
        <v>0</v>
      </c>
      <c r="L84" s="156">
        <v>0</v>
      </c>
      <c r="M84" s="156">
        <v>0</v>
      </c>
      <c r="N84" s="156">
        <v>0</v>
      </c>
      <c r="O84" s="156">
        <v>0</v>
      </c>
      <c r="P84" s="156">
        <v>0</v>
      </c>
      <c r="Q84" s="156">
        <v>0</v>
      </c>
      <c r="R84" s="156">
        <v>0</v>
      </c>
      <c r="S84" s="156">
        <v>0</v>
      </c>
      <c r="T84" s="156">
        <v>0</v>
      </c>
      <c r="U84" s="156">
        <v>0</v>
      </c>
      <c r="V84" s="156">
        <v>0</v>
      </c>
      <c r="W84" s="156">
        <v>0</v>
      </c>
      <c r="X84" s="156">
        <v>0</v>
      </c>
      <c r="Y84" s="156">
        <v>0</v>
      </c>
      <c r="Z84" s="156">
        <v>0</v>
      </c>
      <c r="AA84" s="156">
        <v>0</v>
      </c>
      <c r="AB84" s="156">
        <v>0</v>
      </c>
      <c r="AC84" s="156">
        <v>0</v>
      </c>
      <c r="AD84" s="156">
        <v>0</v>
      </c>
      <c r="AE84" s="156">
        <v>0</v>
      </c>
      <c r="AF84" s="156">
        <v>0</v>
      </c>
      <c r="AG84" s="156"/>
      <c r="AH84" s="147" t="str">
        <f t="shared" si="897"/>
        <v xml:space="preserve">проверка пройдена</v>
      </c>
      <c r="AI84" s="147" t="str">
        <f t="shared" si="889"/>
        <v xml:space="preserve">проверка пройдена</v>
      </c>
    </row>
    <row r="85" ht="75">
      <c r="A85" s="143"/>
      <c r="B85" s="143"/>
      <c r="C85" s="72" t="s">
        <v>167</v>
      </c>
      <c r="D85" s="143" t="str">
        <f>#NAME?</f>
        <v xml:space="preserve">Монтаж, наладка и эксплуатация электрооборудования промышленных и гражданских зданий</v>
      </c>
      <c r="E85" s="163" t="s">
        <v>1331</v>
      </c>
      <c r="F85" s="164" t="s">
        <v>1362</v>
      </c>
      <c r="G85" s="165" t="str">
        <f>IF(AND(G71&lt;=G70,G72&lt;=G71,G73&lt;=G70,G74&lt;=G70,G75=(G71+G73),G75=(G76+G77+G78+G79+G80+G81+G82),G83&lt;=G75,G84&lt;=G75,(G71+G73)&lt;=G70,G76&lt;=G75,G77&lt;=G75,G78&lt;=G75,G79&lt;=G75,G80&lt;=G75,G81&lt;=G75,G82&lt;=G75,G83&lt;=G74,G83&lt;=G75),"проверка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H85" s="165" t="str">
        <f t="shared" ref="H85:AF85" si="898">IF(AND(H71&lt;=H70,H72&lt;=H71,H73&lt;=H70,H74&lt;=H70,H75=(H71+H73),H75=(H76+H77+H78+H79+H80+H81+H82),H83&lt;=H75,H84&lt;=H75,(H71+H73)&lt;=H70,H76&lt;=H75,H77&lt;=H75,H78&lt;=H75,H79&lt;=H75,H80&lt;=H75,H81&lt;=H75,H82&lt;=H75,H83&lt;=H74,H83&lt;=H75),"проверка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I85" s="165" t="str">
        <f t="shared" si="898"/>
        <v xml:space="preserve">проверка пройдена</v>
      </c>
      <c r="J85" s="165" t="str">
        <f t="shared" si="898"/>
        <v xml:space="preserve">проверка пройдена</v>
      </c>
      <c r="K85" s="165" t="str">
        <f t="shared" si="898"/>
        <v xml:space="preserve">проверка пройдена</v>
      </c>
      <c r="L85" s="165" t="str">
        <f t="shared" si="898"/>
        <v xml:space="preserve">проверка пройдена</v>
      </c>
      <c r="M85" s="165" t="str">
        <f t="shared" si="898"/>
        <v xml:space="preserve">проверка пройдена</v>
      </c>
      <c r="N85" s="165" t="str">
        <f t="shared" si="898"/>
        <v xml:space="preserve">проверка пройдена</v>
      </c>
      <c r="O85" s="165" t="str">
        <f t="shared" si="898"/>
        <v xml:space="preserve">проверка пройдена</v>
      </c>
      <c r="P85" s="165" t="str">
        <f t="shared" si="898"/>
        <v xml:space="preserve">проверка пройдена</v>
      </c>
      <c r="Q85" s="165" t="str">
        <f t="shared" si="898"/>
        <v xml:space="preserve">проверка пройдена</v>
      </c>
      <c r="R85" s="165" t="str">
        <f t="shared" si="898"/>
        <v xml:space="preserve">проверка пройдена</v>
      </c>
      <c r="S85" s="165" t="str">
        <f t="shared" si="898"/>
        <v xml:space="preserve">проверка пройдена</v>
      </c>
      <c r="T85" s="165" t="str">
        <f t="shared" si="898"/>
        <v xml:space="preserve">проверка пройдена</v>
      </c>
      <c r="U85" s="165" t="str">
        <f t="shared" si="898"/>
        <v xml:space="preserve">проверка пройдена</v>
      </c>
      <c r="V85" s="165" t="str">
        <f t="shared" si="898"/>
        <v xml:space="preserve">проверка пройдена</v>
      </c>
      <c r="W85" s="165" t="str">
        <f t="shared" si="898"/>
        <v xml:space="preserve">проверка пройдена</v>
      </c>
      <c r="X85" s="165" t="str">
        <f t="shared" si="898"/>
        <v xml:space="preserve">проверка пройдена</v>
      </c>
      <c r="Y85" s="165" t="str">
        <f t="shared" si="898"/>
        <v xml:space="preserve">проверка пройдена</v>
      </c>
      <c r="Z85" s="165" t="str">
        <f t="shared" si="898"/>
        <v xml:space="preserve">проверка пройдена</v>
      </c>
      <c r="AA85" s="165" t="str">
        <f t="shared" si="898"/>
        <v xml:space="preserve">проверка пройдена</v>
      </c>
      <c r="AB85" s="165" t="str">
        <f t="shared" si="898"/>
        <v xml:space="preserve">проверка пройдена</v>
      </c>
      <c r="AC85" s="165" t="str">
        <f t="shared" si="898"/>
        <v xml:space="preserve">проверка пройдена</v>
      </c>
      <c r="AD85" s="165" t="str">
        <f t="shared" si="898"/>
        <v xml:space="preserve">проверка пройдена</v>
      </c>
      <c r="AE85" s="165" t="str">
        <f t="shared" si="898"/>
        <v xml:space="preserve">проверка пройдена</v>
      </c>
      <c r="AF85" s="165" t="str">
        <f t="shared" si="898"/>
        <v xml:space="preserve">проверка пройдена</v>
      </c>
      <c r="AG85" s="166"/>
      <c r="AH85" s="147"/>
      <c r="AI85" s="147"/>
    </row>
    <row r="86" ht="90">
      <c r="A86" s="143"/>
      <c r="B86" s="143"/>
      <c r="C86" s="72" t="s">
        <v>393</v>
      </c>
      <c r="D86" s="143" t="str">
        <f>#NAME?</f>
        <v xml:space="preserve">Техническая эксплуатация и обслуживание электрического и электромеханического оборудования (по отраслям)</v>
      </c>
      <c r="E86" s="154" t="s">
        <v>6</v>
      </c>
      <c r="F86" s="155" t="s">
        <v>7</v>
      </c>
      <c r="G86" s="156">
        <v>14</v>
      </c>
      <c r="H86" s="156">
        <v>4</v>
      </c>
      <c r="I86" s="156">
        <v>4</v>
      </c>
      <c r="J86" s="156">
        <v>4</v>
      </c>
      <c r="K86" s="156">
        <v>0</v>
      </c>
      <c r="L86" s="156">
        <v>0</v>
      </c>
      <c r="M86" s="156">
        <v>1</v>
      </c>
      <c r="N86" s="156">
        <v>9</v>
      </c>
      <c r="O86" s="156">
        <v>0</v>
      </c>
      <c r="P86" s="156">
        <v>0</v>
      </c>
      <c r="Q86" s="156">
        <v>0</v>
      </c>
      <c r="R86" s="156">
        <v>0</v>
      </c>
      <c r="S86" s="156">
        <v>0</v>
      </c>
      <c r="T86" s="156">
        <v>0</v>
      </c>
      <c r="U86" s="156">
        <v>0</v>
      </c>
      <c r="V86" s="156">
        <v>0</v>
      </c>
      <c r="W86" s="156">
        <v>0</v>
      </c>
      <c r="X86" s="156">
        <v>0</v>
      </c>
      <c r="Y86" s="156">
        <v>0</v>
      </c>
      <c r="Z86" s="156">
        <v>0</v>
      </c>
      <c r="AA86" s="156">
        <v>0</v>
      </c>
      <c r="AB86" s="156">
        <v>0</v>
      </c>
      <c r="AC86" s="156">
        <v>0</v>
      </c>
      <c r="AD86" s="156">
        <v>0</v>
      </c>
      <c r="AE86" s="156">
        <v>0</v>
      </c>
      <c r="AF86" s="156">
        <v>0</v>
      </c>
      <c r="AG86" s="156"/>
      <c r="AH86" s="147" t="str">
        <f t="shared" si="897"/>
        <v xml:space="preserve">проверка пройдена</v>
      </c>
      <c r="AI86" s="147" t="str">
        <f t="shared" ref="AI86:AI100" si="899">IF(OR(I86&gt;H86,J86&gt;H86),"ВНИМАНИЕ! В гр.09 и/или 10 не может стоять значение большее, чем в гр.08","проверка пройдена")</f>
        <v xml:space="preserve">проверка пройдена</v>
      </c>
    </row>
    <row r="87" ht="90">
      <c r="A87" s="143"/>
      <c r="B87" s="143"/>
      <c r="C87" s="72" t="s">
        <v>393</v>
      </c>
      <c r="D87" s="143" t="str">
        <f>#NAME?</f>
        <v xml:space="preserve">Техническая эксплуатация и обслуживание электрического и электромеханического оборудования (по отраслям)</v>
      </c>
      <c r="E87" s="154" t="s">
        <v>14</v>
      </c>
      <c r="F87" s="158" t="s">
        <v>15</v>
      </c>
      <c r="G87" s="156">
        <v>0</v>
      </c>
      <c r="H87" s="156">
        <v>0</v>
      </c>
      <c r="I87" s="156">
        <v>0</v>
      </c>
      <c r="J87" s="156">
        <v>0</v>
      </c>
      <c r="K87" s="156">
        <v>0</v>
      </c>
      <c r="L87" s="156">
        <v>0</v>
      </c>
      <c r="M87" s="156">
        <v>0</v>
      </c>
      <c r="N87" s="156">
        <v>0</v>
      </c>
      <c r="O87" s="156">
        <v>0</v>
      </c>
      <c r="P87" s="156">
        <v>0</v>
      </c>
      <c r="Q87" s="156">
        <v>0</v>
      </c>
      <c r="R87" s="156">
        <v>0</v>
      </c>
      <c r="S87" s="156">
        <v>0</v>
      </c>
      <c r="T87" s="156">
        <v>0</v>
      </c>
      <c r="U87" s="156">
        <v>0</v>
      </c>
      <c r="V87" s="156">
        <v>0</v>
      </c>
      <c r="W87" s="156">
        <v>0</v>
      </c>
      <c r="X87" s="156">
        <v>0</v>
      </c>
      <c r="Y87" s="156">
        <v>0</v>
      </c>
      <c r="Z87" s="156">
        <v>0</v>
      </c>
      <c r="AA87" s="156">
        <v>0</v>
      </c>
      <c r="AB87" s="156">
        <v>0</v>
      </c>
      <c r="AC87" s="156">
        <v>0</v>
      </c>
      <c r="AD87" s="156">
        <v>0</v>
      </c>
      <c r="AE87" s="156">
        <v>0</v>
      </c>
      <c r="AF87" s="156">
        <v>0</v>
      </c>
      <c r="AG87" s="156"/>
      <c r="AH87" s="147" t="str">
        <f t="shared" si="897"/>
        <v xml:space="preserve">проверка пройдена</v>
      </c>
      <c r="AI87" s="147" t="str">
        <f t="shared" si="899"/>
        <v xml:space="preserve">проверка пройдена</v>
      </c>
    </row>
    <row r="88" ht="90">
      <c r="A88" s="143"/>
      <c r="B88" s="143"/>
      <c r="C88" s="72" t="s">
        <v>393</v>
      </c>
      <c r="D88" s="143" t="str">
        <f>#NAME?</f>
        <v xml:space="preserve">Техническая эксплуатация и обслуживание электрического и электромеханического оборудования (по отраслям)</v>
      </c>
      <c r="E88" s="154" t="s">
        <v>22</v>
      </c>
      <c r="F88" s="158" t="s">
        <v>23</v>
      </c>
      <c r="G88" s="156">
        <v>0</v>
      </c>
      <c r="H88" s="156">
        <v>0</v>
      </c>
      <c r="I88" s="156">
        <v>0</v>
      </c>
      <c r="J88" s="156">
        <v>0</v>
      </c>
      <c r="K88" s="156">
        <v>0</v>
      </c>
      <c r="L88" s="156">
        <v>0</v>
      </c>
      <c r="M88" s="156">
        <v>0</v>
      </c>
      <c r="N88" s="156">
        <v>0</v>
      </c>
      <c r="O88" s="156">
        <v>0</v>
      </c>
      <c r="P88" s="156">
        <v>0</v>
      </c>
      <c r="Q88" s="156">
        <v>0</v>
      </c>
      <c r="R88" s="156">
        <v>0</v>
      </c>
      <c r="S88" s="156">
        <v>0</v>
      </c>
      <c r="T88" s="156">
        <v>0</v>
      </c>
      <c r="U88" s="156">
        <v>0</v>
      </c>
      <c r="V88" s="156">
        <v>0</v>
      </c>
      <c r="W88" s="156">
        <v>0</v>
      </c>
      <c r="X88" s="156">
        <v>0</v>
      </c>
      <c r="Y88" s="156">
        <v>0</v>
      </c>
      <c r="Z88" s="156">
        <v>0</v>
      </c>
      <c r="AA88" s="156">
        <v>0</v>
      </c>
      <c r="AB88" s="156">
        <v>0</v>
      </c>
      <c r="AC88" s="156">
        <v>0</v>
      </c>
      <c r="AD88" s="156">
        <v>0</v>
      </c>
      <c r="AE88" s="156">
        <v>0</v>
      </c>
      <c r="AF88" s="156">
        <v>0</v>
      </c>
      <c r="AG88" s="156"/>
      <c r="AH88" s="147" t="str">
        <f t="shared" si="897"/>
        <v xml:space="preserve">проверка пройдена</v>
      </c>
      <c r="AI88" s="147" t="str">
        <f t="shared" si="899"/>
        <v xml:space="preserve">проверка пройдена</v>
      </c>
    </row>
    <row r="89" ht="90">
      <c r="A89" s="143"/>
      <c r="B89" s="143"/>
      <c r="C89" s="72" t="s">
        <v>393</v>
      </c>
      <c r="D89" s="143" t="str">
        <f>#NAME?</f>
        <v xml:space="preserve">Техническая эксплуатация и обслуживание электрического и электромеханического оборудования (по отраслям)</v>
      </c>
      <c r="E89" s="154" t="s">
        <v>29</v>
      </c>
      <c r="F89" s="158" t="s">
        <v>30</v>
      </c>
      <c r="G89" s="156">
        <v>0</v>
      </c>
      <c r="H89" s="156">
        <v>0</v>
      </c>
      <c r="I89" s="156">
        <v>0</v>
      </c>
      <c r="J89" s="156">
        <v>0</v>
      </c>
      <c r="K89" s="156">
        <v>0</v>
      </c>
      <c r="L89" s="156">
        <v>0</v>
      </c>
      <c r="M89" s="156">
        <v>0</v>
      </c>
      <c r="N89" s="156">
        <v>0</v>
      </c>
      <c r="O89" s="156">
        <v>0</v>
      </c>
      <c r="P89" s="156">
        <v>0</v>
      </c>
      <c r="Q89" s="156">
        <v>0</v>
      </c>
      <c r="R89" s="156">
        <v>0</v>
      </c>
      <c r="S89" s="156">
        <v>0</v>
      </c>
      <c r="T89" s="156">
        <v>0</v>
      </c>
      <c r="U89" s="156">
        <v>0</v>
      </c>
      <c r="V89" s="156">
        <v>0</v>
      </c>
      <c r="W89" s="156">
        <v>0</v>
      </c>
      <c r="X89" s="156">
        <v>0</v>
      </c>
      <c r="Y89" s="156">
        <v>0</v>
      </c>
      <c r="Z89" s="156">
        <v>0</v>
      </c>
      <c r="AA89" s="156">
        <v>0</v>
      </c>
      <c r="AB89" s="156">
        <v>0</v>
      </c>
      <c r="AC89" s="156">
        <v>0</v>
      </c>
      <c r="AD89" s="156">
        <v>0</v>
      </c>
      <c r="AE89" s="156">
        <v>0</v>
      </c>
      <c r="AF89" s="156">
        <v>0</v>
      </c>
      <c r="AG89" s="156"/>
      <c r="AH89" s="147" t="str">
        <f t="shared" si="897"/>
        <v xml:space="preserve">проверка пройдена</v>
      </c>
      <c r="AI89" s="147" t="str">
        <f t="shared" si="899"/>
        <v xml:space="preserve">проверка пройдена</v>
      </c>
    </row>
    <row r="90" ht="90">
      <c r="A90" s="143"/>
      <c r="B90" s="143"/>
      <c r="C90" s="72" t="s">
        <v>393</v>
      </c>
      <c r="D90" s="143" t="str">
        <f>#NAME?</f>
        <v xml:space="preserve">Техническая эксплуатация и обслуживание электрического и электромеханического оборудования (по отраслям)</v>
      </c>
      <c r="E90" s="154" t="s">
        <v>36</v>
      </c>
      <c r="F90" s="158" t="s">
        <v>37</v>
      </c>
      <c r="G90" s="156">
        <v>0</v>
      </c>
      <c r="H90" s="156">
        <v>0</v>
      </c>
      <c r="I90" s="156">
        <v>0</v>
      </c>
      <c r="J90" s="156">
        <v>0</v>
      </c>
      <c r="K90" s="156">
        <v>0</v>
      </c>
      <c r="L90" s="156">
        <v>0</v>
      </c>
      <c r="M90" s="156">
        <v>0</v>
      </c>
      <c r="N90" s="156">
        <v>0</v>
      </c>
      <c r="O90" s="156">
        <v>0</v>
      </c>
      <c r="P90" s="156">
        <v>0</v>
      </c>
      <c r="Q90" s="156">
        <v>0</v>
      </c>
      <c r="R90" s="156">
        <v>0</v>
      </c>
      <c r="S90" s="156">
        <v>0</v>
      </c>
      <c r="T90" s="156">
        <v>0</v>
      </c>
      <c r="U90" s="156">
        <v>0</v>
      </c>
      <c r="V90" s="156">
        <v>0</v>
      </c>
      <c r="W90" s="156">
        <v>0</v>
      </c>
      <c r="X90" s="156">
        <v>0</v>
      </c>
      <c r="Y90" s="156">
        <v>0</v>
      </c>
      <c r="Z90" s="156">
        <v>0</v>
      </c>
      <c r="AA90" s="156">
        <v>0</v>
      </c>
      <c r="AB90" s="156">
        <v>0</v>
      </c>
      <c r="AC90" s="156">
        <v>0</v>
      </c>
      <c r="AD90" s="156">
        <v>0</v>
      </c>
      <c r="AE90" s="156">
        <v>0</v>
      </c>
      <c r="AF90" s="156">
        <v>0</v>
      </c>
      <c r="AG90" s="156"/>
      <c r="AH90" s="147" t="str">
        <f t="shared" si="897"/>
        <v xml:space="preserve">проверка пройдена</v>
      </c>
      <c r="AI90" s="147" t="str">
        <f t="shared" si="899"/>
        <v xml:space="preserve">проверка пройдена</v>
      </c>
    </row>
    <row r="91" ht="90">
      <c r="A91" s="143"/>
      <c r="B91" s="143"/>
      <c r="C91" s="72" t="s">
        <v>393</v>
      </c>
      <c r="D91" s="143" t="str">
        <f>#NAME?</f>
        <v xml:space="preserve">Техническая эксплуатация и обслуживание электрического и электромеханического оборудования (по отраслям)</v>
      </c>
      <c r="E91" s="153" t="s">
        <v>42</v>
      </c>
      <c r="F91" s="159" t="s">
        <v>43</v>
      </c>
      <c r="G91" s="156">
        <f>G87+G89</f>
        <v>0</v>
      </c>
      <c r="H91" s="156">
        <f t="shared" ref="H91:AF91" si="900">H87+H89</f>
        <v>0</v>
      </c>
      <c r="I91" s="156">
        <f t="shared" si="900"/>
        <v>0</v>
      </c>
      <c r="J91" s="156">
        <f t="shared" si="900"/>
        <v>0</v>
      </c>
      <c r="K91" s="156">
        <f t="shared" si="900"/>
        <v>0</v>
      </c>
      <c r="L91" s="156">
        <f t="shared" si="900"/>
        <v>0</v>
      </c>
      <c r="M91" s="156">
        <f t="shared" si="900"/>
        <v>0</v>
      </c>
      <c r="N91" s="156">
        <f t="shared" si="900"/>
        <v>0</v>
      </c>
      <c r="O91" s="156">
        <f t="shared" si="900"/>
        <v>0</v>
      </c>
      <c r="P91" s="156">
        <f t="shared" si="900"/>
        <v>0</v>
      </c>
      <c r="Q91" s="156">
        <f t="shared" si="900"/>
        <v>0</v>
      </c>
      <c r="R91" s="156">
        <f t="shared" si="900"/>
        <v>0</v>
      </c>
      <c r="S91" s="156">
        <f t="shared" si="900"/>
        <v>0</v>
      </c>
      <c r="T91" s="156">
        <f t="shared" si="900"/>
        <v>0</v>
      </c>
      <c r="U91" s="156">
        <f t="shared" si="900"/>
        <v>0</v>
      </c>
      <c r="V91" s="156">
        <f t="shared" si="900"/>
        <v>0</v>
      </c>
      <c r="W91" s="156">
        <f t="shared" si="900"/>
        <v>0</v>
      </c>
      <c r="X91" s="156">
        <f t="shared" si="900"/>
        <v>0</v>
      </c>
      <c r="Y91" s="156">
        <f t="shared" si="900"/>
        <v>0</v>
      </c>
      <c r="Z91" s="156">
        <f t="shared" si="900"/>
        <v>0</v>
      </c>
      <c r="AA91" s="156">
        <f t="shared" si="900"/>
        <v>0</v>
      </c>
      <c r="AB91" s="156">
        <f t="shared" si="900"/>
        <v>0</v>
      </c>
      <c r="AC91" s="156">
        <f t="shared" si="900"/>
        <v>0</v>
      </c>
      <c r="AD91" s="156">
        <f t="shared" si="900"/>
        <v>0</v>
      </c>
      <c r="AE91" s="156">
        <f t="shared" si="900"/>
        <v>0</v>
      </c>
      <c r="AF91" s="156">
        <f t="shared" si="900"/>
        <v>0</v>
      </c>
      <c r="AG91" s="156"/>
      <c r="AH91" s="147" t="str">
        <f t="shared" si="897"/>
        <v xml:space="preserve">проверка пройдена</v>
      </c>
      <c r="AI91" s="147" t="str">
        <f t="shared" si="899"/>
        <v xml:space="preserve">проверка пройдена</v>
      </c>
    </row>
    <row r="92" ht="90">
      <c r="A92" s="143"/>
      <c r="B92" s="143"/>
      <c r="C92" s="72" t="s">
        <v>393</v>
      </c>
      <c r="D92" s="143" t="str">
        <f>#NAME?</f>
        <v xml:space="preserve">Техническая эксплуатация и обслуживание электрического и электромеханического оборудования (по отраслям)</v>
      </c>
      <c r="E92" s="153" t="s">
        <v>48</v>
      </c>
      <c r="F92" s="159" t="s">
        <v>49</v>
      </c>
      <c r="G92" s="156">
        <v>0</v>
      </c>
      <c r="H92" s="156">
        <v>0</v>
      </c>
      <c r="I92" s="156">
        <v>0</v>
      </c>
      <c r="J92" s="156">
        <v>0</v>
      </c>
      <c r="K92" s="156">
        <v>0</v>
      </c>
      <c r="L92" s="156">
        <v>0</v>
      </c>
      <c r="M92" s="156">
        <v>0</v>
      </c>
      <c r="N92" s="156">
        <v>0</v>
      </c>
      <c r="O92" s="156">
        <v>0</v>
      </c>
      <c r="P92" s="156">
        <v>0</v>
      </c>
      <c r="Q92" s="156">
        <v>0</v>
      </c>
      <c r="R92" s="156">
        <v>0</v>
      </c>
      <c r="S92" s="156">
        <v>0</v>
      </c>
      <c r="T92" s="156">
        <v>0</v>
      </c>
      <c r="U92" s="156">
        <v>0</v>
      </c>
      <c r="V92" s="156">
        <v>0</v>
      </c>
      <c r="W92" s="156">
        <v>0</v>
      </c>
      <c r="X92" s="156">
        <v>0</v>
      </c>
      <c r="Y92" s="156">
        <v>0</v>
      </c>
      <c r="Z92" s="156">
        <v>0</v>
      </c>
      <c r="AA92" s="156">
        <v>0</v>
      </c>
      <c r="AB92" s="156">
        <v>0</v>
      </c>
      <c r="AC92" s="156">
        <v>0</v>
      </c>
      <c r="AD92" s="156">
        <v>0</v>
      </c>
      <c r="AE92" s="156">
        <v>0</v>
      </c>
      <c r="AF92" s="156">
        <v>0</v>
      </c>
      <c r="AG92" s="156"/>
      <c r="AH92" s="147" t="str">
        <f t="shared" si="897"/>
        <v xml:space="preserve">проверка пройдена</v>
      </c>
      <c r="AI92" s="147" t="str">
        <f t="shared" si="899"/>
        <v xml:space="preserve">проверка пройдена</v>
      </c>
    </row>
    <row r="93" ht="90">
      <c r="A93" s="143"/>
      <c r="B93" s="143"/>
      <c r="C93" s="72" t="s">
        <v>393</v>
      </c>
      <c r="D93" s="143" t="str">
        <f>#NAME?</f>
        <v xml:space="preserve">Техническая эксплуатация и обслуживание электрического и электромеханического оборудования (по отраслям)</v>
      </c>
      <c r="E93" s="153" t="s">
        <v>54</v>
      </c>
      <c r="F93" s="159" t="s">
        <v>55</v>
      </c>
      <c r="G93" s="156">
        <v>0</v>
      </c>
      <c r="H93" s="156">
        <v>0</v>
      </c>
      <c r="I93" s="156">
        <v>0</v>
      </c>
      <c r="J93" s="156">
        <v>0</v>
      </c>
      <c r="K93" s="156">
        <v>0</v>
      </c>
      <c r="L93" s="156">
        <v>0</v>
      </c>
      <c r="M93" s="156">
        <v>0</v>
      </c>
      <c r="N93" s="156">
        <v>0</v>
      </c>
      <c r="O93" s="156">
        <v>0</v>
      </c>
      <c r="P93" s="156">
        <v>0</v>
      </c>
      <c r="Q93" s="156">
        <v>0</v>
      </c>
      <c r="R93" s="156">
        <v>0</v>
      </c>
      <c r="S93" s="156">
        <v>0</v>
      </c>
      <c r="T93" s="156">
        <v>0</v>
      </c>
      <c r="U93" s="156">
        <v>0</v>
      </c>
      <c r="V93" s="156">
        <v>0</v>
      </c>
      <c r="W93" s="156">
        <v>0</v>
      </c>
      <c r="X93" s="156">
        <v>0</v>
      </c>
      <c r="Y93" s="156">
        <v>0</v>
      </c>
      <c r="Z93" s="156">
        <v>0</v>
      </c>
      <c r="AA93" s="156">
        <v>0</v>
      </c>
      <c r="AB93" s="156">
        <v>0</v>
      </c>
      <c r="AC93" s="156">
        <v>0</v>
      </c>
      <c r="AD93" s="156">
        <v>0</v>
      </c>
      <c r="AE93" s="156">
        <v>0</v>
      </c>
      <c r="AF93" s="156">
        <v>0</v>
      </c>
      <c r="AG93" s="156"/>
      <c r="AH93" s="147" t="str">
        <f t="shared" si="897"/>
        <v xml:space="preserve">проверка пройдена</v>
      </c>
      <c r="AI93" s="147" t="str">
        <f t="shared" si="899"/>
        <v xml:space="preserve">проверка пройдена</v>
      </c>
    </row>
    <row r="94" ht="90">
      <c r="A94" s="143"/>
      <c r="B94" s="143"/>
      <c r="C94" s="72" t="s">
        <v>393</v>
      </c>
      <c r="D94" s="143" t="str">
        <f>#NAME?</f>
        <v xml:space="preserve">Техническая эксплуатация и обслуживание электрического и электромеханического оборудования (по отраслям)</v>
      </c>
      <c r="E94" s="153" t="s">
        <v>60</v>
      </c>
      <c r="F94" s="159" t="s">
        <v>61</v>
      </c>
      <c r="G94" s="156">
        <v>0</v>
      </c>
      <c r="H94" s="156">
        <v>0</v>
      </c>
      <c r="I94" s="156">
        <v>0</v>
      </c>
      <c r="J94" s="156">
        <v>0</v>
      </c>
      <c r="K94" s="156">
        <v>0</v>
      </c>
      <c r="L94" s="156">
        <v>0</v>
      </c>
      <c r="M94" s="156">
        <v>0</v>
      </c>
      <c r="N94" s="156">
        <v>0</v>
      </c>
      <c r="O94" s="156">
        <v>0</v>
      </c>
      <c r="P94" s="156">
        <v>0</v>
      </c>
      <c r="Q94" s="156">
        <v>0</v>
      </c>
      <c r="R94" s="156">
        <v>0</v>
      </c>
      <c r="S94" s="156">
        <v>0</v>
      </c>
      <c r="T94" s="156">
        <v>0</v>
      </c>
      <c r="U94" s="156">
        <v>0</v>
      </c>
      <c r="V94" s="156">
        <v>0</v>
      </c>
      <c r="W94" s="156">
        <v>0</v>
      </c>
      <c r="X94" s="156">
        <v>0</v>
      </c>
      <c r="Y94" s="156">
        <v>0</v>
      </c>
      <c r="Z94" s="156">
        <v>0</v>
      </c>
      <c r="AA94" s="156">
        <v>0</v>
      </c>
      <c r="AB94" s="156">
        <v>0</v>
      </c>
      <c r="AC94" s="156">
        <v>0</v>
      </c>
      <c r="AD94" s="156">
        <v>0</v>
      </c>
      <c r="AE94" s="156">
        <v>0</v>
      </c>
      <c r="AF94" s="156">
        <v>0</v>
      </c>
      <c r="AG94" s="156"/>
      <c r="AH94" s="147" t="str">
        <f t="shared" si="897"/>
        <v xml:space="preserve">проверка пройдена</v>
      </c>
      <c r="AI94" s="147" t="str">
        <f t="shared" si="899"/>
        <v xml:space="preserve">проверка пройдена</v>
      </c>
    </row>
    <row r="95" ht="90">
      <c r="A95" s="143"/>
      <c r="B95" s="143"/>
      <c r="C95" s="72" t="s">
        <v>393</v>
      </c>
      <c r="D95" s="143" t="str">
        <f>#NAME?</f>
        <v xml:space="preserve">Техническая эксплуатация и обслуживание электрического и электромеханического оборудования (по отраслям)</v>
      </c>
      <c r="E95" s="160" t="s">
        <v>65</v>
      </c>
      <c r="F95" s="161" t="s">
        <v>66</v>
      </c>
      <c r="G95" s="156">
        <v>0</v>
      </c>
      <c r="H95" s="156">
        <v>0</v>
      </c>
      <c r="I95" s="156">
        <v>0</v>
      </c>
      <c r="J95" s="156">
        <v>0</v>
      </c>
      <c r="K95" s="156">
        <v>0</v>
      </c>
      <c r="L95" s="156">
        <v>0</v>
      </c>
      <c r="M95" s="156">
        <v>0</v>
      </c>
      <c r="N95" s="156">
        <v>0</v>
      </c>
      <c r="O95" s="156">
        <v>0</v>
      </c>
      <c r="P95" s="156">
        <v>0</v>
      </c>
      <c r="Q95" s="156">
        <v>0</v>
      </c>
      <c r="R95" s="156">
        <v>0</v>
      </c>
      <c r="S95" s="156">
        <v>0</v>
      </c>
      <c r="T95" s="156">
        <v>0</v>
      </c>
      <c r="U95" s="156">
        <v>0</v>
      </c>
      <c r="V95" s="156">
        <v>0</v>
      </c>
      <c r="W95" s="156">
        <v>0</v>
      </c>
      <c r="X95" s="156">
        <v>0</v>
      </c>
      <c r="Y95" s="156">
        <v>0</v>
      </c>
      <c r="Z95" s="156">
        <v>0</v>
      </c>
      <c r="AA95" s="156">
        <v>0</v>
      </c>
      <c r="AB95" s="156">
        <v>0</v>
      </c>
      <c r="AC95" s="156">
        <v>0</v>
      </c>
      <c r="AD95" s="156">
        <v>0</v>
      </c>
      <c r="AE95" s="156">
        <v>0</v>
      </c>
      <c r="AF95" s="156">
        <v>0</v>
      </c>
      <c r="AG95" s="156"/>
      <c r="AH95" s="147" t="str">
        <f t="shared" si="897"/>
        <v xml:space="preserve">проверка пройдена</v>
      </c>
      <c r="AI95" s="147" t="str">
        <f t="shared" si="899"/>
        <v xml:space="preserve">проверка пройдена</v>
      </c>
    </row>
    <row r="96" ht="90">
      <c r="A96" s="143"/>
      <c r="B96" s="143"/>
      <c r="C96" s="72" t="s">
        <v>393</v>
      </c>
      <c r="D96" s="143" t="str">
        <f>#NAME?</f>
        <v xml:space="preserve">Техническая эксплуатация и обслуживание электрического и электромеханического оборудования (по отраслям)</v>
      </c>
      <c r="E96" s="160" t="s">
        <v>70</v>
      </c>
      <c r="F96" s="161" t="s">
        <v>71</v>
      </c>
      <c r="G96" s="156">
        <v>0</v>
      </c>
      <c r="H96" s="156">
        <v>0</v>
      </c>
      <c r="I96" s="156">
        <v>0</v>
      </c>
      <c r="J96" s="156">
        <v>0</v>
      </c>
      <c r="K96" s="156">
        <v>0</v>
      </c>
      <c r="L96" s="156">
        <v>0</v>
      </c>
      <c r="M96" s="156">
        <v>0</v>
      </c>
      <c r="N96" s="156">
        <v>0</v>
      </c>
      <c r="O96" s="156">
        <v>0</v>
      </c>
      <c r="P96" s="156">
        <v>0</v>
      </c>
      <c r="Q96" s="156">
        <v>0</v>
      </c>
      <c r="R96" s="156">
        <v>0</v>
      </c>
      <c r="S96" s="156">
        <v>0</v>
      </c>
      <c r="T96" s="156">
        <v>0</v>
      </c>
      <c r="U96" s="156">
        <v>0</v>
      </c>
      <c r="V96" s="156">
        <v>0</v>
      </c>
      <c r="W96" s="156">
        <v>0</v>
      </c>
      <c r="X96" s="156">
        <v>0</v>
      </c>
      <c r="Y96" s="156">
        <v>0</v>
      </c>
      <c r="Z96" s="156">
        <v>0</v>
      </c>
      <c r="AA96" s="156">
        <v>0</v>
      </c>
      <c r="AB96" s="156">
        <v>0</v>
      </c>
      <c r="AC96" s="156">
        <v>0</v>
      </c>
      <c r="AD96" s="156">
        <v>0</v>
      </c>
      <c r="AE96" s="156">
        <v>0</v>
      </c>
      <c r="AF96" s="156">
        <v>0</v>
      </c>
      <c r="AG96" s="156"/>
      <c r="AH96" s="147" t="str">
        <f t="shared" si="897"/>
        <v xml:space="preserve">проверка пройдена</v>
      </c>
      <c r="AI96" s="147" t="str">
        <f t="shared" si="899"/>
        <v xml:space="preserve">проверка пройдена</v>
      </c>
    </row>
    <row r="97" ht="90">
      <c r="A97" s="143"/>
      <c r="B97" s="143"/>
      <c r="C97" s="72" t="s">
        <v>393</v>
      </c>
      <c r="D97" s="143" t="str">
        <f>#NAME?</f>
        <v xml:space="preserve">Техническая эксплуатация и обслуживание электрического и электромеханического оборудования (по отраслям)</v>
      </c>
      <c r="E97" s="160" t="s">
        <v>75</v>
      </c>
      <c r="F97" s="161" t="s">
        <v>76</v>
      </c>
      <c r="G97" s="156">
        <v>0</v>
      </c>
      <c r="H97" s="156">
        <v>0</v>
      </c>
      <c r="I97" s="156">
        <v>0</v>
      </c>
      <c r="J97" s="156">
        <v>0</v>
      </c>
      <c r="K97" s="156">
        <v>0</v>
      </c>
      <c r="L97" s="156">
        <v>0</v>
      </c>
      <c r="M97" s="156">
        <v>0</v>
      </c>
      <c r="N97" s="156">
        <v>0</v>
      </c>
      <c r="O97" s="156">
        <v>0</v>
      </c>
      <c r="P97" s="156">
        <v>0</v>
      </c>
      <c r="Q97" s="156">
        <v>0</v>
      </c>
      <c r="R97" s="156">
        <v>0</v>
      </c>
      <c r="S97" s="156">
        <v>0</v>
      </c>
      <c r="T97" s="156">
        <v>0</v>
      </c>
      <c r="U97" s="156">
        <v>0</v>
      </c>
      <c r="V97" s="156">
        <v>0</v>
      </c>
      <c r="W97" s="156">
        <v>0</v>
      </c>
      <c r="X97" s="156">
        <v>0</v>
      </c>
      <c r="Y97" s="156">
        <v>0</v>
      </c>
      <c r="Z97" s="156">
        <v>0</v>
      </c>
      <c r="AA97" s="156">
        <v>0</v>
      </c>
      <c r="AB97" s="156">
        <v>0</v>
      </c>
      <c r="AC97" s="156">
        <v>0</v>
      </c>
      <c r="AD97" s="156">
        <v>0</v>
      </c>
      <c r="AE97" s="156">
        <v>0</v>
      </c>
      <c r="AF97" s="156">
        <v>0</v>
      </c>
      <c r="AG97" s="156"/>
      <c r="AH97" s="147" t="str">
        <f t="shared" si="897"/>
        <v xml:space="preserve">проверка пройдена</v>
      </c>
      <c r="AI97" s="147" t="str">
        <f t="shared" si="899"/>
        <v xml:space="preserve">проверка пройдена</v>
      </c>
    </row>
    <row r="98" ht="90">
      <c r="A98" s="143"/>
      <c r="B98" s="143"/>
      <c r="C98" s="72" t="s">
        <v>393</v>
      </c>
      <c r="D98" s="143" t="str">
        <f>#NAME?</f>
        <v xml:space="preserve">Техническая эксплуатация и обслуживание электрического и электромеханического оборудования (по отраслям)</v>
      </c>
      <c r="E98" s="160" t="s">
        <v>80</v>
      </c>
      <c r="F98" s="161" t="s">
        <v>81</v>
      </c>
      <c r="G98" s="156">
        <v>0</v>
      </c>
      <c r="H98" s="156">
        <v>0</v>
      </c>
      <c r="I98" s="156">
        <v>0</v>
      </c>
      <c r="J98" s="156">
        <v>0</v>
      </c>
      <c r="K98" s="156">
        <v>0</v>
      </c>
      <c r="L98" s="156">
        <v>0</v>
      </c>
      <c r="M98" s="156">
        <v>0</v>
      </c>
      <c r="N98" s="156">
        <v>0</v>
      </c>
      <c r="O98" s="156">
        <v>0</v>
      </c>
      <c r="P98" s="156">
        <v>0</v>
      </c>
      <c r="Q98" s="156">
        <v>0</v>
      </c>
      <c r="R98" s="156">
        <v>0</v>
      </c>
      <c r="S98" s="156">
        <v>0</v>
      </c>
      <c r="T98" s="156">
        <v>0</v>
      </c>
      <c r="U98" s="156">
        <v>0</v>
      </c>
      <c r="V98" s="156">
        <v>0</v>
      </c>
      <c r="W98" s="156">
        <v>0</v>
      </c>
      <c r="X98" s="156">
        <v>0</v>
      </c>
      <c r="Y98" s="156">
        <v>0</v>
      </c>
      <c r="Z98" s="156">
        <v>0</v>
      </c>
      <c r="AA98" s="156">
        <v>0</v>
      </c>
      <c r="AB98" s="156">
        <v>0</v>
      </c>
      <c r="AC98" s="156">
        <v>0</v>
      </c>
      <c r="AD98" s="156">
        <v>0</v>
      </c>
      <c r="AE98" s="156">
        <v>0</v>
      </c>
      <c r="AF98" s="156">
        <v>0</v>
      </c>
      <c r="AG98" s="156"/>
      <c r="AH98" s="147" t="str">
        <f t="shared" si="897"/>
        <v xml:space="preserve">проверка пройдена</v>
      </c>
      <c r="AI98" s="147" t="str">
        <f t="shared" si="899"/>
        <v xml:space="preserve">проверка пройдена</v>
      </c>
    </row>
    <row r="99" ht="90">
      <c r="A99" s="143"/>
      <c r="B99" s="143"/>
      <c r="C99" s="72" t="s">
        <v>393</v>
      </c>
      <c r="D99" s="143" t="str">
        <f>#NAME?</f>
        <v xml:space="preserve">Техническая эксплуатация и обслуживание электрического и электромеханического оборудования (по отраслям)</v>
      </c>
      <c r="E99" s="153" t="s">
        <v>85</v>
      </c>
      <c r="F99" s="162" t="s">
        <v>86</v>
      </c>
      <c r="G99" s="156">
        <v>0</v>
      </c>
      <c r="H99" s="156">
        <v>0</v>
      </c>
      <c r="I99" s="156">
        <v>0</v>
      </c>
      <c r="J99" s="156">
        <v>0</v>
      </c>
      <c r="K99" s="156">
        <v>0</v>
      </c>
      <c r="L99" s="156">
        <v>0</v>
      </c>
      <c r="M99" s="156">
        <v>0</v>
      </c>
      <c r="N99" s="156">
        <v>0</v>
      </c>
      <c r="O99" s="156">
        <v>0</v>
      </c>
      <c r="P99" s="156">
        <v>0</v>
      </c>
      <c r="Q99" s="156">
        <v>0</v>
      </c>
      <c r="R99" s="156">
        <v>0</v>
      </c>
      <c r="S99" s="156">
        <v>0</v>
      </c>
      <c r="T99" s="156">
        <v>0</v>
      </c>
      <c r="U99" s="156">
        <v>0</v>
      </c>
      <c r="V99" s="156">
        <v>0</v>
      </c>
      <c r="W99" s="156">
        <v>0</v>
      </c>
      <c r="X99" s="156">
        <v>0</v>
      </c>
      <c r="Y99" s="156">
        <v>0</v>
      </c>
      <c r="Z99" s="156">
        <v>0</v>
      </c>
      <c r="AA99" s="156">
        <v>0</v>
      </c>
      <c r="AB99" s="156">
        <v>0</v>
      </c>
      <c r="AC99" s="156">
        <v>0</v>
      </c>
      <c r="AD99" s="156">
        <v>0</v>
      </c>
      <c r="AE99" s="156">
        <v>0</v>
      </c>
      <c r="AF99" s="156">
        <v>0</v>
      </c>
      <c r="AG99" s="156"/>
      <c r="AH99" s="147" t="str">
        <f t="shared" si="897"/>
        <v xml:space="preserve">проверка пройдена</v>
      </c>
      <c r="AI99" s="147" t="str">
        <f t="shared" si="899"/>
        <v xml:space="preserve">проверка пройдена</v>
      </c>
    </row>
    <row r="100" ht="90">
      <c r="A100" s="143"/>
      <c r="B100" s="143"/>
      <c r="C100" s="72" t="s">
        <v>393</v>
      </c>
      <c r="D100" s="143" t="str">
        <f>VLOOKUP(C100,'[1]Коды программ'!$A$2:$B$578,2,FALSE)</f>
        <v xml:space="preserve">Техническая эксплуатация и обслуживание электрического и электромеханического оборудования (по отраслям)</v>
      </c>
      <c r="E100" s="153" t="s">
        <v>90</v>
      </c>
      <c r="F100" s="162" t="s">
        <v>91</v>
      </c>
      <c r="G100" s="156">
        <v>0</v>
      </c>
      <c r="H100" s="156">
        <v>0</v>
      </c>
      <c r="I100" s="156">
        <v>0</v>
      </c>
      <c r="J100" s="156">
        <v>0</v>
      </c>
      <c r="K100" s="156">
        <v>0</v>
      </c>
      <c r="L100" s="156">
        <v>0</v>
      </c>
      <c r="M100" s="156">
        <v>0</v>
      </c>
      <c r="N100" s="156">
        <v>0</v>
      </c>
      <c r="O100" s="156">
        <v>0</v>
      </c>
      <c r="P100" s="156">
        <v>0</v>
      </c>
      <c r="Q100" s="156">
        <v>0</v>
      </c>
      <c r="R100" s="156">
        <v>0</v>
      </c>
      <c r="S100" s="156">
        <v>0</v>
      </c>
      <c r="T100" s="156">
        <v>0</v>
      </c>
      <c r="U100" s="156">
        <v>0</v>
      </c>
      <c r="V100" s="156">
        <v>0</v>
      </c>
      <c r="W100" s="156">
        <v>0</v>
      </c>
      <c r="X100" s="156">
        <v>0</v>
      </c>
      <c r="Y100" s="156">
        <v>0</v>
      </c>
      <c r="Z100" s="156">
        <v>0</v>
      </c>
      <c r="AA100" s="156">
        <v>0</v>
      </c>
      <c r="AB100" s="156">
        <v>0</v>
      </c>
      <c r="AC100" s="156">
        <v>0</v>
      </c>
      <c r="AD100" s="156">
        <v>0</v>
      </c>
      <c r="AE100" s="156">
        <v>0</v>
      </c>
      <c r="AF100" s="156">
        <v>0</v>
      </c>
      <c r="AG100" s="156"/>
      <c r="AH100" s="147" t="str">
        <f t="shared" si="897"/>
        <v xml:space="preserve">проверка пройдена</v>
      </c>
      <c r="AI100" s="147" t="str">
        <f t="shared" si="899"/>
        <v xml:space="preserve">проверка пройдена</v>
      </c>
    </row>
    <row r="101" ht="90">
      <c r="A101" s="143"/>
      <c r="B101" s="143"/>
      <c r="C101" s="72" t="s">
        <v>393</v>
      </c>
      <c r="D101" s="143" t="str">
        <f>#NAME?</f>
        <v xml:space="preserve">Техническая эксплуатация и обслуживание электрического и электромеханического оборудования (по отраслям)</v>
      </c>
      <c r="E101" s="163" t="s">
        <v>1331</v>
      </c>
      <c r="F101" s="164" t="s">
        <v>1362</v>
      </c>
      <c r="G101" s="165" t="str">
        <f>IF(AND(G87&lt;=G86,G88&lt;=G87,G89&lt;=G86,G90&lt;=G86,G91=(G87+G89),G91=(G92+G93+G94+G95+G96+G97+G98),G99&lt;=G91,G100&lt;=G91,(G87+G89)&lt;=G86,G92&lt;=G91,G93&lt;=G91,G94&lt;=G91,G95&lt;=G91,G96&lt;=G91,G97&lt;=G91,G98&lt;=G91,G99&lt;=G90,G99&lt;=G91),"проверка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H101" s="165" t="str">
        <f t="shared" ref="H101:AF101" si="901">IF(AND(H87&lt;=H86,H88&lt;=H87,H89&lt;=H86,H90&lt;=H86,H91=(H87+H89),H91=(H92+H93+H94+H95+H96+H97+H98),H99&lt;=H91,H100&lt;=H91,(H87+H89)&lt;=H86,H92&lt;=H91,H93&lt;=H91,H94&lt;=H91,H95&lt;=H91,H96&lt;=H91,H97&lt;=H91,H98&lt;=H91,H99&lt;=H90,H99&lt;=H91),"проверка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I101" s="165" t="str">
        <f t="shared" si="901"/>
        <v xml:space="preserve">проверка пройдена</v>
      </c>
      <c r="J101" s="165" t="str">
        <f t="shared" si="901"/>
        <v xml:space="preserve">проверка пройдена</v>
      </c>
      <c r="K101" s="165" t="str">
        <f t="shared" si="901"/>
        <v xml:space="preserve">проверка пройдена</v>
      </c>
      <c r="L101" s="165" t="str">
        <f t="shared" si="901"/>
        <v xml:space="preserve">проверка пройдена</v>
      </c>
      <c r="M101" s="165" t="str">
        <f t="shared" si="901"/>
        <v xml:space="preserve">проверка пройдена</v>
      </c>
      <c r="N101" s="165" t="str">
        <f t="shared" si="901"/>
        <v xml:space="preserve">проверка пройдена</v>
      </c>
      <c r="O101" s="165" t="str">
        <f t="shared" si="901"/>
        <v xml:space="preserve">проверка пройдена</v>
      </c>
      <c r="P101" s="165" t="str">
        <f t="shared" si="901"/>
        <v xml:space="preserve">проверка пройдена</v>
      </c>
      <c r="Q101" s="165" t="str">
        <f t="shared" si="901"/>
        <v xml:space="preserve">проверка пройдена</v>
      </c>
      <c r="R101" s="165" t="str">
        <f t="shared" si="901"/>
        <v xml:space="preserve">проверка пройдена</v>
      </c>
      <c r="S101" s="165" t="str">
        <f t="shared" si="901"/>
        <v xml:space="preserve">проверка пройдена</v>
      </c>
      <c r="T101" s="165" t="str">
        <f t="shared" si="901"/>
        <v xml:space="preserve">проверка пройдена</v>
      </c>
      <c r="U101" s="165" t="str">
        <f t="shared" si="901"/>
        <v xml:space="preserve">проверка пройдена</v>
      </c>
      <c r="V101" s="165" t="str">
        <f t="shared" si="901"/>
        <v xml:space="preserve">проверка пройдена</v>
      </c>
      <c r="W101" s="165" t="str">
        <f t="shared" si="901"/>
        <v xml:space="preserve">проверка пройдена</v>
      </c>
      <c r="X101" s="165" t="str">
        <f t="shared" si="901"/>
        <v xml:space="preserve">проверка пройдена</v>
      </c>
      <c r="Y101" s="165" t="str">
        <f t="shared" si="901"/>
        <v xml:space="preserve">проверка пройдена</v>
      </c>
      <c r="Z101" s="165" t="str">
        <f t="shared" si="901"/>
        <v xml:space="preserve">проверка пройдена</v>
      </c>
      <c r="AA101" s="165" t="str">
        <f t="shared" si="901"/>
        <v xml:space="preserve">проверка пройдена</v>
      </c>
      <c r="AB101" s="165" t="str">
        <f t="shared" si="901"/>
        <v xml:space="preserve">проверка пройдена</v>
      </c>
      <c r="AC101" s="165" t="str">
        <f t="shared" si="901"/>
        <v xml:space="preserve">проверка пройдена</v>
      </c>
      <c r="AD101" s="165" t="str">
        <f t="shared" si="901"/>
        <v xml:space="preserve">проверка пройдена</v>
      </c>
      <c r="AE101" s="165" t="str">
        <f t="shared" si="901"/>
        <v xml:space="preserve">проверка пройдена</v>
      </c>
      <c r="AF101" s="165" t="str">
        <f t="shared" si="901"/>
        <v xml:space="preserve">проверка пройдена</v>
      </c>
      <c r="AG101" s="166"/>
      <c r="AH101" s="147"/>
      <c r="AI101" s="147"/>
    </row>
    <row r="102" ht="75">
      <c r="A102" s="143"/>
      <c r="B102" s="143"/>
      <c r="C102" s="235" t="s">
        <v>495</v>
      </c>
      <c r="D102" s="143" t="str">
        <f>#NAME?</f>
        <v xml:space="preserve">Монтаж, техническое обслуживание и ремонт промышленного оборудования (по отраслям)</v>
      </c>
      <c r="E102" s="154" t="s">
        <v>6</v>
      </c>
      <c r="F102" s="155" t="s">
        <v>7</v>
      </c>
      <c r="G102" s="156">
        <v>12</v>
      </c>
      <c r="H102" s="156">
        <v>2</v>
      </c>
      <c r="I102" s="156">
        <v>2</v>
      </c>
      <c r="J102" s="156">
        <v>2</v>
      </c>
      <c r="K102" s="156">
        <v>0</v>
      </c>
      <c r="L102" s="156">
        <v>0</v>
      </c>
      <c r="M102" s="156">
        <v>0</v>
      </c>
      <c r="N102" s="156">
        <v>10</v>
      </c>
      <c r="O102" s="156">
        <v>0</v>
      </c>
      <c r="P102" s="156">
        <v>0</v>
      </c>
      <c r="Q102" s="156">
        <v>0</v>
      </c>
      <c r="R102" s="156">
        <v>0</v>
      </c>
      <c r="S102" s="156">
        <v>0</v>
      </c>
      <c r="T102" s="156">
        <v>0</v>
      </c>
      <c r="U102" s="156">
        <v>0</v>
      </c>
      <c r="V102" s="156">
        <v>0</v>
      </c>
      <c r="W102" s="156">
        <v>0</v>
      </c>
      <c r="X102" s="156">
        <v>0</v>
      </c>
      <c r="Y102" s="156">
        <v>0</v>
      </c>
      <c r="Z102" s="156">
        <v>0</v>
      </c>
      <c r="AA102" s="156">
        <v>0</v>
      </c>
      <c r="AB102" s="156">
        <v>0</v>
      </c>
      <c r="AC102" s="156">
        <v>0</v>
      </c>
      <c r="AD102" s="156">
        <v>0</v>
      </c>
      <c r="AE102" s="156">
        <v>0</v>
      </c>
      <c r="AF102" s="156">
        <v>0</v>
      </c>
      <c r="AG102" s="156"/>
      <c r="AH102" s="147" t="str">
        <f t="shared" ref="AH102:AH132" si="902">IF(G102=H102+K102+L102+M102+N102+O102+P102+Q102+R102+S102+T102+U102+V102+W102+X102+Y102+Z102+AA102+AB102+AC102+AD102+AE102+AF102,"проверка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 xml:space="preserve">проверка пройдена</v>
      </c>
      <c r="AI102" s="147" t="str">
        <f t="shared" ref="AI102:AI132" si="903">IF(OR(I102&gt;H102,J102&gt;H102),"ВНИМАНИЕ! В гр.09 и/или 10 не может стоять значение большее, чем в гр.08","проверка пройдена")</f>
        <v xml:space="preserve">проверка пройдена</v>
      </c>
    </row>
    <row r="103" ht="75">
      <c r="A103" s="143"/>
      <c r="B103" s="143"/>
      <c r="C103" s="235" t="s">
        <v>495</v>
      </c>
      <c r="D103" s="143" t="str">
        <f>#NAME?</f>
        <v xml:space="preserve">Монтаж, техническое обслуживание и ремонт промышленного оборудования (по отраслям)</v>
      </c>
      <c r="E103" s="154" t="s">
        <v>14</v>
      </c>
      <c r="F103" s="158" t="s">
        <v>15</v>
      </c>
      <c r="G103" s="156">
        <v>0</v>
      </c>
      <c r="H103" s="156">
        <v>0</v>
      </c>
      <c r="I103" s="156">
        <v>0</v>
      </c>
      <c r="J103" s="156">
        <v>0</v>
      </c>
      <c r="K103" s="156">
        <v>0</v>
      </c>
      <c r="L103" s="156">
        <v>0</v>
      </c>
      <c r="M103" s="156">
        <v>0</v>
      </c>
      <c r="N103" s="156">
        <v>0</v>
      </c>
      <c r="O103" s="156">
        <v>0</v>
      </c>
      <c r="P103" s="156">
        <v>0</v>
      </c>
      <c r="Q103" s="156">
        <v>0</v>
      </c>
      <c r="R103" s="156">
        <v>0</v>
      </c>
      <c r="S103" s="156">
        <v>0</v>
      </c>
      <c r="T103" s="156">
        <v>0</v>
      </c>
      <c r="U103" s="156">
        <v>0</v>
      </c>
      <c r="V103" s="156">
        <v>0</v>
      </c>
      <c r="W103" s="156">
        <v>0</v>
      </c>
      <c r="X103" s="156">
        <v>0</v>
      </c>
      <c r="Y103" s="156">
        <v>0</v>
      </c>
      <c r="Z103" s="156">
        <v>0</v>
      </c>
      <c r="AA103" s="156">
        <v>0</v>
      </c>
      <c r="AB103" s="156">
        <v>0</v>
      </c>
      <c r="AC103" s="156">
        <v>0</v>
      </c>
      <c r="AD103" s="156">
        <v>0</v>
      </c>
      <c r="AE103" s="156">
        <v>0</v>
      </c>
      <c r="AF103" s="156">
        <v>0</v>
      </c>
      <c r="AG103" s="156"/>
      <c r="AH103" s="147" t="str">
        <f t="shared" si="902"/>
        <v xml:space="preserve">проверка пройдена</v>
      </c>
      <c r="AI103" s="147" t="str">
        <f t="shared" si="903"/>
        <v xml:space="preserve">проверка пройдена</v>
      </c>
    </row>
    <row r="104" ht="75">
      <c r="A104" s="143"/>
      <c r="B104" s="143"/>
      <c r="C104" s="235" t="s">
        <v>495</v>
      </c>
      <c r="D104" s="143" t="str">
        <f>#NAME?</f>
        <v xml:space="preserve">Монтаж, техническое обслуживание и ремонт промышленного оборудования (по отраслям)</v>
      </c>
      <c r="E104" s="154" t="s">
        <v>22</v>
      </c>
      <c r="F104" s="158" t="s">
        <v>23</v>
      </c>
      <c r="G104" s="156">
        <v>0</v>
      </c>
      <c r="H104" s="156">
        <v>0</v>
      </c>
      <c r="I104" s="156">
        <v>0</v>
      </c>
      <c r="J104" s="156">
        <v>0</v>
      </c>
      <c r="K104" s="156">
        <v>0</v>
      </c>
      <c r="L104" s="156">
        <v>0</v>
      </c>
      <c r="M104" s="156">
        <v>0</v>
      </c>
      <c r="N104" s="156">
        <v>0</v>
      </c>
      <c r="O104" s="156">
        <v>0</v>
      </c>
      <c r="P104" s="156">
        <v>0</v>
      </c>
      <c r="Q104" s="156">
        <v>0</v>
      </c>
      <c r="R104" s="156">
        <v>0</v>
      </c>
      <c r="S104" s="156">
        <v>0</v>
      </c>
      <c r="T104" s="156">
        <v>0</v>
      </c>
      <c r="U104" s="156">
        <v>0</v>
      </c>
      <c r="V104" s="156">
        <v>0</v>
      </c>
      <c r="W104" s="156">
        <v>0</v>
      </c>
      <c r="X104" s="156">
        <v>0</v>
      </c>
      <c r="Y104" s="156">
        <v>0</v>
      </c>
      <c r="Z104" s="156">
        <v>0</v>
      </c>
      <c r="AA104" s="156">
        <v>0</v>
      </c>
      <c r="AB104" s="156">
        <v>0</v>
      </c>
      <c r="AC104" s="156">
        <v>0</v>
      </c>
      <c r="AD104" s="156">
        <v>0</v>
      </c>
      <c r="AE104" s="156">
        <v>0</v>
      </c>
      <c r="AF104" s="156">
        <v>0</v>
      </c>
      <c r="AG104" s="156"/>
      <c r="AH104" s="147" t="str">
        <f t="shared" si="902"/>
        <v xml:space="preserve">проверка пройдена</v>
      </c>
      <c r="AI104" s="147" t="str">
        <f t="shared" si="903"/>
        <v xml:space="preserve">проверка пройдена</v>
      </c>
    </row>
    <row r="105" ht="75">
      <c r="A105" s="143"/>
      <c r="B105" s="143"/>
      <c r="C105" s="235" t="s">
        <v>495</v>
      </c>
      <c r="D105" s="143" t="str">
        <f>#NAME?</f>
        <v xml:space="preserve">Монтаж, техническое обслуживание и ремонт промышленного оборудования (по отраслям)</v>
      </c>
      <c r="E105" s="154" t="s">
        <v>29</v>
      </c>
      <c r="F105" s="158" t="s">
        <v>30</v>
      </c>
      <c r="G105" s="156">
        <v>0</v>
      </c>
      <c r="H105" s="156">
        <v>0</v>
      </c>
      <c r="I105" s="156">
        <v>0</v>
      </c>
      <c r="J105" s="156">
        <v>0</v>
      </c>
      <c r="K105" s="156">
        <v>0</v>
      </c>
      <c r="L105" s="156">
        <v>0</v>
      </c>
      <c r="M105" s="156">
        <v>0</v>
      </c>
      <c r="N105" s="156">
        <v>0</v>
      </c>
      <c r="O105" s="156">
        <v>0</v>
      </c>
      <c r="P105" s="156">
        <v>0</v>
      </c>
      <c r="Q105" s="156">
        <v>0</v>
      </c>
      <c r="R105" s="156">
        <v>0</v>
      </c>
      <c r="S105" s="156">
        <v>0</v>
      </c>
      <c r="T105" s="156">
        <v>0</v>
      </c>
      <c r="U105" s="156">
        <v>0</v>
      </c>
      <c r="V105" s="156">
        <v>0</v>
      </c>
      <c r="W105" s="156">
        <v>0</v>
      </c>
      <c r="X105" s="156">
        <v>0</v>
      </c>
      <c r="Y105" s="156">
        <v>0</v>
      </c>
      <c r="Z105" s="156">
        <v>0</v>
      </c>
      <c r="AA105" s="156">
        <v>0</v>
      </c>
      <c r="AB105" s="156">
        <v>0</v>
      </c>
      <c r="AC105" s="156">
        <v>0</v>
      </c>
      <c r="AD105" s="156">
        <v>0</v>
      </c>
      <c r="AE105" s="156">
        <v>0</v>
      </c>
      <c r="AF105" s="156">
        <v>0</v>
      </c>
      <c r="AG105" s="156"/>
      <c r="AH105" s="147" t="str">
        <f t="shared" si="902"/>
        <v xml:space="preserve">проверка пройдена</v>
      </c>
      <c r="AI105" s="147" t="str">
        <f t="shared" si="903"/>
        <v xml:space="preserve">проверка пройдена</v>
      </c>
    </row>
    <row r="106" ht="75">
      <c r="A106" s="143"/>
      <c r="B106" s="143"/>
      <c r="C106" s="235" t="s">
        <v>495</v>
      </c>
      <c r="D106" s="143" t="str">
        <f>#NAME?</f>
        <v xml:space="preserve">Монтаж, техническое обслуживание и ремонт промышленного оборудования (по отраслям)</v>
      </c>
      <c r="E106" s="154" t="s">
        <v>36</v>
      </c>
      <c r="F106" s="158" t="s">
        <v>37</v>
      </c>
      <c r="G106" s="156">
        <v>0</v>
      </c>
      <c r="H106" s="156">
        <v>0</v>
      </c>
      <c r="I106" s="156">
        <v>0</v>
      </c>
      <c r="J106" s="156">
        <v>0</v>
      </c>
      <c r="K106" s="156">
        <v>0</v>
      </c>
      <c r="L106" s="156">
        <v>0</v>
      </c>
      <c r="M106" s="156">
        <v>0</v>
      </c>
      <c r="N106" s="156">
        <v>0</v>
      </c>
      <c r="O106" s="156">
        <v>0</v>
      </c>
      <c r="P106" s="156">
        <v>0</v>
      </c>
      <c r="Q106" s="156">
        <v>0</v>
      </c>
      <c r="R106" s="156">
        <v>0</v>
      </c>
      <c r="S106" s="156">
        <v>0</v>
      </c>
      <c r="T106" s="156">
        <v>0</v>
      </c>
      <c r="U106" s="156">
        <v>0</v>
      </c>
      <c r="V106" s="156">
        <v>0</v>
      </c>
      <c r="W106" s="156">
        <v>0</v>
      </c>
      <c r="X106" s="156">
        <v>0</v>
      </c>
      <c r="Y106" s="156">
        <v>0</v>
      </c>
      <c r="Z106" s="156">
        <v>0</v>
      </c>
      <c r="AA106" s="156">
        <v>0</v>
      </c>
      <c r="AB106" s="156">
        <v>0</v>
      </c>
      <c r="AC106" s="156">
        <v>0</v>
      </c>
      <c r="AD106" s="156">
        <v>0</v>
      </c>
      <c r="AE106" s="156">
        <v>0</v>
      </c>
      <c r="AF106" s="156">
        <v>0</v>
      </c>
      <c r="AG106" s="156"/>
      <c r="AH106" s="147" t="str">
        <f t="shared" si="902"/>
        <v xml:space="preserve">проверка пройдена</v>
      </c>
      <c r="AI106" s="147" t="str">
        <f t="shared" si="903"/>
        <v xml:space="preserve">проверка пройдена</v>
      </c>
    </row>
    <row r="107" ht="75">
      <c r="A107" s="143"/>
      <c r="B107" s="143"/>
      <c r="C107" s="235" t="s">
        <v>495</v>
      </c>
      <c r="D107" s="143" t="str">
        <f>#NAME?</f>
        <v xml:space="preserve">Монтаж, техническое обслуживание и ремонт промышленного оборудования (по отраслям)</v>
      </c>
      <c r="E107" s="153" t="s">
        <v>42</v>
      </c>
      <c r="F107" s="159" t="s">
        <v>43</v>
      </c>
      <c r="G107" s="156">
        <f>G103+G105</f>
        <v>0</v>
      </c>
      <c r="H107" s="156">
        <f t="shared" ref="H107:AF107" si="904">H103+H105</f>
        <v>0</v>
      </c>
      <c r="I107" s="156">
        <f t="shared" si="904"/>
        <v>0</v>
      </c>
      <c r="J107" s="156">
        <f t="shared" si="904"/>
        <v>0</v>
      </c>
      <c r="K107" s="156">
        <f t="shared" si="904"/>
        <v>0</v>
      </c>
      <c r="L107" s="156">
        <f t="shared" si="904"/>
        <v>0</v>
      </c>
      <c r="M107" s="156">
        <f t="shared" si="904"/>
        <v>0</v>
      </c>
      <c r="N107" s="156">
        <f t="shared" si="904"/>
        <v>0</v>
      </c>
      <c r="O107" s="156">
        <f t="shared" si="904"/>
        <v>0</v>
      </c>
      <c r="P107" s="156">
        <f t="shared" si="904"/>
        <v>0</v>
      </c>
      <c r="Q107" s="156">
        <f t="shared" si="904"/>
        <v>0</v>
      </c>
      <c r="R107" s="156">
        <f t="shared" si="904"/>
        <v>0</v>
      </c>
      <c r="S107" s="156">
        <f t="shared" si="904"/>
        <v>0</v>
      </c>
      <c r="T107" s="156">
        <f t="shared" si="904"/>
        <v>0</v>
      </c>
      <c r="U107" s="156">
        <f t="shared" si="904"/>
        <v>0</v>
      </c>
      <c r="V107" s="156">
        <f t="shared" si="904"/>
        <v>0</v>
      </c>
      <c r="W107" s="156">
        <f t="shared" si="904"/>
        <v>0</v>
      </c>
      <c r="X107" s="156">
        <f t="shared" si="904"/>
        <v>0</v>
      </c>
      <c r="Y107" s="156">
        <f t="shared" si="904"/>
        <v>0</v>
      </c>
      <c r="Z107" s="156">
        <f t="shared" si="904"/>
        <v>0</v>
      </c>
      <c r="AA107" s="156">
        <f t="shared" si="904"/>
        <v>0</v>
      </c>
      <c r="AB107" s="156">
        <f t="shared" si="904"/>
        <v>0</v>
      </c>
      <c r="AC107" s="156">
        <f t="shared" si="904"/>
        <v>0</v>
      </c>
      <c r="AD107" s="156">
        <f t="shared" si="904"/>
        <v>0</v>
      </c>
      <c r="AE107" s="156">
        <f t="shared" si="904"/>
        <v>0</v>
      </c>
      <c r="AF107" s="156">
        <f t="shared" si="904"/>
        <v>0</v>
      </c>
      <c r="AG107" s="156"/>
      <c r="AH107" s="147" t="str">
        <f t="shared" si="902"/>
        <v xml:space="preserve">проверка пройдена</v>
      </c>
      <c r="AI107" s="147" t="str">
        <f t="shared" si="903"/>
        <v xml:space="preserve">проверка пройдена</v>
      </c>
    </row>
    <row r="108" ht="75">
      <c r="A108" s="143"/>
      <c r="B108" s="143"/>
      <c r="C108" s="235" t="s">
        <v>495</v>
      </c>
      <c r="D108" s="143" t="str">
        <f>#NAME?</f>
        <v xml:space="preserve">Монтаж, техническое обслуживание и ремонт промышленного оборудования (по отраслям)</v>
      </c>
      <c r="E108" s="153" t="s">
        <v>48</v>
      </c>
      <c r="F108" s="159" t="s">
        <v>49</v>
      </c>
      <c r="G108" s="156">
        <v>0</v>
      </c>
      <c r="H108" s="156">
        <v>0</v>
      </c>
      <c r="I108" s="156">
        <v>0</v>
      </c>
      <c r="J108" s="156">
        <v>0</v>
      </c>
      <c r="K108" s="156">
        <v>0</v>
      </c>
      <c r="L108" s="156">
        <v>0</v>
      </c>
      <c r="M108" s="156">
        <v>0</v>
      </c>
      <c r="N108" s="156">
        <v>0</v>
      </c>
      <c r="O108" s="156">
        <v>0</v>
      </c>
      <c r="P108" s="156">
        <v>0</v>
      </c>
      <c r="Q108" s="156">
        <v>0</v>
      </c>
      <c r="R108" s="156">
        <v>0</v>
      </c>
      <c r="S108" s="156">
        <v>0</v>
      </c>
      <c r="T108" s="156">
        <v>0</v>
      </c>
      <c r="U108" s="156">
        <v>0</v>
      </c>
      <c r="V108" s="156">
        <v>0</v>
      </c>
      <c r="W108" s="156">
        <v>0</v>
      </c>
      <c r="X108" s="156">
        <v>0</v>
      </c>
      <c r="Y108" s="156">
        <v>0</v>
      </c>
      <c r="Z108" s="156">
        <v>0</v>
      </c>
      <c r="AA108" s="156">
        <v>0</v>
      </c>
      <c r="AB108" s="156">
        <v>0</v>
      </c>
      <c r="AC108" s="156">
        <v>0</v>
      </c>
      <c r="AD108" s="156">
        <v>0</v>
      </c>
      <c r="AE108" s="156">
        <v>0</v>
      </c>
      <c r="AF108" s="156">
        <v>0</v>
      </c>
      <c r="AG108" s="156"/>
      <c r="AH108" s="147" t="str">
        <f t="shared" si="902"/>
        <v xml:space="preserve">проверка пройдена</v>
      </c>
      <c r="AI108" s="147" t="str">
        <f t="shared" si="903"/>
        <v xml:space="preserve">проверка пройдена</v>
      </c>
    </row>
    <row r="109" ht="75">
      <c r="A109" s="143"/>
      <c r="B109" s="143"/>
      <c r="C109" s="235" t="s">
        <v>495</v>
      </c>
      <c r="D109" s="143" t="str">
        <f>#NAME?</f>
        <v xml:space="preserve">Монтаж, техническое обслуживание и ремонт промышленного оборудования (по отраслям)</v>
      </c>
      <c r="E109" s="153" t="s">
        <v>54</v>
      </c>
      <c r="F109" s="159" t="s">
        <v>55</v>
      </c>
      <c r="G109" s="156">
        <v>0</v>
      </c>
      <c r="H109" s="156">
        <v>0</v>
      </c>
      <c r="I109" s="156">
        <v>0</v>
      </c>
      <c r="J109" s="156">
        <v>0</v>
      </c>
      <c r="K109" s="156">
        <v>0</v>
      </c>
      <c r="L109" s="156">
        <v>0</v>
      </c>
      <c r="M109" s="156">
        <v>0</v>
      </c>
      <c r="N109" s="156">
        <v>0</v>
      </c>
      <c r="O109" s="156">
        <v>0</v>
      </c>
      <c r="P109" s="156">
        <v>0</v>
      </c>
      <c r="Q109" s="156">
        <v>0</v>
      </c>
      <c r="R109" s="156">
        <v>0</v>
      </c>
      <c r="S109" s="156">
        <v>0</v>
      </c>
      <c r="T109" s="156">
        <v>0</v>
      </c>
      <c r="U109" s="156">
        <v>0</v>
      </c>
      <c r="V109" s="156">
        <v>0</v>
      </c>
      <c r="W109" s="156">
        <v>0</v>
      </c>
      <c r="X109" s="156">
        <v>0</v>
      </c>
      <c r="Y109" s="156">
        <v>0</v>
      </c>
      <c r="Z109" s="156">
        <v>0</v>
      </c>
      <c r="AA109" s="156">
        <v>0</v>
      </c>
      <c r="AB109" s="156">
        <v>0</v>
      </c>
      <c r="AC109" s="156">
        <v>0</v>
      </c>
      <c r="AD109" s="156">
        <v>0</v>
      </c>
      <c r="AE109" s="156">
        <v>0</v>
      </c>
      <c r="AF109" s="156">
        <v>0</v>
      </c>
      <c r="AG109" s="156"/>
      <c r="AH109" s="147" t="str">
        <f t="shared" si="902"/>
        <v xml:space="preserve">проверка пройдена</v>
      </c>
      <c r="AI109" s="147" t="str">
        <f t="shared" si="903"/>
        <v xml:space="preserve">проверка пройдена</v>
      </c>
    </row>
    <row r="110" ht="75">
      <c r="A110" s="143"/>
      <c r="B110" s="143"/>
      <c r="C110" s="235" t="s">
        <v>495</v>
      </c>
      <c r="D110" s="143" t="str">
        <f>#NAME?</f>
        <v xml:space="preserve">Монтаж, техническое обслуживание и ремонт промышленного оборудования (по отраслям)</v>
      </c>
      <c r="E110" s="153" t="s">
        <v>60</v>
      </c>
      <c r="F110" s="159" t="s">
        <v>61</v>
      </c>
      <c r="G110" s="156">
        <v>0</v>
      </c>
      <c r="H110" s="156">
        <v>0</v>
      </c>
      <c r="I110" s="156">
        <v>0</v>
      </c>
      <c r="J110" s="156">
        <v>0</v>
      </c>
      <c r="K110" s="156">
        <v>0</v>
      </c>
      <c r="L110" s="156">
        <v>0</v>
      </c>
      <c r="M110" s="156">
        <v>0</v>
      </c>
      <c r="N110" s="156">
        <v>0</v>
      </c>
      <c r="O110" s="156">
        <v>0</v>
      </c>
      <c r="P110" s="156">
        <v>0</v>
      </c>
      <c r="Q110" s="156">
        <v>0</v>
      </c>
      <c r="R110" s="156">
        <v>0</v>
      </c>
      <c r="S110" s="156">
        <v>0</v>
      </c>
      <c r="T110" s="156">
        <v>0</v>
      </c>
      <c r="U110" s="156">
        <v>0</v>
      </c>
      <c r="V110" s="156">
        <v>0</v>
      </c>
      <c r="W110" s="156">
        <v>0</v>
      </c>
      <c r="X110" s="156">
        <v>0</v>
      </c>
      <c r="Y110" s="156">
        <v>0</v>
      </c>
      <c r="Z110" s="156">
        <v>0</v>
      </c>
      <c r="AA110" s="156">
        <v>0</v>
      </c>
      <c r="AB110" s="156">
        <v>0</v>
      </c>
      <c r="AC110" s="156">
        <v>0</v>
      </c>
      <c r="AD110" s="156">
        <v>0</v>
      </c>
      <c r="AE110" s="156">
        <v>0</v>
      </c>
      <c r="AF110" s="156">
        <v>0</v>
      </c>
      <c r="AG110" s="156"/>
      <c r="AH110" s="147" t="str">
        <f t="shared" si="902"/>
        <v xml:space="preserve">проверка пройдена</v>
      </c>
      <c r="AI110" s="147" t="str">
        <f t="shared" si="903"/>
        <v xml:space="preserve">проверка пройдена</v>
      </c>
    </row>
    <row r="111" ht="75">
      <c r="A111" s="143"/>
      <c r="B111" s="143"/>
      <c r="C111" s="235" t="s">
        <v>495</v>
      </c>
      <c r="D111" s="143" t="str">
        <f>#NAME?</f>
        <v xml:space="preserve">Монтаж, техническое обслуживание и ремонт промышленного оборудования (по отраслям)</v>
      </c>
      <c r="E111" s="160" t="s">
        <v>65</v>
      </c>
      <c r="F111" s="161" t="s">
        <v>66</v>
      </c>
      <c r="G111" s="156">
        <v>0</v>
      </c>
      <c r="H111" s="156">
        <v>0</v>
      </c>
      <c r="I111" s="156">
        <v>0</v>
      </c>
      <c r="J111" s="156">
        <v>0</v>
      </c>
      <c r="K111" s="156">
        <v>0</v>
      </c>
      <c r="L111" s="156">
        <v>0</v>
      </c>
      <c r="M111" s="156">
        <v>0</v>
      </c>
      <c r="N111" s="156">
        <v>0</v>
      </c>
      <c r="O111" s="156">
        <v>0</v>
      </c>
      <c r="P111" s="156">
        <v>0</v>
      </c>
      <c r="Q111" s="156">
        <v>0</v>
      </c>
      <c r="R111" s="156">
        <v>0</v>
      </c>
      <c r="S111" s="156">
        <v>0</v>
      </c>
      <c r="T111" s="156">
        <v>0</v>
      </c>
      <c r="U111" s="156">
        <v>0</v>
      </c>
      <c r="V111" s="156">
        <v>0</v>
      </c>
      <c r="W111" s="156">
        <v>0</v>
      </c>
      <c r="X111" s="156">
        <v>0</v>
      </c>
      <c r="Y111" s="156">
        <v>0</v>
      </c>
      <c r="Z111" s="156">
        <v>0</v>
      </c>
      <c r="AA111" s="156">
        <v>0</v>
      </c>
      <c r="AB111" s="156">
        <v>0</v>
      </c>
      <c r="AC111" s="156">
        <v>0</v>
      </c>
      <c r="AD111" s="156">
        <v>0</v>
      </c>
      <c r="AE111" s="156">
        <v>0</v>
      </c>
      <c r="AF111" s="156">
        <v>0</v>
      </c>
      <c r="AG111" s="156"/>
      <c r="AH111" s="147" t="str">
        <f t="shared" si="902"/>
        <v xml:space="preserve">проверка пройдена</v>
      </c>
      <c r="AI111" s="147" t="str">
        <f t="shared" si="903"/>
        <v xml:space="preserve">проверка пройдена</v>
      </c>
    </row>
    <row r="112" ht="75">
      <c r="A112" s="143"/>
      <c r="B112" s="143"/>
      <c r="C112" s="235" t="s">
        <v>495</v>
      </c>
      <c r="D112" s="143" t="str">
        <f>#NAME?</f>
        <v xml:space="preserve">Монтаж, техническое обслуживание и ремонт промышленного оборудования (по отраслям)</v>
      </c>
      <c r="E112" s="160" t="s">
        <v>70</v>
      </c>
      <c r="F112" s="161" t="s">
        <v>71</v>
      </c>
      <c r="G112" s="156">
        <v>0</v>
      </c>
      <c r="H112" s="156">
        <v>0</v>
      </c>
      <c r="I112" s="156">
        <v>0</v>
      </c>
      <c r="J112" s="156">
        <v>0</v>
      </c>
      <c r="K112" s="156">
        <v>0</v>
      </c>
      <c r="L112" s="156">
        <v>0</v>
      </c>
      <c r="M112" s="156">
        <v>0</v>
      </c>
      <c r="N112" s="156">
        <v>0</v>
      </c>
      <c r="O112" s="156">
        <v>0</v>
      </c>
      <c r="P112" s="156">
        <v>0</v>
      </c>
      <c r="Q112" s="156">
        <v>0</v>
      </c>
      <c r="R112" s="156">
        <v>0</v>
      </c>
      <c r="S112" s="156">
        <v>0</v>
      </c>
      <c r="T112" s="156">
        <v>0</v>
      </c>
      <c r="U112" s="156">
        <v>0</v>
      </c>
      <c r="V112" s="156">
        <v>0</v>
      </c>
      <c r="W112" s="156">
        <v>0</v>
      </c>
      <c r="X112" s="156">
        <v>0</v>
      </c>
      <c r="Y112" s="156">
        <v>0</v>
      </c>
      <c r="Z112" s="156">
        <v>0</v>
      </c>
      <c r="AA112" s="156">
        <v>0</v>
      </c>
      <c r="AB112" s="156">
        <v>0</v>
      </c>
      <c r="AC112" s="156">
        <v>0</v>
      </c>
      <c r="AD112" s="156">
        <v>0</v>
      </c>
      <c r="AE112" s="156">
        <v>0</v>
      </c>
      <c r="AF112" s="156">
        <v>0</v>
      </c>
      <c r="AG112" s="156"/>
      <c r="AH112" s="147" t="str">
        <f t="shared" si="902"/>
        <v xml:space="preserve">проверка пройдена</v>
      </c>
      <c r="AI112" s="147" t="str">
        <f t="shared" si="903"/>
        <v xml:space="preserve">проверка пройдена</v>
      </c>
    </row>
    <row r="113" ht="75">
      <c r="A113" s="143"/>
      <c r="B113" s="143"/>
      <c r="C113" s="235" t="s">
        <v>495</v>
      </c>
      <c r="D113" s="143" t="str">
        <f>#NAME?</f>
        <v xml:space="preserve">Монтаж, техническое обслуживание и ремонт промышленного оборудования (по отраслям)</v>
      </c>
      <c r="E113" s="160" t="s">
        <v>75</v>
      </c>
      <c r="F113" s="161" t="s">
        <v>76</v>
      </c>
      <c r="G113" s="156">
        <v>0</v>
      </c>
      <c r="H113" s="156">
        <v>0</v>
      </c>
      <c r="I113" s="156">
        <v>0</v>
      </c>
      <c r="J113" s="156">
        <v>0</v>
      </c>
      <c r="K113" s="156">
        <v>0</v>
      </c>
      <c r="L113" s="156">
        <v>0</v>
      </c>
      <c r="M113" s="156">
        <v>0</v>
      </c>
      <c r="N113" s="156">
        <v>0</v>
      </c>
      <c r="O113" s="156">
        <v>0</v>
      </c>
      <c r="P113" s="156">
        <v>0</v>
      </c>
      <c r="Q113" s="156">
        <v>0</v>
      </c>
      <c r="R113" s="156">
        <v>0</v>
      </c>
      <c r="S113" s="156">
        <v>0</v>
      </c>
      <c r="T113" s="156">
        <v>0</v>
      </c>
      <c r="U113" s="156">
        <v>0</v>
      </c>
      <c r="V113" s="156">
        <v>0</v>
      </c>
      <c r="W113" s="156">
        <v>0</v>
      </c>
      <c r="X113" s="156">
        <v>0</v>
      </c>
      <c r="Y113" s="156">
        <v>0</v>
      </c>
      <c r="Z113" s="156">
        <v>0</v>
      </c>
      <c r="AA113" s="156">
        <v>0</v>
      </c>
      <c r="AB113" s="156">
        <v>0</v>
      </c>
      <c r="AC113" s="156">
        <v>0</v>
      </c>
      <c r="AD113" s="156">
        <v>0</v>
      </c>
      <c r="AE113" s="156">
        <v>0</v>
      </c>
      <c r="AF113" s="156">
        <v>0</v>
      </c>
      <c r="AG113" s="156"/>
      <c r="AH113" s="147" t="str">
        <f t="shared" si="902"/>
        <v xml:space="preserve">проверка пройдена</v>
      </c>
      <c r="AI113" s="147" t="str">
        <f t="shared" si="903"/>
        <v xml:space="preserve">проверка пройдена</v>
      </c>
    </row>
    <row r="114" ht="75">
      <c r="A114" s="143"/>
      <c r="B114" s="143"/>
      <c r="C114" s="235" t="s">
        <v>495</v>
      </c>
      <c r="D114" s="143" t="str">
        <f>#NAME?</f>
        <v xml:space="preserve">Монтаж, техническое обслуживание и ремонт промышленного оборудования (по отраслям)</v>
      </c>
      <c r="E114" s="160" t="s">
        <v>80</v>
      </c>
      <c r="F114" s="161" t="s">
        <v>81</v>
      </c>
      <c r="G114" s="156">
        <v>0</v>
      </c>
      <c r="H114" s="156">
        <v>0</v>
      </c>
      <c r="I114" s="156">
        <v>0</v>
      </c>
      <c r="J114" s="156">
        <v>0</v>
      </c>
      <c r="K114" s="156">
        <v>0</v>
      </c>
      <c r="L114" s="156">
        <v>0</v>
      </c>
      <c r="M114" s="156">
        <v>0</v>
      </c>
      <c r="N114" s="156">
        <v>0</v>
      </c>
      <c r="O114" s="156">
        <v>0</v>
      </c>
      <c r="P114" s="156">
        <v>0</v>
      </c>
      <c r="Q114" s="156">
        <v>0</v>
      </c>
      <c r="R114" s="156">
        <v>0</v>
      </c>
      <c r="S114" s="156">
        <v>0</v>
      </c>
      <c r="T114" s="156">
        <v>0</v>
      </c>
      <c r="U114" s="156">
        <v>0</v>
      </c>
      <c r="V114" s="156">
        <v>0</v>
      </c>
      <c r="W114" s="156">
        <v>0</v>
      </c>
      <c r="X114" s="156">
        <v>0</v>
      </c>
      <c r="Y114" s="156">
        <v>0</v>
      </c>
      <c r="Z114" s="156">
        <v>0</v>
      </c>
      <c r="AA114" s="156">
        <v>0</v>
      </c>
      <c r="AB114" s="156">
        <v>0</v>
      </c>
      <c r="AC114" s="156">
        <v>0</v>
      </c>
      <c r="AD114" s="156">
        <v>0</v>
      </c>
      <c r="AE114" s="156">
        <v>0</v>
      </c>
      <c r="AF114" s="156">
        <v>0</v>
      </c>
      <c r="AG114" s="156"/>
      <c r="AH114" s="147" t="str">
        <f t="shared" si="902"/>
        <v xml:space="preserve">проверка пройдена</v>
      </c>
      <c r="AI114" s="147" t="str">
        <f t="shared" si="903"/>
        <v xml:space="preserve">проверка пройдена</v>
      </c>
    </row>
    <row r="115" ht="75">
      <c r="A115" s="143"/>
      <c r="B115" s="143"/>
      <c r="C115" s="235" t="s">
        <v>495</v>
      </c>
      <c r="D115" s="143" t="str">
        <f>#NAME?</f>
        <v xml:space="preserve">Монтаж, техническое обслуживание и ремонт промышленного оборудования (по отраслям)</v>
      </c>
      <c r="E115" s="153" t="s">
        <v>85</v>
      </c>
      <c r="F115" s="162" t="s">
        <v>86</v>
      </c>
      <c r="G115" s="156">
        <v>0</v>
      </c>
      <c r="H115" s="156">
        <v>0</v>
      </c>
      <c r="I115" s="156">
        <v>0</v>
      </c>
      <c r="J115" s="156">
        <v>0</v>
      </c>
      <c r="K115" s="156">
        <v>0</v>
      </c>
      <c r="L115" s="156">
        <v>0</v>
      </c>
      <c r="M115" s="156">
        <v>0</v>
      </c>
      <c r="N115" s="156">
        <v>0</v>
      </c>
      <c r="O115" s="156">
        <v>0</v>
      </c>
      <c r="P115" s="156">
        <v>0</v>
      </c>
      <c r="Q115" s="156">
        <v>0</v>
      </c>
      <c r="R115" s="156">
        <v>0</v>
      </c>
      <c r="S115" s="156">
        <v>0</v>
      </c>
      <c r="T115" s="156">
        <v>0</v>
      </c>
      <c r="U115" s="156">
        <v>0</v>
      </c>
      <c r="V115" s="156">
        <v>0</v>
      </c>
      <c r="W115" s="156">
        <v>0</v>
      </c>
      <c r="X115" s="156">
        <v>0</v>
      </c>
      <c r="Y115" s="156">
        <v>0</v>
      </c>
      <c r="Z115" s="156">
        <v>0</v>
      </c>
      <c r="AA115" s="156">
        <v>0</v>
      </c>
      <c r="AB115" s="156">
        <v>0</v>
      </c>
      <c r="AC115" s="156">
        <v>0</v>
      </c>
      <c r="AD115" s="156">
        <v>0</v>
      </c>
      <c r="AE115" s="156">
        <v>0</v>
      </c>
      <c r="AF115" s="156">
        <v>0</v>
      </c>
      <c r="AG115" s="156"/>
      <c r="AH115" s="147" t="str">
        <f t="shared" si="902"/>
        <v xml:space="preserve">проверка пройдена</v>
      </c>
      <c r="AI115" s="147" t="str">
        <f t="shared" si="903"/>
        <v xml:space="preserve">проверка пройдена</v>
      </c>
    </row>
    <row r="116" ht="75">
      <c r="A116" s="143"/>
      <c r="B116" s="143"/>
      <c r="C116" s="235" t="s">
        <v>495</v>
      </c>
      <c r="D116" s="143" t="str">
        <f>#NAME?</f>
        <v xml:space="preserve">Монтаж, техническое обслуживание и ремонт промышленного оборудования (по отраслям)</v>
      </c>
      <c r="E116" s="153" t="s">
        <v>90</v>
      </c>
      <c r="F116" s="162" t="s">
        <v>91</v>
      </c>
      <c r="G116" s="156">
        <v>0</v>
      </c>
      <c r="H116" s="156">
        <v>0</v>
      </c>
      <c r="I116" s="156">
        <v>0</v>
      </c>
      <c r="J116" s="156">
        <v>0</v>
      </c>
      <c r="K116" s="156">
        <v>0</v>
      </c>
      <c r="L116" s="156">
        <v>0</v>
      </c>
      <c r="M116" s="156">
        <v>0</v>
      </c>
      <c r="N116" s="156">
        <v>0</v>
      </c>
      <c r="O116" s="156">
        <v>0</v>
      </c>
      <c r="P116" s="156">
        <v>0</v>
      </c>
      <c r="Q116" s="156">
        <v>0</v>
      </c>
      <c r="R116" s="156">
        <v>0</v>
      </c>
      <c r="S116" s="156">
        <v>0</v>
      </c>
      <c r="T116" s="156">
        <v>0</v>
      </c>
      <c r="U116" s="156">
        <v>0</v>
      </c>
      <c r="V116" s="156">
        <v>0</v>
      </c>
      <c r="W116" s="156">
        <v>0</v>
      </c>
      <c r="X116" s="156">
        <v>0</v>
      </c>
      <c r="Y116" s="156">
        <v>0</v>
      </c>
      <c r="Z116" s="156">
        <v>0</v>
      </c>
      <c r="AA116" s="156">
        <v>0</v>
      </c>
      <c r="AB116" s="156">
        <v>0</v>
      </c>
      <c r="AC116" s="156">
        <v>0</v>
      </c>
      <c r="AD116" s="156">
        <v>0</v>
      </c>
      <c r="AE116" s="156">
        <v>0</v>
      </c>
      <c r="AF116" s="156">
        <v>0</v>
      </c>
      <c r="AG116" s="156"/>
      <c r="AH116" s="147" t="str">
        <f t="shared" si="902"/>
        <v xml:space="preserve">проверка пройдена</v>
      </c>
      <c r="AI116" s="147" t="str">
        <f t="shared" si="903"/>
        <v xml:space="preserve">проверка пройдена</v>
      </c>
    </row>
    <row r="117" ht="75">
      <c r="A117" s="143"/>
      <c r="B117" s="143"/>
      <c r="C117" s="235" t="s">
        <v>495</v>
      </c>
      <c r="D117" s="143" t="str">
        <f>#NAME?</f>
        <v xml:space="preserve">Монтаж, техническое обслуживание и ремонт промышленного оборудования (по отраслям)</v>
      </c>
      <c r="E117" s="163" t="s">
        <v>1331</v>
      </c>
      <c r="F117" s="164" t="s">
        <v>1362</v>
      </c>
      <c r="G117" s="165" t="str">
        <f>IF(AND(G103&lt;=G102,G104&lt;=G103,G105&lt;=G102,G106&lt;=G102,G107=(G103+G105),G107=(G108+G109+G110+G111+G112+G113+G114),G115&lt;=G107,G116&lt;=G107,(G103+G105)&lt;=G102,G108&lt;=G107,G109&lt;=G107,G110&lt;=G107,G111&lt;=G107,G112&lt;=G107,G113&lt;=G107,G114&lt;=G107,G115&lt;=G106,G115&lt;=G107)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H117" s="165" t="str">
        <f t="shared" ref="H117:AF117" si="905">IF(AND(H103&lt;=H102,H104&lt;=H103,H105&lt;=H102,H106&lt;=H102,H107=(H103+H105),H107=(H108+H109+H110+H111+H112+H113+H114),H115&lt;=H107,H116&lt;=H107,(H103+H105)&lt;=H102,H108&lt;=H107,H109&lt;=H107,H110&lt;=H107,H111&lt;=H107,H112&lt;=H107,H113&lt;=H107,H114&lt;=H107,H115&lt;=H106,H115&lt;=H107)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I117" s="165" t="str">
        <f t="shared" si="905"/>
        <v xml:space="preserve">проверка пройдена</v>
      </c>
      <c r="J117" s="165" t="str">
        <f t="shared" si="905"/>
        <v xml:space="preserve">проверка пройдена</v>
      </c>
      <c r="K117" s="165" t="str">
        <f t="shared" si="905"/>
        <v xml:space="preserve">проверка пройдена</v>
      </c>
      <c r="L117" s="165" t="str">
        <f t="shared" si="905"/>
        <v xml:space="preserve">проверка пройдена</v>
      </c>
      <c r="M117" s="165" t="str">
        <f t="shared" si="905"/>
        <v xml:space="preserve">проверка пройдена</v>
      </c>
      <c r="N117" s="165" t="str">
        <f t="shared" si="905"/>
        <v xml:space="preserve">проверка пройдена</v>
      </c>
      <c r="O117" s="165" t="str">
        <f t="shared" si="905"/>
        <v xml:space="preserve">проверка пройдена</v>
      </c>
      <c r="P117" s="165" t="str">
        <f t="shared" si="905"/>
        <v xml:space="preserve">проверка пройдена</v>
      </c>
      <c r="Q117" s="165" t="str">
        <f t="shared" si="905"/>
        <v xml:space="preserve">проверка пройдена</v>
      </c>
      <c r="R117" s="165" t="str">
        <f t="shared" si="905"/>
        <v xml:space="preserve">проверка пройдена</v>
      </c>
      <c r="S117" s="165" t="str">
        <f t="shared" si="905"/>
        <v xml:space="preserve">проверка пройдена</v>
      </c>
      <c r="T117" s="165" t="str">
        <f t="shared" si="905"/>
        <v xml:space="preserve">проверка пройдена</v>
      </c>
      <c r="U117" s="165" t="str">
        <f t="shared" si="905"/>
        <v xml:space="preserve">проверка пройдена</v>
      </c>
      <c r="V117" s="165" t="str">
        <f t="shared" si="905"/>
        <v xml:space="preserve">проверка пройдена</v>
      </c>
      <c r="W117" s="165" t="str">
        <f t="shared" si="905"/>
        <v xml:space="preserve">проверка пройдена</v>
      </c>
      <c r="X117" s="165" t="str">
        <f t="shared" si="905"/>
        <v xml:space="preserve">проверка пройдена</v>
      </c>
      <c r="Y117" s="165" t="str">
        <f t="shared" si="905"/>
        <v xml:space="preserve">проверка пройдена</v>
      </c>
      <c r="Z117" s="165" t="str">
        <f t="shared" si="905"/>
        <v xml:space="preserve">проверка пройдена</v>
      </c>
      <c r="AA117" s="165" t="str">
        <f t="shared" si="905"/>
        <v xml:space="preserve">проверка пройдена</v>
      </c>
      <c r="AB117" s="165" t="str">
        <f t="shared" si="905"/>
        <v xml:space="preserve">проверка пройдена</v>
      </c>
      <c r="AC117" s="165" t="str">
        <f t="shared" si="905"/>
        <v xml:space="preserve">проверка пройдена</v>
      </c>
      <c r="AD117" s="165" t="str">
        <f t="shared" si="905"/>
        <v xml:space="preserve">проверка пройдена</v>
      </c>
      <c r="AE117" s="165" t="str">
        <f t="shared" si="905"/>
        <v xml:space="preserve">проверка пройдена</v>
      </c>
      <c r="AF117" s="165" t="str">
        <f t="shared" si="905"/>
        <v xml:space="preserve">проверка пройдена</v>
      </c>
      <c r="AG117" s="166"/>
      <c r="AH117" s="147"/>
      <c r="AI117" s="147"/>
    </row>
    <row r="118" ht="30">
      <c r="A118" s="143"/>
      <c r="B118" s="143"/>
      <c r="C118" s="72" t="s">
        <v>1107</v>
      </c>
      <c r="D118" s="143" t="str">
        <f>#NAME?</f>
        <v xml:space="preserve">Право и организация социального обеспечения</v>
      </c>
      <c r="E118" s="154" t="s">
        <v>6</v>
      </c>
      <c r="F118" s="155" t="s">
        <v>7</v>
      </c>
      <c r="G118" s="156">
        <v>45</v>
      </c>
      <c r="H118" s="156">
        <v>23</v>
      </c>
      <c r="I118" s="156">
        <v>23</v>
      </c>
      <c r="J118" s="156">
        <v>23</v>
      </c>
      <c r="K118" s="156">
        <v>1</v>
      </c>
      <c r="L118" s="156">
        <v>2</v>
      </c>
      <c r="M118" s="156">
        <v>7</v>
      </c>
      <c r="N118" s="156">
        <v>9</v>
      </c>
      <c r="O118" s="156">
        <v>2</v>
      </c>
      <c r="P118" s="156">
        <v>1</v>
      </c>
      <c r="Q118" s="156">
        <v>0</v>
      </c>
      <c r="R118" s="156">
        <v>0</v>
      </c>
      <c r="S118" s="156">
        <v>0</v>
      </c>
      <c r="T118" s="156">
        <v>0</v>
      </c>
      <c r="U118" s="156">
        <v>0</v>
      </c>
      <c r="V118" s="156">
        <v>0</v>
      </c>
      <c r="W118" s="156">
        <v>0</v>
      </c>
      <c r="X118" s="156">
        <v>0</v>
      </c>
      <c r="Y118" s="156">
        <v>0</v>
      </c>
      <c r="Z118" s="156">
        <v>0</v>
      </c>
      <c r="AA118" s="156">
        <v>0</v>
      </c>
      <c r="AB118" s="156">
        <v>0</v>
      </c>
      <c r="AC118" s="156">
        <v>0</v>
      </c>
      <c r="AD118" s="156">
        <v>0</v>
      </c>
      <c r="AE118" s="156">
        <v>0</v>
      </c>
      <c r="AF118" s="156">
        <v>0</v>
      </c>
      <c r="AG118" s="156"/>
      <c r="AH118" s="147" t="str">
        <f t="shared" si="902"/>
        <v xml:space="preserve">проверка пройдена</v>
      </c>
      <c r="AI118" s="147" t="str">
        <f t="shared" si="903"/>
        <v xml:space="preserve">проверка пройдена</v>
      </c>
    </row>
    <row r="119" ht="30">
      <c r="A119" s="143"/>
      <c r="B119" s="143"/>
      <c r="C119" s="72" t="s">
        <v>1107</v>
      </c>
      <c r="D119" s="143" t="str">
        <f>#NAME?</f>
        <v xml:space="preserve">Право и организация социального обеспечения</v>
      </c>
      <c r="E119" s="154" t="s">
        <v>14</v>
      </c>
      <c r="F119" s="158" t="s">
        <v>15</v>
      </c>
      <c r="G119" s="156">
        <v>0</v>
      </c>
      <c r="H119" s="156">
        <v>0</v>
      </c>
      <c r="I119" s="156">
        <v>0</v>
      </c>
      <c r="J119" s="156">
        <v>0</v>
      </c>
      <c r="K119" s="156">
        <v>0</v>
      </c>
      <c r="L119" s="156">
        <v>0</v>
      </c>
      <c r="M119" s="156">
        <v>0</v>
      </c>
      <c r="N119" s="156">
        <v>0</v>
      </c>
      <c r="O119" s="156">
        <v>0</v>
      </c>
      <c r="P119" s="156">
        <v>0</v>
      </c>
      <c r="Q119" s="156">
        <v>0</v>
      </c>
      <c r="R119" s="156">
        <v>0</v>
      </c>
      <c r="S119" s="156">
        <v>0</v>
      </c>
      <c r="T119" s="156">
        <v>0</v>
      </c>
      <c r="U119" s="156">
        <v>0</v>
      </c>
      <c r="V119" s="156">
        <v>0</v>
      </c>
      <c r="W119" s="156">
        <v>0</v>
      </c>
      <c r="X119" s="156">
        <v>0</v>
      </c>
      <c r="Y119" s="156">
        <v>0</v>
      </c>
      <c r="Z119" s="156">
        <v>0</v>
      </c>
      <c r="AA119" s="156">
        <v>0</v>
      </c>
      <c r="AB119" s="156">
        <v>0</v>
      </c>
      <c r="AC119" s="156">
        <v>0</v>
      </c>
      <c r="AD119" s="156">
        <v>0</v>
      </c>
      <c r="AE119" s="156">
        <v>0</v>
      </c>
      <c r="AF119" s="156">
        <v>0</v>
      </c>
      <c r="AG119" s="156"/>
      <c r="AH119" s="147" t="str">
        <f t="shared" si="902"/>
        <v xml:space="preserve">проверка пройдена</v>
      </c>
      <c r="AI119" s="147" t="str">
        <f t="shared" si="903"/>
        <v xml:space="preserve">проверка пройдена</v>
      </c>
    </row>
    <row r="120" ht="30">
      <c r="A120" s="143"/>
      <c r="B120" s="143"/>
      <c r="C120" s="72" t="s">
        <v>1107</v>
      </c>
      <c r="D120" s="143" t="str">
        <f>#NAME?</f>
        <v xml:space="preserve">Право и организация социального обеспечения</v>
      </c>
      <c r="E120" s="154" t="s">
        <v>22</v>
      </c>
      <c r="F120" s="158" t="s">
        <v>23</v>
      </c>
      <c r="G120" s="156">
        <v>0</v>
      </c>
      <c r="H120" s="156">
        <v>0</v>
      </c>
      <c r="I120" s="156">
        <v>0</v>
      </c>
      <c r="J120" s="156">
        <v>0</v>
      </c>
      <c r="K120" s="156">
        <v>0</v>
      </c>
      <c r="L120" s="156">
        <v>0</v>
      </c>
      <c r="M120" s="156">
        <v>0</v>
      </c>
      <c r="N120" s="156">
        <v>0</v>
      </c>
      <c r="O120" s="156">
        <v>0</v>
      </c>
      <c r="P120" s="156">
        <v>0</v>
      </c>
      <c r="Q120" s="156">
        <v>0</v>
      </c>
      <c r="R120" s="156">
        <v>0</v>
      </c>
      <c r="S120" s="156">
        <v>0</v>
      </c>
      <c r="T120" s="156">
        <v>0</v>
      </c>
      <c r="U120" s="156">
        <v>0</v>
      </c>
      <c r="V120" s="156">
        <v>0</v>
      </c>
      <c r="W120" s="156">
        <v>0</v>
      </c>
      <c r="X120" s="156">
        <v>0</v>
      </c>
      <c r="Y120" s="156">
        <v>0</v>
      </c>
      <c r="Z120" s="156">
        <v>0</v>
      </c>
      <c r="AA120" s="156">
        <v>0</v>
      </c>
      <c r="AB120" s="156">
        <v>0</v>
      </c>
      <c r="AC120" s="156">
        <v>0</v>
      </c>
      <c r="AD120" s="156">
        <v>0</v>
      </c>
      <c r="AE120" s="156">
        <v>0</v>
      </c>
      <c r="AF120" s="156">
        <v>0</v>
      </c>
      <c r="AG120" s="156"/>
      <c r="AH120" s="147" t="str">
        <f t="shared" si="902"/>
        <v xml:space="preserve">проверка пройдена</v>
      </c>
      <c r="AI120" s="147" t="str">
        <f t="shared" si="903"/>
        <v xml:space="preserve">проверка пройдена</v>
      </c>
    </row>
    <row r="121" ht="30">
      <c r="A121" s="143"/>
      <c r="B121" s="143"/>
      <c r="C121" s="72" t="s">
        <v>1107</v>
      </c>
      <c r="D121" s="143" t="str">
        <f>#NAME?</f>
        <v xml:space="preserve">Право и организация социального обеспечения</v>
      </c>
      <c r="E121" s="154" t="s">
        <v>29</v>
      </c>
      <c r="F121" s="158" t="s">
        <v>30</v>
      </c>
      <c r="G121" s="156">
        <v>0</v>
      </c>
      <c r="H121" s="156">
        <v>0</v>
      </c>
      <c r="I121" s="156">
        <v>0</v>
      </c>
      <c r="J121" s="156">
        <v>0</v>
      </c>
      <c r="K121" s="156">
        <v>0</v>
      </c>
      <c r="L121" s="156">
        <v>0</v>
      </c>
      <c r="M121" s="156">
        <v>0</v>
      </c>
      <c r="N121" s="156">
        <v>0</v>
      </c>
      <c r="O121" s="156">
        <v>0</v>
      </c>
      <c r="P121" s="156">
        <v>0</v>
      </c>
      <c r="Q121" s="156">
        <v>0</v>
      </c>
      <c r="R121" s="156">
        <v>0</v>
      </c>
      <c r="S121" s="156">
        <v>0</v>
      </c>
      <c r="T121" s="156">
        <v>0</v>
      </c>
      <c r="U121" s="156">
        <v>0</v>
      </c>
      <c r="V121" s="156">
        <v>0</v>
      </c>
      <c r="W121" s="156">
        <v>0</v>
      </c>
      <c r="X121" s="156">
        <v>0</v>
      </c>
      <c r="Y121" s="156">
        <v>0</v>
      </c>
      <c r="Z121" s="156">
        <v>0</v>
      </c>
      <c r="AA121" s="156">
        <v>0</v>
      </c>
      <c r="AB121" s="156">
        <v>0</v>
      </c>
      <c r="AC121" s="156">
        <v>0</v>
      </c>
      <c r="AD121" s="156">
        <v>0</v>
      </c>
      <c r="AE121" s="156">
        <v>0</v>
      </c>
      <c r="AF121" s="156">
        <v>0</v>
      </c>
      <c r="AG121" s="156"/>
      <c r="AH121" s="147" t="str">
        <f t="shared" si="902"/>
        <v xml:space="preserve">проверка пройдена</v>
      </c>
      <c r="AI121" s="147" t="str">
        <f t="shared" si="903"/>
        <v xml:space="preserve">проверка пройдена</v>
      </c>
    </row>
    <row r="122" ht="30">
      <c r="A122" s="143"/>
      <c r="B122" s="143"/>
      <c r="C122" s="72" t="s">
        <v>1107</v>
      </c>
      <c r="D122" s="143" t="str">
        <f>#NAME?</f>
        <v xml:space="preserve">Право и организация социального обеспечения</v>
      </c>
      <c r="E122" s="154" t="s">
        <v>36</v>
      </c>
      <c r="F122" s="158" t="s">
        <v>37</v>
      </c>
      <c r="G122" s="156">
        <v>0</v>
      </c>
      <c r="H122" s="156">
        <v>0</v>
      </c>
      <c r="I122" s="156">
        <v>0</v>
      </c>
      <c r="J122" s="156">
        <v>0</v>
      </c>
      <c r="K122" s="156">
        <v>0</v>
      </c>
      <c r="L122" s="156">
        <v>0</v>
      </c>
      <c r="M122" s="156">
        <v>0</v>
      </c>
      <c r="N122" s="156">
        <v>0</v>
      </c>
      <c r="O122" s="156">
        <v>0</v>
      </c>
      <c r="P122" s="156">
        <v>0</v>
      </c>
      <c r="Q122" s="156">
        <v>0</v>
      </c>
      <c r="R122" s="156">
        <v>0</v>
      </c>
      <c r="S122" s="156">
        <v>0</v>
      </c>
      <c r="T122" s="156">
        <v>0</v>
      </c>
      <c r="U122" s="156">
        <v>0</v>
      </c>
      <c r="V122" s="156">
        <v>0</v>
      </c>
      <c r="W122" s="156">
        <v>0</v>
      </c>
      <c r="X122" s="156">
        <v>0</v>
      </c>
      <c r="Y122" s="156">
        <v>0</v>
      </c>
      <c r="Z122" s="156">
        <v>0</v>
      </c>
      <c r="AA122" s="156">
        <v>0</v>
      </c>
      <c r="AB122" s="156">
        <v>0</v>
      </c>
      <c r="AC122" s="156">
        <v>0</v>
      </c>
      <c r="AD122" s="156">
        <v>0</v>
      </c>
      <c r="AE122" s="156">
        <v>0</v>
      </c>
      <c r="AF122" s="156">
        <v>0</v>
      </c>
      <c r="AG122" s="156"/>
      <c r="AH122" s="147" t="str">
        <f t="shared" si="902"/>
        <v xml:space="preserve">проверка пройдена</v>
      </c>
      <c r="AI122" s="147" t="str">
        <f t="shared" si="903"/>
        <v xml:space="preserve">проверка пройдена</v>
      </c>
    </row>
    <row r="123" ht="60">
      <c r="A123" s="143"/>
      <c r="B123" s="143"/>
      <c r="C123" s="72" t="s">
        <v>1107</v>
      </c>
      <c r="D123" s="143" t="str">
        <f>#NAME?</f>
        <v xml:space="preserve">Право и организация социального обеспечения</v>
      </c>
      <c r="E123" s="153" t="s">
        <v>42</v>
      </c>
      <c r="F123" s="159" t="s">
        <v>43</v>
      </c>
      <c r="G123" s="156">
        <f>G119+G121</f>
        <v>0</v>
      </c>
      <c r="H123" s="156">
        <f t="shared" ref="H123:AF123" si="906">H119+H121</f>
        <v>0</v>
      </c>
      <c r="I123" s="156">
        <f t="shared" si="906"/>
        <v>0</v>
      </c>
      <c r="J123" s="156">
        <f t="shared" si="906"/>
        <v>0</v>
      </c>
      <c r="K123" s="156">
        <f t="shared" si="906"/>
        <v>0</v>
      </c>
      <c r="L123" s="156">
        <f t="shared" si="906"/>
        <v>0</v>
      </c>
      <c r="M123" s="156">
        <f t="shared" si="906"/>
        <v>0</v>
      </c>
      <c r="N123" s="156">
        <f t="shared" si="906"/>
        <v>0</v>
      </c>
      <c r="O123" s="156">
        <f t="shared" si="906"/>
        <v>0</v>
      </c>
      <c r="P123" s="156">
        <f t="shared" si="906"/>
        <v>0</v>
      </c>
      <c r="Q123" s="156">
        <f t="shared" si="906"/>
        <v>0</v>
      </c>
      <c r="R123" s="156">
        <f t="shared" si="906"/>
        <v>0</v>
      </c>
      <c r="S123" s="156">
        <f t="shared" si="906"/>
        <v>0</v>
      </c>
      <c r="T123" s="156">
        <f t="shared" si="906"/>
        <v>0</v>
      </c>
      <c r="U123" s="156">
        <f t="shared" si="906"/>
        <v>0</v>
      </c>
      <c r="V123" s="156">
        <f t="shared" si="906"/>
        <v>0</v>
      </c>
      <c r="W123" s="156">
        <f t="shared" si="906"/>
        <v>0</v>
      </c>
      <c r="X123" s="156">
        <f t="shared" si="906"/>
        <v>0</v>
      </c>
      <c r="Y123" s="156">
        <f t="shared" si="906"/>
        <v>0</v>
      </c>
      <c r="Z123" s="156">
        <f t="shared" si="906"/>
        <v>0</v>
      </c>
      <c r="AA123" s="156">
        <f t="shared" si="906"/>
        <v>0</v>
      </c>
      <c r="AB123" s="156">
        <f t="shared" si="906"/>
        <v>0</v>
      </c>
      <c r="AC123" s="156">
        <f t="shared" si="906"/>
        <v>0</v>
      </c>
      <c r="AD123" s="156">
        <f t="shared" si="906"/>
        <v>0</v>
      </c>
      <c r="AE123" s="156">
        <f t="shared" si="906"/>
        <v>0</v>
      </c>
      <c r="AF123" s="156">
        <f t="shared" si="906"/>
        <v>0</v>
      </c>
      <c r="AG123" s="156"/>
      <c r="AH123" s="147" t="str">
        <f t="shared" si="902"/>
        <v xml:space="preserve">проверка пройдена</v>
      </c>
      <c r="AI123" s="147" t="str">
        <f t="shared" si="903"/>
        <v xml:space="preserve">проверка пройдена</v>
      </c>
    </row>
    <row r="124" ht="75">
      <c r="A124" s="143"/>
      <c r="B124" s="143"/>
      <c r="C124" s="72" t="s">
        <v>1107</v>
      </c>
      <c r="D124" s="143" t="str">
        <f>#NAME?</f>
        <v xml:space="preserve">Право и организация социального обеспечения</v>
      </c>
      <c r="E124" s="153" t="s">
        <v>48</v>
      </c>
      <c r="F124" s="159" t="s">
        <v>49</v>
      </c>
      <c r="G124" s="156">
        <v>0</v>
      </c>
      <c r="H124" s="156">
        <v>0</v>
      </c>
      <c r="I124" s="156">
        <v>0</v>
      </c>
      <c r="J124" s="156">
        <v>0</v>
      </c>
      <c r="K124" s="156">
        <v>0</v>
      </c>
      <c r="L124" s="156">
        <v>0</v>
      </c>
      <c r="M124" s="156">
        <v>0</v>
      </c>
      <c r="N124" s="156">
        <v>0</v>
      </c>
      <c r="O124" s="156">
        <v>0</v>
      </c>
      <c r="P124" s="156">
        <v>0</v>
      </c>
      <c r="Q124" s="156">
        <v>0</v>
      </c>
      <c r="R124" s="156">
        <v>0</v>
      </c>
      <c r="S124" s="156">
        <v>0</v>
      </c>
      <c r="T124" s="156">
        <v>0</v>
      </c>
      <c r="U124" s="156">
        <v>0</v>
      </c>
      <c r="V124" s="156">
        <v>0</v>
      </c>
      <c r="W124" s="156">
        <v>0</v>
      </c>
      <c r="X124" s="156">
        <v>0</v>
      </c>
      <c r="Y124" s="156">
        <v>0</v>
      </c>
      <c r="Z124" s="156">
        <v>0</v>
      </c>
      <c r="AA124" s="156">
        <v>0</v>
      </c>
      <c r="AB124" s="156">
        <v>0</v>
      </c>
      <c r="AC124" s="156">
        <v>0</v>
      </c>
      <c r="AD124" s="156">
        <v>0</v>
      </c>
      <c r="AE124" s="156">
        <v>0</v>
      </c>
      <c r="AF124" s="156">
        <v>0</v>
      </c>
      <c r="AG124" s="156"/>
      <c r="AH124" s="147" t="str">
        <f t="shared" si="902"/>
        <v xml:space="preserve">проверка пройдена</v>
      </c>
      <c r="AI124" s="147" t="str">
        <f t="shared" si="903"/>
        <v xml:space="preserve">проверка пройдена</v>
      </c>
    </row>
    <row r="125" ht="30">
      <c r="A125" s="143"/>
      <c r="B125" s="143"/>
      <c r="C125" s="72" t="s">
        <v>1107</v>
      </c>
      <c r="D125" s="143" t="str">
        <f>#NAME?</f>
        <v xml:space="preserve">Право и организация социального обеспечения</v>
      </c>
      <c r="E125" s="153" t="s">
        <v>54</v>
      </c>
      <c r="F125" s="159" t="s">
        <v>55</v>
      </c>
      <c r="G125" s="156">
        <v>0</v>
      </c>
      <c r="H125" s="156">
        <v>0</v>
      </c>
      <c r="I125" s="156">
        <v>0</v>
      </c>
      <c r="J125" s="156">
        <v>0</v>
      </c>
      <c r="K125" s="156">
        <v>0</v>
      </c>
      <c r="L125" s="156">
        <v>0</v>
      </c>
      <c r="M125" s="156">
        <v>0</v>
      </c>
      <c r="N125" s="156">
        <v>0</v>
      </c>
      <c r="O125" s="156">
        <v>0</v>
      </c>
      <c r="P125" s="156">
        <v>0</v>
      </c>
      <c r="Q125" s="156">
        <v>0</v>
      </c>
      <c r="R125" s="156">
        <v>0</v>
      </c>
      <c r="S125" s="156">
        <v>0</v>
      </c>
      <c r="T125" s="156">
        <v>0</v>
      </c>
      <c r="U125" s="156">
        <v>0</v>
      </c>
      <c r="V125" s="156">
        <v>0</v>
      </c>
      <c r="W125" s="156">
        <v>0</v>
      </c>
      <c r="X125" s="156">
        <v>0</v>
      </c>
      <c r="Y125" s="156">
        <v>0</v>
      </c>
      <c r="Z125" s="156">
        <v>0</v>
      </c>
      <c r="AA125" s="156">
        <v>0</v>
      </c>
      <c r="AB125" s="156">
        <v>0</v>
      </c>
      <c r="AC125" s="156">
        <v>0</v>
      </c>
      <c r="AD125" s="156">
        <v>0</v>
      </c>
      <c r="AE125" s="156">
        <v>0</v>
      </c>
      <c r="AF125" s="156">
        <v>0</v>
      </c>
      <c r="AG125" s="156"/>
      <c r="AH125" s="147" t="str">
        <f t="shared" si="902"/>
        <v xml:space="preserve">проверка пройдена</v>
      </c>
      <c r="AI125" s="147" t="str">
        <f t="shared" si="903"/>
        <v xml:space="preserve">проверка пройдена</v>
      </c>
    </row>
    <row r="126" ht="30">
      <c r="A126" s="143"/>
      <c r="B126" s="143"/>
      <c r="C126" s="72" t="s">
        <v>1107</v>
      </c>
      <c r="D126" s="143" t="str">
        <f>#NAME?</f>
        <v xml:space="preserve">Право и организация социального обеспечения</v>
      </c>
      <c r="E126" s="153" t="s">
        <v>60</v>
      </c>
      <c r="F126" s="159" t="s">
        <v>61</v>
      </c>
      <c r="G126" s="156">
        <v>0</v>
      </c>
      <c r="H126" s="156">
        <v>0</v>
      </c>
      <c r="I126" s="156">
        <v>0</v>
      </c>
      <c r="J126" s="156">
        <v>0</v>
      </c>
      <c r="K126" s="156">
        <v>0</v>
      </c>
      <c r="L126" s="156">
        <v>0</v>
      </c>
      <c r="M126" s="156">
        <v>0</v>
      </c>
      <c r="N126" s="156">
        <v>0</v>
      </c>
      <c r="O126" s="156">
        <v>0</v>
      </c>
      <c r="P126" s="156">
        <v>0</v>
      </c>
      <c r="Q126" s="156">
        <v>0</v>
      </c>
      <c r="R126" s="156">
        <v>0</v>
      </c>
      <c r="S126" s="156">
        <v>0</v>
      </c>
      <c r="T126" s="156">
        <v>0</v>
      </c>
      <c r="U126" s="156">
        <v>0</v>
      </c>
      <c r="V126" s="156">
        <v>0</v>
      </c>
      <c r="W126" s="156">
        <v>0</v>
      </c>
      <c r="X126" s="156">
        <v>0</v>
      </c>
      <c r="Y126" s="156">
        <v>0</v>
      </c>
      <c r="Z126" s="156">
        <v>0</v>
      </c>
      <c r="AA126" s="156">
        <v>0</v>
      </c>
      <c r="AB126" s="156">
        <v>0</v>
      </c>
      <c r="AC126" s="156">
        <v>0</v>
      </c>
      <c r="AD126" s="156">
        <v>0</v>
      </c>
      <c r="AE126" s="156">
        <v>0</v>
      </c>
      <c r="AF126" s="156">
        <v>0</v>
      </c>
      <c r="AG126" s="156"/>
      <c r="AH126" s="147" t="str">
        <f t="shared" si="902"/>
        <v xml:space="preserve">проверка пройдена</v>
      </c>
      <c r="AI126" s="147" t="str">
        <f t="shared" si="903"/>
        <v xml:space="preserve">проверка пройдена</v>
      </c>
    </row>
    <row r="127" ht="30">
      <c r="A127" s="143"/>
      <c r="B127" s="143"/>
      <c r="C127" s="72" t="s">
        <v>1107</v>
      </c>
      <c r="D127" s="143" t="str">
        <f>#NAME?</f>
        <v xml:space="preserve">Право и организация социального обеспечения</v>
      </c>
      <c r="E127" s="160" t="s">
        <v>65</v>
      </c>
      <c r="F127" s="161" t="s">
        <v>66</v>
      </c>
      <c r="G127" s="156">
        <v>0</v>
      </c>
      <c r="H127" s="156">
        <v>0</v>
      </c>
      <c r="I127" s="156">
        <v>0</v>
      </c>
      <c r="J127" s="156">
        <v>0</v>
      </c>
      <c r="K127" s="156">
        <v>0</v>
      </c>
      <c r="L127" s="156">
        <v>0</v>
      </c>
      <c r="M127" s="156">
        <v>0</v>
      </c>
      <c r="N127" s="156">
        <v>0</v>
      </c>
      <c r="O127" s="156">
        <v>0</v>
      </c>
      <c r="P127" s="156">
        <v>0</v>
      </c>
      <c r="Q127" s="156">
        <v>0</v>
      </c>
      <c r="R127" s="156">
        <v>0</v>
      </c>
      <c r="S127" s="156">
        <v>0</v>
      </c>
      <c r="T127" s="156">
        <v>0</v>
      </c>
      <c r="U127" s="156">
        <v>0</v>
      </c>
      <c r="V127" s="156">
        <v>0</v>
      </c>
      <c r="W127" s="156">
        <v>0</v>
      </c>
      <c r="X127" s="156">
        <v>0</v>
      </c>
      <c r="Y127" s="156">
        <v>0</v>
      </c>
      <c r="Z127" s="156">
        <v>0</v>
      </c>
      <c r="AA127" s="156">
        <v>0</v>
      </c>
      <c r="AB127" s="156">
        <v>0</v>
      </c>
      <c r="AC127" s="156">
        <v>0</v>
      </c>
      <c r="AD127" s="156">
        <v>0</v>
      </c>
      <c r="AE127" s="156">
        <v>0</v>
      </c>
      <c r="AF127" s="156">
        <v>0</v>
      </c>
      <c r="AG127" s="156"/>
      <c r="AH127" s="147" t="str">
        <f t="shared" si="902"/>
        <v xml:space="preserve">проверка пройдена</v>
      </c>
      <c r="AI127" s="147" t="str">
        <f t="shared" si="903"/>
        <v xml:space="preserve">проверка пройдена</v>
      </c>
    </row>
    <row r="128" ht="30">
      <c r="A128" s="143"/>
      <c r="B128" s="143"/>
      <c r="C128" s="72" t="s">
        <v>1107</v>
      </c>
      <c r="D128" s="143" t="str">
        <f>#NAME?</f>
        <v xml:space="preserve">Право и организация социального обеспечения</v>
      </c>
      <c r="E128" s="160" t="s">
        <v>70</v>
      </c>
      <c r="F128" s="161" t="s">
        <v>71</v>
      </c>
      <c r="G128" s="156">
        <v>0</v>
      </c>
      <c r="H128" s="156">
        <v>0</v>
      </c>
      <c r="I128" s="156">
        <v>0</v>
      </c>
      <c r="J128" s="156">
        <v>0</v>
      </c>
      <c r="K128" s="156">
        <v>0</v>
      </c>
      <c r="L128" s="156">
        <v>0</v>
      </c>
      <c r="M128" s="156">
        <v>0</v>
      </c>
      <c r="N128" s="156">
        <v>0</v>
      </c>
      <c r="O128" s="156">
        <v>0</v>
      </c>
      <c r="P128" s="156">
        <v>0</v>
      </c>
      <c r="Q128" s="156">
        <v>0</v>
      </c>
      <c r="R128" s="156">
        <v>0</v>
      </c>
      <c r="S128" s="156">
        <v>0</v>
      </c>
      <c r="T128" s="156">
        <v>0</v>
      </c>
      <c r="U128" s="156">
        <v>0</v>
      </c>
      <c r="V128" s="156">
        <v>0</v>
      </c>
      <c r="W128" s="156">
        <v>0</v>
      </c>
      <c r="X128" s="156">
        <v>0</v>
      </c>
      <c r="Y128" s="156">
        <v>0</v>
      </c>
      <c r="Z128" s="156">
        <v>0</v>
      </c>
      <c r="AA128" s="156">
        <v>0</v>
      </c>
      <c r="AB128" s="156">
        <v>0</v>
      </c>
      <c r="AC128" s="156">
        <v>0</v>
      </c>
      <c r="AD128" s="156">
        <v>0</v>
      </c>
      <c r="AE128" s="156">
        <v>0</v>
      </c>
      <c r="AF128" s="156">
        <v>0</v>
      </c>
      <c r="AG128" s="156"/>
      <c r="AH128" s="147" t="str">
        <f t="shared" si="902"/>
        <v xml:space="preserve">проверка пройдена</v>
      </c>
      <c r="AI128" s="147" t="str">
        <f t="shared" si="903"/>
        <v xml:space="preserve">проверка пройдена</v>
      </c>
    </row>
    <row r="129" ht="30">
      <c r="A129" s="143"/>
      <c r="B129" s="143"/>
      <c r="C129" s="72" t="s">
        <v>1107</v>
      </c>
      <c r="D129" s="143" t="str">
        <f>#NAME?</f>
        <v xml:space="preserve">Право и организация социального обеспечения</v>
      </c>
      <c r="E129" s="160" t="s">
        <v>75</v>
      </c>
      <c r="F129" s="161" t="s">
        <v>76</v>
      </c>
      <c r="G129" s="156">
        <v>0</v>
      </c>
      <c r="H129" s="156">
        <v>0</v>
      </c>
      <c r="I129" s="156">
        <v>0</v>
      </c>
      <c r="J129" s="156">
        <v>0</v>
      </c>
      <c r="K129" s="156">
        <v>0</v>
      </c>
      <c r="L129" s="156">
        <v>0</v>
      </c>
      <c r="M129" s="156">
        <v>0</v>
      </c>
      <c r="N129" s="156">
        <v>0</v>
      </c>
      <c r="O129" s="156">
        <v>0</v>
      </c>
      <c r="P129" s="156">
        <v>0</v>
      </c>
      <c r="Q129" s="156">
        <v>0</v>
      </c>
      <c r="R129" s="156">
        <v>0</v>
      </c>
      <c r="S129" s="156">
        <v>0</v>
      </c>
      <c r="T129" s="156">
        <v>0</v>
      </c>
      <c r="U129" s="156">
        <v>0</v>
      </c>
      <c r="V129" s="156">
        <v>0</v>
      </c>
      <c r="W129" s="156">
        <v>0</v>
      </c>
      <c r="X129" s="156">
        <v>0</v>
      </c>
      <c r="Y129" s="156">
        <v>0</v>
      </c>
      <c r="Z129" s="156">
        <v>0</v>
      </c>
      <c r="AA129" s="156">
        <v>0</v>
      </c>
      <c r="AB129" s="156">
        <v>0</v>
      </c>
      <c r="AC129" s="156">
        <v>0</v>
      </c>
      <c r="AD129" s="156">
        <v>0</v>
      </c>
      <c r="AE129" s="156">
        <v>0</v>
      </c>
      <c r="AF129" s="156">
        <v>0</v>
      </c>
      <c r="AG129" s="156"/>
      <c r="AH129" s="147" t="str">
        <f t="shared" si="902"/>
        <v xml:space="preserve">проверка пройдена</v>
      </c>
      <c r="AI129" s="147" t="str">
        <f t="shared" si="903"/>
        <v xml:space="preserve">проверка пройдена</v>
      </c>
    </row>
    <row r="130" ht="30">
      <c r="A130" s="143"/>
      <c r="B130" s="143"/>
      <c r="C130" s="72" t="s">
        <v>1107</v>
      </c>
      <c r="D130" s="143" t="str">
        <f>#NAME?</f>
        <v xml:space="preserve">Право и организация социального обеспечения</v>
      </c>
      <c r="E130" s="160" t="s">
        <v>80</v>
      </c>
      <c r="F130" s="161" t="s">
        <v>81</v>
      </c>
      <c r="G130" s="156">
        <v>0</v>
      </c>
      <c r="H130" s="156">
        <v>0</v>
      </c>
      <c r="I130" s="156">
        <v>0</v>
      </c>
      <c r="J130" s="156">
        <v>0</v>
      </c>
      <c r="K130" s="156">
        <v>0</v>
      </c>
      <c r="L130" s="156">
        <v>0</v>
      </c>
      <c r="M130" s="156">
        <v>0</v>
      </c>
      <c r="N130" s="156">
        <v>0</v>
      </c>
      <c r="O130" s="156">
        <v>0</v>
      </c>
      <c r="P130" s="156">
        <v>0</v>
      </c>
      <c r="Q130" s="156">
        <v>0</v>
      </c>
      <c r="R130" s="156">
        <v>0</v>
      </c>
      <c r="S130" s="156">
        <v>0</v>
      </c>
      <c r="T130" s="156">
        <v>0</v>
      </c>
      <c r="U130" s="156">
        <v>0</v>
      </c>
      <c r="V130" s="156">
        <v>0</v>
      </c>
      <c r="W130" s="156">
        <v>0</v>
      </c>
      <c r="X130" s="156">
        <v>0</v>
      </c>
      <c r="Y130" s="156">
        <v>0</v>
      </c>
      <c r="Z130" s="156">
        <v>0</v>
      </c>
      <c r="AA130" s="156">
        <v>0</v>
      </c>
      <c r="AB130" s="156">
        <v>0</v>
      </c>
      <c r="AC130" s="156">
        <v>0</v>
      </c>
      <c r="AD130" s="156">
        <v>0</v>
      </c>
      <c r="AE130" s="156">
        <v>0</v>
      </c>
      <c r="AF130" s="156">
        <v>0</v>
      </c>
      <c r="AG130" s="156"/>
      <c r="AH130" s="147" t="str">
        <f t="shared" si="902"/>
        <v xml:space="preserve">проверка пройдена</v>
      </c>
      <c r="AI130" s="147" t="str">
        <f t="shared" si="903"/>
        <v xml:space="preserve">проверка пройдена</v>
      </c>
    </row>
    <row r="131" ht="60">
      <c r="A131" s="143"/>
      <c r="B131" s="143"/>
      <c r="C131" s="72" t="s">
        <v>1107</v>
      </c>
      <c r="D131" s="143" t="str">
        <f>#NAME?</f>
        <v xml:space="preserve">Право и организация социального обеспечения</v>
      </c>
      <c r="E131" s="153" t="s">
        <v>85</v>
      </c>
      <c r="F131" s="162" t="s">
        <v>86</v>
      </c>
      <c r="G131" s="156">
        <v>0</v>
      </c>
      <c r="H131" s="156">
        <v>0</v>
      </c>
      <c r="I131" s="156">
        <v>0</v>
      </c>
      <c r="J131" s="156">
        <v>0</v>
      </c>
      <c r="K131" s="156">
        <v>0</v>
      </c>
      <c r="L131" s="156">
        <v>0</v>
      </c>
      <c r="M131" s="156">
        <v>0</v>
      </c>
      <c r="N131" s="156">
        <v>0</v>
      </c>
      <c r="O131" s="156">
        <v>0</v>
      </c>
      <c r="P131" s="156">
        <v>0</v>
      </c>
      <c r="Q131" s="156">
        <v>0</v>
      </c>
      <c r="R131" s="156">
        <v>0</v>
      </c>
      <c r="S131" s="156">
        <v>0</v>
      </c>
      <c r="T131" s="156">
        <v>0</v>
      </c>
      <c r="U131" s="156">
        <v>0</v>
      </c>
      <c r="V131" s="156">
        <v>0</v>
      </c>
      <c r="W131" s="156">
        <v>0</v>
      </c>
      <c r="X131" s="156">
        <v>0</v>
      </c>
      <c r="Y131" s="156">
        <v>0</v>
      </c>
      <c r="Z131" s="156">
        <v>0</v>
      </c>
      <c r="AA131" s="156">
        <v>0</v>
      </c>
      <c r="AB131" s="156">
        <v>0</v>
      </c>
      <c r="AC131" s="156">
        <v>0</v>
      </c>
      <c r="AD131" s="156">
        <v>0</v>
      </c>
      <c r="AE131" s="156">
        <v>0</v>
      </c>
      <c r="AF131" s="156">
        <v>0</v>
      </c>
      <c r="AG131" s="156"/>
      <c r="AH131" s="147" t="str">
        <f t="shared" si="902"/>
        <v xml:space="preserve">проверка пройдена</v>
      </c>
      <c r="AI131" s="147" t="str">
        <f t="shared" si="903"/>
        <v xml:space="preserve">проверка пройдена</v>
      </c>
    </row>
    <row r="132" ht="75">
      <c r="A132" s="143"/>
      <c r="B132" s="143"/>
      <c r="C132" s="72" t="s">
        <v>1107</v>
      </c>
      <c r="D132" s="143" t="str">
        <f>#NAME?</f>
        <v xml:space="preserve">Право и организация социального обеспечения</v>
      </c>
      <c r="E132" s="153" t="s">
        <v>90</v>
      </c>
      <c r="F132" s="162" t="s">
        <v>91</v>
      </c>
      <c r="G132" s="156">
        <v>0</v>
      </c>
      <c r="H132" s="156">
        <v>0</v>
      </c>
      <c r="I132" s="156">
        <v>0</v>
      </c>
      <c r="J132" s="156">
        <v>0</v>
      </c>
      <c r="K132" s="156">
        <v>0</v>
      </c>
      <c r="L132" s="156">
        <v>0</v>
      </c>
      <c r="M132" s="156">
        <v>0</v>
      </c>
      <c r="N132" s="156">
        <v>0</v>
      </c>
      <c r="O132" s="156">
        <v>0</v>
      </c>
      <c r="P132" s="156">
        <v>0</v>
      </c>
      <c r="Q132" s="156">
        <v>0</v>
      </c>
      <c r="R132" s="156">
        <v>0</v>
      </c>
      <c r="S132" s="156">
        <v>0</v>
      </c>
      <c r="T132" s="156">
        <v>0</v>
      </c>
      <c r="U132" s="156">
        <v>0</v>
      </c>
      <c r="V132" s="156">
        <v>0</v>
      </c>
      <c r="W132" s="156">
        <v>0</v>
      </c>
      <c r="X132" s="156">
        <v>0</v>
      </c>
      <c r="Y132" s="156">
        <v>0</v>
      </c>
      <c r="Z132" s="156">
        <v>0</v>
      </c>
      <c r="AA132" s="156">
        <v>0</v>
      </c>
      <c r="AB132" s="156">
        <v>0</v>
      </c>
      <c r="AC132" s="156">
        <v>0</v>
      </c>
      <c r="AD132" s="156">
        <v>0</v>
      </c>
      <c r="AE132" s="156">
        <v>0</v>
      </c>
      <c r="AF132" s="156">
        <v>0</v>
      </c>
      <c r="AG132" s="156"/>
      <c r="AH132" s="147" t="str">
        <f t="shared" si="902"/>
        <v xml:space="preserve">проверка пройдена</v>
      </c>
      <c r="AI132" s="147" t="str">
        <f t="shared" si="903"/>
        <v xml:space="preserve">проверка пройдена</v>
      </c>
    </row>
    <row r="133" ht="30">
      <c r="A133" s="292"/>
      <c r="B133" s="292"/>
      <c r="C133" s="293" t="s">
        <v>1107</v>
      </c>
      <c r="D133" s="292" t="str">
        <f>#NAME?</f>
        <v xml:space="preserve">Право и организация социального обеспечения</v>
      </c>
      <c r="E133" s="294" t="s">
        <v>1331</v>
      </c>
      <c r="F133" s="295" t="s">
        <v>1362</v>
      </c>
      <c r="G133" s="296" t="str">
        <f>IF(AND(G119&lt;=G118,G120&lt;=G119,G121&lt;=G118,G122&lt;=G118,G123=(G119+G121),G123=(G124+G125+G126+G127+G128+G129+G130),G131&lt;=G123,G132&lt;=G123,(G119+G121)&lt;=G118,G124&lt;=G123,G125&lt;=G123,G126&lt;=G123,G127&lt;=G123,G128&lt;=G123,G129&lt;=G123,G130&lt;=G123,G131&lt;=G122,G131&lt;=G123)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H133" s="296" t="str">
        <f t="shared" ref="H133:AF133" si="907">IF(AND(H119&lt;=H118,H120&lt;=H119,H121&lt;=H118,H122&lt;=H118,H123=(H119+H121),H123=(H124+H125+H126+H127+H128+H129+H130),H131&lt;=H123,H132&lt;=H123,(H119+H121)&lt;=H118,H124&lt;=H123,H125&lt;=H123,H126&lt;=H123,H127&lt;=H123,H128&lt;=H123,H129&lt;=H123,H130&lt;=H123,H131&lt;=H122,H131&lt;=H123)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I133" s="296" t="str">
        <f t="shared" si="907"/>
        <v xml:space="preserve">проверка пройдена</v>
      </c>
      <c r="J133" s="296" t="str">
        <f t="shared" si="907"/>
        <v xml:space="preserve">проверка пройдена</v>
      </c>
      <c r="K133" s="296" t="str">
        <f t="shared" si="907"/>
        <v xml:space="preserve">проверка пройдена</v>
      </c>
      <c r="L133" s="296" t="str">
        <f t="shared" si="907"/>
        <v xml:space="preserve">проверка пройдена</v>
      </c>
      <c r="M133" s="296" t="str">
        <f t="shared" si="907"/>
        <v xml:space="preserve">проверка пройдена</v>
      </c>
      <c r="N133" s="296" t="str">
        <f t="shared" si="907"/>
        <v xml:space="preserve">проверка пройдена</v>
      </c>
      <c r="O133" s="296" t="str">
        <f t="shared" si="907"/>
        <v xml:space="preserve">проверка пройдена</v>
      </c>
      <c r="P133" s="296" t="str">
        <f t="shared" si="907"/>
        <v xml:space="preserve">проверка пройдена</v>
      </c>
      <c r="Q133" s="296" t="str">
        <f t="shared" si="907"/>
        <v xml:space="preserve">проверка пройдена</v>
      </c>
      <c r="R133" s="296" t="str">
        <f t="shared" si="907"/>
        <v xml:space="preserve">проверка пройдена</v>
      </c>
      <c r="S133" s="296" t="str">
        <f t="shared" si="907"/>
        <v xml:space="preserve">проверка пройдена</v>
      </c>
      <c r="T133" s="296" t="str">
        <f t="shared" si="907"/>
        <v xml:space="preserve">проверка пройдена</v>
      </c>
      <c r="U133" s="296" t="str">
        <f t="shared" si="907"/>
        <v xml:space="preserve">проверка пройдена</v>
      </c>
      <c r="V133" s="296" t="str">
        <f t="shared" si="907"/>
        <v xml:space="preserve">проверка пройдена</v>
      </c>
      <c r="W133" s="296" t="str">
        <f t="shared" si="907"/>
        <v xml:space="preserve">проверка пройдена</v>
      </c>
      <c r="X133" s="296" t="str">
        <f t="shared" si="907"/>
        <v xml:space="preserve">проверка пройдена</v>
      </c>
      <c r="Y133" s="296" t="str">
        <f t="shared" si="907"/>
        <v xml:space="preserve">проверка пройдена</v>
      </c>
      <c r="Z133" s="296" t="str">
        <f t="shared" si="907"/>
        <v xml:space="preserve">проверка пройдена</v>
      </c>
      <c r="AA133" s="296" t="str">
        <f t="shared" si="907"/>
        <v xml:space="preserve">проверка пройдена</v>
      </c>
      <c r="AB133" s="296" t="str">
        <f t="shared" si="907"/>
        <v xml:space="preserve">проверка пройдена</v>
      </c>
      <c r="AC133" s="296" t="str">
        <f t="shared" si="907"/>
        <v xml:space="preserve">проверка пройдена</v>
      </c>
      <c r="AD133" s="296" t="str">
        <f t="shared" si="907"/>
        <v xml:space="preserve">проверка пройдена</v>
      </c>
      <c r="AE133" s="296" t="str">
        <f t="shared" si="907"/>
        <v xml:space="preserve">проверка пройдена</v>
      </c>
      <c r="AF133" s="296" t="str">
        <f t="shared" si="907"/>
        <v xml:space="preserve">проверка пройдена</v>
      </c>
      <c r="AG133" s="297"/>
      <c r="AH133" s="298"/>
      <c r="AI133" s="298"/>
    </row>
    <row r="134" ht="60">
      <c r="A134" s="299"/>
      <c r="B134" s="299"/>
      <c r="C134" s="300"/>
      <c r="D134" s="301"/>
      <c r="E134" s="302"/>
      <c r="F134" s="303"/>
      <c r="G134" s="304"/>
      <c r="H134" s="304"/>
      <c r="I134" s="304"/>
      <c r="J134" s="304"/>
      <c r="K134" s="304"/>
      <c r="L134" s="304"/>
      <c r="M134" s="304"/>
      <c r="N134" s="304"/>
      <c r="O134" s="304"/>
      <c r="P134" s="304"/>
      <c r="Q134" s="304"/>
      <c r="R134" s="304"/>
      <c r="S134" s="304"/>
      <c r="T134" s="304"/>
      <c r="U134" s="304"/>
      <c r="V134" s="304"/>
      <c r="W134" s="304"/>
      <c r="X134" s="304"/>
      <c r="Y134" s="304"/>
      <c r="Z134" s="304"/>
      <c r="AA134" s="304"/>
      <c r="AB134" s="304"/>
      <c r="AC134" s="304"/>
      <c r="AD134" s="304"/>
      <c r="AE134" s="304"/>
      <c r="AF134" s="304"/>
      <c r="AG134" s="304"/>
      <c r="AH134" s="305"/>
      <c r="AI134" s="305"/>
    </row>
    <row r="135" ht="60">
      <c r="A135" s="299"/>
      <c r="B135" s="299"/>
      <c r="C135" s="300"/>
      <c r="D135" s="301"/>
      <c r="E135" s="302"/>
      <c r="F135" s="303"/>
      <c r="G135" s="304"/>
      <c r="H135" s="304"/>
      <c r="I135" s="304"/>
      <c r="J135" s="304"/>
      <c r="K135" s="304"/>
      <c r="L135" s="304"/>
      <c r="M135" s="304"/>
      <c r="N135" s="304"/>
      <c r="O135" s="304"/>
      <c r="P135" s="304"/>
      <c r="Q135" s="304"/>
      <c r="R135" s="304"/>
      <c r="S135" s="304"/>
      <c r="T135" s="304"/>
      <c r="U135" s="304"/>
      <c r="V135" s="304"/>
      <c r="W135" s="304"/>
      <c r="X135" s="304"/>
      <c r="Y135" s="304"/>
      <c r="Z135" s="304"/>
      <c r="AA135" s="304"/>
      <c r="AB135" s="304"/>
      <c r="AC135" s="304"/>
      <c r="AD135" s="304"/>
      <c r="AE135" s="304"/>
      <c r="AF135" s="304"/>
      <c r="AG135" s="304"/>
      <c r="AH135" s="305"/>
      <c r="AI135" s="305"/>
    </row>
    <row r="136" ht="60">
      <c r="A136" s="299"/>
      <c r="B136" s="299"/>
      <c r="C136" s="300"/>
      <c r="D136" s="301"/>
      <c r="E136" s="302"/>
      <c r="F136" s="303"/>
      <c r="G136" s="304"/>
      <c r="H136" s="304"/>
      <c r="I136" s="304"/>
      <c r="J136" s="304"/>
      <c r="K136" s="304"/>
      <c r="L136" s="304"/>
      <c r="M136" s="304"/>
      <c r="N136" s="304"/>
      <c r="O136" s="304"/>
      <c r="P136" s="304"/>
      <c r="Q136" s="304"/>
      <c r="R136" s="304"/>
      <c r="S136" s="304"/>
      <c r="T136" s="304"/>
      <c r="U136" s="304"/>
      <c r="V136" s="304"/>
      <c r="W136" s="304"/>
      <c r="X136" s="304"/>
      <c r="Y136" s="304"/>
      <c r="Z136" s="304"/>
      <c r="AA136" s="304"/>
      <c r="AB136" s="304"/>
      <c r="AC136" s="304"/>
      <c r="AD136" s="304"/>
      <c r="AE136" s="304"/>
      <c r="AF136" s="304"/>
      <c r="AG136" s="304"/>
      <c r="AH136" s="305"/>
      <c r="AI136" s="305"/>
    </row>
    <row r="137" ht="60">
      <c r="A137" s="299"/>
      <c r="B137" s="299"/>
      <c r="C137" s="300"/>
      <c r="D137" s="301"/>
      <c r="E137" s="302"/>
      <c r="F137" s="303"/>
      <c r="G137" s="304"/>
      <c r="H137" s="304"/>
      <c r="I137" s="304"/>
      <c r="J137" s="304"/>
      <c r="K137" s="304"/>
      <c r="L137" s="304"/>
      <c r="M137" s="304"/>
      <c r="N137" s="304"/>
      <c r="O137" s="304"/>
      <c r="P137" s="304"/>
      <c r="Q137" s="304"/>
      <c r="R137" s="304"/>
      <c r="S137" s="304"/>
      <c r="T137" s="304"/>
      <c r="U137" s="304"/>
      <c r="V137" s="304"/>
      <c r="W137" s="304"/>
      <c r="X137" s="304"/>
      <c r="Y137" s="304"/>
      <c r="Z137" s="304"/>
      <c r="AA137" s="304"/>
      <c r="AB137" s="304"/>
      <c r="AC137" s="304"/>
      <c r="AD137" s="304"/>
      <c r="AE137" s="304"/>
      <c r="AF137" s="304"/>
      <c r="AG137" s="304"/>
      <c r="AH137" s="305"/>
      <c r="AI137" s="305"/>
    </row>
    <row r="138" ht="60">
      <c r="A138" s="299"/>
      <c r="B138" s="299"/>
      <c r="C138" s="300"/>
      <c r="D138" s="301"/>
      <c r="E138" s="302"/>
      <c r="F138" s="303"/>
      <c r="G138" s="304"/>
      <c r="H138" s="304"/>
      <c r="I138" s="304"/>
      <c r="J138" s="304"/>
      <c r="K138" s="304"/>
      <c r="L138" s="304"/>
      <c r="M138" s="304"/>
      <c r="N138" s="304"/>
      <c r="O138" s="304"/>
      <c r="P138" s="304"/>
      <c r="Q138" s="304"/>
      <c r="R138" s="304"/>
      <c r="S138" s="304"/>
      <c r="T138" s="304"/>
      <c r="U138" s="304"/>
      <c r="V138" s="304"/>
      <c r="W138" s="304"/>
      <c r="X138" s="304"/>
      <c r="Y138" s="304"/>
      <c r="Z138" s="304"/>
      <c r="AA138" s="304"/>
      <c r="AB138" s="304"/>
      <c r="AC138" s="304"/>
      <c r="AD138" s="304"/>
      <c r="AE138" s="304"/>
      <c r="AF138" s="304"/>
      <c r="AG138" s="304"/>
      <c r="AH138" s="305"/>
      <c r="AI138" s="305"/>
    </row>
    <row r="139" ht="60">
      <c r="A139" s="299"/>
      <c r="B139" s="299"/>
      <c r="C139" s="300"/>
      <c r="D139" s="301"/>
      <c r="E139" s="302"/>
      <c r="F139" s="303"/>
      <c r="G139" s="304"/>
      <c r="H139" s="304"/>
      <c r="I139" s="304"/>
      <c r="J139" s="304"/>
      <c r="K139" s="304"/>
      <c r="L139" s="304"/>
      <c r="M139" s="304"/>
      <c r="N139" s="304"/>
      <c r="O139" s="304"/>
      <c r="P139" s="304"/>
      <c r="Q139" s="304"/>
      <c r="R139" s="304"/>
      <c r="S139" s="304"/>
      <c r="T139" s="304"/>
      <c r="U139" s="304"/>
      <c r="V139" s="304"/>
      <c r="W139" s="304"/>
      <c r="X139" s="304"/>
      <c r="Y139" s="304"/>
      <c r="Z139" s="304"/>
      <c r="AA139" s="304"/>
      <c r="AB139" s="304"/>
      <c r="AC139" s="304"/>
      <c r="AD139" s="304"/>
      <c r="AE139" s="304"/>
      <c r="AF139" s="304"/>
      <c r="AG139" s="304"/>
      <c r="AH139" s="305"/>
      <c r="AI139" s="305"/>
    </row>
    <row r="140" ht="75">
      <c r="A140" s="299"/>
      <c r="B140" s="299"/>
      <c r="C140" s="300"/>
      <c r="D140" s="301"/>
      <c r="E140" s="302"/>
      <c r="F140" s="303"/>
      <c r="G140" s="304"/>
      <c r="H140" s="304"/>
      <c r="I140" s="304"/>
      <c r="J140" s="304"/>
      <c r="K140" s="304"/>
      <c r="L140" s="304"/>
      <c r="M140" s="304"/>
      <c r="N140" s="304"/>
      <c r="O140" s="304"/>
      <c r="P140" s="304"/>
      <c r="Q140" s="304"/>
      <c r="R140" s="304"/>
      <c r="S140" s="304"/>
      <c r="T140" s="304"/>
      <c r="U140" s="304"/>
      <c r="V140" s="304"/>
      <c r="W140" s="304"/>
      <c r="X140" s="304"/>
      <c r="Y140" s="304"/>
      <c r="Z140" s="304"/>
      <c r="AA140" s="304"/>
      <c r="AB140" s="304"/>
      <c r="AC140" s="304"/>
      <c r="AD140" s="304"/>
      <c r="AE140" s="304"/>
      <c r="AF140" s="304"/>
      <c r="AG140" s="304"/>
      <c r="AH140" s="305"/>
      <c r="AI140" s="305"/>
    </row>
    <row r="141" ht="60">
      <c r="A141" s="299"/>
      <c r="B141" s="299"/>
      <c r="C141" s="300"/>
      <c r="D141" s="301"/>
      <c r="E141" s="302"/>
      <c r="F141" s="303"/>
      <c r="G141" s="304"/>
      <c r="H141" s="304"/>
      <c r="I141" s="304"/>
      <c r="J141" s="304"/>
      <c r="K141" s="304"/>
      <c r="L141" s="304"/>
      <c r="M141" s="304"/>
      <c r="N141" s="304"/>
      <c r="O141" s="304"/>
      <c r="P141" s="304"/>
      <c r="Q141" s="304"/>
      <c r="R141" s="304"/>
      <c r="S141" s="304"/>
      <c r="T141" s="304"/>
      <c r="U141" s="304"/>
      <c r="V141" s="304"/>
      <c r="W141" s="304"/>
      <c r="X141" s="304"/>
      <c r="Y141" s="304"/>
      <c r="Z141" s="304"/>
      <c r="AA141" s="304"/>
      <c r="AB141" s="304"/>
      <c r="AC141" s="304"/>
      <c r="AD141" s="304"/>
      <c r="AE141" s="304"/>
      <c r="AF141" s="304"/>
      <c r="AG141" s="304"/>
      <c r="AH141" s="305"/>
      <c r="AI141" s="305"/>
    </row>
    <row r="142" ht="60">
      <c r="A142" s="299"/>
      <c r="B142" s="299"/>
      <c r="C142" s="300"/>
      <c r="D142" s="301"/>
      <c r="E142" s="302"/>
      <c r="F142" s="303"/>
      <c r="G142" s="304"/>
      <c r="H142" s="304"/>
      <c r="I142" s="304"/>
      <c r="J142" s="304"/>
      <c r="K142" s="304"/>
      <c r="L142" s="304"/>
      <c r="M142" s="304"/>
      <c r="N142" s="304"/>
      <c r="O142" s="304"/>
      <c r="P142" s="304"/>
      <c r="Q142" s="304"/>
      <c r="R142" s="304"/>
      <c r="S142" s="304"/>
      <c r="T142" s="304"/>
      <c r="U142" s="304"/>
      <c r="V142" s="304"/>
      <c r="W142" s="304"/>
      <c r="X142" s="304"/>
      <c r="Y142" s="304"/>
      <c r="Z142" s="304"/>
      <c r="AA142" s="304"/>
      <c r="AB142" s="304"/>
      <c r="AC142" s="304"/>
      <c r="AD142" s="304"/>
      <c r="AE142" s="304"/>
      <c r="AF142" s="304"/>
      <c r="AG142" s="304"/>
      <c r="AH142" s="305"/>
      <c r="AI142" s="305"/>
    </row>
    <row r="143" ht="60">
      <c r="A143" s="299"/>
      <c r="B143" s="299"/>
      <c r="C143" s="300"/>
      <c r="D143" s="301"/>
      <c r="E143" s="302"/>
      <c r="F143" s="303"/>
      <c r="G143" s="304"/>
      <c r="H143" s="304"/>
      <c r="I143" s="304"/>
      <c r="J143" s="304"/>
      <c r="K143" s="304"/>
      <c r="L143" s="304"/>
      <c r="M143" s="304"/>
      <c r="N143" s="304"/>
      <c r="O143" s="304"/>
      <c r="P143" s="304"/>
      <c r="Q143" s="304"/>
      <c r="R143" s="304"/>
      <c r="S143" s="304"/>
      <c r="T143" s="304"/>
      <c r="U143" s="304"/>
      <c r="V143" s="304"/>
      <c r="W143" s="304"/>
      <c r="X143" s="304"/>
      <c r="Y143" s="304"/>
      <c r="Z143" s="304"/>
      <c r="AA143" s="304"/>
      <c r="AB143" s="304"/>
      <c r="AC143" s="304"/>
      <c r="AD143" s="304"/>
      <c r="AE143" s="304"/>
      <c r="AF143" s="304"/>
      <c r="AG143" s="304"/>
      <c r="AH143" s="305"/>
      <c r="AI143" s="305"/>
    </row>
    <row r="144" ht="60">
      <c r="A144" s="299"/>
      <c r="B144" s="299"/>
      <c r="C144" s="300"/>
      <c r="D144" s="301"/>
      <c r="E144" s="302"/>
      <c r="F144" s="303"/>
      <c r="G144" s="304"/>
      <c r="H144" s="304"/>
      <c r="I144" s="304"/>
      <c r="J144" s="304"/>
      <c r="K144" s="304"/>
      <c r="L144" s="304"/>
      <c r="M144" s="304"/>
      <c r="N144" s="304"/>
      <c r="O144" s="304"/>
      <c r="P144" s="304"/>
      <c r="Q144" s="304"/>
      <c r="R144" s="304"/>
      <c r="S144" s="304"/>
      <c r="T144" s="304"/>
      <c r="U144" s="304"/>
      <c r="V144" s="304"/>
      <c r="W144" s="304"/>
      <c r="X144" s="304"/>
      <c r="Y144" s="304"/>
      <c r="Z144" s="304"/>
      <c r="AA144" s="304"/>
      <c r="AB144" s="304"/>
      <c r="AC144" s="304"/>
      <c r="AD144" s="304"/>
      <c r="AE144" s="304"/>
      <c r="AF144" s="304"/>
      <c r="AG144" s="304"/>
      <c r="AH144" s="305"/>
      <c r="AI144" s="305"/>
    </row>
    <row r="145" ht="60">
      <c r="A145" s="299"/>
      <c r="B145" s="299"/>
      <c r="C145" s="300"/>
      <c r="D145" s="301"/>
      <c r="E145" s="302"/>
      <c r="F145" s="303"/>
      <c r="G145" s="304"/>
      <c r="H145" s="304"/>
      <c r="I145" s="304"/>
      <c r="J145" s="304"/>
      <c r="K145" s="304"/>
      <c r="L145" s="304"/>
      <c r="M145" s="304"/>
      <c r="N145" s="304"/>
      <c r="O145" s="304"/>
      <c r="P145" s="304"/>
      <c r="Q145" s="304"/>
      <c r="R145" s="304"/>
      <c r="S145" s="304"/>
      <c r="T145" s="304"/>
      <c r="U145" s="304"/>
      <c r="V145" s="304"/>
      <c r="W145" s="304"/>
      <c r="X145" s="304"/>
      <c r="Y145" s="304"/>
      <c r="Z145" s="304"/>
      <c r="AA145" s="304"/>
      <c r="AB145" s="304"/>
      <c r="AC145" s="304"/>
      <c r="AD145" s="304"/>
      <c r="AE145" s="304"/>
      <c r="AF145" s="304"/>
      <c r="AG145" s="304"/>
      <c r="AH145" s="305"/>
      <c r="AI145" s="305"/>
    </row>
    <row r="146" ht="60">
      <c r="A146" s="299"/>
      <c r="B146" s="299"/>
      <c r="C146" s="300"/>
      <c r="D146" s="301"/>
      <c r="E146" s="302"/>
      <c r="F146" s="303"/>
      <c r="G146" s="304"/>
      <c r="H146" s="304"/>
      <c r="I146" s="304"/>
      <c r="J146" s="304"/>
      <c r="K146" s="304"/>
      <c r="L146" s="304"/>
      <c r="M146" s="304"/>
      <c r="N146" s="304"/>
      <c r="O146" s="304"/>
      <c r="P146" s="304"/>
      <c r="Q146" s="304"/>
      <c r="R146" s="304"/>
      <c r="S146" s="304"/>
      <c r="T146" s="304"/>
      <c r="U146" s="304"/>
      <c r="V146" s="304"/>
      <c r="W146" s="304"/>
      <c r="X146" s="304"/>
      <c r="Y146" s="304"/>
      <c r="Z146" s="304"/>
      <c r="AA146" s="304"/>
      <c r="AB146" s="304"/>
      <c r="AC146" s="304"/>
      <c r="AD146" s="304"/>
      <c r="AE146" s="304"/>
      <c r="AF146" s="304"/>
      <c r="AG146" s="304"/>
      <c r="AH146" s="305"/>
      <c r="AI146" s="305"/>
    </row>
    <row r="147" ht="60">
      <c r="A147" s="299"/>
      <c r="B147" s="299"/>
      <c r="C147" s="300"/>
      <c r="D147" s="301"/>
      <c r="E147" s="302"/>
      <c r="F147" s="303"/>
      <c r="G147" s="304"/>
      <c r="H147" s="304"/>
      <c r="I147" s="304"/>
      <c r="J147" s="304"/>
      <c r="K147" s="304"/>
      <c r="L147" s="304"/>
      <c r="M147" s="304"/>
      <c r="N147" s="304"/>
      <c r="O147" s="304"/>
      <c r="P147" s="304"/>
      <c r="Q147" s="304"/>
      <c r="R147" s="304"/>
      <c r="S147" s="304"/>
      <c r="T147" s="304"/>
      <c r="U147" s="304"/>
      <c r="V147" s="304"/>
      <c r="W147" s="304"/>
      <c r="X147" s="304"/>
      <c r="Y147" s="304"/>
      <c r="Z147" s="304"/>
      <c r="AA147" s="304"/>
      <c r="AB147" s="304"/>
      <c r="AC147" s="304"/>
      <c r="AD147" s="304"/>
      <c r="AE147" s="304"/>
      <c r="AF147" s="304"/>
      <c r="AG147" s="304"/>
      <c r="AH147" s="305"/>
      <c r="AI147" s="305"/>
    </row>
    <row r="148" ht="75">
      <c r="A148" s="299"/>
      <c r="B148" s="299"/>
      <c r="C148" s="300"/>
      <c r="D148" s="301"/>
      <c r="E148" s="302"/>
      <c r="F148" s="303"/>
      <c r="G148" s="304"/>
      <c r="H148" s="304"/>
      <c r="I148" s="304"/>
      <c r="J148" s="304"/>
      <c r="K148" s="304"/>
      <c r="L148" s="304"/>
      <c r="M148" s="304"/>
      <c r="N148" s="304"/>
      <c r="O148" s="304"/>
      <c r="P148" s="304"/>
      <c r="Q148" s="304"/>
      <c r="R148" s="304"/>
      <c r="S148" s="304"/>
      <c r="T148" s="304"/>
      <c r="U148" s="304"/>
      <c r="V148" s="304"/>
      <c r="W148" s="304"/>
      <c r="X148" s="304"/>
      <c r="Y148" s="304"/>
      <c r="Z148" s="304"/>
      <c r="AA148" s="304"/>
      <c r="AB148" s="304"/>
      <c r="AC148" s="304"/>
      <c r="AD148" s="304"/>
      <c r="AE148" s="304"/>
      <c r="AF148" s="304"/>
      <c r="AG148" s="304"/>
      <c r="AH148" s="305"/>
      <c r="AI148" s="305"/>
    </row>
    <row r="149" ht="60">
      <c r="A149" s="299"/>
      <c r="B149" s="299"/>
      <c r="C149" s="300"/>
      <c r="D149" s="301"/>
      <c r="E149" s="302"/>
      <c r="F149" s="306"/>
      <c r="G149" s="301"/>
      <c r="H149" s="301"/>
      <c r="I149" s="301"/>
      <c r="J149" s="301"/>
      <c r="K149" s="301"/>
      <c r="L149" s="301"/>
      <c r="M149" s="301"/>
      <c r="N149" s="301"/>
      <c r="O149" s="301"/>
      <c r="P149" s="301"/>
      <c r="Q149" s="301"/>
      <c r="R149" s="301"/>
      <c r="S149" s="301"/>
      <c r="T149" s="301"/>
      <c r="U149" s="301"/>
      <c r="V149" s="301"/>
      <c r="W149" s="301"/>
      <c r="X149" s="301"/>
      <c r="Y149" s="301"/>
      <c r="Z149" s="301"/>
      <c r="AA149" s="301"/>
      <c r="AB149" s="301"/>
      <c r="AC149" s="301"/>
      <c r="AD149" s="301"/>
      <c r="AE149" s="301"/>
      <c r="AF149" s="301"/>
      <c r="AG149" s="305"/>
      <c r="AH149" s="305"/>
      <c r="AI149" s="305"/>
    </row>
  </sheetData>
  <protectedRanges>
    <protectedRange name="ввод1_1" sqref="C6:C21" algorithmName="SHA-512" hashValue="KAqwlSCMsrGWqWa0gKprFdmLMqjuOpKM0h5kE1phXgNzbyjqXvgzsbSpy/uWk3Y/7zW5oFzlCTQZbHMUoSYPTg==" saltValue="hEBJ6JVAaqxKFqIzmnBxPw==" spinCount="100000"/>
    <protectedRange name="ввод1_2" sqref="C22:C37" algorithmName="SHA-512" hashValue="KAqwlSCMsrGWqWa0gKprFdmLMqjuOpKM0h5kE1phXgNzbyjqXvgzsbSpy/uWk3Y/7zW5oFzlCTQZbHMUoSYPTg==" saltValue="hEBJ6JVAaqxKFqIzmnBxPw==" spinCount="100000"/>
    <protectedRange name="ввод1_3" sqref="C38:C53" algorithmName="SHA-512" hashValue="KAqwlSCMsrGWqWa0gKprFdmLMqjuOpKM0h5kE1phXgNzbyjqXvgzsbSpy/uWk3Y/7zW5oFzlCTQZbHMUoSYPTg==" saltValue="hEBJ6JVAaqxKFqIzmnBxPw==" spinCount="100000"/>
    <protectedRange name="ввод1_4" sqref="C54:C69" algorithmName="SHA-512" hashValue="KAqwlSCMsrGWqWa0gKprFdmLMqjuOpKM0h5kE1phXgNzbyjqXvgzsbSpy/uWk3Y/7zW5oFzlCTQZbHMUoSYPTg==" saltValue="hEBJ6JVAaqxKFqIzmnBxPw==" spinCount="100000"/>
    <protectedRange name="ввод1_5" sqref="C70:C85" algorithmName="SHA-512" hashValue="KAqwlSCMsrGWqWa0gKprFdmLMqjuOpKM0h5kE1phXgNzbyjqXvgzsbSpy/uWk3Y/7zW5oFzlCTQZbHMUoSYPTg==" saltValue="hEBJ6JVAaqxKFqIzmnBxPw==" spinCount="100000"/>
    <protectedRange name="ввод1_6" sqref="C86:C101" algorithmName="SHA-512" hashValue="KAqwlSCMsrGWqWa0gKprFdmLMqjuOpKM0h5kE1phXgNzbyjqXvgzsbSpy/uWk3Y/7zW5oFzlCTQZbHMUoSYPTg==" saltValue="hEBJ6JVAaqxKFqIzmnBxPw==" spinCount="100000"/>
    <protectedRange name="ввод1_7" sqref="C102:C117" algorithmName="SHA-512" hashValue="KAqwlSCMsrGWqWa0gKprFdmLMqjuOpKM0h5kE1phXgNzbyjqXvgzsbSpy/uWk3Y/7zW5oFzlCTQZbHMUoSYPTg==" saltValue="hEBJ6JVAaqxKFqIzmnBxPw==" spinCount="100000"/>
    <protectedRange name="ввод1_8" sqref="C118:C133" algorithmName="SHA-512" hashValue="KAqwlSCMsrGWqWa0gKprFdmLMqjuOpKM0h5kE1phXgNzbyjqXvgzsbSpy/uWk3Y/7zW5oFzlCTQZbHMUoSYPTg==" saltValue="hEBJ6JVAaqxKFqIzmnBxPw==" spinCount="100000"/>
  </protectedRanges>
  <mergeCells count="17">
    <mergeCell ref="A1:AG1"/>
    <mergeCell ref="A2:A4"/>
    <mergeCell ref="B2:B4"/>
    <mergeCell ref="C2:C4"/>
    <mergeCell ref="D2:D4"/>
    <mergeCell ref="E2:E4"/>
    <mergeCell ref="F2:F4"/>
    <mergeCell ref="G2:G4"/>
    <mergeCell ref="H2:AF2"/>
    <mergeCell ref="AG2:AG4"/>
    <mergeCell ref="AH2:AH4"/>
    <mergeCell ref="AI2:AI4"/>
    <mergeCell ref="H3:M3"/>
    <mergeCell ref="N3:P3"/>
    <mergeCell ref="Q3:T3"/>
    <mergeCell ref="U3:Z3"/>
    <mergeCell ref="AA3:AF3"/>
  </mergeCells>
  <printOptions headings="0" gridLines="0"/>
  <pageMargins left="0.25" right="0.25" top="0.75" bottom="0.75" header="0.30000001192092901" footer="0.30000001192092901"/>
  <pageSetup paperSize="9" scale="41" fitToWidth="1" fitToHeight="1" pageOrder="downThenOver" orientation="portrait" usePrinterDefaults="1" blackAndWhite="0" draft="0" cellComments="none" useFirstPageNumber="0" errors="displayed" horizontalDpi="600" verticalDpi="600" copies="1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topLeftCell="AG33" zoomScale="70" workbookViewId="0">
      <selection activeCell="I9" activeCellId="0" sqref="I9"/>
    </sheetView>
  </sheetViews>
  <sheetFormatPr defaultColWidth="9.1796875" defaultRowHeight="14.25"/>
  <cols>
    <col customWidth="1" min="1" max="1" style="54" width="19.1796875"/>
    <col customWidth="1" min="2" max="2" style="54" width="19.453125"/>
    <col customWidth="1" min="3" max="3" style="54" width="21"/>
    <col customWidth="1" min="4" max="4" style="54" width="27"/>
    <col customWidth="1" min="5" max="5" style="54" width="8.81640625"/>
    <col customWidth="1" min="6" max="6" style="54" width="39.26953125"/>
    <col customWidth="1" min="7" max="7" style="54" width="27.453125"/>
    <col customWidth="1" min="8" max="9" style="54" width="21.81640625"/>
    <col customWidth="1" min="10" max="10" style="54" width="22.54296875"/>
    <col customWidth="1" min="11" max="11" style="54" width="14.453125"/>
    <col customWidth="1" min="12" max="12" style="54" width="18.1796875"/>
    <col customWidth="1" min="13" max="13" style="54" width="15.81640625"/>
    <col customWidth="1" min="14" max="14" style="54" width="19.453125"/>
    <col customWidth="1" min="15" max="15" style="54" width="33"/>
    <col customWidth="1" min="16" max="17" style="54" width="18.26953125"/>
    <col customWidth="1" min="18" max="18" style="54" width="21"/>
    <col customWidth="1" min="19" max="19" style="54" width="22"/>
    <col customWidth="1" min="20" max="20" style="54" width="21.54296875"/>
    <col customWidth="1" min="21" max="21" style="54" width="20.26953125"/>
    <col customWidth="1" min="22" max="23" style="54" width="18.26953125"/>
    <col customWidth="1" min="24" max="25" style="54" width="20"/>
    <col customWidth="1" min="26" max="26" style="54" width="23.1796875"/>
    <col customWidth="1" min="27" max="27" style="54" width="20"/>
    <col customWidth="1" min="28" max="28" style="54" width="18.1796875"/>
    <col customWidth="1" min="29" max="29" style="54" width="20"/>
    <col customWidth="1" min="30" max="30" style="54" width="15.26953125"/>
    <col customWidth="1" min="31" max="31" style="54" width="32"/>
    <col customWidth="1" min="32" max="32" style="54" width="15.54296875"/>
    <col customWidth="1" min="33" max="33" style="54" width="24"/>
    <col customWidth="1" min="34" max="34" style="54" width="53"/>
    <col customWidth="1" min="35" max="35" style="54" width="44.453125"/>
    <col min="36" max="16384" style="54" width="9.1796875"/>
  </cols>
  <sheetData>
    <row r="1" ht="193" customHeight="1">
      <c r="A1" s="55" t="s">
        <v>1350</v>
      </c>
      <c r="B1" s="56"/>
      <c r="C1" s="57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</row>
    <row r="2" s="58" customFormat="1" ht="42.75" customHeight="1">
      <c r="A2" s="59" t="s">
        <v>1291</v>
      </c>
      <c r="B2" s="59" t="s">
        <v>1351</v>
      </c>
      <c r="C2" s="59" t="s">
        <v>1293</v>
      </c>
      <c r="D2" s="59" t="s">
        <v>1294</v>
      </c>
      <c r="E2" s="59" t="s">
        <v>1295</v>
      </c>
      <c r="F2" s="59" t="s">
        <v>1352</v>
      </c>
      <c r="G2" s="60" t="s">
        <v>1353</v>
      </c>
      <c r="H2" s="61" t="s">
        <v>1298</v>
      </c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2" t="s">
        <v>1354</v>
      </c>
      <c r="AH2" s="63" t="s">
        <v>1300</v>
      </c>
      <c r="AI2" s="63" t="s">
        <v>1355</v>
      </c>
    </row>
    <row r="3" s="58" customFormat="1" ht="51.75" customHeight="1">
      <c r="A3" s="59"/>
      <c r="B3" s="59"/>
      <c r="C3" s="59"/>
      <c r="D3" s="59"/>
      <c r="E3" s="59"/>
      <c r="F3" s="59"/>
      <c r="G3" s="60"/>
      <c r="H3" s="64" t="s">
        <v>1301</v>
      </c>
      <c r="I3" s="64"/>
      <c r="J3" s="64"/>
      <c r="K3" s="64"/>
      <c r="L3" s="64"/>
      <c r="M3" s="64"/>
      <c r="N3" s="65" t="s">
        <v>1302</v>
      </c>
      <c r="O3" s="65"/>
      <c r="P3" s="65"/>
      <c r="Q3" s="65" t="s">
        <v>1303</v>
      </c>
      <c r="R3" s="65"/>
      <c r="S3" s="65"/>
      <c r="T3" s="65"/>
      <c r="U3" s="64" t="s">
        <v>1304</v>
      </c>
      <c r="V3" s="64"/>
      <c r="W3" s="64"/>
      <c r="X3" s="64"/>
      <c r="Y3" s="64"/>
      <c r="Z3" s="64"/>
      <c r="AA3" s="61" t="s">
        <v>1305</v>
      </c>
      <c r="AB3" s="61"/>
      <c r="AC3" s="61"/>
      <c r="AD3" s="61"/>
      <c r="AE3" s="61"/>
      <c r="AF3" s="61"/>
      <c r="AG3" s="62"/>
      <c r="AH3" s="63"/>
      <c r="AI3" s="63"/>
    </row>
    <row r="4" s="66" customFormat="1" ht="255.75" customHeight="1">
      <c r="A4" s="59"/>
      <c r="B4" s="59"/>
      <c r="C4" s="59"/>
      <c r="D4" s="59"/>
      <c r="E4" s="59"/>
      <c r="F4" s="59"/>
      <c r="G4" s="59"/>
      <c r="H4" s="60" t="s">
        <v>1306</v>
      </c>
      <c r="I4" s="67" t="s">
        <v>1307</v>
      </c>
      <c r="J4" s="67" t="s">
        <v>1308</v>
      </c>
      <c r="K4" s="60" t="s">
        <v>1309</v>
      </c>
      <c r="L4" s="59" t="s">
        <v>1310</v>
      </c>
      <c r="M4" s="60" t="s">
        <v>1311</v>
      </c>
      <c r="N4" s="60" t="s">
        <v>1312</v>
      </c>
      <c r="O4" s="68" t="s">
        <v>1356</v>
      </c>
      <c r="P4" s="60" t="s">
        <v>1314</v>
      </c>
      <c r="Q4" s="60" t="s">
        <v>1357</v>
      </c>
      <c r="R4" s="59" t="s">
        <v>1316</v>
      </c>
      <c r="S4" s="59" t="s">
        <v>1317</v>
      </c>
      <c r="T4" s="59" t="s">
        <v>1318</v>
      </c>
      <c r="U4" s="60" t="s">
        <v>1319</v>
      </c>
      <c r="V4" s="60" t="s">
        <v>1320</v>
      </c>
      <c r="W4" s="60" t="s">
        <v>1358</v>
      </c>
      <c r="X4" s="60" t="s">
        <v>1322</v>
      </c>
      <c r="Y4" s="60" t="s">
        <v>1323</v>
      </c>
      <c r="Z4" s="60" t="s">
        <v>1324</v>
      </c>
      <c r="AA4" s="60" t="s">
        <v>1325</v>
      </c>
      <c r="AB4" s="60" t="s">
        <v>1326</v>
      </c>
      <c r="AC4" s="60" t="s">
        <v>1327</v>
      </c>
      <c r="AD4" s="60" t="s">
        <v>1328</v>
      </c>
      <c r="AE4" s="60" t="s">
        <v>1359</v>
      </c>
      <c r="AF4" s="60" t="s">
        <v>1330</v>
      </c>
      <c r="AG4" s="62"/>
      <c r="AH4" s="63"/>
      <c r="AI4" s="63"/>
    </row>
    <row r="5" s="66" customFormat="1" ht="18.75" customHeight="1">
      <c r="A5" s="69" t="s">
        <v>6</v>
      </c>
      <c r="B5" s="69" t="s">
        <v>14</v>
      </c>
      <c r="C5" s="69" t="s">
        <v>22</v>
      </c>
      <c r="D5" s="69" t="s">
        <v>29</v>
      </c>
      <c r="E5" s="69" t="s">
        <v>36</v>
      </c>
      <c r="F5" s="69" t="s">
        <v>42</v>
      </c>
      <c r="G5" s="69" t="s">
        <v>48</v>
      </c>
      <c r="H5" s="69" t="s">
        <v>54</v>
      </c>
      <c r="I5" s="69" t="s">
        <v>60</v>
      </c>
      <c r="J5" s="69" t="s">
        <v>65</v>
      </c>
      <c r="K5" s="69" t="s">
        <v>70</v>
      </c>
      <c r="L5" s="69" t="s">
        <v>75</v>
      </c>
      <c r="M5" s="69" t="s">
        <v>80</v>
      </c>
      <c r="N5" s="69" t="s">
        <v>85</v>
      </c>
      <c r="O5" s="69" t="s">
        <v>90</v>
      </c>
      <c r="P5" s="69" t="s">
        <v>1331</v>
      </c>
      <c r="Q5" s="69" t="s">
        <v>1332</v>
      </c>
      <c r="R5" s="69" t="s">
        <v>1333</v>
      </c>
      <c r="S5" s="69" t="s">
        <v>1334</v>
      </c>
      <c r="T5" s="69" t="s">
        <v>1335</v>
      </c>
      <c r="U5" s="69" t="s">
        <v>1336</v>
      </c>
      <c r="V5" s="69" t="s">
        <v>1337</v>
      </c>
      <c r="W5" s="69" t="s">
        <v>1338</v>
      </c>
      <c r="X5" s="69" t="s">
        <v>1339</v>
      </c>
      <c r="Y5" s="69" t="s">
        <v>1340</v>
      </c>
      <c r="Z5" s="69" t="s">
        <v>1341</v>
      </c>
      <c r="AA5" s="69" t="s">
        <v>1342</v>
      </c>
      <c r="AB5" s="69" t="s">
        <v>1343</v>
      </c>
      <c r="AC5" s="69" t="s">
        <v>1344</v>
      </c>
      <c r="AD5" s="69" t="s">
        <v>1345</v>
      </c>
      <c r="AE5" s="69" t="s">
        <v>1346</v>
      </c>
      <c r="AF5" s="69" t="s">
        <v>1347</v>
      </c>
      <c r="AG5" s="69" t="s">
        <v>1348</v>
      </c>
      <c r="AH5" s="69" t="s">
        <v>1349</v>
      </c>
      <c r="AI5" s="69" t="s">
        <v>1360</v>
      </c>
    </row>
    <row r="6" s="66" customFormat="1" ht="60">
      <c r="A6" s="59" t="s">
        <v>21</v>
      </c>
      <c r="B6" s="59" t="s">
        <v>280</v>
      </c>
      <c r="C6" s="93" t="s">
        <v>409</v>
      </c>
      <c r="D6" s="59" t="str">
        <f>VLOOKUP(C6,'Коды программ'!$A$2:$B$578,2,FALSE)</f>
        <v xml:space="preserve">Сварщик (ручной и частично механизированной сварки (наплавки)</v>
      </c>
      <c r="E6" s="73" t="s">
        <v>6</v>
      </c>
      <c r="F6" s="74" t="s">
        <v>7</v>
      </c>
      <c r="G6" s="75">
        <v>20</v>
      </c>
      <c r="H6" s="76">
        <v>5</v>
      </c>
      <c r="I6" s="76">
        <v>5</v>
      </c>
      <c r="J6" s="76">
        <v>5</v>
      </c>
      <c r="K6" s="76">
        <v>0</v>
      </c>
      <c r="L6" s="76">
        <v>1</v>
      </c>
      <c r="M6" s="76">
        <v>2</v>
      </c>
      <c r="N6" s="76">
        <v>6</v>
      </c>
      <c r="O6" s="76">
        <v>0</v>
      </c>
      <c r="P6" s="76">
        <v>1</v>
      </c>
      <c r="Q6" s="76">
        <v>5</v>
      </c>
      <c r="R6" s="76">
        <v>0</v>
      </c>
      <c r="S6" s="76">
        <v>0</v>
      </c>
      <c r="T6" s="76">
        <v>0</v>
      </c>
      <c r="U6" s="76">
        <v>0</v>
      </c>
      <c r="V6" s="76">
        <v>0</v>
      </c>
      <c r="W6" s="76">
        <v>0</v>
      </c>
      <c r="X6" s="76">
        <v>0</v>
      </c>
      <c r="Y6" s="76">
        <v>0</v>
      </c>
      <c r="Z6" s="76">
        <v>0</v>
      </c>
      <c r="AA6" s="76">
        <v>0</v>
      </c>
      <c r="AB6" s="76">
        <v>0</v>
      </c>
      <c r="AC6" s="76">
        <v>0</v>
      </c>
      <c r="AD6" s="76">
        <v>0</v>
      </c>
      <c r="AE6" s="76">
        <v>0</v>
      </c>
      <c r="AF6" s="76">
        <v>0</v>
      </c>
      <c r="AG6" s="76" t="s">
        <v>1363</v>
      </c>
      <c r="AH6" s="63" t="str">
        <f t="shared" ref="AH6:AH10" si="123">IF(G6=H6+K6+L6+M6+N6+O6+P6+Q6+R6+S6+T6+U6+V6+W6+X6+Y6+Z6+AA6+AB6+AC6+AD6+AE6+AF6,"проверка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 xml:space="preserve">проверка пройдена</v>
      </c>
      <c r="AI6" s="63" t="str">
        <f t="shared" ref="AI6:AI20" si="124">IF(OR(I6&gt;H6,J6&gt;H6),"ВНИМАНИЕ! В гр.09 и/или 10 не может стоять значение большее, чем в гр.08","проверка пройдена")</f>
        <v xml:space="preserve">проверка пройдена</v>
      </c>
    </row>
    <row r="7" s="66" customFormat="1" ht="60">
      <c r="A7" s="59" t="s">
        <v>21</v>
      </c>
      <c r="B7" s="59" t="s">
        <v>280</v>
      </c>
      <c r="C7" s="93" t="s">
        <v>409</v>
      </c>
      <c r="D7" s="59" t="str">
        <f>VLOOKUP(C7,'Коды программ'!$A$2:$B$578,2,FALSE)</f>
        <v xml:space="preserve">Сварщик (ручной и частично механизированной сварки (наплавки)</v>
      </c>
      <c r="E7" s="73" t="s">
        <v>14</v>
      </c>
      <c r="F7" s="77" t="s">
        <v>15</v>
      </c>
      <c r="G7" s="75">
        <v>0</v>
      </c>
      <c r="H7" s="76">
        <v>0</v>
      </c>
      <c r="I7" s="76">
        <v>0</v>
      </c>
      <c r="J7" s="76">
        <v>0</v>
      </c>
      <c r="K7" s="76">
        <v>0</v>
      </c>
      <c r="L7" s="76">
        <v>0</v>
      </c>
      <c r="M7" s="76">
        <v>0</v>
      </c>
      <c r="N7" s="76">
        <v>0</v>
      </c>
      <c r="O7" s="76">
        <v>0</v>
      </c>
      <c r="P7" s="76">
        <v>0</v>
      </c>
      <c r="Q7" s="76">
        <v>0</v>
      </c>
      <c r="R7" s="76">
        <v>0</v>
      </c>
      <c r="S7" s="76">
        <v>0</v>
      </c>
      <c r="T7" s="76">
        <v>0</v>
      </c>
      <c r="U7" s="76">
        <v>0</v>
      </c>
      <c r="V7" s="76">
        <v>0</v>
      </c>
      <c r="W7" s="76">
        <v>0</v>
      </c>
      <c r="X7" s="76">
        <v>0</v>
      </c>
      <c r="Y7" s="76">
        <v>0</v>
      </c>
      <c r="Z7" s="76">
        <v>0</v>
      </c>
      <c r="AA7" s="76">
        <v>0</v>
      </c>
      <c r="AB7" s="76">
        <v>0</v>
      </c>
      <c r="AC7" s="76">
        <v>0</v>
      </c>
      <c r="AD7" s="76">
        <v>0</v>
      </c>
      <c r="AE7" s="76">
        <v>0</v>
      </c>
      <c r="AF7" s="76">
        <v>0</v>
      </c>
      <c r="AG7" s="76"/>
      <c r="AH7" s="63" t="str">
        <f t="shared" si="123"/>
        <v xml:space="preserve">проверка пройдена</v>
      </c>
      <c r="AI7" s="63" t="str">
        <f t="shared" si="124"/>
        <v xml:space="preserve">проверка пройдена</v>
      </c>
    </row>
    <row r="8" s="66" customFormat="1" ht="60">
      <c r="A8" s="59" t="s">
        <v>21</v>
      </c>
      <c r="B8" s="59" t="s">
        <v>280</v>
      </c>
      <c r="C8" s="93" t="s">
        <v>409</v>
      </c>
      <c r="D8" s="59" t="str">
        <f>VLOOKUP(C8,'Коды программ'!$A$2:$B$578,2,FALSE)</f>
        <v xml:space="preserve">Сварщик (ручной и частично механизированной сварки (наплавки)</v>
      </c>
      <c r="E8" s="73" t="s">
        <v>22</v>
      </c>
      <c r="F8" s="77" t="s">
        <v>23</v>
      </c>
      <c r="G8" s="94">
        <v>0</v>
      </c>
      <c r="H8" s="76">
        <v>0</v>
      </c>
      <c r="I8" s="76">
        <v>0</v>
      </c>
      <c r="J8" s="76">
        <v>0</v>
      </c>
      <c r="K8" s="76">
        <v>0</v>
      </c>
      <c r="L8" s="76">
        <v>0</v>
      </c>
      <c r="M8" s="76">
        <v>0</v>
      </c>
      <c r="N8" s="76">
        <v>0</v>
      </c>
      <c r="O8" s="76">
        <v>0</v>
      </c>
      <c r="P8" s="76">
        <v>0</v>
      </c>
      <c r="Q8" s="76">
        <v>0</v>
      </c>
      <c r="R8" s="76">
        <v>0</v>
      </c>
      <c r="S8" s="76">
        <v>0</v>
      </c>
      <c r="T8" s="76">
        <v>0</v>
      </c>
      <c r="U8" s="76">
        <v>0</v>
      </c>
      <c r="V8" s="76">
        <v>0</v>
      </c>
      <c r="W8" s="76">
        <v>0</v>
      </c>
      <c r="X8" s="76">
        <v>0</v>
      </c>
      <c r="Y8" s="76">
        <v>0</v>
      </c>
      <c r="Z8" s="76">
        <v>0</v>
      </c>
      <c r="AA8" s="76">
        <v>0</v>
      </c>
      <c r="AB8" s="76">
        <v>0</v>
      </c>
      <c r="AC8" s="76">
        <v>0</v>
      </c>
      <c r="AD8" s="76">
        <v>0</v>
      </c>
      <c r="AE8" s="76">
        <v>0</v>
      </c>
      <c r="AF8" s="76">
        <v>0</v>
      </c>
      <c r="AG8" s="76"/>
      <c r="AH8" s="63" t="str">
        <f t="shared" si="123"/>
        <v xml:space="preserve">проверка пройдена</v>
      </c>
      <c r="AI8" s="63" t="str">
        <f t="shared" si="124"/>
        <v xml:space="preserve">проверка пройдена</v>
      </c>
    </row>
    <row r="9" s="66" customFormat="1" ht="60">
      <c r="A9" s="59" t="s">
        <v>21</v>
      </c>
      <c r="B9" s="59" t="s">
        <v>280</v>
      </c>
      <c r="C9" s="93" t="s">
        <v>409</v>
      </c>
      <c r="D9" s="59" t="str">
        <f>VLOOKUP(C9,'Коды программ'!$A$2:$B$578,2,FALSE)</f>
        <v xml:space="preserve">Сварщик (ручной и частично механизированной сварки (наплавки)</v>
      </c>
      <c r="E9" s="73" t="s">
        <v>29</v>
      </c>
      <c r="F9" s="77" t="s">
        <v>30</v>
      </c>
      <c r="G9" s="94">
        <v>0</v>
      </c>
      <c r="H9" s="76">
        <v>0</v>
      </c>
      <c r="I9" s="76">
        <v>0</v>
      </c>
      <c r="J9" s="76">
        <v>0</v>
      </c>
      <c r="K9" s="76">
        <v>0</v>
      </c>
      <c r="L9" s="76">
        <v>0</v>
      </c>
      <c r="M9" s="76">
        <v>0</v>
      </c>
      <c r="N9" s="76">
        <v>0</v>
      </c>
      <c r="O9" s="76">
        <v>0</v>
      </c>
      <c r="P9" s="76">
        <v>0</v>
      </c>
      <c r="Q9" s="76">
        <v>0</v>
      </c>
      <c r="R9" s="76">
        <v>0</v>
      </c>
      <c r="S9" s="76">
        <v>0</v>
      </c>
      <c r="T9" s="76">
        <v>0</v>
      </c>
      <c r="U9" s="76">
        <v>0</v>
      </c>
      <c r="V9" s="76">
        <v>0</v>
      </c>
      <c r="W9" s="76">
        <v>0</v>
      </c>
      <c r="X9" s="76">
        <v>0</v>
      </c>
      <c r="Y9" s="76">
        <v>0</v>
      </c>
      <c r="Z9" s="76">
        <v>0</v>
      </c>
      <c r="AA9" s="76">
        <v>0</v>
      </c>
      <c r="AB9" s="76">
        <v>0</v>
      </c>
      <c r="AC9" s="76">
        <v>0</v>
      </c>
      <c r="AD9" s="76">
        <v>0</v>
      </c>
      <c r="AE9" s="76">
        <v>0</v>
      </c>
      <c r="AF9" s="76">
        <v>0</v>
      </c>
      <c r="AG9" s="76"/>
      <c r="AH9" s="63" t="str">
        <f t="shared" si="123"/>
        <v xml:space="preserve">проверка пройдена</v>
      </c>
      <c r="AI9" s="63" t="str">
        <f t="shared" si="124"/>
        <v xml:space="preserve">проверка пройдена</v>
      </c>
    </row>
    <row r="10" s="66" customFormat="1" ht="60">
      <c r="A10" s="59" t="s">
        <v>21</v>
      </c>
      <c r="B10" s="59" t="s">
        <v>280</v>
      </c>
      <c r="C10" s="93" t="s">
        <v>409</v>
      </c>
      <c r="D10" s="59" t="str">
        <f>VLOOKUP(C10,'Коды программ'!$A$2:$B$578,2,FALSE)</f>
        <v xml:space="preserve">Сварщик (ручной и частично механизированной сварки (наплавки)</v>
      </c>
      <c r="E10" s="73" t="s">
        <v>36</v>
      </c>
      <c r="F10" s="77" t="s">
        <v>37</v>
      </c>
      <c r="G10" s="94">
        <v>0</v>
      </c>
      <c r="H10" s="76">
        <v>0</v>
      </c>
      <c r="I10" s="76">
        <v>0</v>
      </c>
      <c r="J10" s="76">
        <v>0</v>
      </c>
      <c r="K10" s="76">
        <v>0</v>
      </c>
      <c r="L10" s="76">
        <v>0</v>
      </c>
      <c r="M10" s="76">
        <v>0</v>
      </c>
      <c r="N10" s="76">
        <v>0</v>
      </c>
      <c r="O10" s="76">
        <v>0</v>
      </c>
      <c r="P10" s="76">
        <v>0</v>
      </c>
      <c r="Q10" s="76">
        <v>0</v>
      </c>
      <c r="R10" s="76">
        <v>0</v>
      </c>
      <c r="S10" s="76">
        <v>0</v>
      </c>
      <c r="T10" s="76">
        <v>0</v>
      </c>
      <c r="U10" s="76">
        <v>0</v>
      </c>
      <c r="V10" s="76">
        <v>0</v>
      </c>
      <c r="W10" s="76">
        <v>0</v>
      </c>
      <c r="X10" s="76">
        <v>0</v>
      </c>
      <c r="Y10" s="76">
        <v>0</v>
      </c>
      <c r="Z10" s="76">
        <v>0</v>
      </c>
      <c r="AA10" s="76">
        <v>0</v>
      </c>
      <c r="AB10" s="76">
        <v>0</v>
      </c>
      <c r="AC10" s="76">
        <v>0</v>
      </c>
      <c r="AD10" s="76">
        <v>0</v>
      </c>
      <c r="AE10" s="76">
        <v>0</v>
      </c>
      <c r="AF10" s="76">
        <v>0</v>
      </c>
      <c r="AG10" s="76"/>
      <c r="AH10" s="63" t="str">
        <f t="shared" si="123"/>
        <v xml:space="preserve">проверка пройдена</v>
      </c>
      <c r="AI10" s="63" t="str">
        <f t="shared" si="124"/>
        <v xml:space="preserve">проверка пройдена</v>
      </c>
    </row>
    <row r="11" s="66" customFormat="1" ht="60">
      <c r="A11" s="59" t="s">
        <v>21</v>
      </c>
      <c r="B11" s="59" t="s">
        <v>280</v>
      </c>
      <c r="C11" s="93" t="s">
        <v>409</v>
      </c>
      <c r="D11" s="59" t="str">
        <f>VLOOKUP(C11,'Коды программ'!$A$2:$B$578,2,FALSE)</f>
        <v xml:space="preserve">Сварщик (ручной и частично механизированной сварки (наплавки)</v>
      </c>
      <c r="E11" s="69" t="s">
        <v>42</v>
      </c>
      <c r="F11" s="78" t="s">
        <v>43</v>
      </c>
      <c r="G11" s="76">
        <f>G7+G9</f>
        <v>0</v>
      </c>
      <c r="H11" s="76">
        <f t="shared" ref="H11:AF11" si="125">H7+H9</f>
        <v>0</v>
      </c>
      <c r="I11" s="76">
        <f t="shared" si="125"/>
        <v>0</v>
      </c>
      <c r="J11" s="76">
        <f t="shared" si="125"/>
        <v>0</v>
      </c>
      <c r="K11" s="76">
        <f t="shared" si="125"/>
        <v>0</v>
      </c>
      <c r="L11" s="76">
        <f t="shared" si="125"/>
        <v>0</v>
      </c>
      <c r="M11" s="76">
        <f t="shared" si="125"/>
        <v>0</v>
      </c>
      <c r="N11" s="76">
        <f t="shared" si="125"/>
        <v>0</v>
      </c>
      <c r="O11" s="76">
        <f t="shared" si="125"/>
        <v>0</v>
      </c>
      <c r="P11" s="76">
        <f t="shared" si="125"/>
        <v>0</v>
      </c>
      <c r="Q11" s="76">
        <f t="shared" si="125"/>
        <v>0</v>
      </c>
      <c r="R11" s="76">
        <f t="shared" si="125"/>
        <v>0</v>
      </c>
      <c r="S11" s="76">
        <f t="shared" si="125"/>
        <v>0</v>
      </c>
      <c r="T11" s="76">
        <f t="shared" si="125"/>
        <v>0</v>
      </c>
      <c r="U11" s="76">
        <f t="shared" si="125"/>
        <v>0</v>
      </c>
      <c r="V11" s="76">
        <f t="shared" si="125"/>
        <v>0</v>
      </c>
      <c r="W11" s="76">
        <f t="shared" si="125"/>
        <v>0</v>
      </c>
      <c r="X11" s="76">
        <f t="shared" si="125"/>
        <v>0</v>
      </c>
      <c r="Y11" s="76">
        <f t="shared" si="125"/>
        <v>0</v>
      </c>
      <c r="Z11" s="76">
        <f t="shared" si="125"/>
        <v>0</v>
      </c>
      <c r="AA11" s="76">
        <f t="shared" si="125"/>
        <v>0</v>
      </c>
      <c r="AB11" s="76">
        <f t="shared" si="125"/>
        <v>0</v>
      </c>
      <c r="AC11" s="76">
        <f t="shared" si="125"/>
        <v>0</v>
      </c>
      <c r="AD11" s="76">
        <f t="shared" si="125"/>
        <v>0</v>
      </c>
      <c r="AE11" s="76">
        <f t="shared" si="125"/>
        <v>0</v>
      </c>
      <c r="AF11" s="76">
        <f t="shared" si="125"/>
        <v>0</v>
      </c>
      <c r="AG11" s="76"/>
      <c r="AH11" s="63" t="str">
        <f t="shared" ref="AH11:AH52" si="126">IF(G11=H11+K11+L11+M11+N11+O11+P11+Q11+R11+S11+T11+U11+V11+W11+X11+Y11+Z11+AA11+AB11+AC11+AD11+AE11+AF11,"проверка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 xml:space="preserve">проверка пройдена</v>
      </c>
      <c r="AI11" s="63" t="str">
        <f t="shared" si="124"/>
        <v xml:space="preserve">проверка пройдена</v>
      </c>
    </row>
    <row r="12" ht="75">
      <c r="A12" s="95" t="s">
        <v>21</v>
      </c>
      <c r="B12" s="59" t="s">
        <v>280</v>
      </c>
      <c r="C12" s="93" t="s">
        <v>409</v>
      </c>
      <c r="D12" s="59" t="str">
        <f>VLOOKUP(C12,'Коды программ'!$A$2:$B$578,2,FALSE)</f>
        <v xml:space="preserve">Сварщик (ручной и частично механизированной сварки (наплавки)</v>
      </c>
      <c r="E12" s="69" t="s">
        <v>48</v>
      </c>
      <c r="F12" s="78" t="s">
        <v>49</v>
      </c>
      <c r="G12" s="76">
        <v>0</v>
      </c>
      <c r="H12" s="76">
        <v>0</v>
      </c>
      <c r="I12" s="76">
        <v>0</v>
      </c>
      <c r="J12" s="76">
        <v>0</v>
      </c>
      <c r="K12" s="76">
        <v>0</v>
      </c>
      <c r="L12" s="76">
        <v>0</v>
      </c>
      <c r="M12" s="76">
        <v>0</v>
      </c>
      <c r="N12" s="76">
        <v>0</v>
      </c>
      <c r="O12" s="76">
        <v>0</v>
      </c>
      <c r="P12" s="76">
        <v>0</v>
      </c>
      <c r="Q12" s="76">
        <v>0</v>
      </c>
      <c r="R12" s="76">
        <v>0</v>
      </c>
      <c r="S12" s="76">
        <v>0</v>
      </c>
      <c r="T12" s="76">
        <v>0</v>
      </c>
      <c r="U12" s="76">
        <v>0</v>
      </c>
      <c r="V12" s="76">
        <v>0</v>
      </c>
      <c r="W12" s="76">
        <v>0</v>
      </c>
      <c r="X12" s="76">
        <v>0</v>
      </c>
      <c r="Y12" s="76">
        <v>0</v>
      </c>
      <c r="Z12" s="76">
        <v>0</v>
      </c>
      <c r="AA12" s="76">
        <v>0</v>
      </c>
      <c r="AB12" s="76">
        <v>0</v>
      </c>
      <c r="AC12" s="76">
        <v>0</v>
      </c>
      <c r="AD12" s="76">
        <v>0</v>
      </c>
      <c r="AE12" s="76">
        <v>0</v>
      </c>
      <c r="AF12" s="76">
        <v>0</v>
      </c>
      <c r="AG12" s="76"/>
      <c r="AH12" s="63" t="str">
        <f t="shared" si="126"/>
        <v xml:space="preserve">проверка пройдена</v>
      </c>
      <c r="AI12" s="63" t="str">
        <f t="shared" si="124"/>
        <v xml:space="preserve">проверка пройдена</v>
      </c>
    </row>
    <row r="13" ht="60">
      <c r="A13" s="59" t="s">
        <v>21</v>
      </c>
      <c r="B13" s="59" t="s">
        <v>280</v>
      </c>
      <c r="C13" s="93" t="s">
        <v>409</v>
      </c>
      <c r="D13" s="59" t="str">
        <f>VLOOKUP(C13,'Коды программ'!$A$2:$B$578,2,FALSE)</f>
        <v xml:space="preserve">Сварщик (ручной и частично механизированной сварки (наплавки)</v>
      </c>
      <c r="E13" s="69" t="s">
        <v>54</v>
      </c>
      <c r="F13" s="78" t="s">
        <v>55</v>
      </c>
      <c r="G13" s="76">
        <v>0</v>
      </c>
      <c r="H13" s="76">
        <v>0</v>
      </c>
      <c r="I13" s="76">
        <v>0</v>
      </c>
      <c r="J13" s="76">
        <v>0</v>
      </c>
      <c r="K13" s="76">
        <v>0</v>
      </c>
      <c r="L13" s="76">
        <v>0</v>
      </c>
      <c r="M13" s="76">
        <v>0</v>
      </c>
      <c r="N13" s="76">
        <v>0</v>
      </c>
      <c r="O13" s="76">
        <v>0</v>
      </c>
      <c r="P13" s="76">
        <v>0</v>
      </c>
      <c r="Q13" s="76">
        <v>0</v>
      </c>
      <c r="R13" s="76">
        <v>0</v>
      </c>
      <c r="S13" s="76">
        <v>0</v>
      </c>
      <c r="T13" s="76">
        <v>0</v>
      </c>
      <c r="U13" s="76">
        <v>0</v>
      </c>
      <c r="V13" s="76">
        <v>0</v>
      </c>
      <c r="W13" s="76">
        <v>0</v>
      </c>
      <c r="X13" s="76">
        <v>0</v>
      </c>
      <c r="Y13" s="76">
        <v>0</v>
      </c>
      <c r="Z13" s="76">
        <v>0</v>
      </c>
      <c r="AA13" s="76">
        <v>0</v>
      </c>
      <c r="AB13" s="76">
        <v>0</v>
      </c>
      <c r="AC13" s="76">
        <v>0</v>
      </c>
      <c r="AD13" s="76">
        <v>0</v>
      </c>
      <c r="AE13" s="76">
        <v>0</v>
      </c>
      <c r="AF13" s="76">
        <v>0</v>
      </c>
      <c r="AG13" s="76"/>
      <c r="AH13" s="63" t="str">
        <f t="shared" si="126"/>
        <v xml:space="preserve">проверка пройдена</v>
      </c>
      <c r="AI13" s="63" t="str">
        <f t="shared" si="124"/>
        <v xml:space="preserve">проверка пройдена</v>
      </c>
    </row>
    <row r="14" ht="60">
      <c r="A14" s="95" t="s">
        <v>21</v>
      </c>
      <c r="B14" s="59" t="s">
        <v>280</v>
      </c>
      <c r="C14" s="93" t="s">
        <v>409</v>
      </c>
      <c r="D14" s="59" t="str">
        <f>VLOOKUP(C14,'Коды программ'!$A$2:$B$578,2,FALSE)</f>
        <v xml:space="preserve">Сварщик (ручной и частично механизированной сварки (наплавки)</v>
      </c>
      <c r="E14" s="69" t="s">
        <v>60</v>
      </c>
      <c r="F14" s="78" t="s">
        <v>61</v>
      </c>
      <c r="G14" s="76">
        <v>0</v>
      </c>
      <c r="H14" s="76">
        <v>0</v>
      </c>
      <c r="I14" s="76">
        <v>0</v>
      </c>
      <c r="J14" s="76">
        <v>0</v>
      </c>
      <c r="K14" s="76">
        <v>0</v>
      </c>
      <c r="L14" s="76">
        <v>0</v>
      </c>
      <c r="M14" s="76">
        <v>0</v>
      </c>
      <c r="N14" s="76">
        <v>0</v>
      </c>
      <c r="O14" s="76">
        <v>0</v>
      </c>
      <c r="P14" s="76">
        <v>0</v>
      </c>
      <c r="Q14" s="76">
        <v>0</v>
      </c>
      <c r="R14" s="76">
        <v>0</v>
      </c>
      <c r="S14" s="76">
        <v>0</v>
      </c>
      <c r="T14" s="76">
        <v>0</v>
      </c>
      <c r="U14" s="76">
        <v>0</v>
      </c>
      <c r="V14" s="76">
        <v>0</v>
      </c>
      <c r="W14" s="76">
        <v>0</v>
      </c>
      <c r="X14" s="76">
        <v>0</v>
      </c>
      <c r="Y14" s="76">
        <v>0</v>
      </c>
      <c r="Z14" s="76">
        <v>0</v>
      </c>
      <c r="AA14" s="76">
        <v>0</v>
      </c>
      <c r="AB14" s="76">
        <v>0</v>
      </c>
      <c r="AC14" s="76">
        <v>0</v>
      </c>
      <c r="AD14" s="76">
        <v>0</v>
      </c>
      <c r="AE14" s="76">
        <v>0</v>
      </c>
      <c r="AF14" s="76">
        <v>0</v>
      </c>
      <c r="AG14" s="76"/>
      <c r="AH14" s="63" t="str">
        <f t="shared" si="126"/>
        <v xml:space="preserve">проверка пройдена</v>
      </c>
      <c r="AI14" s="63" t="str">
        <f t="shared" si="124"/>
        <v xml:space="preserve">проверка пройдена</v>
      </c>
    </row>
    <row r="15" ht="60">
      <c r="A15" s="95" t="s">
        <v>21</v>
      </c>
      <c r="B15" s="59" t="s">
        <v>280</v>
      </c>
      <c r="C15" s="93" t="s">
        <v>409</v>
      </c>
      <c r="D15" s="59" t="str">
        <f>VLOOKUP(C15,'Коды программ'!$A$2:$B$578,2,FALSE)</f>
        <v xml:space="preserve">Сварщик (ручной и частично механизированной сварки (наплавки)</v>
      </c>
      <c r="E15" s="79" t="s">
        <v>65</v>
      </c>
      <c r="F15" s="80" t="s">
        <v>66</v>
      </c>
      <c r="G15" s="76">
        <v>0</v>
      </c>
      <c r="H15" s="76">
        <v>0</v>
      </c>
      <c r="I15" s="76">
        <v>0</v>
      </c>
      <c r="J15" s="76">
        <v>0</v>
      </c>
      <c r="K15" s="76">
        <v>0</v>
      </c>
      <c r="L15" s="76">
        <v>0</v>
      </c>
      <c r="M15" s="76">
        <v>0</v>
      </c>
      <c r="N15" s="76">
        <v>0</v>
      </c>
      <c r="O15" s="76">
        <v>0</v>
      </c>
      <c r="P15" s="76">
        <v>0</v>
      </c>
      <c r="Q15" s="76">
        <v>0</v>
      </c>
      <c r="R15" s="76">
        <v>0</v>
      </c>
      <c r="S15" s="76">
        <v>0</v>
      </c>
      <c r="T15" s="76">
        <v>0</v>
      </c>
      <c r="U15" s="76">
        <v>0</v>
      </c>
      <c r="V15" s="76">
        <v>0</v>
      </c>
      <c r="W15" s="76">
        <v>0</v>
      </c>
      <c r="X15" s="76">
        <v>0</v>
      </c>
      <c r="Y15" s="76">
        <v>0</v>
      </c>
      <c r="Z15" s="76">
        <v>0</v>
      </c>
      <c r="AA15" s="76">
        <v>0</v>
      </c>
      <c r="AB15" s="76">
        <v>0</v>
      </c>
      <c r="AC15" s="76">
        <v>0</v>
      </c>
      <c r="AD15" s="76">
        <v>0</v>
      </c>
      <c r="AE15" s="76">
        <v>0</v>
      </c>
      <c r="AF15" s="76">
        <v>0</v>
      </c>
      <c r="AG15" s="76"/>
      <c r="AH15" s="63" t="str">
        <f t="shared" si="126"/>
        <v xml:space="preserve">проверка пройдена</v>
      </c>
      <c r="AI15" s="63" t="str">
        <f t="shared" si="124"/>
        <v xml:space="preserve">проверка пройдена</v>
      </c>
    </row>
    <row r="16" ht="60">
      <c r="A16" s="95" t="s">
        <v>21</v>
      </c>
      <c r="B16" s="59" t="s">
        <v>280</v>
      </c>
      <c r="C16" s="93" t="s">
        <v>409</v>
      </c>
      <c r="D16" s="59" t="str">
        <f>VLOOKUP(C16,'Коды программ'!$A$2:$B$578,2,FALSE)</f>
        <v xml:space="preserve">Сварщик (ручной и частично механизированной сварки (наплавки)</v>
      </c>
      <c r="E16" s="79" t="s">
        <v>70</v>
      </c>
      <c r="F16" s="80" t="s">
        <v>71</v>
      </c>
      <c r="G16" s="76">
        <v>0</v>
      </c>
      <c r="H16" s="76">
        <v>0</v>
      </c>
      <c r="I16" s="76">
        <v>0</v>
      </c>
      <c r="J16" s="76">
        <v>0</v>
      </c>
      <c r="K16" s="76">
        <v>0</v>
      </c>
      <c r="L16" s="76">
        <v>0</v>
      </c>
      <c r="M16" s="76">
        <v>0</v>
      </c>
      <c r="N16" s="76">
        <v>0</v>
      </c>
      <c r="O16" s="76">
        <v>0</v>
      </c>
      <c r="P16" s="76">
        <v>0</v>
      </c>
      <c r="Q16" s="76">
        <v>0</v>
      </c>
      <c r="R16" s="76">
        <v>0</v>
      </c>
      <c r="S16" s="76">
        <v>0</v>
      </c>
      <c r="T16" s="76">
        <v>0</v>
      </c>
      <c r="U16" s="76">
        <v>0</v>
      </c>
      <c r="V16" s="76">
        <v>0</v>
      </c>
      <c r="W16" s="76">
        <v>0</v>
      </c>
      <c r="X16" s="76">
        <v>0</v>
      </c>
      <c r="Y16" s="76">
        <v>0</v>
      </c>
      <c r="Z16" s="76">
        <v>0</v>
      </c>
      <c r="AA16" s="76">
        <v>0</v>
      </c>
      <c r="AB16" s="76">
        <v>0</v>
      </c>
      <c r="AC16" s="76">
        <v>0</v>
      </c>
      <c r="AD16" s="76">
        <v>0</v>
      </c>
      <c r="AE16" s="76">
        <v>0</v>
      </c>
      <c r="AF16" s="76">
        <v>0</v>
      </c>
      <c r="AG16" s="76"/>
      <c r="AH16" s="63" t="str">
        <f t="shared" si="126"/>
        <v xml:space="preserve">проверка пройдена</v>
      </c>
      <c r="AI16" s="63" t="str">
        <f t="shared" si="124"/>
        <v xml:space="preserve">проверка пройдена</v>
      </c>
    </row>
    <row r="17" ht="60">
      <c r="A17" s="95" t="s">
        <v>21</v>
      </c>
      <c r="B17" s="59" t="s">
        <v>280</v>
      </c>
      <c r="C17" s="93" t="s">
        <v>409</v>
      </c>
      <c r="D17" s="59" t="str">
        <f>VLOOKUP(C17,'Коды программ'!$A$2:$B$578,2,FALSE)</f>
        <v xml:space="preserve">Сварщик (ручной и частично механизированной сварки (наплавки)</v>
      </c>
      <c r="E17" s="79" t="s">
        <v>75</v>
      </c>
      <c r="F17" s="80" t="s">
        <v>76</v>
      </c>
      <c r="G17" s="76">
        <v>0</v>
      </c>
      <c r="H17" s="76">
        <v>0</v>
      </c>
      <c r="I17" s="76">
        <v>0</v>
      </c>
      <c r="J17" s="76">
        <v>0</v>
      </c>
      <c r="K17" s="76">
        <v>0</v>
      </c>
      <c r="L17" s="76">
        <v>0</v>
      </c>
      <c r="M17" s="76">
        <v>0</v>
      </c>
      <c r="N17" s="76">
        <v>0</v>
      </c>
      <c r="O17" s="76">
        <v>0</v>
      </c>
      <c r="P17" s="76">
        <v>0</v>
      </c>
      <c r="Q17" s="76">
        <v>0</v>
      </c>
      <c r="R17" s="76">
        <v>0</v>
      </c>
      <c r="S17" s="76">
        <v>0</v>
      </c>
      <c r="T17" s="76">
        <v>0</v>
      </c>
      <c r="U17" s="76">
        <v>0</v>
      </c>
      <c r="V17" s="76">
        <v>0</v>
      </c>
      <c r="W17" s="76">
        <v>0</v>
      </c>
      <c r="X17" s="76">
        <v>0</v>
      </c>
      <c r="Y17" s="76">
        <v>0</v>
      </c>
      <c r="Z17" s="76">
        <v>0</v>
      </c>
      <c r="AA17" s="76">
        <v>0</v>
      </c>
      <c r="AB17" s="76">
        <v>0</v>
      </c>
      <c r="AC17" s="76">
        <v>0</v>
      </c>
      <c r="AD17" s="76">
        <v>0</v>
      </c>
      <c r="AE17" s="76">
        <v>0</v>
      </c>
      <c r="AF17" s="76">
        <v>0</v>
      </c>
      <c r="AG17" s="76"/>
      <c r="AH17" s="63" t="str">
        <f t="shared" si="126"/>
        <v xml:space="preserve">проверка пройдена</v>
      </c>
      <c r="AI17" s="63" t="str">
        <f t="shared" si="124"/>
        <v xml:space="preserve">проверка пройдена</v>
      </c>
    </row>
    <row r="18" ht="60">
      <c r="A18" s="95" t="s">
        <v>21</v>
      </c>
      <c r="B18" s="59" t="s">
        <v>280</v>
      </c>
      <c r="C18" s="93" t="s">
        <v>409</v>
      </c>
      <c r="D18" s="59" t="str">
        <f>VLOOKUP(C18,'Коды программ'!$A$2:$B$578,2,FALSE)</f>
        <v xml:space="preserve">Сварщик (ручной и частично механизированной сварки (наплавки)</v>
      </c>
      <c r="E18" s="79" t="s">
        <v>80</v>
      </c>
      <c r="F18" s="80" t="s">
        <v>81</v>
      </c>
      <c r="G18" s="76">
        <v>0</v>
      </c>
      <c r="H18" s="76">
        <v>0</v>
      </c>
      <c r="I18" s="76">
        <v>0</v>
      </c>
      <c r="J18" s="76">
        <v>0</v>
      </c>
      <c r="K18" s="76">
        <v>0</v>
      </c>
      <c r="L18" s="76">
        <v>0</v>
      </c>
      <c r="M18" s="76">
        <v>0</v>
      </c>
      <c r="N18" s="76">
        <v>0</v>
      </c>
      <c r="O18" s="76">
        <v>0</v>
      </c>
      <c r="P18" s="76">
        <v>0</v>
      </c>
      <c r="Q18" s="76">
        <v>0</v>
      </c>
      <c r="R18" s="76">
        <v>0</v>
      </c>
      <c r="S18" s="76">
        <v>0</v>
      </c>
      <c r="T18" s="76">
        <v>0</v>
      </c>
      <c r="U18" s="76">
        <v>0</v>
      </c>
      <c r="V18" s="76">
        <v>0</v>
      </c>
      <c r="W18" s="76">
        <v>0</v>
      </c>
      <c r="X18" s="76">
        <v>0</v>
      </c>
      <c r="Y18" s="76">
        <v>0</v>
      </c>
      <c r="Z18" s="76">
        <v>0</v>
      </c>
      <c r="AA18" s="76">
        <v>0</v>
      </c>
      <c r="AB18" s="76">
        <v>0</v>
      </c>
      <c r="AC18" s="76">
        <v>0</v>
      </c>
      <c r="AD18" s="76">
        <v>0</v>
      </c>
      <c r="AE18" s="76">
        <v>0</v>
      </c>
      <c r="AF18" s="76">
        <v>0</v>
      </c>
      <c r="AG18" s="76"/>
      <c r="AH18" s="63" t="str">
        <f t="shared" si="126"/>
        <v xml:space="preserve">проверка пройдена</v>
      </c>
      <c r="AI18" s="63" t="str">
        <f t="shared" si="124"/>
        <v xml:space="preserve">проверка пройдена</v>
      </c>
    </row>
    <row r="19" ht="60">
      <c r="A19" s="95" t="s">
        <v>21</v>
      </c>
      <c r="B19" s="59" t="s">
        <v>280</v>
      </c>
      <c r="C19" s="93" t="s">
        <v>409</v>
      </c>
      <c r="D19" s="59" t="str">
        <f>VLOOKUP(C19,'Коды программ'!$A$2:$B$578,2,FALSE)</f>
        <v xml:space="preserve">Сварщик (ручной и частично механизированной сварки (наплавки)</v>
      </c>
      <c r="E19" s="69" t="s">
        <v>85</v>
      </c>
      <c r="F19" s="81" t="s">
        <v>86</v>
      </c>
      <c r="G19" s="76">
        <v>0</v>
      </c>
      <c r="H19" s="76">
        <v>0</v>
      </c>
      <c r="I19" s="76">
        <v>0</v>
      </c>
      <c r="J19" s="76">
        <v>0</v>
      </c>
      <c r="K19" s="76">
        <v>0</v>
      </c>
      <c r="L19" s="76">
        <v>0</v>
      </c>
      <c r="M19" s="76">
        <v>0</v>
      </c>
      <c r="N19" s="76">
        <v>0</v>
      </c>
      <c r="O19" s="76">
        <v>0</v>
      </c>
      <c r="P19" s="76">
        <v>0</v>
      </c>
      <c r="Q19" s="76">
        <v>0</v>
      </c>
      <c r="R19" s="76">
        <v>0</v>
      </c>
      <c r="S19" s="76">
        <v>0</v>
      </c>
      <c r="T19" s="76">
        <v>0</v>
      </c>
      <c r="U19" s="76">
        <v>0</v>
      </c>
      <c r="V19" s="76">
        <v>0</v>
      </c>
      <c r="W19" s="76">
        <v>0</v>
      </c>
      <c r="X19" s="76">
        <v>0</v>
      </c>
      <c r="Y19" s="76">
        <v>0</v>
      </c>
      <c r="Z19" s="76">
        <v>0</v>
      </c>
      <c r="AA19" s="76">
        <v>0</v>
      </c>
      <c r="AB19" s="76">
        <v>0</v>
      </c>
      <c r="AC19" s="76">
        <v>0</v>
      </c>
      <c r="AD19" s="76">
        <v>0</v>
      </c>
      <c r="AE19" s="76">
        <v>0</v>
      </c>
      <c r="AF19" s="76">
        <v>0</v>
      </c>
      <c r="AG19" s="76"/>
      <c r="AH19" s="63" t="str">
        <f t="shared" si="126"/>
        <v xml:space="preserve">проверка пройдена</v>
      </c>
      <c r="AI19" s="63" t="str">
        <f t="shared" si="124"/>
        <v xml:space="preserve">проверка пройдена</v>
      </c>
    </row>
    <row r="20" ht="75">
      <c r="A20" s="95" t="s">
        <v>21</v>
      </c>
      <c r="B20" s="59" t="s">
        <v>280</v>
      </c>
      <c r="C20" s="93" t="s">
        <v>409</v>
      </c>
      <c r="D20" s="59" t="str">
        <f>VLOOKUP(C20,'Коды программ'!$A$2:$B$578,2,FALSE)</f>
        <v xml:space="preserve">Сварщик (ручной и частично механизированной сварки (наплавки)</v>
      </c>
      <c r="E20" s="69" t="s">
        <v>90</v>
      </c>
      <c r="F20" s="81" t="s">
        <v>91</v>
      </c>
      <c r="G20" s="76">
        <v>0</v>
      </c>
      <c r="H20" s="76">
        <v>0</v>
      </c>
      <c r="I20" s="76">
        <v>0</v>
      </c>
      <c r="J20" s="76">
        <v>0</v>
      </c>
      <c r="K20" s="76">
        <v>0</v>
      </c>
      <c r="L20" s="76">
        <v>0</v>
      </c>
      <c r="M20" s="76">
        <v>0</v>
      </c>
      <c r="N20" s="76">
        <v>0</v>
      </c>
      <c r="O20" s="76">
        <v>0</v>
      </c>
      <c r="P20" s="76">
        <v>0</v>
      </c>
      <c r="Q20" s="76">
        <v>0</v>
      </c>
      <c r="R20" s="76">
        <v>0</v>
      </c>
      <c r="S20" s="76">
        <v>0</v>
      </c>
      <c r="T20" s="76">
        <v>0</v>
      </c>
      <c r="U20" s="76">
        <v>0</v>
      </c>
      <c r="V20" s="76">
        <v>0</v>
      </c>
      <c r="W20" s="76">
        <v>0</v>
      </c>
      <c r="X20" s="76">
        <v>0</v>
      </c>
      <c r="Y20" s="76">
        <v>0</v>
      </c>
      <c r="Z20" s="76">
        <v>0</v>
      </c>
      <c r="AA20" s="76">
        <v>0</v>
      </c>
      <c r="AB20" s="76">
        <v>0</v>
      </c>
      <c r="AC20" s="76">
        <v>0</v>
      </c>
      <c r="AD20" s="76">
        <v>0</v>
      </c>
      <c r="AE20" s="76">
        <v>0</v>
      </c>
      <c r="AF20" s="76">
        <v>0</v>
      </c>
      <c r="AG20" s="76"/>
      <c r="AH20" s="63" t="str">
        <f t="shared" si="126"/>
        <v xml:space="preserve">проверка пройдена</v>
      </c>
      <c r="AI20" s="63" t="str">
        <f t="shared" si="124"/>
        <v xml:space="preserve">проверка пройдена</v>
      </c>
    </row>
    <row r="21" ht="60">
      <c r="A21" s="95" t="s">
        <v>21</v>
      </c>
      <c r="B21" s="59" t="s">
        <v>280</v>
      </c>
      <c r="C21" s="93" t="s">
        <v>409</v>
      </c>
      <c r="D21" s="59" t="str">
        <f>VLOOKUP(C21,'Коды программ'!$A$2:$B$578,2,FALSE)</f>
        <v xml:space="preserve">Сварщик (ручной и частично механизированной сварки (наплавки)</v>
      </c>
      <c r="E21" s="82" t="s">
        <v>1331</v>
      </c>
      <c r="F21" s="83" t="s">
        <v>1362</v>
      </c>
      <c r="G21" s="84" t="str">
        <f>IF(AND(G7&lt;=G6,G8&lt;=G7,G9&lt;=G6,G10&lt;=G6,G11=(G7+G9),G11=(G12+G13+G14+G15+G16+G17+G18),G19&lt;=G11,G20&lt;=G11,(G7+G9)&lt;=G6,G12&lt;=G11,G13&lt;=G11,G14&lt;=G11,G15&lt;=G11,G16&lt;=G11,G17&lt;=G11,G18&lt;=G11,G19&lt;=G10,G19&lt;=G11),"проверка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H21" s="84" t="str">
        <f t="shared" ref="H21:AF21" si="127">IF(AND(H7&lt;=H6,H8&lt;=H7,H9&lt;=H6,H10&lt;=H6,H11=(H7+H9),H11=(H12+H13+H14+H15+H16+H17+H18),H19&lt;=H11,H20&lt;=H11,(H7+H9)&lt;=H6,H12&lt;=H11,H13&lt;=H11,H14&lt;=H11,H15&lt;=H11,H16&lt;=H11,H17&lt;=H11,H18&lt;=H11,H19&lt;=H10,H19&lt;=H11),"проверка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I21" s="84" t="str">
        <f t="shared" si="127"/>
        <v xml:space="preserve">проверка пройдена</v>
      </c>
      <c r="J21" s="84" t="str">
        <f t="shared" si="127"/>
        <v xml:space="preserve">проверка пройдена</v>
      </c>
      <c r="K21" s="84" t="str">
        <f t="shared" si="127"/>
        <v xml:space="preserve">проверка пройдена</v>
      </c>
      <c r="L21" s="84" t="str">
        <f t="shared" si="127"/>
        <v xml:space="preserve">проверка пройдена</v>
      </c>
      <c r="M21" s="84" t="str">
        <f t="shared" si="127"/>
        <v xml:space="preserve">проверка пройдена</v>
      </c>
      <c r="N21" s="84" t="str">
        <f t="shared" si="127"/>
        <v xml:space="preserve">проверка пройдена</v>
      </c>
      <c r="O21" s="84" t="str">
        <f t="shared" si="127"/>
        <v xml:space="preserve">проверка пройдена</v>
      </c>
      <c r="P21" s="84" t="str">
        <f t="shared" si="127"/>
        <v xml:space="preserve">проверка пройдена</v>
      </c>
      <c r="Q21" s="84" t="str">
        <f t="shared" si="127"/>
        <v xml:space="preserve">проверка пройдена</v>
      </c>
      <c r="R21" s="84" t="str">
        <f t="shared" si="127"/>
        <v xml:space="preserve">проверка пройдена</v>
      </c>
      <c r="S21" s="84" t="str">
        <f t="shared" si="127"/>
        <v xml:space="preserve">проверка пройдена</v>
      </c>
      <c r="T21" s="84" t="str">
        <f t="shared" si="127"/>
        <v xml:space="preserve">проверка пройдена</v>
      </c>
      <c r="U21" s="84" t="str">
        <f t="shared" si="127"/>
        <v xml:space="preserve">проверка пройдена</v>
      </c>
      <c r="V21" s="84" t="str">
        <f t="shared" si="127"/>
        <v xml:space="preserve">проверка пройдена</v>
      </c>
      <c r="W21" s="84" t="str">
        <f t="shared" si="127"/>
        <v xml:space="preserve">проверка пройдена</v>
      </c>
      <c r="X21" s="84" t="str">
        <f t="shared" si="127"/>
        <v xml:space="preserve">проверка пройдена</v>
      </c>
      <c r="Y21" s="84" t="str">
        <f t="shared" si="127"/>
        <v xml:space="preserve">проверка пройдена</v>
      </c>
      <c r="Z21" s="84" t="str">
        <f t="shared" si="127"/>
        <v xml:space="preserve">проверка пройдена</v>
      </c>
      <c r="AA21" s="84" t="str">
        <f t="shared" si="127"/>
        <v xml:space="preserve">проверка пройдена</v>
      </c>
      <c r="AB21" s="84" t="str">
        <f t="shared" si="127"/>
        <v xml:space="preserve">проверка пройдена</v>
      </c>
      <c r="AC21" s="84" t="str">
        <f t="shared" si="127"/>
        <v xml:space="preserve">проверка пройдена</v>
      </c>
      <c r="AD21" s="84" t="str">
        <f t="shared" si="127"/>
        <v xml:space="preserve">проверка пройдена</v>
      </c>
      <c r="AE21" s="84" t="str">
        <f t="shared" si="127"/>
        <v xml:space="preserve">проверка пройдена</v>
      </c>
      <c r="AF21" s="84" t="str">
        <f t="shared" si="127"/>
        <v xml:space="preserve">проверка пройдена</v>
      </c>
      <c r="AG21" s="85"/>
      <c r="AH21" s="63"/>
      <c r="AI21" s="63"/>
    </row>
    <row r="22" ht="45">
      <c r="A22" s="95" t="s">
        <v>21</v>
      </c>
      <c r="B22" s="59" t="s">
        <v>280</v>
      </c>
      <c r="C22" s="96" t="s">
        <v>793</v>
      </c>
      <c r="D22" s="59" t="str">
        <f>VLOOKUP(C22,'Коды программ'!$A$2:$B$578,2,FALSE)</f>
        <v xml:space="preserve">Мастер по ремонту и обслуживанию автомобилей</v>
      </c>
      <c r="E22" s="73" t="s">
        <v>6</v>
      </c>
      <c r="F22" s="74" t="s">
        <v>7</v>
      </c>
      <c r="G22" s="75">
        <v>21</v>
      </c>
      <c r="H22" s="76">
        <v>9</v>
      </c>
      <c r="I22" s="76">
        <v>9</v>
      </c>
      <c r="J22" s="76">
        <v>9</v>
      </c>
      <c r="K22" s="76">
        <v>0</v>
      </c>
      <c r="L22" s="76">
        <v>0</v>
      </c>
      <c r="M22" s="76">
        <v>1</v>
      </c>
      <c r="N22" s="76">
        <v>10</v>
      </c>
      <c r="O22" s="76">
        <v>0</v>
      </c>
      <c r="P22" s="76">
        <v>0</v>
      </c>
      <c r="Q22" s="76">
        <v>1</v>
      </c>
      <c r="R22" s="76">
        <v>0</v>
      </c>
      <c r="S22" s="76">
        <v>0</v>
      </c>
      <c r="T22" s="76">
        <v>0</v>
      </c>
      <c r="U22" s="76">
        <v>0</v>
      </c>
      <c r="V22" s="76">
        <v>0</v>
      </c>
      <c r="W22" s="76">
        <v>0</v>
      </c>
      <c r="X22" s="76">
        <v>0</v>
      </c>
      <c r="Y22" s="76">
        <v>0</v>
      </c>
      <c r="Z22" s="76">
        <v>0</v>
      </c>
      <c r="AA22" s="76">
        <v>0</v>
      </c>
      <c r="AB22" s="76">
        <v>0</v>
      </c>
      <c r="AC22" s="76">
        <v>0</v>
      </c>
      <c r="AD22" s="76">
        <v>0</v>
      </c>
      <c r="AE22" s="76">
        <v>0</v>
      </c>
      <c r="AF22" s="76">
        <v>0</v>
      </c>
      <c r="AG22" s="76" t="s">
        <v>1363</v>
      </c>
      <c r="AH22" s="63" t="str">
        <f t="shared" si="126"/>
        <v xml:space="preserve">проверка пройдена</v>
      </c>
      <c r="AI22" s="63" t="str">
        <f t="shared" ref="AI22:AI52" si="128">IF(OR(I22&gt;H22,J22&gt;H22),"ВНИМАНИЕ! В гр.09 и/или 10 не может стоять значение большее, чем в гр.08","проверка пройдена")</f>
        <v xml:space="preserve">проверка пройдена</v>
      </c>
    </row>
    <row r="23" ht="45">
      <c r="A23" s="95" t="s">
        <v>21</v>
      </c>
      <c r="B23" s="59" t="s">
        <v>280</v>
      </c>
      <c r="C23" s="96" t="s">
        <v>793</v>
      </c>
      <c r="D23" s="59" t="str">
        <f>VLOOKUP(C23,'Коды программ'!$A$2:$B$578,2,FALSE)</f>
        <v xml:space="preserve">Мастер по ремонту и обслуживанию автомобилей</v>
      </c>
      <c r="E23" s="73" t="s">
        <v>14</v>
      </c>
      <c r="F23" s="77" t="s">
        <v>15</v>
      </c>
      <c r="G23" s="94">
        <v>0</v>
      </c>
      <c r="H23" s="76">
        <v>0</v>
      </c>
      <c r="I23" s="76">
        <v>0</v>
      </c>
      <c r="J23" s="76">
        <v>0</v>
      </c>
      <c r="K23" s="76">
        <v>0</v>
      </c>
      <c r="L23" s="76">
        <v>0</v>
      </c>
      <c r="M23" s="76">
        <v>0</v>
      </c>
      <c r="N23" s="76">
        <v>0</v>
      </c>
      <c r="O23" s="76">
        <v>0</v>
      </c>
      <c r="P23" s="76">
        <v>0</v>
      </c>
      <c r="Q23" s="76">
        <v>0</v>
      </c>
      <c r="R23" s="76">
        <v>0</v>
      </c>
      <c r="S23" s="76">
        <v>0</v>
      </c>
      <c r="T23" s="76">
        <v>0</v>
      </c>
      <c r="U23" s="76">
        <v>0</v>
      </c>
      <c r="V23" s="76">
        <v>0</v>
      </c>
      <c r="W23" s="76">
        <v>0</v>
      </c>
      <c r="X23" s="76">
        <v>0</v>
      </c>
      <c r="Y23" s="76">
        <v>0</v>
      </c>
      <c r="Z23" s="76">
        <v>0</v>
      </c>
      <c r="AA23" s="76">
        <v>0</v>
      </c>
      <c r="AB23" s="76">
        <v>0</v>
      </c>
      <c r="AC23" s="76">
        <v>0</v>
      </c>
      <c r="AD23" s="76">
        <v>0</v>
      </c>
      <c r="AE23" s="76">
        <v>0</v>
      </c>
      <c r="AF23" s="76">
        <v>0</v>
      </c>
      <c r="AG23" s="76"/>
      <c r="AH23" s="85"/>
      <c r="AI23" s="63" t="str">
        <f t="shared" si="128"/>
        <v xml:space="preserve">проверка пройдена</v>
      </c>
    </row>
    <row r="24" ht="45">
      <c r="A24" s="95" t="s">
        <v>21</v>
      </c>
      <c r="B24" s="59" t="s">
        <v>280</v>
      </c>
      <c r="C24" s="96" t="s">
        <v>793</v>
      </c>
      <c r="D24" s="59" t="str">
        <f>VLOOKUP(C24,'Коды программ'!$A$2:$B$578,2,FALSE)</f>
        <v xml:space="preserve">Мастер по ремонту и обслуживанию автомобилей</v>
      </c>
      <c r="E24" s="73" t="s">
        <v>22</v>
      </c>
      <c r="F24" s="77" t="s">
        <v>23</v>
      </c>
      <c r="G24" s="94">
        <v>0</v>
      </c>
      <c r="H24" s="76">
        <v>0</v>
      </c>
      <c r="I24" s="76">
        <v>0</v>
      </c>
      <c r="J24" s="76">
        <v>0</v>
      </c>
      <c r="K24" s="76">
        <v>0</v>
      </c>
      <c r="L24" s="76">
        <v>0</v>
      </c>
      <c r="M24" s="76">
        <v>0</v>
      </c>
      <c r="N24" s="76">
        <v>0</v>
      </c>
      <c r="O24" s="76">
        <v>0</v>
      </c>
      <c r="P24" s="76">
        <v>0</v>
      </c>
      <c r="Q24" s="76">
        <v>0</v>
      </c>
      <c r="R24" s="76">
        <v>0</v>
      </c>
      <c r="S24" s="76">
        <v>0</v>
      </c>
      <c r="T24" s="76">
        <v>0</v>
      </c>
      <c r="U24" s="76">
        <v>0</v>
      </c>
      <c r="V24" s="76">
        <v>0</v>
      </c>
      <c r="W24" s="76">
        <v>0</v>
      </c>
      <c r="X24" s="76">
        <v>0</v>
      </c>
      <c r="Y24" s="76">
        <v>0</v>
      </c>
      <c r="Z24" s="76">
        <v>0</v>
      </c>
      <c r="AA24" s="76">
        <v>0</v>
      </c>
      <c r="AB24" s="76">
        <v>0</v>
      </c>
      <c r="AC24" s="76">
        <v>0</v>
      </c>
      <c r="AD24" s="76">
        <v>0</v>
      </c>
      <c r="AE24" s="76">
        <v>0</v>
      </c>
      <c r="AF24" s="76">
        <v>0</v>
      </c>
      <c r="AG24" s="76"/>
      <c r="AH24" s="85"/>
      <c r="AI24" s="63" t="str">
        <f t="shared" si="128"/>
        <v xml:space="preserve">проверка пройдена</v>
      </c>
    </row>
    <row r="25" ht="45">
      <c r="A25" s="95" t="s">
        <v>21</v>
      </c>
      <c r="B25" s="59" t="s">
        <v>280</v>
      </c>
      <c r="C25" s="96" t="s">
        <v>793</v>
      </c>
      <c r="D25" s="59" t="str">
        <f>VLOOKUP(C25,'Коды программ'!$A$2:$B$578,2,FALSE)</f>
        <v xml:space="preserve">Мастер по ремонту и обслуживанию автомобилей</v>
      </c>
      <c r="E25" s="73" t="s">
        <v>29</v>
      </c>
      <c r="F25" s="77" t="s">
        <v>30</v>
      </c>
      <c r="G25" s="94">
        <v>0</v>
      </c>
      <c r="H25" s="76">
        <v>0</v>
      </c>
      <c r="I25" s="76">
        <v>0</v>
      </c>
      <c r="J25" s="76">
        <v>0</v>
      </c>
      <c r="K25" s="76">
        <v>0</v>
      </c>
      <c r="L25" s="76">
        <v>0</v>
      </c>
      <c r="M25" s="76">
        <v>0</v>
      </c>
      <c r="N25" s="76">
        <v>0</v>
      </c>
      <c r="O25" s="76">
        <v>0</v>
      </c>
      <c r="P25" s="76">
        <v>0</v>
      </c>
      <c r="Q25" s="76">
        <v>0</v>
      </c>
      <c r="R25" s="76">
        <v>0</v>
      </c>
      <c r="S25" s="76">
        <v>0</v>
      </c>
      <c r="T25" s="76">
        <v>0</v>
      </c>
      <c r="U25" s="76">
        <v>0</v>
      </c>
      <c r="V25" s="76">
        <v>0</v>
      </c>
      <c r="W25" s="76">
        <v>0</v>
      </c>
      <c r="X25" s="76">
        <v>0</v>
      </c>
      <c r="Y25" s="76">
        <v>0</v>
      </c>
      <c r="Z25" s="76">
        <v>0</v>
      </c>
      <c r="AA25" s="76">
        <v>0</v>
      </c>
      <c r="AB25" s="76">
        <v>0</v>
      </c>
      <c r="AC25" s="76">
        <v>0</v>
      </c>
      <c r="AD25" s="76">
        <v>0</v>
      </c>
      <c r="AE25" s="76">
        <v>0</v>
      </c>
      <c r="AF25" s="76">
        <v>0</v>
      </c>
      <c r="AG25" s="76"/>
      <c r="AH25" s="85"/>
      <c r="AI25" s="63" t="str">
        <f t="shared" si="128"/>
        <v xml:space="preserve">проверка пройдена</v>
      </c>
    </row>
    <row r="26" ht="45">
      <c r="A26" s="95" t="s">
        <v>21</v>
      </c>
      <c r="B26" s="59" t="s">
        <v>280</v>
      </c>
      <c r="C26" s="96" t="s">
        <v>793</v>
      </c>
      <c r="D26" s="59" t="str">
        <f>VLOOKUP(C26,'Коды программ'!$A$2:$B$578,2,FALSE)</f>
        <v xml:space="preserve">Мастер по ремонту и обслуживанию автомобилей</v>
      </c>
      <c r="E26" s="73" t="s">
        <v>36</v>
      </c>
      <c r="F26" s="77" t="s">
        <v>37</v>
      </c>
      <c r="G26" s="94">
        <v>0</v>
      </c>
      <c r="H26" s="76">
        <v>0</v>
      </c>
      <c r="I26" s="76">
        <v>0</v>
      </c>
      <c r="J26" s="76">
        <v>0</v>
      </c>
      <c r="K26" s="76">
        <v>0</v>
      </c>
      <c r="L26" s="76">
        <v>0</v>
      </c>
      <c r="M26" s="76">
        <v>0</v>
      </c>
      <c r="N26" s="76">
        <v>0</v>
      </c>
      <c r="O26" s="76">
        <v>0</v>
      </c>
      <c r="P26" s="76">
        <v>0</v>
      </c>
      <c r="Q26" s="76">
        <v>0</v>
      </c>
      <c r="R26" s="76">
        <v>0</v>
      </c>
      <c r="S26" s="76">
        <v>0</v>
      </c>
      <c r="T26" s="76">
        <v>0</v>
      </c>
      <c r="U26" s="76">
        <v>0</v>
      </c>
      <c r="V26" s="76">
        <v>0</v>
      </c>
      <c r="W26" s="76">
        <v>0</v>
      </c>
      <c r="X26" s="76">
        <v>0</v>
      </c>
      <c r="Y26" s="76">
        <v>0</v>
      </c>
      <c r="Z26" s="76">
        <v>0</v>
      </c>
      <c r="AA26" s="76">
        <v>0</v>
      </c>
      <c r="AB26" s="76">
        <v>0</v>
      </c>
      <c r="AC26" s="76">
        <v>0</v>
      </c>
      <c r="AD26" s="76">
        <v>0</v>
      </c>
      <c r="AE26" s="76">
        <v>0</v>
      </c>
      <c r="AF26" s="76">
        <v>0</v>
      </c>
      <c r="AG26" s="76"/>
      <c r="AH26" s="85"/>
      <c r="AI26" s="63" t="str">
        <f t="shared" si="128"/>
        <v xml:space="preserve">проверка пройдена</v>
      </c>
    </row>
    <row r="27" ht="60">
      <c r="A27" s="95" t="s">
        <v>21</v>
      </c>
      <c r="B27" s="59" t="s">
        <v>280</v>
      </c>
      <c r="C27" s="96" t="s">
        <v>793</v>
      </c>
      <c r="D27" s="59" t="str">
        <f>VLOOKUP(C27,'Коды программ'!$A$2:$B$578,2,FALSE)</f>
        <v xml:space="preserve">Мастер по ремонту и обслуживанию автомобилей</v>
      </c>
      <c r="E27" s="69" t="s">
        <v>42</v>
      </c>
      <c r="F27" s="78" t="s">
        <v>43</v>
      </c>
      <c r="G27" s="76">
        <f>G23+G25</f>
        <v>0</v>
      </c>
      <c r="H27" s="76">
        <f t="shared" ref="H27:AF27" si="129">H23+H25</f>
        <v>0</v>
      </c>
      <c r="I27" s="76">
        <f t="shared" si="129"/>
        <v>0</v>
      </c>
      <c r="J27" s="76">
        <f t="shared" si="129"/>
        <v>0</v>
      </c>
      <c r="K27" s="76">
        <f t="shared" si="129"/>
        <v>0</v>
      </c>
      <c r="L27" s="76">
        <f t="shared" si="129"/>
        <v>0</v>
      </c>
      <c r="M27" s="76">
        <f t="shared" si="129"/>
        <v>0</v>
      </c>
      <c r="N27" s="76">
        <f t="shared" si="129"/>
        <v>0</v>
      </c>
      <c r="O27" s="76">
        <f t="shared" si="129"/>
        <v>0</v>
      </c>
      <c r="P27" s="76">
        <f t="shared" si="129"/>
        <v>0</v>
      </c>
      <c r="Q27" s="76">
        <f t="shared" si="129"/>
        <v>0</v>
      </c>
      <c r="R27" s="76">
        <f t="shared" si="129"/>
        <v>0</v>
      </c>
      <c r="S27" s="76">
        <f t="shared" si="129"/>
        <v>0</v>
      </c>
      <c r="T27" s="76">
        <f t="shared" si="129"/>
        <v>0</v>
      </c>
      <c r="U27" s="76">
        <f t="shared" si="129"/>
        <v>0</v>
      </c>
      <c r="V27" s="76">
        <f t="shared" si="129"/>
        <v>0</v>
      </c>
      <c r="W27" s="76">
        <f t="shared" si="129"/>
        <v>0</v>
      </c>
      <c r="X27" s="76">
        <f t="shared" si="129"/>
        <v>0</v>
      </c>
      <c r="Y27" s="76">
        <f t="shared" si="129"/>
        <v>0</v>
      </c>
      <c r="Z27" s="76">
        <f t="shared" si="129"/>
        <v>0</v>
      </c>
      <c r="AA27" s="76">
        <f t="shared" si="129"/>
        <v>0</v>
      </c>
      <c r="AB27" s="76">
        <f t="shared" si="129"/>
        <v>0</v>
      </c>
      <c r="AC27" s="76">
        <f t="shared" si="129"/>
        <v>0</v>
      </c>
      <c r="AD27" s="76">
        <f t="shared" si="129"/>
        <v>0</v>
      </c>
      <c r="AE27" s="76">
        <f t="shared" si="129"/>
        <v>0</v>
      </c>
      <c r="AF27" s="76">
        <f t="shared" si="129"/>
        <v>0</v>
      </c>
      <c r="AG27" s="76"/>
      <c r="AH27" s="63" t="str">
        <f t="shared" si="126"/>
        <v xml:space="preserve">проверка пройдена</v>
      </c>
      <c r="AI27" s="63" t="str">
        <f t="shared" si="128"/>
        <v xml:space="preserve">проверка пройдена</v>
      </c>
    </row>
    <row r="28" ht="75">
      <c r="A28" s="95" t="s">
        <v>21</v>
      </c>
      <c r="B28" s="59" t="s">
        <v>280</v>
      </c>
      <c r="C28" s="96" t="s">
        <v>793</v>
      </c>
      <c r="D28" s="59" t="str">
        <f>VLOOKUP(C28,'Коды программ'!$A$2:$B$578,2,FALSE)</f>
        <v xml:space="preserve">Мастер по ремонту и обслуживанию автомобилей</v>
      </c>
      <c r="E28" s="69" t="s">
        <v>48</v>
      </c>
      <c r="F28" s="78" t="s">
        <v>49</v>
      </c>
      <c r="G28" s="76">
        <v>0</v>
      </c>
      <c r="H28" s="76">
        <v>0</v>
      </c>
      <c r="I28" s="76">
        <v>0</v>
      </c>
      <c r="J28" s="76">
        <v>0</v>
      </c>
      <c r="K28" s="76">
        <v>0</v>
      </c>
      <c r="L28" s="76">
        <v>0</v>
      </c>
      <c r="M28" s="76">
        <v>0</v>
      </c>
      <c r="N28" s="76">
        <v>0</v>
      </c>
      <c r="O28" s="76">
        <v>0</v>
      </c>
      <c r="P28" s="76">
        <v>0</v>
      </c>
      <c r="Q28" s="76">
        <v>0</v>
      </c>
      <c r="R28" s="76">
        <v>0</v>
      </c>
      <c r="S28" s="76">
        <v>0</v>
      </c>
      <c r="T28" s="76">
        <v>0</v>
      </c>
      <c r="U28" s="76">
        <v>0</v>
      </c>
      <c r="V28" s="76">
        <v>0</v>
      </c>
      <c r="W28" s="76">
        <v>0</v>
      </c>
      <c r="X28" s="76">
        <v>0</v>
      </c>
      <c r="Y28" s="76">
        <v>0</v>
      </c>
      <c r="Z28" s="76">
        <v>0</v>
      </c>
      <c r="AA28" s="76">
        <v>0</v>
      </c>
      <c r="AB28" s="76">
        <v>0</v>
      </c>
      <c r="AC28" s="76">
        <v>0</v>
      </c>
      <c r="AD28" s="76">
        <v>0</v>
      </c>
      <c r="AE28" s="76">
        <v>0</v>
      </c>
      <c r="AF28" s="76">
        <v>0</v>
      </c>
      <c r="AG28" s="76"/>
      <c r="AH28" s="63" t="str">
        <f t="shared" si="126"/>
        <v xml:space="preserve">проверка пройдена</v>
      </c>
      <c r="AI28" s="63" t="str">
        <f t="shared" si="128"/>
        <v xml:space="preserve">проверка пройдена</v>
      </c>
    </row>
    <row r="29" ht="45">
      <c r="A29" s="95" t="s">
        <v>21</v>
      </c>
      <c r="B29" s="59" t="s">
        <v>280</v>
      </c>
      <c r="C29" s="96" t="s">
        <v>793</v>
      </c>
      <c r="D29" s="59" t="str">
        <f>VLOOKUP(C29,'Коды программ'!$A$2:$B$578,2,FALSE)</f>
        <v xml:space="preserve">Мастер по ремонту и обслуживанию автомобилей</v>
      </c>
      <c r="E29" s="69" t="s">
        <v>54</v>
      </c>
      <c r="F29" s="78" t="s">
        <v>55</v>
      </c>
      <c r="G29" s="76">
        <v>0</v>
      </c>
      <c r="H29" s="76">
        <v>0</v>
      </c>
      <c r="I29" s="76">
        <v>0</v>
      </c>
      <c r="J29" s="76">
        <v>0</v>
      </c>
      <c r="K29" s="76">
        <v>0</v>
      </c>
      <c r="L29" s="76">
        <v>0</v>
      </c>
      <c r="M29" s="76">
        <v>0</v>
      </c>
      <c r="N29" s="76">
        <v>0</v>
      </c>
      <c r="O29" s="76">
        <v>0</v>
      </c>
      <c r="P29" s="76">
        <v>0</v>
      </c>
      <c r="Q29" s="76">
        <v>0</v>
      </c>
      <c r="R29" s="76">
        <v>0</v>
      </c>
      <c r="S29" s="76">
        <v>0</v>
      </c>
      <c r="T29" s="76">
        <v>0</v>
      </c>
      <c r="U29" s="76">
        <v>0</v>
      </c>
      <c r="V29" s="76">
        <v>0</v>
      </c>
      <c r="W29" s="76">
        <v>0</v>
      </c>
      <c r="X29" s="76">
        <v>0</v>
      </c>
      <c r="Y29" s="76">
        <v>0</v>
      </c>
      <c r="Z29" s="76">
        <v>0</v>
      </c>
      <c r="AA29" s="76">
        <v>0</v>
      </c>
      <c r="AB29" s="76">
        <v>0</v>
      </c>
      <c r="AC29" s="76">
        <v>0</v>
      </c>
      <c r="AD29" s="76">
        <v>0</v>
      </c>
      <c r="AE29" s="76">
        <v>0</v>
      </c>
      <c r="AF29" s="76">
        <v>0</v>
      </c>
      <c r="AG29" s="76"/>
      <c r="AH29" s="63" t="str">
        <f t="shared" si="126"/>
        <v xml:space="preserve">проверка пройдена</v>
      </c>
      <c r="AI29" s="63" t="str">
        <f t="shared" si="128"/>
        <v xml:space="preserve">проверка пройдена</v>
      </c>
    </row>
    <row r="30" ht="45">
      <c r="A30" s="95" t="s">
        <v>21</v>
      </c>
      <c r="B30" s="59" t="s">
        <v>280</v>
      </c>
      <c r="C30" s="96" t="s">
        <v>793</v>
      </c>
      <c r="D30" s="59" t="str">
        <f>VLOOKUP(C30,'Коды программ'!$A$2:$B$578,2,FALSE)</f>
        <v xml:space="preserve">Мастер по ремонту и обслуживанию автомобилей</v>
      </c>
      <c r="E30" s="69" t="s">
        <v>60</v>
      </c>
      <c r="F30" s="78" t="s">
        <v>61</v>
      </c>
      <c r="G30" s="76">
        <v>0</v>
      </c>
      <c r="H30" s="76">
        <v>0</v>
      </c>
      <c r="I30" s="76">
        <v>0</v>
      </c>
      <c r="J30" s="76">
        <v>0</v>
      </c>
      <c r="K30" s="76">
        <v>0</v>
      </c>
      <c r="L30" s="76">
        <v>0</v>
      </c>
      <c r="M30" s="76">
        <v>0</v>
      </c>
      <c r="N30" s="76">
        <v>0</v>
      </c>
      <c r="O30" s="76">
        <v>0</v>
      </c>
      <c r="P30" s="76">
        <v>0</v>
      </c>
      <c r="Q30" s="76">
        <v>0</v>
      </c>
      <c r="R30" s="76">
        <v>0</v>
      </c>
      <c r="S30" s="76">
        <v>0</v>
      </c>
      <c r="T30" s="76">
        <v>0</v>
      </c>
      <c r="U30" s="76">
        <v>0</v>
      </c>
      <c r="V30" s="76">
        <v>0</v>
      </c>
      <c r="W30" s="76">
        <v>0</v>
      </c>
      <c r="X30" s="76">
        <v>0</v>
      </c>
      <c r="Y30" s="76">
        <v>0</v>
      </c>
      <c r="Z30" s="76">
        <v>0</v>
      </c>
      <c r="AA30" s="76">
        <v>0</v>
      </c>
      <c r="AB30" s="76">
        <v>0</v>
      </c>
      <c r="AC30" s="76">
        <v>0</v>
      </c>
      <c r="AD30" s="76">
        <v>0</v>
      </c>
      <c r="AE30" s="76">
        <v>0</v>
      </c>
      <c r="AF30" s="76">
        <v>0</v>
      </c>
      <c r="AG30" s="76"/>
      <c r="AH30" s="63" t="str">
        <f t="shared" si="126"/>
        <v xml:space="preserve">проверка пройдена</v>
      </c>
      <c r="AI30" s="63" t="str">
        <f t="shared" si="128"/>
        <v xml:space="preserve">проверка пройдена</v>
      </c>
    </row>
    <row r="31" ht="45">
      <c r="A31" s="95" t="s">
        <v>21</v>
      </c>
      <c r="B31" s="59" t="s">
        <v>280</v>
      </c>
      <c r="C31" s="96" t="s">
        <v>793</v>
      </c>
      <c r="D31" s="59" t="str">
        <f>VLOOKUP(C31,'Коды программ'!$A$2:$B$578,2,FALSE)</f>
        <v xml:space="preserve">Мастер по ремонту и обслуживанию автомобилей</v>
      </c>
      <c r="E31" s="79" t="s">
        <v>65</v>
      </c>
      <c r="F31" s="80" t="s">
        <v>66</v>
      </c>
      <c r="G31" s="76">
        <v>0</v>
      </c>
      <c r="H31" s="76">
        <v>0</v>
      </c>
      <c r="I31" s="76">
        <v>0</v>
      </c>
      <c r="J31" s="76">
        <v>0</v>
      </c>
      <c r="K31" s="76">
        <v>0</v>
      </c>
      <c r="L31" s="76">
        <v>0</v>
      </c>
      <c r="M31" s="76">
        <v>0</v>
      </c>
      <c r="N31" s="76">
        <v>0</v>
      </c>
      <c r="O31" s="76">
        <v>0</v>
      </c>
      <c r="P31" s="76">
        <v>0</v>
      </c>
      <c r="Q31" s="76">
        <v>0</v>
      </c>
      <c r="R31" s="76">
        <v>0</v>
      </c>
      <c r="S31" s="76">
        <v>0</v>
      </c>
      <c r="T31" s="76">
        <v>0</v>
      </c>
      <c r="U31" s="76">
        <v>0</v>
      </c>
      <c r="V31" s="76">
        <v>0</v>
      </c>
      <c r="W31" s="76">
        <v>0</v>
      </c>
      <c r="X31" s="76">
        <v>0</v>
      </c>
      <c r="Y31" s="76">
        <v>0</v>
      </c>
      <c r="Z31" s="76">
        <v>0</v>
      </c>
      <c r="AA31" s="76">
        <v>0</v>
      </c>
      <c r="AB31" s="76">
        <v>0</v>
      </c>
      <c r="AC31" s="76">
        <v>0</v>
      </c>
      <c r="AD31" s="76">
        <v>0</v>
      </c>
      <c r="AE31" s="76">
        <v>0</v>
      </c>
      <c r="AF31" s="76">
        <v>0</v>
      </c>
      <c r="AG31" s="76"/>
      <c r="AH31" s="63" t="str">
        <f t="shared" si="126"/>
        <v xml:space="preserve">проверка пройдена</v>
      </c>
      <c r="AI31" s="63" t="str">
        <f t="shared" si="128"/>
        <v xml:space="preserve">проверка пройдена</v>
      </c>
    </row>
    <row r="32" ht="45">
      <c r="A32" s="95" t="s">
        <v>21</v>
      </c>
      <c r="B32" s="59" t="s">
        <v>280</v>
      </c>
      <c r="C32" s="96" t="s">
        <v>793</v>
      </c>
      <c r="D32" s="59" t="str">
        <f>VLOOKUP(C32,'Коды программ'!$A$2:$B$578,2,FALSE)</f>
        <v xml:space="preserve">Мастер по ремонту и обслуживанию автомобилей</v>
      </c>
      <c r="E32" s="79" t="s">
        <v>70</v>
      </c>
      <c r="F32" s="80" t="s">
        <v>71</v>
      </c>
      <c r="G32" s="76">
        <v>0</v>
      </c>
      <c r="H32" s="76">
        <v>0</v>
      </c>
      <c r="I32" s="76">
        <v>0</v>
      </c>
      <c r="J32" s="76">
        <v>0</v>
      </c>
      <c r="K32" s="76">
        <v>0</v>
      </c>
      <c r="L32" s="76">
        <v>0</v>
      </c>
      <c r="M32" s="76">
        <v>0</v>
      </c>
      <c r="N32" s="76">
        <v>0</v>
      </c>
      <c r="O32" s="76">
        <v>0</v>
      </c>
      <c r="P32" s="76">
        <v>0</v>
      </c>
      <c r="Q32" s="76">
        <v>0</v>
      </c>
      <c r="R32" s="76">
        <v>0</v>
      </c>
      <c r="S32" s="76">
        <v>0</v>
      </c>
      <c r="T32" s="76">
        <v>0</v>
      </c>
      <c r="U32" s="76">
        <v>0</v>
      </c>
      <c r="V32" s="76">
        <v>0</v>
      </c>
      <c r="W32" s="76">
        <v>0</v>
      </c>
      <c r="X32" s="76">
        <v>0</v>
      </c>
      <c r="Y32" s="76">
        <v>0</v>
      </c>
      <c r="Z32" s="76">
        <v>0</v>
      </c>
      <c r="AA32" s="76">
        <v>0</v>
      </c>
      <c r="AB32" s="76">
        <v>0</v>
      </c>
      <c r="AC32" s="76">
        <v>0</v>
      </c>
      <c r="AD32" s="76">
        <v>0</v>
      </c>
      <c r="AE32" s="76">
        <v>0</v>
      </c>
      <c r="AF32" s="76">
        <v>0</v>
      </c>
      <c r="AG32" s="76"/>
      <c r="AH32" s="63" t="str">
        <f t="shared" si="126"/>
        <v xml:space="preserve">проверка пройдена</v>
      </c>
      <c r="AI32" s="63" t="str">
        <f t="shared" si="128"/>
        <v xml:space="preserve">проверка пройдена</v>
      </c>
    </row>
    <row r="33" ht="45">
      <c r="A33" s="95" t="s">
        <v>21</v>
      </c>
      <c r="B33" s="59" t="s">
        <v>280</v>
      </c>
      <c r="C33" s="96" t="s">
        <v>793</v>
      </c>
      <c r="D33" s="59" t="str">
        <f>VLOOKUP(C33,'Коды программ'!$A$2:$B$578,2,FALSE)</f>
        <v xml:space="preserve">Мастер по ремонту и обслуживанию автомобилей</v>
      </c>
      <c r="E33" s="79" t="s">
        <v>75</v>
      </c>
      <c r="F33" s="80" t="s">
        <v>76</v>
      </c>
      <c r="G33" s="76">
        <v>0</v>
      </c>
      <c r="H33" s="76">
        <v>0</v>
      </c>
      <c r="I33" s="76">
        <v>0</v>
      </c>
      <c r="J33" s="76">
        <v>0</v>
      </c>
      <c r="K33" s="76">
        <v>0</v>
      </c>
      <c r="L33" s="76">
        <v>0</v>
      </c>
      <c r="M33" s="76">
        <v>0</v>
      </c>
      <c r="N33" s="76">
        <v>0</v>
      </c>
      <c r="O33" s="76">
        <v>0</v>
      </c>
      <c r="P33" s="76">
        <v>0</v>
      </c>
      <c r="Q33" s="76">
        <v>0</v>
      </c>
      <c r="R33" s="76">
        <v>0</v>
      </c>
      <c r="S33" s="76">
        <v>0</v>
      </c>
      <c r="T33" s="76">
        <v>0</v>
      </c>
      <c r="U33" s="76">
        <v>0</v>
      </c>
      <c r="V33" s="76">
        <v>0</v>
      </c>
      <c r="W33" s="76">
        <v>0</v>
      </c>
      <c r="X33" s="76">
        <v>0</v>
      </c>
      <c r="Y33" s="76">
        <v>0</v>
      </c>
      <c r="Z33" s="76">
        <v>0</v>
      </c>
      <c r="AA33" s="76">
        <v>0</v>
      </c>
      <c r="AB33" s="76">
        <v>0</v>
      </c>
      <c r="AC33" s="76">
        <v>0</v>
      </c>
      <c r="AD33" s="76">
        <v>0</v>
      </c>
      <c r="AE33" s="76">
        <v>0</v>
      </c>
      <c r="AF33" s="76">
        <v>0</v>
      </c>
      <c r="AG33" s="76"/>
      <c r="AH33" s="63" t="str">
        <f t="shared" si="126"/>
        <v xml:space="preserve">проверка пройдена</v>
      </c>
      <c r="AI33" s="63" t="str">
        <f t="shared" si="128"/>
        <v xml:space="preserve">проверка пройдена</v>
      </c>
    </row>
    <row r="34" ht="45">
      <c r="A34" s="95" t="s">
        <v>21</v>
      </c>
      <c r="B34" s="59" t="s">
        <v>280</v>
      </c>
      <c r="C34" s="96" t="s">
        <v>793</v>
      </c>
      <c r="D34" s="59" t="str">
        <f>VLOOKUP(C34,'Коды программ'!$A$2:$B$578,2,FALSE)</f>
        <v xml:space="preserve">Мастер по ремонту и обслуживанию автомобилей</v>
      </c>
      <c r="E34" s="79" t="s">
        <v>80</v>
      </c>
      <c r="F34" s="80" t="s">
        <v>81</v>
      </c>
      <c r="G34" s="76">
        <v>0</v>
      </c>
      <c r="H34" s="76">
        <v>0</v>
      </c>
      <c r="I34" s="76">
        <v>0</v>
      </c>
      <c r="J34" s="76">
        <v>0</v>
      </c>
      <c r="K34" s="76">
        <v>0</v>
      </c>
      <c r="L34" s="76">
        <v>0</v>
      </c>
      <c r="M34" s="76">
        <v>0</v>
      </c>
      <c r="N34" s="76">
        <v>0</v>
      </c>
      <c r="O34" s="76">
        <v>0</v>
      </c>
      <c r="P34" s="76">
        <v>0</v>
      </c>
      <c r="Q34" s="76">
        <v>0</v>
      </c>
      <c r="R34" s="76">
        <v>0</v>
      </c>
      <c r="S34" s="76">
        <v>0</v>
      </c>
      <c r="T34" s="76">
        <v>0</v>
      </c>
      <c r="U34" s="76">
        <v>0</v>
      </c>
      <c r="V34" s="76">
        <v>0</v>
      </c>
      <c r="W34" s="76">
        <v>0</v>
      </c>
      <c r="X34" s="76">
        <v>0</v>
      </c>
      <c r="Y34" s="76">
        <v>0</v>
      </c>
      <c r="Z34" s="76">
        <v>0</v>
      </c>
      <c r="AA34" s="76">
        <v>0</v>
      </c>
      <c r="AB34" s="76">
        <v>0</v>
      </c>
      <c r="AC34" s="76">
        <v>0</v>
      </c>
      <c r="AD34" s="76">
        <v>0</v>
      </c>
      <c r="AE34" s="76">
        <v>0</v>
      </c>
      <c r="AF34" s="76">
        <v>0</v>
      </c>
      <c r="AG34" s="76"/>
      <c r="AH34" s="63" t="str">
        <f t="shared" si="126"/>
        <v xml:space="preserve">проверка пройдена</v>
      </c>
      <c r="AI34" s="63" t="str">
        <f t="shared" si="128"/>
        <v xml:space="preserve">проверка пройдена</v>
      </c>
    </row>
    <row r="35" ht="60">
      <c r="A35" s="95" t="s">
        <v>21</v>
      </c>
      <c r="B35" s="59" t="s">
        <v>280</v>
      </c>
      <c r="C35" s="96" t="s">
        <v>793</v>
      </c>
      <c r="D35" s="59" t="str">
        <f>VLOOKUP(C35,'Коды программ'!$A$2:$B$578,2,FALSE)</f>
        <v xml:space="preserve">Мастер по ремонту и обслуживанию автомобилей</v>
      </c>
      <c r="E35" s="69" t="s">
        <v>85</v>
      </c>
      <c r="F35" s="81" t="s">
        <v>86</v>
      </c>
      <c r="G35" s="76">
        <v>0</v>
      </c>
      <c r="H35" s="76">
        <v>0</v>
      </c>
      <c r="I35" s="76">
        <v>0</v>
      </c>
      <c r="J35" s="76">
        <v>0</v>
      </c>
      <c r="K35" s="76">
        <v>0</v>
      </c>
      <c r="L35" s="76">
        <v>0</v>
      </c>
      <c r="M35" s="76">
        <v>0</v>
      </c>
      <c r="N35" s="76">
        <v>0</v>
      </c>
      <c r="O35" s="76">
        <v>0</v>
      </c>
      <c r="P35" s="76">
        <v>0</v>
      </c>
      <c r="Q35" s="76">
        <v>0</v>
      </c>
      <c r="R35" s="76">
        <v>0</v>
      </c>
      <c r="S35" s="76">
        <v>0</v>
      </c>
      <c r="T35" s="76">
        <v>0</v>
      </c>
      <c r="U35" s="76">
        <v>0</v>
      </c>
      <c r="V35" s="76">
        <v>0</v>
      </c>
      <c r="W35" s="76">
        <v>0</v>
      </c>
      <c r="X35" s="76">
        <v>0</v>
      </c>
      <c r="Y35" s="76">
        <v>0</v>
      </c>
      <c r="Z35" s="76">
        <v>0</v>
      </c>
      <c r="AA35" s="76">
        <v>0</v>
      </c>
      <c r="AB35" s="76">
        <v>0</v>
      </c>
      <c r="AC35" s="76">
        <v>0</v>
      </c>
      <c r="AD35" s="76">
        <v>0</v>
      </c>
      <c r="AE35" s="76">
        <v>0</v>
      </c>
      <c r="AF35" s="76">
        <v>0</v>
      </c>
      <c r="AG35" s="76"/>
      <c r="AH35" s="63" t="str">
        <f t="shared" si="126"/>
        <v xml:space="preserve">проверка пройдена</v>
      </c>
      <c r="AI35" s="63" t="str">
        <f t="shared" si="128"/>
        <v xml:space="preserve">проверка пройдена</v>
      </c>
    </row>
    <row r="36" ht="75">
      <c r="A36" s="95" t="s">
        <v>21</v>
      </c>
      <c r="B36" s="59" t="s">
        <v>280</v>
      </c>
      <c r="C36" s="96" t="s">
        <v>793</v>
      </c>
      <c r="D36" s="59" t="str">
        <f>VLOOKUP(C36,'Коды программ'!$A$2:$B$578,2,FALSE)</f>
        <v xml:space="preserve">Мастер по ремонту и обслуживанию автомобилей</v>
      </c>
      <c r="E36" s="69" t="s">
        <v>90</v>
      </c>
      <c r="F36" s="81" t="s">
        <v>91</v>
      </c>
      <c r="G36" s="76">
        <v>0</v>
      </c>
      <c r="H36" s="76">
        <v>0</v>
      </c>
      <c r="I36" s="76">
        <v>0</v>
      </c>
      <c r="J36" s="76">
        <v>0</v>
      </c>
      <c r="K36" s="76">
        <v>0</v>
      </c>
      <c r="L36" s="76">
        <v>0</v>
      </c>
      <c r="M36" s="76">
        <v>0</v>
      </c>
      <c r="N36" s="76">
        <v>0</v>
      </c>
      <c r="O36" s="76">
        <v>0</v>
      </c>
      <c r="P36" s="76">
        <v>0</v>
      </c>
      <c r="Q36" s="76">
        <v>0</v>
      </c>
      <c r="R36" s="76">
        <v>0</v>
      </c>
      <c r="S36" s="76">
        <v>0</v>
      </c>
      <c r="T36" s="76">
        <v>0</v>
      </c>
      <c r="U36" s="76">
        <v>0</v>
      </c>
      <c r="V36" s="76">
        <v>0</v>
      </c>
      <c r="W36" s="76">
        <v>0</v>
      </c>
      <c r="X36" s="76">
        <v>0</v>
      </c>
      <c r="Y36" s="76">
        <v>0</v>
      </c>
      <c r="Z36" s="76">
        <v>0</v>
      </c>
      <c r="AA36" s="76">
        <v>0</v>
      </c>
      <c r="AB36" s="76">
        <v>0</v>
      </c>
      <c r="AC36" s="76">
        <v>0</v>
      </c>
      <c r="AD36" s="76">
        <v>0</v>
      </c>
      <c r="AE36" s="76">
        <v>0</v>
      </c>
      <c r="AF36" s="76">
        <v>0</v>
      </c>
      <c r="AG36" s="76"/>
      <c r="AH36" s="63" t="str">
        <f t="shared" si="126"/>
        <v xml:space="preserve">проверка пройдена</v>
      </c>
      <c r="AI36" s="63" t="str">
        <f t="shared" si="128"/>
        <v xml:space="preserve">проверка пройдена</v>
      </c>
    </row>
    <row r="37" ht="45">
      <c r="A37" s="95" t="s">
        <v>21</v>
      </c>
      <c r="B37" s="59" t="s">
        <v>280</v>
      </c>
      <c r="C37" s="96" t="s">
        <v>793</v>
      </c>
      <c r="D37" s="59" t="str">
        <f>VLOOKUP(C37,'Коды программ'!$A$2:$B$578,2,FALSE)</f>
        <v xml:space="preserve">Мастер по ремонту и обслуживанию автомобилей</v>
      </c>
      <c r="E37" s="82" t="s">
        <v>1331</v>
      </c>
      <c r="F37" s="83" t="s">
        <v>1362</v>
      </c>
      <c r="G37" s="84" t="str">
        <f>IF(AND(G23&lt;=G22,G24&lt;=G23,G25&lt;=G22,G26&lt;=G22,G27=(G23+G25),G27=(G28+G29+G30+G31+G32+G33+G34),G35&lt;=G27,G36&lt;=G27,(G23+G25)&lt;=G22,G28&lt;=G27,G29&lt;=G27,G30&lt;=G27,G31&lt;=G27,G32&lt;=G27,G33&lt;=G27,G34&lt;=G27,G35&lt;=G26,G35&lt;=G27),"проверка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H37" s="84" t="str">
        <f t="shared" ref="H37:AF37" si="130">IF(AND(H23&lt;=H22,H24&lt;=H23,H25&lt;=H22,H26&lt;=H22,H27=(H23+H25),H27=(H28+H29+H30+H31+H32+H33+H34),H35&lt;=H27,H36&lt;=H27,(H23+H25)&lt;=H22,H28&lt;=H27,H29&lt;=H27,H30&lt;=H27,H31&lt;=H27,H32&lt;=H27,H33&lt;=H27,H34&lt;=H27,H35&lt;=H26,H35&lt;=H27),"проверка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I37" s="84" t="str">
        <f t="shared" si="130"/>
        <v xml:space="preserve">проверка пройдена</v>
      </c>
      <c r="J37" s="84" t="str">
        <f t="shared" si="130"/>
        <v xml:space="preserve">проверка пройдена</v>
      </c>
      <c r="K37" s="84" t="str">
        <f t="shared" si="130"/>
        <v xml:space="preserve">проверка пройдена</v>
      </c>
      <c r="L37" s="84" t="str">
        <f t="shared" si="130"/>
        <v xml:space="preserve">проверка пройдена</v>
      </c>
      <c r="M37" s="84" t="str">
        <f t="shared" si="130"/>
        <v xml:space="preserve">проверка пройдена</v>
      </c>
      <c r="N37" s="84" t="str">
        <f t="shared" si="130"/>
        <v xml:space="preserve">проверка пройдена</v>
      </c>
      <c r="O37" s="84" t="str">
        <f t="shared" si="130"/>
        <v xml:space="preserve">проверка пройдена</v>
      </c>
      <c r="P37" s="84" t="str">
        <f t="shared" si="130"/>
        <v xml:space="preserve">проверка пройдена</v>
      </c>
      <c r="Q37" s="84" t="str">
        <f t="shared" si="130"/>
        <v xml:space="preserve">проверка пройдена</v>
      </c>
      <c r="R37" s="84" t="str">
        <f t="shared" si="130"/>
        <v xml:space="preserve">проверка пройдена</v>
      </c>
      <c r="S37" s="84" t="str">
        <f t="shared" si="130"/>
        <v xml:space="preserve">проверка пройдена</v>
      </c>
      <c r="T37" s="84" t="str">
        <f t="shared" si="130"/>
        <v xml:space="preserve">проверка пройдена</v>
      </c>
      <c r="U37" s="84" t="str">
        <f t="shared" si="130"/>
        <v xml:space="preserve">проверка пройдена</v>
      </c>
      <c r="V37" s="84" t="str">
        <f t="shared" si="130"/>
        <v xml:space="preserve">проверка пройдена</v>
      </c>
      <c r="W37" s="84" t="str">
        <f t="shared" si="130"/>
        <v xml:space="preserve">проверка пройдена</v>
      </c>
      <c r="X37" s="84" t="str">
        <f t="shared" si="130"/>
        <v xml:space="preserve">проверка пройдена</v>
      </c>
      <c r="Y37" s="84" t="str">
        <f t="shared" si="130"/>
        <v xml:space="preserve">проверка пройдена</v>
      </c>
      <c r="Z37" s="84" t="str">
        <f t="shared" si="130"/>
        <v xml:space="preserve">проверка пройдена</v>
      </c>
      <c r="AA37" s="84" t="str">
        <f t="shared" si="130"/>
        <v xml:space="preserve">проверка пройдена</v>
      </c>
      <c r="AB37" s="84" t="str">
        <f t="shared" si="130"/>
        <v xml:space="preserve">проверка пройдена</v>
      </c>
      <c r="AC37" s="84" t="str">
        <f t="shared" si="130"/>
        <v xml:space="preserve">проверка пройдена</v>
      </c>
      <c r="AD37" s="84" t="str">
        <f t="shared" si="130"/>
        <v xml:space="preserve">проверка пройдена</v>
      </c>
      <c r="AE37" s="84" t="str">
        <f t="shared" si="130"/>
        <v xml:space="preserve">проверка пройдена</v>
      </c>
      <c r="AF37" s="84" t="str">
        <f t="shared" si="130"/>
        <v xml:space="preserve">проверка пройдена</v>
      </c>
      <c r="AG37" s="85"/>
      <c r="AH37" s="63"/>
      <c r="AI37" s="63"/>
    </row>
    <row r="38" ht="30">
      <c r="A38" s="95" t="s">
        <v>21</v>
      </c>
      <c r="B38" s="59" t="s">
        <v>280</v>
      </c>
      <c r="C38" s="72" t="s">
        <v>1135</v>
      </c>
      <c r="D38" s="59" t="str">
        <f>VLOOKUP(C38,'Коды программ'!$A$2:$B$578,2,FALSE)</f>
        <v xml:space="preserve">Повар, кондитер</v>
      </c>
      <c r="E38" s="73" t="s">
        <v>6</v>
      </c>
      <c r="F38" s="74" t="s">
        <v>7</v>
      </c>
      <c r="G38" s="75">
        <v>18</v>
      </c>
      <c r="H38" s="76">
        <v>10</v>
      </c>
      <c r="I38" s="76">
        <v>10</v>
      </c>
      <c r="J38" s="76">
        <v>10</v>
      </c>
      <c r="K38" s="76">
        <v>0</v>
      </c>
      <c r="L38" s="76">
        <v>1</v>
      </c>
      <c r="M38" s="76">
        <v>1</v>
      </c>
      <c r="N38" s="76">
        <v>0</v>
      </c>
      <c r="O38" s="76">
        <v>0</v>
      </c>
      <c r="P38" s="76">
        <v>5</v>
      </c>
      <c r="Q38" s="76">
        <v>1</v>
      </c>
      <c r="R38" s="76">
        <v>0</v>
      </c>
      <c r="S38" s="76">
        <v>0</v>
      </c>
      <c r="T38" s="76">
        <v>0</v>
      </c>
      <c r="U38" s="76">
        <v>0</v>
      </c>
      <c r="V38" s="76">
        <v>0</v>
      </c>
      <c r="W38" s="76">
        <v>0</v>
      </c>
      <c r="X38" s="76">
        <v>0</v>
      </c>
      <c r="Y38" s="76">
        <v>0</v>
      </c>
      <c r="Z38" s="76">
        <v>0</v>
      </c>
      <c r="AA38" s="76">
        <v>0</v>
      </c>
      <c r="AB38" s="76">
        <v>0</v>
      </c>
      <c r="AC38" s="76">
        <v>0</v>
      </c>
      <c r="AD38" s="76">
        <v>0</v>
      </c>
      <c r="AE38" s="76">
        <v>0</v>
      </c>
      <c r="AF38" s="76">
        <v>0</v>
      </c>
      <c r="AG38" s="76" t="s">
        <v>1363</v>
      </c>
      <c r="AH38" s="63" t="str">
        <f t="shared" si="126"/>
        <v xml:space="preserve">проверка пройдена</v>
      </c>
      <c r="AI38" s="63" t="str">
        <f t="shared" si="128"/>
        <v xml:space="preserve">проверка пройдена</v>
      </c>
      <c r="AJ38" s="76"/>
      <c r="AK38" s="76"/>
      <c r="AL38" s="76"/>
      <c r="AM38" s="76"/>
      <c r="AN38" s="76"/>
      <c r="AO38" s="76"/>
    </row>
    <row r="39" ht="30">
      <c r="A39" s="95" t="s">
        <v>21</v>
      </c>
      <c r="B39" s="59" t="s">
        <v>280</v>
      </c>
      <c r="C39" s="72" t="s">
        <v>1135</v>
      </c>
      <c r="D39" s="59" t="str">
        <f>VLOOKUP(C39,'Коды программ'!$A$2:$B$578,2,FALSE)</f>
        <v xml:space="preserve">Повар, кондитер</v>
      </c>
      <c r="E39" s="73" t="s">
        <v>14</v>
      </c>
      <c r="F39" s="77" t="s">
        <v>15</v>
      </c>
      <c r="G39" s="94">
        <v>0</v>
      </c>
      <c r="H39" s="76">
        <v>0</v>
      </c>
      <c r="I39" s="76">
        <v>0</v>
      </c>
      <c r="J39" s="76">
        <v>0</v>
      </c>
      <c r="K39" s="76">
        <v>0</v>
      </c>
      <c r="L39" s="76">
        <v>0</v>
      </c>
      <c r="M39" s="76">
        <v>0</v>
      </c>
      <c r="N39" s="76">
        <v>0</v>
      </c>
      <c r="O39" s="76">
        <v>0</v>
      </c>
      <c r="P39" s="76">
        <v>0</v>
      </c>
      <c r="Q39" s="76">
        <v>0</v>
      </c>
      <c r="R39" s="76">
        <v>0</v>
      </c>
      <c r="S39" s="76">
        <v>0</v>
      </c>
      <c r="T39" s="76">
        <v>0</v>
      </c>
      <c r="U39" s="76">
        <v>0</v>
      </c>
      <c r="V39" s="76">
        <v>0</v>
      </c>
      <c r="W39" s="76">
        <v>0</v>
      </c>
      <c r="X39" s="76">
        <v>0</v>
      </c>
      <c r="Y39" s="76">
        <v>0</v>
      </c>
      <c r="Z39" s="76">
        <v>0</v>
      </c>
      <c r="AA39" s="76">
        <v>0</v>
      </c>
      <c r="AB39" s="76">
        <v>0</v>
      </c>
      <c r="AC39" s="76">
        <v>0</v>
      </c>
      <c r="AD39" s="76">
        <v>0</v>
      </c>
      <c r="AE39" s="76">
        <v>0</v>
      </c>
      <c r="AF39" s="76">
        <v>0</v>
      </c>
      <c r="AG39" s="76"/>
      <c r="AH39" s="63" t="str">
        <f t="shared" si="126"/>
        <v xml:space="preserve">проверка пройдена</v>
      </c>
      <c r="AI39" s="63" t="str">
        <f t="shared" si="128"/>
        <v xml:space="preserve">проверка пройдена</v>
      </c>
    </row>
    <row r="40" ht="30">
      <c r="A40" s="95" t="s">
        <v>21</v>
      </c>
      <c r="B40" s="59" t="s">
        <v>280</v>
      </c>
      <c r="C40" s="72" t="s">
        <v>1135</v>
      </c>
      <c r="D40" s="59" t="str">
        <f>VLOOKUP(C40,'Коды программ'!$A$2:$B$578,2,FALSE)</f>
        <v xml:space="preserve">Повар, кондитер</v>
      </c>
      <c r="E40" s="73" t="s">
        <v>22</v>
      </c>
      <c r="F40" s="77" t="s">
        <v>23</v>
      </c>
      <c r="G40" s="94">
        <v>0</v>
      </c>
      <c r="H40" s="76">
        <v>0</v>
      </c>
      <c r="I40" s="76">
        <v>0</v>
      </c>
      <c r="J40" s="76">
        <v>0</v>
      </c>
      <c r="K40" s="76">
        <v>0</v>
      </c>
      <c r="L40" s="76">
        <v>0</v>
      </c>
      <c r="M40" s="76">
        <v>0</v>
      </c>
      <c r="N40" s="76">
        <v>0</v>
      </c>
      <c r="O40" s="76">
        <v>0</v>
      </c>
      <c r="P40" s="76">
        <v>0</v>
      </c>
      <c r="Q40" s="76">
        <v>0</v>
      </c>
      <c r="R40" s="76">
        <v>0</v>
      </c>
      <c r="S40" s="76">
        <v>0</v>
      </c>
      <c r="T40" s="76">
        <v>0</v>
      </c>
      <c r="U40" s="76">
        <v>0</v>
      </c>
      <c r="V40" s="76">
        <v>0</v>
      </c>
      <c r="W40" s="76">
        <v>0</v>
      </c>
      <c r="X40" s="76">
        <v>0</v>
      </c>
      <c r="Y40" s="76">
        <v>0</v>
      </c>
      <c r="Z40" s="76">
        <v>0</v>
      </c>
      <c r="AA40" s="76">
        <v>0</v>
      </c>
      <c r="AB40" s="76">
        <v>0</v>
      </c>
      <c r="AC40" s="76">
        <v>0</v>
      </c>
      <c r="AD40" s="76">
        <v>0</v>
      </c>
      <c r="AE40" s="76">
        <v>0</v>
      </c>
      <c r="AF40" s="76">
        <v>0</v>
      </c>
      <c r="AG40" s="76"/>
      <c r="AH40" s="63" t="str">
        <f t="shared" si="126"/>
        <v xml:space="preserve">проверка пройдена</v>
      </c>
      <c r="AI40" s="63" t="str">
        <f t="shared" si="128"/>
        <v xml:space="preserve">проверка пройдена</v>
      </c>
    </row>
    <row r="41" ht="30">
      <c r="A41" s="95" t="s">
        <v>21</v>
      </c>
      <c r="B41" s="59" t="s">
        <v>280</v>
      </c>
      <c r="C41" s="72" t="s">
        <v>1135</v>
      </c>
      <c r="D41" s="59" t="str">
        <f>VLOOKUP(C41,'Коды программ'!$A$2:$B$578,2,FALSE)</f>
        <v xml:space="preserve">Повар, кондитер</v>
      </c>
      <c r="E41" s="73" t="s">
        <v>29</v>
      </c>
      <c r="F41" s="77" t="s">
        <v>30</v>
      </c>
      <c r="G41" s="94">
        <v>0</v>
      </c>
      <c r="H41" s="76">
        <v>0</v>
      </c>
      <c r="I41" s="76">
        <v>0</v>
      </c>
      <c r="J41" s="76">
        <v>0</v>
      </c>
      <c r="K41" s="76">
        <v>0</v>
      </c>
      <c r="L41" s="76">
        <v>0</v>
      </c>
      <c r="M41" s="76">
        <v>0</v>
      </c>
      <c r="N41" s="76">
        <v>0</v>
      </c>
      <c r="O41" s="76">
        <v>0</v>
      </c>
      <c r="P41" s="76">
        <v>0</v>
      </c>
      <c r="Q41" s="76">
        <v>0</v>
      </c>
      <c r="R41" s="76">
        <v>0</v>
      </c>
      <c r="S41" s="76">
        <v>0</v>
      </c>
      <c r="T41" s="76">
        <v>0</v>
      </c>
      <c r="U41" s="76">
        <v>0</v>
      </c>
      <c r="V41" s="76">
        <v>0</v>
      </c>
      <c r="W41" s="76">
        <v>0</v>
      </c>
      <c r="X41" s="76">
        <v>0</v>
      </c>
      <c r="Y41" s="76">
        <v>0</v>
      </c>
      <c r="Z41" s="76">
        <v>0</v>
      </c>
      <c r="AA41" s="76">
        <v>0</v>
      </c>
      <c r="AB41" s="76">
        <v>0</v>
      </c>
      <c r="AC41" s="76">
        <v>0</v>
      </c>
      <c r="AD41" s="76">
        <v>0</v>
      </c>
      <c r="AE41" s="76">
        <v>0</v>
      </c>
      <c r="AF41" s="76">
        <v>0</v>
      </c>
      <c r="AG41" s="76"/>
      <c r="AH41" s="63" t="str">
        <f t="shared" si="126"/>
        <v xml:space="preserve">проверка пройдена</v>
      </c>
      <c r="AI41" s="63" t="str">
        <f t="shared" si="128"/>
        <v xml:space="preserve">проверка пройдена</v>
      </c>
    </row>
    <row r="42" ht="30">
      <c r="A42" s="95" t="s">
        <v>21</v>
      </c>
      <c r="B42" s="59" t="s">
        <v>280</v>
      </c>
      <c r="C42" s="72" t="s">
        <v>1135</v>
      </c>
      <c r="D42" s="59" t="str">
        <f>VLOOKUP(C42,'Коды программ'!$A$2:$B$578,2,FALSE)</f>
        <v xml:space="preserve">Повар, кондитер</v>
      </c>
      <c r="E42" s="73" t="s">
        <v>36</v>
      </c>
      <c r="F42" s="77" t="s">
        <v>37</v>
      </c>
      <c r="G42" s="94">
        <v>0</v>
      </c>
      <c r="H42" s="76">
        <v>0</v>
      </c>
      <c r="I42" s="76">
        <v>0</v>
      </c>
      <c r="J42" s="76">
        <v>0</v>
      </c>
      <c r="K42" s="76">
        <v>0</v>
      </c>
      <c r="L42" s="76">
        <v>0</v>
      </c>
      <c r="M42" s="76">
        <v>0</v>
      </c>
      <c r="N42" s="76">
        <v>0</v>
      </c>
      <c r="O42" s="76">
        <v>0</v>
      </c>
      <c r="P42" s="76">
        <v>0</v>
      </c>
      <c r="Q42" s="76">
        <v>0</v>
      </c>
      <c r="R42" s="76">
        <v>0</v>
      </c>
      <c r="S42" s="76">
        <v>0</v>
      </c>
      <c r="T42" s="76">
        <v>0</v>
      </c>
      <c r="U42" s="76">
        <v>0</v>
      </c>
      <c r="V42" s="76">
        <v>0</v>
      </c>
      <c r="W42" s="76">
        <v>0</v>
      </c>
      <c r="X42" s="76">
        <v>0</v>
      </c>
      <c r="Y42" s="76">
        <v>0</v>
      </c>
      <c r="Z42" s="76">
        <v>0</v>
      </c>
      <c r="AA42" s="76">
        <v>0</v>
      </c>
      <c r="AB42" s="76">
        <v>0</v>
      </c>
      <c r="AC42" s="76">
        <v>0</v>
      </c>
      <c r="AD42" s="76">
        <v>0</v>
      </c>
      <c r="AE42" s="76">
        <v>0</v>
      </c>
      <c r="AF42" s="76">
        <v>0</v>
      </c>
      <c r="AG42" s="76"/>
      <c r="AH42" s="63" t="str">
        <f t="shared" si="126"/>
        <v xml:space="preserve">проверка пройдена</v>
      </c>
      <c r="AI42" s="63" t="str">
        <f t="shared" si="128"/>
        <v xml:space="preserve">проверка пройдена</v>
      </c>
    </row>
    <row r="43" ht="60">
      <c r="A43" s="95" t="s">
        <v>21</v>
      </c>
      <c r="B43" s="59" t="s">
        <v>280</v>
      </c>
      <c r="C43" s="72" t="s">
        <v>1135</v>
      </c>
      <c r="D43" s="59" t="str">
        <f>VLOOKUP(C43,'Коды программ'!$A$2:$B$578,2,FALSE)</f>
        <v xml:space="preserve">Повар, кондитер</v>
      </c>
      <c r="E43" s="69" t="s">
        <v>42</v>
      </c>
      <c r="F43" s="78" t="s">
        <v>43</v>
      </c>
      <c r="G43" s="76">
        <f>G39+G41</f>
        <v>0</v>
      </c>
      <c r="H43" s="76">
        <f t="shared" ref="H43:AF43" si="131">H39+H41</f>
        <v>0</v>
      </c>
      <c r="I43" s="76">
        <f t="shared" si="131"/>
        <v>0</v>
      </c>
      <c r="J43" s="76">
        <f t="shared" si="131"/>
        <v>0</v>
      </c>
      <c r="K43" s="76">
        <f t="shared" si="131"/>
        <v>0</v>
      </c>
      <c r="L43" s="76">
        <f t="shared" si="131"/>
        <v>0</v>
      </c>
      <c r="M43" s="76">
        <f t="shared" si="131"/>
        <v>0</v>
      </c>
      <c r="N43" s="76">
        <f t="shared" si="131"/>
        <v>0</v>
      </c>
      <c r="O43" s="76">
        <f t="shared" si="131"/>
        <v>0</v>
      </c>
      <c r="P43" s="76">
        <f t="shared" si="131"/>
        <v>0</v>
      </c>
      <c r="Q43" s="76">
        <f t="shared" si="131"/>
        <v>0</v>
      </c>
      <c r="R43" s="76">
        <f t="shared" si="131"/>
        <v>0</v>
      </c>
      <c r="S43" s="76">
        <f t="shared" si="131"/>
        <v>0</v>
      </c>
      <c r="T43" s="76">
        <f t="shared" si="131"/>
        <v>0</v>
      </c>
      <c r="U43" s="76">
        <f t="shared" si="131"/>
        <v>0</v>
      </c>
      <c r="V43" s="76">
        <f t="shared" si="131"/>
        <v>0</v>
      </c>
      <c r="W43" s="76">
        <f t="shared" si="131"/>
        <v>0</v>
      </c>
      <c r="X43" s="76">
        <f t="shared" si="131"/>
        <v>0</v>
      </c>
      <c r="Y43" s="76">
        <f t="shared" si="131"/>
        <v>0</v>
      </c>
      <c r="Z43" s="76">
        <f t="shared" si="131"/>
        <v>0</v>
      </c>
      <c r="AA43" s="76">
        <f t="shared" si="131"/>
        <v>0</v>
      </c>
      <c r="AB43" s="76">
        <f t="shared" si="131"/>
        <v>0</v>
      </c>
      <c r="AC43" s="76">
        <f t="shared" si="131"/>
        <v>0</v>
      </c>
      <c r="AD43" s="76">
        <f t="shared" si="131"/>
        <v>0</v>
      </c>
      <c r="AE43" s="76">
        <f t="shared" si="131"/>
        <v>0</v>
      </c>
      <c r="AF43" s="76">
        <f t="shared" si="131"/>
        <v>0</v>
      </c>
      <c r="AG43" s="76"/>
      <c r="AH43" s="63" t="str">
        <f t="shared" si="126"/>
        <v xml:space="preserve">проверка пройдена</v>
      </c>
      <c r="AI43" s="63" t="str">
        <f t="shared" si="128"/>
        <v xml:space="preserve">проверка пройдена</v>
      </c>
      <c r="AJ43" s="76"/>
      <c r="AK43" s="76"/>
      <c r="AL43" s="76"/>
      <c r="AM43" s="76"/>
      <c r="AN43" s="76"/>
      <c r="AO43" s="76"/>
    </row>
    <row r="44" ht="75">
      <c r="A44" s="95" t="s">
        <v>21</v>
      </c>
      <c r="B44" s="59" t="s">
        <v>280</v>
      </c>
      <c r="C44" s="72" t="s">
        <v>1135</v>
      </c>
      <c r="D44" s="59" t="str">
        <f>VLOOKUP(C44,'Коды программ'!$A$2:$B$578,2,FALSE)</f>
        <v xml:space="preserve">Повар, кондитер</v>
      </c>
      <c r="E44" s="69" t="s">
        <v>48</v>
      </c>
      <c r="F44" s="78" t="s">
        <v>49</v>
      </c>
      <c r="G44" s="76">
        <v>0</v>
      </c>
      <c r="H44" s="76">
        <v>0</v>
      </c>
      <c r="I44" s="76">
        <v>0</v>
      </c>
      <c r="J44" s="76">
        <v>0</v>
      </c>
      <c r="K44" s="76">
        <v>0</v>
      </c>
      <c r="L44" s="76">
        <v>0</v>
      </c>
      <c r="M44" s="76">
        <v>0</v>
      </c>
      <c r="N44" s="76">
        <v>0</v>
      </c>
      <c r="O44" s="76">
        <v>0</v>
      </c>
      <c r="P44" s="76">
        <v>0</v>
      </c>
      <c r="Q44" s="76">
        <v>0</v>
      </c>
      <c r="R44" s="76">
        <v>0</v>
      </c>
      <c r="S44" s="76">
        <v>0</v>
      </c>
      <c r="T44" s="76">
        <v>0</v>
      </c>
      <c r="U44" s="76">
        <v>0</v>
      </c>
      <c r="V44" s="76">
        <v>0</v>
      </c>
      <c r="W44" s="76">
        <v>0</v>
      </c>
      <c r="X44" s="76">
        <v>0</v>
      </c>
      <c r="Y44" s="76">
        <v>0</v>
      </c>
      <c r="Z44" s="76">
        <v>0</v>
      </c>
      <c r="AA44" s="76">
        <v>0</v>
      </c>
      <c r="AB44" s="76">
        <v>0</v>
      </c>
      <c r="AC44" s="76">
        <v>0</v>
      </c>
      <c r="AD44" s="76">
        <v>0</v>
      </c>
      <c r="AE44" s="76">
        <v>0</v>
      </c>
      <c r="AF44" s="76">
        <v>0</v>
      </c>
      <c r="AG44" s="76"/>
      <c r="AH44" s="63" t="str">
        <f t="shared" si="126"/>
        <v xml:space="preserve">проверка пройдена</v>
      </c>
      <c r="AI44" s="63" t="str">
        <f t="shared" si="128"/>
        <v xml:space="preserve">проверка пройдена</v>
      </c>
    </row>
    <row r="45" ht="30">
      <c r="A45" s="95" t="s">
        <v>21</v>
      </c>
      <c r="B45" s="59" t="s">
        <v>280</v>
      </c>
      <c r="C45" s="72" t="s">
        <v>1135</v>
      </c>
      <c r="D45" s="59" t="str">
        <f>VLOOKUP(C45,'Коды программ'!$A$2:$B$578,2,FALSE)</f>
        <v xml:space="preserve">Повар, кондитер</v>
      </c>
      <c r="E45" s="69" t="s">
        <v>54</v>
      </c>
      <c r="F45" s="78" t="s">
        <v>55</v>
      </c>
      <c r="G45" s="76">
        <v>0</v>
      </c>
      <c r="H45" s="76">
        <v>0</v>
      </c>
      <c r="I45" s="76">
        <v>0</v>
      </c>
      <c r="J45" s="76">
        <v>0</v>
      </c>
      <c r="K45" s="76">
        <v>0</v>
      </c>
      <c r="L45" s="76">
        <v>0</v>
      </c>
      <c r="M45" s="76">
        <v>0</v>
      </c>
      <c r="N45" s="76">
        <v>0</v>
      </c>
      <c r="O45" s="76">
        <v>0</v>
      </c>
      <c r="P45" s="76">
        <v>0</v>
      </c>
      <c r="Q45" s="76">
        <v>0</v>
      </c>
      <c r="R45" s="76">
        <v>0</v>
      </c>
      <c r="S45" s="76">
        <v>0</v>
      </c>
      <c r="T45" s="76">
        <v>0</v>
      </c>
      <c r="U45" s="76">
        <v>0</v>
      </c>
      <c r="V45" s="76">
        <v>0</v>
      </c>
      <c r="W45" s="76">
        <v>0</v>
      </c>
      <c r="X45" s="76">
        <v>0</v>
      </c>
      <c r="Y45" s="76">
        <v>0</v>
      </c>
      <c r="Z45" s="76">
        <v>0</v>
      </c>
      <c r="AA45" s="76">
        <v>0</v>
      </c>
      <c r="AB45" s="76">
        <v>0</v>
      </c>
      <c r="AC45" s="76">
        <v>0</v>
      </c>
      <c r="AD45" s="76">
        <v>0</v>
      </c>
      <c r="AE45" s="76">
        <v>0</v>
      </c>
      <c r="AF45" s="76">
        <v>0</v>
      </c>
      <c r="AG45" s="76"/>
      <c r="AH45" s="63" t="str">
        <f t="shared" si="126"/>
        <v xml:space="preserve">проверка пройдена</v>
      </c>
      <c r="AI45" s="63" t="str">
        <f t="shared" si="128"/>
        <v xml:space="preserve">проверка пройдена</v>
      </c>
    </row>
    <row r="46" ht="30">
      <c r="A46" s="95" t="s">
        <v>21</v>
      </c>
      <c r="B46" s="59" t="s">
        <v>280</v>
      </c>
      <c r="C46" s="72" t="s">
        <v>1135</v>
      </c>
      <c r="D46" s="59" t="str">
        <f>VLOOKUP(C46,'Коды программ'!$A$2:$B$578,2,FALSE)</f>
        <v xml:space="preserve">Повар, кондитер</v>
      </c>
      <c r="E46" s="69" t="s">
        <v>60</v>
      </c>
      <c r="F46" s="78" t="s">
        <v>61</v>
      </c>
      <c r="G46" s="76">
        <v>0</v>
      </c>
      <c r="H46" s="76">
        <v>0</v>
      </c>
      <c r="I46" s="76">
        <v>0</v>
      </c>
      <c r="J46" s="76">
        <v>0</v>
      </c>
      <c r="K46" s="76">
        <v>0</v>
      </c>
      <c r="L46" s="76">
        <v>0</v>
      </c>
      <c r="M46" s="76">
        <v>0</v>
      </c>
      <c r="N46" s="76">
        <v>0</v>
      </c>
      <c r="O46" s="76">
        <v>0</v>
      </c>
      <c r="P46" s="76">
        <v>0</v>
      </c>
      <c r="Q46" s="76">
        <v>0</v>
      </c>
      <c r="R46" s="76">
        <v>0</v>
      </c>
      <c r="S46" s="76">
        <v>0</v>
      </c>
      <c r="T46" s="76">
        <v>0</v>
      </c>
      <c r="U46" s="76">
        <v>0</v>
      </c>
      <c r="V46" s="76">
        <v>0</v>
      </c>
      <c r="W46" s="76">
        <v>0</v>
      </c>
      <c r="X46" s="76">
        <v>0</v>
      </c>
      <c r="Y46" s="76">
        <v>0</v>
      </c>
      <c r="Z46" s="76">
        <v>0</v>
      </c>
      <c r="AA46" s="76">
        <v>0</v>
      </c>
      <c r="AB46" s="76">
        <v>0</v>
      </c>
      <c r="AC46" s="76">
        <v>0</v>
      </c>
      <c r="AD46" s="76">
        <v>0</v>
      </c>
      <c r="AE46" s="76">
        <v>0</v>
      </c>
      <c r="AF46" s="76">
        <v>0</v>
      </c>
      <c r="AG46" s="76"/>
      <c r="AH46" s="63" t="str">
        <f t="shared" si="126"/>
        <v xml:space="preserve">проверка пройдена</v>
      </c>
      <c r="AI46" s="63" t="str">
        <f t="shared" si="128"/>
        <v xml:space="preserve">проверка пройдена</v>
      </c>
    </row>
    <row r="47" ht="30">
      <c r="A47" s="95" t="s">
        <v>21</v>
      </c>
      <c r="B47" s="59" t="s">
        <v>280</v>
      </c>
      <c r="C47" s="72" t="s">
        <v>1135</v>
      </c>
      <c r="D47" s="59" t="str">
        <f>VLOOKUP(C47,'Коды программ'!$A$2:$B$578,2,FALSE)</f>
        <v xml:space="preserve">Повар, кондитер</v>
      </c>
      <c r="E47" s="79" t="s">
        <v>65</v>
      </c>
      <c r="F47" s="80" t="s">
        <v>66</v>
      </c>
      <c r="G47" s="76">
        <v>0</v>
      </c>
      <c r="H47" s="76">
        <v>0</v>
      </c>
      <c r="I47" s="76">
        <v>0</v>
      </c>
      <c r="J47" s="76">
        <v>0</v>
      </c>
      <c r="K47" s="76">
        <v>0</v>
      </c>
      <c r="L47" s="76">
        <v>0</v>
      </c>
      <c r="M47" s="76">
        <v>0</v>
      </c>
      <c r="N47" s="76">
        <v>0</v>
      </c>
      <c r="O47" s="76">
        <v>0</v>
      </c>
      <c r="P47" s="76">
        <v>0</v>
      </c>
      <c r="Q47" s="76">
        <v>0</v>
      </c>
      <c r="R47" s="76">
        <v>0</v>
      </c>
      <c r="S47" s="76">
        <v>0</v>
      </c>
      <c r="T47" s="76">
        <v>0</v>
      </c>
      <c r="U47" s="76">
        <v>0</v>
      </c>
      <c r="V47" s="76">
        <v>0</v>
      </c>
      <c r="W47" s="76">
        <v>0</v>
      </c>
      <c r="X47" s="76">
        <v>0</v>
      </c>
      <c r="Y47" s="76">
        <v>0</v>
      </c>
      <c r="Z47" s="76">
        <v>0</v>
      </c>
      <c r="AA47" s="76">
        <v>0</v>
      </c>
      <c r="AB47" s="76">
        <v>0</v>
      </c>
      <c r="AC47" s="76">
        <v>0</v>
      </c>
      <c r="AD47" s="76">
        <v>0</v>
      </c>
      <c r="AE47" s="76">
        <v>0</v>
      </c>
      <c r="AF47" s="76">
        <v>0</v>
      </c>
      <c r="AG47" s="76"/>
      <c r="AH47" s="63" t="str">
        <f t="shared" si="126"/>
        <v xml:space="preserve">проверка пройдена</v>
      </c>
      <c r="AI47" s="63" t="str">
        <f t="shared" si="128"/>
        <v xml:space="preserve">проверка пройдена</v>
      </c>
    </row>
    <row r="48" ht="30">
      <c r="A48" s="95" t="s">
        <v>21</v>
      </c>
      <c r="B48" s="59" t="s">
        <v>280</v>
      </c>
      <c r="C48" s="72" t="s">
        <v>1135</v>
      </c>
      <c r="D48" s="59" t="str">
        <f>VLOOKUP(C48,'Коды программ'!$A$2:$B$578,2,FALSE)</f>
        <v xml:space="preserve">Повар, кондитер</v>
      </c>
      <c r="E48" s="79" t="s">
        <v>70</v>
      </c>
      <c r="F48" s="80" t="s">
        <v>71</v>
      </c>
      <c r="G48" s="76">
        <v>0</v>
      </c>
      <c r="H48" s="76">
        <v>0</v>
      </c>
      <c r="I48" s="76">
        <v>0</v>
      </c>
      <c r="J48" s="76">
        <v>0</v>
      </c>
      <c r="K48" s="76">
        <v>0</v>
      </c>
      <c r="L48" s="76">
        <v>0</v>
      </c>
      <c r="M48" s="76">
        <v>0</v>
      </c>
      <c r="N48" s="76">
        <v>0</v>
      </c>
      <c r="O48" s="76">
        <v>0</v>
      </c>
      <c r="P48" s="76">
        <v>0</v>
      </c>
      <c r="Q48" s="76">
        <v>0</v>
      </c>
      <c r="R48" s="76">
        <v>0</v>
      </c>
      <c r="S48" s="76">
        <v>0</v>
      </c>
      <c r="T48" s="76">
        <v>0</v>
      </c>
      <c r="U48" s="76">
        <v>0</v>
      </c>
      <c r="V48" s="76">
        <v>0</v>
      </c>
      <c r="W48" s="76">
        <v>0</v>
      </c>
      <c r="X48" s="76">
        <v>0</v>
      </c>
      <c r="Y48" s="76">
        <v>0</v>
      </c>
      <c r="Z48" s="76">
        <v>0</v>
      </c>
      <c r="AA48" s="76">
        <v>0</v>
      </c>
      <c r="AB48" s="76">
        <v>0</v>
      </c>
      <c r="AC48" s="76">
        <v>0</v>
      </c>
      <c r="AD48" s="76">
        <v>0</v>
      </c>
      <c r="AE48" s="76">
        <v>0</v>
      </c>
      <c r="AF48" s="76">
        <v>0</v>
      </c>
      <c r="AG48" s="76"/>
      <c r="AH48" s="63" t="str">
        <f t="shared" si="126"/>
        <v xml:space="preserve">проверка пройдена</v>
      </c>
      <c r="AI48" s="63" t="str">
        <f t="shared" si="128"/>
        <v xml:space="preserve">проверка пройдена</v>
      </c>
    </row>
    <row r="49" ht="30">
      <c r="A49" s="95" t="s">
        <v>21</v>
      </c>
      <c r="B49" s="59" t="s">
        <v>280</v>
      </c>
      <c r="C49" s="72" t="s">
        <v>1135</v>
      </c>
      <c r="D49" s="59" t="str">
        <f>VLOOKUP(C49,'Коды программ'!$A$2:$B$578,2,FALSE)</f>
        <v xml:space="preserve">Повар, кондитер</v>
      </c>
      <c r="E49" s="79" t="s">
        <v>75</v>
      </c>
      <c r="F49" s="80" t="s">
        <v>76</v>
      </c>
      <c r="G49" s="76">
        <v>0</v>
      </c>
      <c r="H49" s="76">
        <v>0</v>
      </c>
      <c r="I49" s="76">
        <v>0</v>
      </c>
      <c r="J49" s="76">
        <v>0</v>
      </c>
      <c r="K49" s="76">
        <v>0</v>
      </c>
      <c r="L49" s="76">
        <v>0</v>
      </c>
      <c r="M49" s="76">
        <v>0</v>
      </c>
      <c r="N49" s="76">
        <v>0</v>
      </c>
      <c r="O49" s="76">
        <v>0</v>
      </c>
      <c r="P49" s="76">
        <v>0</v>
      </c>
      <c r="Q49" s="76">
        <v>0</v>
      </c>
      <c r="R49" s="76">
        <v>0</v>
      </c>
      <c r="S49" s="76">
        <v>0</v>
      </c>
      <c r="T49" s="76">
        <v>0</v>
      </c>
      <c r="U49" s="76">
        <v>0</v>
      </c>
      <c r="V49" s="76">
        <v>0</v>
      </c>
      <c r="W49" s="76">
        <v>0</v>
      </c>
      <c r="X49" s="76">
        <v>0</v>
      </c>
      <c r="Y49" s="76">
        <v>0</v>
      </c>
      <c r="Z49" s="76">
        <v>0</v>
      </c>
      <c r="AA49" s="76">
        <v>0</v>
      </c>
      <c r="AB49" s="76">
        <v>0</v>
      </c>
      <c r="AC49" s="76">
        <v>0</v>
      </c>
      <c r="AD49" s="76">
        <v>0</v>
      </c>
      <c r="AE49" s="76">
        <v>0</v>
      </c>
      <c r="AF49" s="76">
        <v>0</v>
      </c>
      <c r="AG49" s="76"/>
      <c r="AH49" s="63" t="str">
        <f t="shared" si="126"/>
        <v xml:space="preserve">проверка пройдена</v>
      </c>
      <c r="AI49" s="63" t="str">
        <f t="shared" si="128"/>
        <v xml:space="preserve">проверка пройдена</v>
      </c>
    </row>
    <row r="50" ht="30">
      <c r="A50" s="95" t="s">
        <v>21</v>
      </c>
      <c r="B50" s="59" t="s">
        <v>280</v>
      </c>
      <c r="C50" s="72" t="s">
        <v>1135</v>
      </c>
      <c r="D50" s="59" t="str">
        <f>VLOOKUP(C50,'Коды программ'!$A$2:$B$578,2,FALSE)</f>
        <v xml:space="preserve">Повар, кондитер</v>
      </c>
      <c r="E50" s="79" t="s">
        <v>80</v>
      </c>
      <c r="F50" s="80" t="s">
        <v>81</v>
      </c>
      <c r="G50" s="76">
        <v>0</v>
      </c>
      <c r="H50" s="76">
        <v>0</v>
      </c>
      <c r="I50" s="76">
        <v>0</v>
      </c>
      <c r="J50" s="76">
        <v>0</v>
      </c>
      <c r="K50" s="76">
        <v>0</v>
      </c>
      <c r="L50" s="76">
        <v>0</v>
      </c>
      <c r="M50" s="76">
        <v>0</v>
      </c>
      <c r="N50" s="76">
        <v>0</v>
      </c>
      <c r="O50" s="76">
        <v>0</v>
      </c>
      <c r="P50" s="76">
        <v>0</v>
      </c>
      <c r="Q50" s="76">
        <v>0</v>
      </c>
      <c r="R50" s="76">
        <v>0</v>
      </c>
      <c r="S50" s="76">
        <v>0</v>
      </c>
      <c r="T50" s="76">
        <v>0</v>
      </c>
      <c r="U50" s="76">
        <v>0</v>
      </c>
      <c r="V50" s="76">
        <v>0</v>
      </c>
      <c r="W50" s="76">
        <v>0</v>
      </c>
      <c r="X50" s="76">
        <v>0</v>
      </c>
      <c r="Y50" s="76">
        <v>0</v>
      </c>
      <c r="Z50" s="76">
        <v>0</v>
      </c>
      <c r="AA50" s="76">
        <v>0</v>
      </c>
      <c r="AB50" s="76">
        <v>0</v>
      </c>
      <c r="AC50" s="76">
        <v>0</v>
      </c>
      <c r="AD50" s="76">
        <v>0</v>
      </c>
      <c r="AE50" s="76">
        <v>0</v>
      </c>
      <c r="AF50" s="76">
        <v>0</v>
      </c>
      <c r="AG50" s="76"/>
      <c r="AH50" s="63" t="str">
        <f t="shared" si="126"/>
        <v xml:space="preserve">проверка пройдена</v>
      </c>
      <c r="AI50" s="63" t="str">
        <f t="shared" si="128"/>
        <v xml:space="preserve">проверка пройдена</v>
      </c>
    </row>
    <row r="51" ht="60">
      <c r="A51" s="95" t="s">
        <v>21</v>
      </c>
      <c r="B51" s="59" t="s">
        <v>280</v>
      </c>
      <c r="C51" s="72" t="s">
        <v>1135</v>
      </c>
      <c r="D51" s="59" t="str">
        <f>VLOOKUP(C51,'Коды программ'!$A$2:$B$578,2,FALSE)</f>
        <v xml:space="preserve">Повар, кондитер</v>
      </c>
      <c r="E51" s="69" t="s">
        <v>85</v>
      </c>
      <c r="F51" s="81" t="s">
        <v>86</v>
      </c>
      <c r="G51" s="76">
        <v>0</v>
      </c>
      <c r="H51" s="76">
        <v>0</v>
      </c>
      <c r="I51" s="76">
        <v>0</v>
      </c>
      <c r="J51" s="76">
        <v>0</v>
      </c>
      <c r="K51" s="76">
        <v>0</v>
      </c>
      <c r="L51" s="76">
        <v>0</v>
      </c>
      <c r="M51" s="76">
        <v>0</v>
      </c>
      <c r="N51" s="76">
        <v>0</v>
      </c>
      <c r="O51" s="76">
        <v>0</v>
      </c>
      <c r="P51" s="76">
        <v>0</v>
      </c>
      <c r="Q51" s="76">
        <v>0</v>
      </c>
      <c r="R51" s="76">
        <v>0</v>
      </c>
      <c r="S51" s="76">
        <v>0</v>
      </c>
      <c r="T51" s="76">
        <v>0</v>
      </c>
      <c r="U51" s="76">
        <v>0</v>
      </c>
      <c r="V51" s="76">
        <v>0</v>
      </c>
      <c r="W51" s="76">
        <v>0</v>
      </c>
      <c r="X51" s="76">
        <v>0</v>
      </c>
      <c r="Y51" s="76">
        <v>0</v>
      </c>
      <c r="Z51" s="76">
        <v>0</v>
      </c>
      <c r="AA51" s="76">
        <v>0</v>
      </c>
      <c r="AB51" s="76">
        <v>0</v>
      </c>
      <c r="AC51" s="76">
        <v>0</v>
      </c>
      <c r="AD51" s="76">
        <v>0</v>
      </c>
      <c r="AE51" s="76">
        <v>0</v>
      </c>
      <c r="AF51" s="76">
        <v>0</v>
      </c>
      <c r="AG51" s="76"/>
      <c r="AH51" s="63" t="str">
        <f t="shared" si="126"/>
        <v xml:space="preserve">проверка пройдена</v>
      </c>
      <c r="AI51" s="63" t="str">
        <f t="shared" si="128"/>
        <v xml:space="preserve">проверка пройдена</v>
      </c>
    </row>
    <row r="52" ht="75">
      <c r="A52" s="95" t="s">
        <v>21</v>
      </c>
      <c r="B52" s="59" t="s">
        <v>280</v>
      </c>
      <c r="C52" s="72" t="s">
        <v>1135</v>
      </c>
      <c r="D52" s="59" t="str">
        <f>VLOOKUP(C52,'Коды программ'!$A$2:$B$578,2,FALSE)</f>
        <v xml:space="preserve">Повар, кондитер</v>
      </c>
      <c r="E52" s="69" t="s">
        <v>90</v>
      </c>
      <c r="F52" s="81" t="s">
        <v>91</v>
      </c>
      <c r="G52" s="76">
        <v>0</v>
      </c>
      <c r="H52" s="76">
        <v>0</v>
      </c>
      <c r="I52" s="76">
        <v>0</v>
      </c>
      <c r="J52" s="76">
        <v>0</v>
      </c>
      <c r="K52" s="76">
        <v>0</v>
      </c>
      <c r="L52" s="76">
        <v>0</v>
      </c>
      <c r="M52" s="76">
        <v>0</v>
      </c>
      <c r="N52" s="76">
        <v>0</v>
      </c>
      <c r="O52" s="76">
        <v>0</v>
      </c>
      <c r="P52" s="76">
        <v>0</v>
      </c>
      <c r="Q52" s="76">
        <v>0</v>
      </c>
      <c r="R52" s="76">
        <v>0</v>
      </c>
      <c r="S52" s="76">
        <v>0</v>
      </c>
      <c r="T52" s="76">
        <v>0</v>
      </c>
      <c r="U52" s="76">
        <v>0</v>
      </c>
      <c r="V52" s="76">
        <v>0</v>
      </c>
      <c r="W52" s="76">
        <v>0</v>
      </c>
      <c r="X52" s="76">
        <v>0</v>
      </c>
      <c r="Y52" s="76">
        <v>0</v>
      </c>
      <c r="Z52" s="76">
        <v>0</v>
      </c>
      <c r="AA52" s="76">
        <v>0</v>
      </c>
      <c r="AB52" s="76">
        <v>0</v>
      </c>
      <c r="AC52" s="76">
        <v>0</v>
      </c>
      <c r="AD52" s="76">
        <v>0</v>
      </c>
      <c r="AE52" s="76">
        <v>0</v>
      </c>
      <c r="AF52" s="76">
        <v>0</v>
      </c>
      <c r="AG52" s="76"/>
      <c r="AH52" s="63" t="str">
        <f t="shared" si="126"/>
        <v xml:space="preserve">проверка пройдена</v>
      </c>
      <c r="AI52" s="63" t="str">
        <f t="shared" si="128"/>
        <v xml:space="preserve">проверка пройдена</v>
      </c>
    </row>
    <row r="53" ht="30">
      <c r="A53" s="95" t="s">
        <v>21</v>
      </c>
      <c r="B53" s="59" t="s">
        <v>280</v>
      </c>
      <c r="C53" s="72" t="s">
        <v>1135</v>
      </c>
      <c r="D53" s="59" t="str">
        <f>VLOOKUP(C53,'Коды программ'!$A$2:$B$578,2,FALSE)</f>
        <v xml:space="preserve">Повар, кондитер</v>
      </c>
      <c r="E53" s="82" t="s">
        <v>1331</v>
      </c>
      <c r="F53" s="83" t="s">
        <v>1362</v>
      </c>
      <c r="G53" s="84" t="str">
        <f>IF(AND(G39&lt;=G38,G40&lt;=G39,G41&lt;=G38,G42&lt;=G38,G43=(G39+G41),G43=(G44+G45+G46+G47+G48+G49+G50),G51&lt;=G43,G52&lt;=G43,(G39+G41)&lt;=G38,G44&lt;=G43,G45&lt;=G43,G46&lt;=G43,G47&lt;=G43,G48&lt;=G43,G49&lt;=G43,G50&lt;=G43,G51&lt;=G42,G51&lt;=G43),"проверка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H53" s="84" t="str">
        <f t="shared" ref="H53:AF53" si="132">IF(AND(H39&lt;=H38,H40&lt;=H39,H41&lt;=H38,H42&lt;=H38,H43=(H39+H41),H43=(H44+H45+H46+H47+H48+H49+H50),H51&lt;=H43,H52&lt;=H43,(H39+H41)&lt;=H38,H44&lt;=H43,H45&lt;=H43,H46&lt;=H43,H47&lt;=H43,H48&lt;=H43,H49&lt;=H43,H50&lt;=H43,H51&lt;=H42,H51&lt;=H43),"проверка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I53" s="84" t="str">
        <f t="shared" si="132"/>
        <v xml:space="preserve">проверка пройдена</v>
      </c>
      <c r="J53" s="84" t="str">
        <f t="shared" si="132"/>
        <v xml:space="preserve">проверка пройдена</v>
      </c>
      <c r="K53" s="84" t="str">
        <f t="shared" si="132"/>
        <v xml:space="preserve">проверка пройдена</v>
      </c>
      <c r="L53" s="84" t="str">
        <f t="shared" si="132"/>
        <v xml:space="preserve">проверка пройдена</v>
      </c>
      <c r="M53" s="84" t="str">
        <f t="shared" si="132"/>
        <v xml:space="preserve">проверка пройдена</v>
      </c>
      <c r="N53" s="84" t="str">
        <f t="shared" si="132"/>
        <v xml:space="preserve">проверка пройдена</v>
      </c>
      <c r="O53" s="84" t="str">
        <f t="shared" si="132"/>
        <v xml:space="preserve">проверка пройдена</v>
      </c>
      <c r="P53" s="84" t="str">
        <f t="shared" si="132"/>
        <v xml:space="preserve">проверка пройдена</v>
      </c>
      <c r="Q53" s="84" t="str">
        <f t="shared" si="132"/>
        <v xml:space="preserve">проверка пройдена</v>
      </c>
      <c r="R53" s="84" t="str">
        <f t="shared" si="132"/>
        <v xml:space="preserve">проверка пройдена</v>
      </c>
      <c r="S53" s="84" t="str">
        <f t="shared" si="132"/>
        <v xml:space="preserve">проверка пройдена</v>
      </c>
      <c r="T53" s="84" t="str">
        <f t="shared" si="132"/>
        <v xml:space="preserve">проверка пройдена</v>
      </c>
      <c r="U53" s="84" t="str">
        <f t="shared" si="132"/>
        <v xml:space="preserve">проверка пройдена</v>
      </c>
      <c r="V53" s="84" t="str">
        <f t="shared" si="132"/>
        <v xml:space="preserve">проверка пройдена</v>
      </c>
      <c r="W53" s="84" t="str">
        <f t="shared" si="132"/>
        <v xml:space="preserve">проверка пройдена</v>
      </c>
      <c r="X53" s="84" t="str">
        <f t="shared" si="132"/>
        <v xml:space="preserve">проверка пройдена</v>
      </c>
      <c r="Y53" s="84" t="str">
        <f t="shared" si="132"/>
        <v xml:space="preserve">проверка пройдена</v>
      </c>
      <c r="Z53" s="84" t="str">
        <f t="shared" si="132"/>
        <v xml:space="preserve">проверка пройдена</v>
      </c>
      <c r="AA53" s="84" t="str">
        <f t="shared" si="132"/>
        <v xml:space="preserve">проверка пройдена</v>
      </c>
      <c r="AB53" s="84" t="str">
        <f t="shared" si="132"/>
        <v xml:space="preserve">проверка пройдена</v>
      </c>
      <c r="AC53" s="84" t="str">
        <f t="shared" si="132"/>
        <v xml:space="preserve">проверка пройдена</v>
      </c>
      <c r="AD53" s="84" t="str">
        <f t="shared" si="132"/>
        <v xml:space="preserve">проверка пройдена</v>
      </c>
      <c r="AE53" s="84" t="str">
        <f t="shared" si="132"/>
        <v xml:space="preserve">проверка пройдена</v>
      </c>
      <c r="AF53" s="84" t="str">
        <f t="shared" si="132"/>
        <v xml:space="preserve">проверка пройдена</v>
      </c>
      <c r="AG53" s="85"/>
      <c r="AH53" s="63"/>
      <c r="AI53" s="63"/>
    </row>
    <row r="54" ht="14.25">
      <c r="A54" s="54"/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</row>
    <row r="55" ht="14.25">
      <c r="A55" s="54"/>
      <c r="B55" s="54"/>
      <c r="C55" s="54"/>
      <c r="D55" s="54"/>
      <c r="E55" s="54"/>
      <c r="F55" s="54"/>
      <c r="AH55" s="54"/>
      <c r="AI55" s="54"/>
    </row>
    <row r="56" ht="14.25">
      <c r="A56" s="54"/>
      <c r="B56" s="54"/>
      <c r="C56" s="54"/>
      <c r="D56" s="54"/>
      <c r="E56" s="54"/>
      <c r="F56" s="54"/>
      <c r="AH56" s="54"/>
      <c r="AI56" s="54"/>
    </row>
    <row r="57" ht="14.25">
      <c r="A57" s="54"/>
      <c r="B57" s="54"/>
      <c r="C57" s="54"/>
      <c r="D57" s="54"/>
      <c r="E57" s="54"/>
      <c r="F57" s="54"/>
      <c r="AH57" s="54"/>
      <c r="AI57" s="54"/>
    </row>
    <row r="58" ht="14.25">
      <c r="A58" s="54"/>
      <c r="B58" s="54"/>
      <c r="C58" s="54"/>
      <c r="D58" s="54"/>
      <c r="E58" s="54"/>
      <c r="F58" s="54"/>
      <c r="AH58" s="54"/>
      <c r="AI58" s="54"/>
    </row>
    <row r="59" ht="14.25">
      <c r="A59" s="54"/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  <c r="AI59" s="54"/>
    </row>
    <row r="60" ht="14.25">
      <c r="A60" s="54"/>
      <c r="B60" s="54"/>
      <c r="C60" s="54"/>
      <c r="D60" s="54"/>
      <c r="E60" s="54"/>
      <c r="F60" s="54"/>
      <c r="AH60" s="54"/>
      <c r="AI60" s="54"/>
    </row>
    <row r="61" ht="14.25">
      <c r="A61" s="54"/>
      <c r="B61" s="54"/>
      <c r="C61" s="54"/>
      <c r="D61" s="54"/>
      <c r="E61" s="54"/>
      <c r="F61" s="54"/>
      <c r="AH61" s="54"/>
      <c r="AI61" s="54"/>
    </row>
    <row r="62" ht="14.25">
      <c r="A62" s="54"/>
      <c r="B62" s="54"/>
      <c r="C62" s="54"/>
      <c r="D62" s="54"/>
      <c r="E62" s="54"/>
      <c r="F62" s="54"/>
      <c r="AH62" s="54"/>
      <c r="AI62" s="54"/>
    </row>
    <row r="63" ht="14.25">
      <c r="A63" s="54"/>
      <c r="B63" s="54"/>
      <c r="C63" s="54"/>
      <c r="D63" s="54"/>
      <c r="E63" s="54"/>
      <c r="F63" s="54"/>
      <c r="AH63" s="54"/>
      <c r="AI63" s="54"/>
    </row>
    <row r="64" ht="14.25">
      <c r="A64" s="54"/>
      <c r="B64" s="54"/>
      <c r="C64" s="54"/>
      <c r="D64" s="54"/>
      <c r="E64" s="54"/>
      <c r="F64" s="54"/>
      <c r="AH64" s="54"/>
      <c r="AI64" s="54"/>
    </row>
    <row r="65" ht="14.25">
      <c r="A65" s="54"/>
      <c r="B65" s="54"/>
      <c r="C65" s="54"/>
      <c r="D65" s="54"/>
      <c r="E65" s="54"/>
      <c r="F65" s="54"/>
      <c r="AH65" s="54"/>
      <c r="AI65" s="54"/>
    </row>
    <row r="66" ht="14.25">
      <c r="A66" s="54"/>
      <c r="B66" s="54"/>
      <c r="C66" s="54"/>
      <c r="D66" s="54"/>
      <c r="E66" s="54"/>
      <c r="F66" s="54"/>
      <c r="AH66" s="54"/>
      <c r="AI66" s="54"/>
    </row>
    <row r="67" ht="14.25">
      <c r="A67" s="54"/>
      <c r="B67" s="54"/>
      <c r="C67" s="54"/>
      <c r="D67" s="54"/>
      <c r="E67" s="54"/>
      <c r="F67" s="54"/>
      <c r="AH67" s="54"/>
      <c r="AI67" s="54"/>
    </row>
    <row r="68" ht="14.25">
      <c r="A68" s="54"/>
      <c r="B68" s="54"/>
      <c r="C68" s="54"/>
      <c r="D68" s="54"/>
      <c r="E68" s="54"/>
      <c r="F68" s="54"/>
      <c r="AH68" s="54"/>
      <c r="AI68" s="54"/>
    </row>
    <row r="69" ht="14.25">
      <c r="A69" s="54"/>
      <c r="B69" s="54"/>
      <c r="C69" s="54"/>
      <c r="D69" s="54"/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54"/>
      <c r="AA69" s="54"/>
      <c r="AB69" s="54"/>
      <c r="AC69" s="54"/>
      <c r="AD69" s="54"/>
      <c r="AE69" s="54"/>
      <c r="AF69" s="54"/>
      <c r="AG69" s="54"/>
      <c r="AH69" s="54"/>
      <c r="AI69" s="54"/>
    </row>
  </sheetData>
  <protectedRanges>
    <protectedRange name="ввод1_1" sqref="C6:C21" algorithmName="SHA-512" hashValue="uSx2+F3DbXJwiTZBPMoh4l1jVOROZI2tXzmuHi62mTAQ5AmS1oI6wNGQ70tkvN9ftqOwndQVIgkejBbNi2sL1A==" saltValue="XbvRaousZrhOx4KQC+KLeA==" spinCount="100000"/>
    <protectedRange name="ввод2_1" sqref="G6:G10" algorithmName="SHA-512" hashValue="8RgNhujsaoM+GIc6A16GDipHxvMxXkBl2gld+i2h8pL6Qgti6qt4qCoR1lr8swRnKQ+3KAQG+5pS/q5afxUeqg==" saltValue="Xr+AdPZPLAFUYmTFAovxMg==" spinCount="100000"/>
    <protectedRange name="ввод1_2" sqref="C22:C37" algorithmName="SHA-512" hashValue="uSx2+F3DbXJwiTZBPMoh4l1jVOROZI2tXzmuHi62mTAQ5AmS1oI6wNGQ70tkvN9ftqOwndQVIgkejBbNi2sL1A==" saltValue="XbvRaousZrhOx4KQC+KLeA==" spinCount="100000"/>
    <protectedRange name="ввод1_3" sqref="C38:C53" algorithmName="SHA-512" hashValue="uSx2+F3DbXJwiTZBPMoh4l1jVOROZI2tXzmuHi62mTAQ5AmS1oI6wNGQ70tkvN9ftqOwndQVIgkejBbNi2sL1A==" saltValue="XbvRaousZrhOx4KQC+KLeA==" spinCount="100000"/>
    <protectedRange name="ввод2_2" sqref="G38:G42" algorithmName="SHA-512" hashValue="8RgNhujsaoM+GIc6A16GDipHxvMxXkBl2gld+i2h8pL6Qgti6qt4qCoR1lr8swRnKQ+3KAQG+5pS/q5afxUeqg==" saltValue="Xr+AdPZPLAFUYmTFAovxMg==" spinCount="100000"/>
    <protectedRange name="ввод2_3" sqref="G22:G26" algorithmName="SHA-512" hashValue="8RgNhujsaoM+GIc6A16GDipHxvMxXkBl2gld+i2h8pL6Qgti6qt4qCoR1lr8swRnKQ+3KAQG+5pS/q5afxUeqg==" saltValue="Xr+AdPZPLAFUYmTFAovxMg==" spinCount="100000"/>
  </protectedRanges>
  <mergeCells count="17">
    <mergeCell ref="A1:AG1"/>
    <mergeCell ref="A2:A4"/>
    <mergeCell ref="B2:B4"/>
    <mergeCell ref="C2:C4"/>
    <mergeCell ref="D2:D4"/>
    <mergeCell ref="E2:E4"/>
    <mergeCell ref="F2:F4"/>
    <mergeCell ref="G2:G4"/>
    <mergeCell ref="H2:AF2"/>
    <mergeCell ref="AG2:AG4"/>
    <mergeCell ref="AH2:AH4"/>
    <mergeCell ref="AI2:AI4"/>
    <mergeCell ref="H3:M3"/>
    <mergeCell ref="N3:P3"/>
    <mergeCell ref="Q3:T3"/>
    <mergeCell ref="U3:Z3"/>
    <mergeCell ref="AA3:AF3"/>
  </mergeCells>
  <printOptions headings="0" gridLines="0"/>
  <pageMargins left="0.25" right="0.25" top="0.75" bottom="0.75" header="0.30000001192092901" footer="0.30000001192092901"/>
  <pageSetup paperSize="9" scale="41" fitToWidth="1" fitToHeight="1" pageOrder="downThenOver" orientation="portrait" usePrinterDefaults="1" blackAndWhite="0" draft="0" cellComments="none" useFirstPageNumber="0" errors="displayed" horizontalDpi="600" verticalDpi="600" copies="1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topLeftCell="C3" zoomScale="60" workbookViewId="0">
      <selection activeCell="H115" activeCellId="0" sqref="H115"/>
    </sheetView>
  </sheetViews>
  <sheetFormatPr defaultColWidth="9.1796875" defaultRowHeight="14.25"/>
  <cols>
    <col customWidth="1" min="1" max="1" style="54" width="19.1796875"/>
    <col customWidth="1" min="2" max="2" style="54" width="19.453125"/>
    <col customWidth="1" min="3" max="3" style="54" width="21"/>
    <col customWidth="1" min="4" max="4" style="54" width="43.7109375"/>
    <col customWidth="1" min="5" max="5" style="54" width="8.81640625"/>
    <col customWidth="1" min="6" max="6" style="54" width="39.26953125"/>
    <col customWidth="1" min="7" max="7" style="54" width="27.453125"/>
    <col customWidth="1" min="8" max="9" style="54" width="21.81640625"/>
    <col customWidth="1" min="10" max="10" style="54" width="22.54296875"/>
    <col customWidth="1" min="11" max="11" style="54" width="14.453125"/>
    <col customWidth="1" min="12" max="12" style="54" width="18.1796875"/>
    <col customWidth="1" min="13" max="13" style="54" width="15.81640625"/>
    <col customWidth="1" min="14" max="14" style="54" width="19.453125"/>
    <col customWidth="1" min="15" max="15" style="54" width="33"/>
    <col customWidth="1" min="16" max="17" style="54" width="18.26953125"/>
    <col customWidth="1" min="18" max="18" style="54" width="21"/>
    <col customWidth="1" min="19" max="19" style="54" width="22"/>
    <col customWidth="1" min="20" max="20" style="54" width="21.54296875"/>
    <col customWidth="1" min="21" max="21" style="54" width="20.26953125"/>
    <col customWidth="1" min="22" max="23" style="54" width="18.26953125"/>
    <col customWidth="1" min="24" max="25" style="54" width="20"/>
    <col customWidth="1" min="26" max="26" style="54" width="23.1796875"/>
    <col customWidth="1" min="27" max="27" style="54" width="20"/>
    <col customWidth="1" min="28" max="28" style="54" width="18.1796875"/>
    <col customWidth="1" min="29" max="29" style="54" width="20"/>
    <col customWidth="1" min="30" max="30" style="54" width="15.26953125"/>
    <col customWidth="1" min="31" max="31" style="54" width="32"/>
    <col customWidth="1" min="32" max="32" style="54" width="15.54296875"/>
    <col customWidth="1" min="33" max="33" style="54" width="24"/>
    <col customWidth="1" min="34" max="34" style="54" width="53"/>
    <col customWidth="1" min="35" max="35" style="54" width="44.453125"/>
    <col min="36" max="16384" style="54" width="9.1796875"/>
  </cols>
  <sheetData>
    <row r="1" ht="193" customHeight="1">
      <c r="A1" s="55" t="s">
        <v>1350</v>
      </c>
      <c r="B1" s="56"/>
      <c r="C1" s="57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</row>
    <row r="2" s="58" customFormat="1" ht="42.75" customHeight="1">
      <c r="A2" s="59" t="s">
        <v>1291</v>
      </c>
      <c r="B2" s="59" t="s">
        <v>1351</v>
      </c>
      <c r="C2" s="59" t="s">
        <v>1293</v>
      </c>
      <c r="D2" s="59" t="s">
        <v>1294</v>
      </c>
      <c r="E2" s="59" t="s">
        <v>1295</v>
      </c>
      <c r="F2" s="59" t="s">
        <v>1352</v>
      </c>
      <c r="G2" s="60" t="s">
        <v>1353</v>
      </c>
      <c r="H2" s="61" t="s">
        <v>1298</v>
      </c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2" t="s">
        <v>1354</v>
      </c>
      <c r="AH2" s="63" t="s">
        <v>1300</v>
      </c>
      <c r="AI2" s="63" t="s">
        <v>1355</v>
      </c>
    </row>
    <row r="3" s="58" customFormat="1" ht="51.75" customHeight="1">
      <c r="A3" s="59"/>
      <c r="B3" s="59"/>
      <c r="C3" s="59"/>
      <c r="D3" s="59"/>
      <c r="E3" s="59"/>
      <c r="F3" s="59"/>
      <c r="G3" s="60"/>
      <c r="H3" s="64" t="s">
        <v>1301</v>
      </c>
      <c r="I3" s="64"/>
      <c r="J3" s="64"/>
      <c r="K3" s="64"/>
      <c r="L3" s="64"/>
      <c r="M3" s="64"/>
      <c r="N3" s="65" t="s">
        <v>1302</v>
      </c>
      <c r="O3" s="65"/>
      <c r="P3" s="65"/>
      <c r="Q3" s="65" t="s">
        <v>1303</v>
      </c>
      <c r="R3" s="65"/>
      <c r="S3" s="65"/>
      <c r="T3" s="65"/>
      <c r="U3" s="64" t="s">
        <v>1304</v>
      </c>
      <c r="V3" s="64"/>
      <c r="W3" s="64"/>
      <c r="X3" s="64"/>
      <c r="Y3" s="64"/>
      <c r="Z3" s="64"/>
      <c r="AA3" s="61" t="s">
        <v>1305</v>
      </c>
      <c r="AB3" s="61"/>
      <c r="AC3" s="61"/>
      <c r="AD3" s="61"/>
      <c r="AE3" s="61"/>
      <c r="AF3" s="61"/>
      <c r="AG3" s="62"/>
      <c r="AH3" s="63"/>
      <c r="AI3" s="63"/>
    </row>
    <row r="4" s="66" customFormat="1" ht="255.75" customHeight="1">
      <c r="A4" s="59"/>
      <c r="B4" s="59"/>
      <c r="C4" s="59"/>
      <c r="D4" s="59"/>
      <c r="E4" s="59"/>
      <c r="F4" s="59"/>
      <c r="G4" s="59"/>
      <c r="H4" s="60" t="s">
        <v>1306</v>
      </c>
      <c r="I4" s="67" t="s">
        <v>1307</v>
      </c>
      <c r="J4" s="67" t="s">
        <v>1308</v>
      </c>
      <c r="K4" s="60" t="s">
        <v>1309</v>
      </c>
      <c r="L4" s="59" t="s">
        <v>1310</v>
      </c>
      <c r="M4" s="60" t="s">
        <v>1311</v>
      </c>
      <c r="N4" s="60" t="s">
        <v>1312</v>
      </c>
      <c r="O4" s="68" t="s">
        <v>1356</v>
      </c>
      <c r="P4" s="60" t="s">
        <v>1314</v>
      </c>
      <c r="Q4" s="60" t="s">
        <v>1357</v>
      </c>
      <c r="R4" s="59" t="s">
        <v>1316</v>
      </c>
      <c r="S4" s="59" t="s">
        <v>1317</v>
      </c>
      <c r="T4" s="59" t="s">
        <v>1318</v>
      </c>
      <c r="U4" s="60" t="s">
        <v>1319</v>
      </c>
      <c r="V4" s="60" t="s">
        <v>1320</v>
      </c>
      <c r="W4" s="60" t="s">
        <v>1358</v>
      </c>
      <c r="X4" s="60" t="s">
        <v>1322</v>
      </c>
      <c r="Y4" s="60" t="s">
        <v>1323</v>
      </c>
      <c r="Z4" s="60" t="s">
        <v>1324</v>
      </c>
      <c r="AA4" s="60" t="s">
        <v>1325</v>
      </c>
      <c r="AB4" s="60" t="s">
        <v>1326</v>
      </c>
      <c r="AC4" s="60" t="s">
        <v>1327</v>
      </c>
      <c r="AD4" s="60" t="s">
        <v>1328</v>
      </c>
      <c r="AE4" s="60" t="s">
        <v>1359</v>
      </c>
      <c r="AF4" s="60" t="s">
        <v>1330</v>
      </c>
      <c r="AG4" s="62"/>
      <c r="AH4" s="63"/>
      <c r="AI4" s="63"/>
    </row>
    <row r="5" s="66" customFormat="1" ht="18.75" customHeight="1">
      <c r="A5" s="69" t="s">
        <v>6</v>
      </c>
      <c r="B5" s="69" t="s">
        <v>14</v>
      </c>
      <c r="C5" s="69" t="s">
        <v>22</v>
      </c>
      <c r="D5" s="70" t="s">
        <v>29</v>
      </c>
      <c r="E5" s="69" t="s">
        <v>36</v>
      </c>
      <c r="F5" s="69" t="s">
        <v>42</v>
      </c>
      <c r="G5" s="69" t="s">
        <v>48</v>
      </c>
      <c r="H5" s="69" t="s">
        <v>54</v>
      </c>
      <c r="I5" s="69" t="s">
        <v>60</v>
      </c>
      <c r="J5" s="69" t="s">
        <v>65</v>
      </c>
      <c r="K5" s="69" t="s">
        <v>70</v>
      </c>
      <c r="L5" s="69" t="s">
        <v>75</v>
      </c>
      <c r="M5" s="69" t="s">
        <v>80</v>
      </c>
      <c r="N5" s="69" t="s">
        <v>85</v>
      </c>
      <c r="O5" s="69" t="s">
        <v>90</v>
      </c>
      <c r="P5" s="69" t="s">
        <v>1331</v>
      </c>
      <c r="Q5" s="69" t="s">
        <v>1332</v>
      </c>
      <c r="R5" s="69" t="s">
        <v>1333</v>
      </c>
      <c r="S5" s="69" t="s">
        <v>1334</v>
      </c>
      <c r="T5" s="69" t="s">
        <v>1335</v>
      </c>
      <c r="U5" s="69" t="s">
        <v>1336</v>
      </c>
      <c r="V5" s="69" t="s">
        <v>1337</v>
      </c>
      <c r="W5" s="69" t="s">
        <v>1338</v>
      </c>
      <c r="X5" s="69" t="s">
        <v>1339</v>
      </c>
      <c r="Y5" s="69" t="s">
        <v>1340</v>
      </c>
      <c r="Z5" s="69" t="s">
        <v>1341</v>
      </c>
      <c r="AA5" s="69" t="s">
        <v>1342</v>
      </c>
      <c r="AB5" s="69" t="s">
        <v>1343</v>
      </c>
      <c r="AC5" s="69" t="s">
        <v>1344</v>
      </c>
      <c r="AD5" s="69" t="s">
        <v>1345</v>
      </c>
      <c r="AE5" s="69" t="s">
        <v>1346</v>
      </c>
      <c r="AF5" s="69" t="s">
        <v>1347</v>
      </c>
      <c r="AG5" s="69" t="s">
        <v>1348</v>
      </c>
      <c r="AH5" s="69" t="s">
        <v>1349</v>
      </c>
      <c r="AI5" s="69" t="s">
        <v>1360</v>
      </c>
    </row>
    <row r="6" s="66" customFormat="1" ht="35.25" customHeight="1">
      <c r="A6" s="59" t="s">
        <v>21</v>
      </c>
      <c r="B6" s="59" t="s">
        <v>280</v>
      </c>
      <c r="C6" s="97" t="s">
        <v>203</v>
      </c>
      <c r="D6" s="92" t="s">
        <v>204</v>
      </c>
      <c r="E6" s="98" t="s">
        <v>6</v>
      </c>
      <c r="F6" s="74" t="s">
        <v>7</v>
      </c>
      <c r="G6" s="99">
        <v>24</v>
      </c>
      <c r="H6" s="100">
        <v>3</v>
      </c>
      <c r="I6" s="100">
        <v>0</v>
      </c>
      <c r="J6" s="100">
        <v>3</v>
      </c>
      <c r="K6" s="100">
        <v>0</v>
      </c>
      <c r="L6" s="100">
        <v>0</v>
      </c>
      <c r="M6" s="100">
        <v>12</v>
      </c>
      <c r="N6" s="100">
        <v>9</v>
      </c>
      <c r="O6" s="100">
        <v>0</v>
      </c>
      <c r="P6" s="100">
        <v>0</v>
      </c>
      <c r="Q6" s="100">
        <v>0</v>
      </c>
      <c r="R6" s="100">
        <v>0</v>
      </c>
      <c r="S6" s="100">
        <v>0</v>
      </c>
      <c r="T6" s="100">
        <v>0</v>
      </c>
      <c r="U6" s="100">
        <v>0</v>
      </c>
      <c r="V6" s="100">
        <v>0</v>
      </c>
      <c r="W6" s="100">
        <v>0</v>
      </c>
      <c r="X6" s="100">
        <v>0</v>
      </c>
      <c r="Y6" s="100">
        <v>0</v>
      </c>
      <c r="Z6" s="100">
        <v>0</v>
      </c>
      <c r="AA6" s="100">
        <v>0</v>
      </c>
      <c r="AB6" s="100">
        <v>0</v>
      </c>
      <c r="AC6" s="100">
        <v>0</v>
      </c>
      <c r="AD6" s="100">
        <v>0</v>
      </c>
      <c r="AE6" s="100">
        <v>0</v>
      </c>
      <c r="AF6" s="100">
        <v>0</v>
      </c>
      <c r="AG6" s="100"/>
      <c r="AH6" s="63" t="str">
        <f t="shared" ref="AH6:AH10" si="133">IF(G6=H6+K6+L6+M6+N6+O6+P6+Q6+R6+S6+T6+U6+V6+W6+X6+Y6+Z6+AA6+AB6+AC6+AD6+AE6+AF6,"проверка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 xml:space="preserve">проверка пройдена</v>
      </c>
      <c r="AI6" s="63" t="str">
        <f t="shared" ref="AI6:AI20" si="134">IF(OR(I6&gt;H6,J6&gt;H6),"ВНИМАНИЕ! В гр.09 и/или 10 не может стоять значение большее, чем в гр.08","проверка пройдена")</f>
        <v xml:space="preserve">проверка пройдена</v>
      </c>
    </row>
    <row r="7" s="66" customFormat="1" ht="35.25" customHeight="1">
      <c r="A7" s="59" t="s">
        <v>21</v>
      </c>
      <c r="B7" s="71" t="s">
        <v>280</v>
      </c>
      <c r="C7" s="97" t="s">
        <v>203</v>
      </c>
      <c r="D7" s="92" t="s">
        <v>204</v>
      </c>
      <c r="E7" s="98" t="s">
        <v>14</v>
      </c>
      <c r="F7" s="77" t="s">
        <v>15</v>
      </c>
      <c r="G7" s="76">
        <v>0</v>
      </c>
      <c r="H7" s="76">
        <v>0</v>
      </c>
      <c r="I7" s="76">
        <v>0</v>
      </c>
      <c r="J7" s="76">
        <v>0</v>
      </c>
      <c r="K7" s="76">
        <v>0</v>
      </c>
      <c r="L7" s="76">
        <v>0</v>
      </c>
      <c r="M7" s="76">
        <v>0</v>
      </c>
      <c r="N7" s="76">
        <v>0</v>
      </c>
      <c r="O7" s="76">
        <v>0</v>
      </c>
      <c r="P7" s="76">
        <v>0</v>
      </c>
      <c r="Q7" s="76">
        <v>0</v>
      </c>
      <c r="R7" s="76">
        <v>0</v>
      </c>
      <c r="S7" s="76">
        <v>0</v>
      </c>
      <c r="T7" s="76">
        <v>0</v>
      </c>
      <c r="U7" s="76">
        <v>0</v>
      </c>
      <c r="V7" s="76">
        <v>0</v>
      </c>
      <c r="W7" s="76">
        <v>0</v>
      </c>
      <c r="X7" s="76">
        <v>0</v>
      </c>
      <c r="Y7" s="76">
        <v>0</v>
      </c>
      <c r="Z7" s="76">
        <v>0</v>
      </c>
      <c r="AA7" s="76">
        <v>0</v>
      </c>
      <c r="AB7" s="76">
        <v>0</v>
      </c>
      <c r="AC7" s="76">
        <v>0</v>
      </c>
      <c r="AD7" s="76">
        <v>0</v>
      </c>
      <c r="AE7" s="76">
        <v>0</v>
      </c>
      <c r="AF7" s="76">
        <v>0</v>
      </c>
      <c r="AG7" s="76"/>
      <c r="AH7" s="63" t="str">
        <f t="shared" si="133"/>
        <v xml:space="preserve">проверка пройдена</v>
      </c>
      <c r="AI7" s="63" t="str">
        <f t="shared" si="134"/>
        <v xml:space="preserve">проверка пройдена</v>
      </c>
    </row>
    <row r="8" s="66" customFormat="1" ht="35.25" customHeight="1">
      <c r="A8" s="59" t="s">
        <v>21</v>
      </c>
      <c r="B8" s="71" t="s">
        <v>280</v>
      </c>
      <c r="C8" s="97" t="s">
        <v>203</v>
      </c>
      <c r="D8" s="92" t="s">
        <v>204</v>
      </c>
      <c r="E8" s="98" t="s">
        <v>22</v>
      </c>
      <c r="F8" s="77" t="s">
        <v>23</v>
      </c>
      <c r="G8" s="76">
        <v>0</v>
      </c>
      <c r="H8" s="76">
        <v>0</v>
      </c>
      <c r="I8" s="76">
        <v>0</v>
      </c>
      <c r="J8" s="76">
        <v>0</v>
      </c>
      <c r="K8" s="76">
        <v>0</v>
      </c>
      <c r="L8" s="76">
        <v>0</v>
      </c>
      <c r="M8" s="76">
        <v>0</v>
      </c>
      <c r="N8" s="76">
        <v>0</v>
      </c>
      <c r="O8" s="76">
        <v>0</v>
      </c>
      <c r="P8" s="76">
        <v>0</v>
      </c>
      <c r="Q8" s="76">
        <v>0</v>
      </c>
      <c r="R8" s="76">
        <v>0</v>
      </c>
      <c r="S8" s="76">
        <v>0</v>
      </c>
      <c r="T8" s="76">
        <v>0</v>
      </c>
      <c r="U8" s="76">
        <v>0</v>
      </c>
      <c r="V8" s="76">
        <v>0</v>
      </c>
      <c r="W8" s="76">
        <v>0</v>
      </c>
      <c r="X8" s="76">
        <v>0</v>
      </c>
      <c r="Y8" s="76">
        <v>0</v>
      </c>
      <c r="Z8" s="76">
        <v>0</v>
      </c>
      <c r="AA8" s="76">
        <v>0</v>
      </c>
      <c r="AB8" s="76">
        <v>0</v>
      </c>
      <c r="AC8" s="76">
        <v>0</v>
      </c>
      <c r="AD8" s="76">
        <v>0</v>
      </c>
      <c r="AE8" s="76">
        <v>0</v>
      </c>
      <c r="AF8" s="76">
        <v>0</v>
      </c>
      <c r="AG8" s="76"/>
      <c r="AH8" s="63" t="str">
        <f t="shared" si="133"/>
        <v xml:space="preserve">проверка пройдена</v>
      </c>
      <c r="AI8" s="63" t="str">
        <f t="shared" si="134"/>
        <v xml:space="preserve">проверка пройдена</v>
      </c>
    </row>
    <row r="9" s="66" customFormat="1" ht="36.75" customHeight="1">
      <c r="A9" s="59" t="s">
        <v>21</v>
      </c>
      <c r="B9" s="71" t="s">
        <v>280</v>
      </c>
      <c r="C9" s="97" t="s">
        <v>203</v>
      </c>
      <c r="D9" s="92" t="s">
        <v>204</v>
      </c>
      <c r="E9" s="98" t="s">
        <v>29</v>
      </c>
      <c r="F9" s="77" t="s">
        <v>30</v>
      </c>
      <c r="G9" s="76">
        <v>0</v>
      </c>
      <c r="H9" s="76">
        <v>0</v>
      </c>
      <c r="I9" s="76">
        <v>0</v>
      </c>
      <c r="J9" s="76">
        <v>0</v>
      </c>
      <c r="K9" s="76">
        <v>0</v>
      </c>
      <c r="L9" s="76">
        <v>0</v>
      </c>
      <c r="M9" s="76">
        <v>0</v>
      </c>
      <c r="N9" s="76">
        <v>0</v>
      </c>
      <c r="O9" s="76">
        <v>0</v>
      </c>
      <c r="P9" s="76">
        <v>0</v>
      </c>
      <c r="Q9" s="76">
        <v>0</v>
      </c>
      <c r="R9" s="76">
        <v>0</v>
      </c>
      <c r="S9" s="76">
        <v>0</v>
      </c>
      <c r="T9" s="76">
        <v>0</v>
      </c>
      <c r="U9" s="76">
        <v>0</v>
      </c>
      <c r="V9" s="76">
        <v>0</v>
      </c>
      <c r="W9" s="76">
        <v>0</v>
      </c>
      <c r="X9" s="76">
        <v>0</v>
      </c>
      <c r="Y9" s="76">
        <v>0</v>
      </c>
      <c r="Z9" s="76">
        <v>0</v>
      </c>
      <c r="AA9" s="76">
        <v>0</v>
      </c>
      <c r="AB9" s="76">
        <v>0</v>
      </c>
      <c r="AC9" s="76">
        <v>0</v>
      </c>
      <c r="AD9" s="76">
        <v>0</v>
      </c>
      <c r="AE9" s="76">
        <v>0</v>
      </c>
      <c r="AF9" s="76">
        <v>0</v>
      </c>
      <c r="AG9" s="76"/>
      <c r="AH9" s="63" t="str">
        <f t="shared" si="133"/>
        <v xml:space="preserve">проверка пройдена</v>
      </c>
      <c r="AI9" s="63" t="str">
        <f t="shared" si="134"/>
        <v xml:space="preserve">проверка пройдена</v>
      </c>
    </row>
    <row r="10" s="66" customFormat="1" ht="27" customHeight="1">
      <c r="A10" s="59" t="s">
        <v>21</v>
      </c>
      <c r="B10" s="71" t="s">
        <v>280</v>
      </c>
      <c r="C10" s="97" t="s">
        <v>203</v>
      </c>
      <c r="D10" s="92" t="s">
        <v>204</v>
      </c>
      <c r="E10" s="98" t="s">
        <v>36</v>
      </c>
      <c r="F10" s="77" t="s">
        <v>37</v>
      </c>
      <c r="G10" s="76">
        <v>0</v>
      </c>
      <c r="H10" s="76">
        <v>0</v>
      </c>
      <c r="I10" s="76">
        <v>0</v>
      </c>
      <c r="J10" s="76">
        <v>0</v>
      </c>
      <c r="K10" s="76">
        <v>0</v>
      </c>
      <c r="L10" s="76">
        <v>0</v>
      </c>
      <c r="M10" s="76">
        <v>0</v>
      </c>
      <c r="N10" s="76">
        <v>0</v>
      </c>
      <c r="O10" s="76">
        <v>0</v>
      </c>
      <c r="P10" s="76">
        <v>0</v>
      </c>
      <c r="Q10" s="76">
        <v>0</v>
      </c>
      <c r="R10" s="76">
        <v>0</v>
      </c>
      <c r="S10" s="76">
        <v>0</v>
      </c>
      <c r="T10" s="76">
        <v>0</v>
      </c>
      <c r="U10" s="76">
        <v>0</v>
      </c>
      <c r="V10" s="76">
        <v>0</v>
      </c>
      <c r="W10" s="76">
        <v>0</v>
      </c>
      <c r="X10" s="76">
        <v>0</v>
      </c>
      <c r="Y10" s="76">
        <v>0</v>
      </c>
      <c r="Z10" s="76">
        <v>0</v>
      </c>
      <c r="AA10" s="76">
        <v>0</v>
      </c>
      <c r="AB10" s="76">
        <v>0</v>
      </c>
      <c r="AC10" s="76">
        <v>0</v>
      </c>
      <c r="AD10" s="76">
        <v>0</v>
      </c>
      <c r="AE10" s="76">
        <v>0</v>
      </c>
      <c r="AF10" s="76">
        <v>0</v>
      </c>
      <c r="AG10" s="76"/>
      <c r="AH10" s="63" t="str">
        <f t="shared" si="133"/>
        <v xml:space="preserve">проверка пройдена</v>
      </c>
      <c r="AI10" s="63" t="str">
        <f t="shared" si="134"/>
        <v xml:space="preserve">проверка пройдена</v>
      </c>
    </row>
    <row r="11" s="66" customFormat="1" ht="81" customHeight="1">
      <c r="A11" s="59" t="s">
        <v>21</v>
      </c>
      <c r="B11" s="71" t="s">
        <v>280</v>
      </c>
      <c r="C11" s="97" t="s">
        <v>203</v>
      </c>
      <c r="D11" s="92" t="s">
        <v>204</v>
      </c>
      <c r="E11" s="101" t="s">
        <v>42</v>
      </c>
      <c r="F11" s="78" t="s">
        <v>43</v>
      </c>
      <c r="G11" s="76">
        <f>G7+G9</f>
        <v>0</v>
      </c>
      <c r="H11" s="76">
        <f t="shared" ref="H11:AF11" si="135">H7+H9</f>
        <v>0</v>
      </c>
      <c r="I11" s="76">
        <f t="shared" si="135"/>
        <v>0</v>
      </c>
      <c r="J11" s="76">
        <f t="shared" si="135"/>
        <v>0</v>
      </c>
      <c r="K11" s="76">
        <f t="shared" si="135"/>
        <v>0</v>
      </c>
      <c r="L11" s="76">
        <f t="shared" si="135"/>
        <v>0</v>
      </c>
      <c r="M11" s="76">
        <f t="shared" si="135"/>
        <v>0</v>
      </c>
      <c r="N11" s="76">
        <f t="shared" si="135"/>
        <v>0</v>
      </c>
      <c r="O11" s="76">
        <f t="shared" si="135"/>
        <v>0</v>
      </c>
      <c r="P11" s="76">
        <f t="shared" si="135"/>
        <v>0</v>
      </c>
      <c r="Q11" s="76">
        <f t="shared" si="135"/>
        <v>0</v>
      </c>
      <c r="R11" s="76">
        <f t="shared" si="135"/>
        <v>0</v>
      </c>
      <c r="S11" s="76">
        <f t="shared" si="135"/>
        <v>0</v>
      </c>
      <c r="T11" s="76">
        <f t="shared" si="135"/>
        <v>0</v>
      </c>
      <c r="U11" s="76">
        <f t="shared" si="135"/>
        <v>0</v>
      </c>
      <c r="V11" s="76">
        <f t="shared" si="135"/>
        <v>0</v>
      </c>
      <c r="W11" s="76">
        <f t="shared" si="135"/>
        <v>0</v>
      </c>
      <c r="X11" s="76">
        <f t="shared" si="135"/>
        <v>0</v>
      </c>
      <c r="Y11" s="76">
        <f t="shared" si="135"/>
        <v>0</v>
      </c>
      <c r="Z11" s="76">
        <f t="shared" si="135"/>
        <v>0</v>
      </c>
      <c r="AA11" s="76">
        <f t="shared" si="135"/>
        <v>0</v>
      </c>
      <c r="AB11" s="76">
        <f t="shared" si="135"/>
        <v>0</v>
      </c>
      <c r="AC11" s="76">
        <f t="shared" si="135"/>
        <v>0</v>
      </c>
      <c r="AD11" s="76">
        <f t="shared" si="135"/>
        <v>0</v>
      </c>
      <c r="AE11" s="76">
        <f t="shared" si="135"/>
        <v>0</v>
      </c>
      <c r="AF11" s="76">
        <f t="shared" si="135"/>
        <v>0</v>
      </c>
      <c r="AG11" s="76"/>
      <c r="AH11" s="63" t="str">
        <f t="shared" ref="AH11:AH74" si="136">IF(G11=H11+K11+L11+M11+N11+O11+P11+Q11+R11+S11+T11+U11+V11+W11+X11+Y11+Z11+AA11+AB11+AC11+AD11+AE11+AF11,"проверка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 xml:space="preserve">проверка пройдена</v>
      </c>
      <c r="AI11" s="63" t="str">
        <f t="shared" si="134"/>
        <v xml:space="preserve">проверка пройдена</v>
      </c>
    </row>
    <row r="12" ht="87" customHeight="1">
      <c r="A12" s="59" t="s">
        <v>21</v>
      </c>
      <c r="B12" s="71" t="s">
        <v>280</v>
      </c>
      <c r="C12" s="97" t="s">
        <v>203</v>
      </c>
      <c r="D12" s="92" t="s">
        <v>204</v>
      </c>
      <c r="E12" s="101" t="s">
        <v>48</v>
      </c>
      <c r="F12" s="78" t="s">
        <v>49</v>
      </c>
      <c r="G12" s="76">
        <v>0</v>
      </c>
      <c r="H12" s="76">
        <v>0</v>
      </c>
      <c r="I12" s="76">
        <v>0</v>
      </c>
      <c r="J12" s="76">
        <v>0</v>
      </c>
      <c r="K12" s="76">
        <v>0</v>
      </c>
      <c r="L12" s="76">
        <v>0</v>
      </c>
      <c r="M12" s="76">
        <v>0</v>
      </c>
      <c r="N12" s="76">
        <v>0</v>
      </c>
      <c r="O12" s="76">
        <v>0</v>
      </c>
      <c r="P12" s="76">
        <v>0</v>
      </c>
      <c r="Q12" s="76">
        <v>0</v>
      </c>
      <c r="R12" s="76">
        <v>0</v>
      </c>
      <c r="S12" s="76">
        <v>0</v>
      </c>
      <c r="T12" s="76">
        <v>0</v>
      </c>
      <c r="U12" s="76">
        <v>0</v>
      </c>
      <c r="V12" s="76">
        <v>0</v>
      </c>
      <c r="W12" s="76">
        <v>0</v>
      </c>
      <c r="X12" s="76">
        <v>0</v>
      </c>
      <c r="Y12" s="76">
        <v>0</v>
      </c>
      <c r="Z12" s="76">
        <v>0</v>
      </c>
      <c r="AA12" s="76">
        <v>0</v>
      </c>
      <c r="AB12" s="76">
        <v>0</v>
      </c>
      <c r="AC12" s="76">
        <v>0</v>
      </c>
      <c r="AD12" s="76">
        <v>0</v>
      </c>
      <c r="AE12" s="76">
        <v>0</v>
      </c>
      <c r="AF12" s="76">
        <v>0</v>
      </c>
      <c r="AG12" s="76"/>
      <c r="AH12" s="63" t="str">
        <f t="shared" si="136"/>
        <v xml:space="preserve">проверка пройдена</v>
      </c>
      <c r="AI12" s="63" t="str">
        <f t="shared" si="134"/>
        <v xml:space="preserve">проверка пройдена</v>
      </c>
    </row>
    <row r="13" ht="30">
      <c r="A13" s="59" t="s">
        <v>21</v>
      </c>
      <c r="B13" s="71" t="s">
        <v>280</v>
      </c>
      <c r="C13" s="97" t="s">
        <v>203</v>
      </c>
      <c r="D13" s="92" t="s">
        <v>204</v>
      </c>
      <c r="E13" s="101" t="s">
        <v>54</v>
      </c>
      <c r="F13" s="78" t="s">
        <v>55</v>
      </c>
      <c r="G13" s="76">
        <v>0</v>
      </c>
      <c r="H13" s="76">
        <v>0</v>
      </c>
      <c r="I13" s="76">
        <v>0</v>
      </c>
      <c r="J13" s="76">
        <v>0</v>
      </c>
      <c r="K13" s="76">
        <v>0</v>
      </c>
      <c r="L13" s="76">
        <v>0</v>
      </c>
      <c r="M13" s="76">
        <v>0</v>
      </c>
      <c r="N13" s="76">
        <v>0</v>
      </c>
      <c r="O13" s="76">
        <v>0</v>
      </c>
      <c r="P13" s="76">
        <v>0</v>
      </c>
      <c r="Q13" s="76">
        <v>0</v>
      </c>
      <c r="R13" s="76">
        <v>0</v>
      </c>
      <c r="S13" s="76">
        <v>0</v>
      </c>
      <c r="T13" s="76">
        <v>0</v>
      </c>
      <c r="U13" s="76">
        <v>0</v>
      </c>
      <c r="V13" s="76">
        <v>0</v>
      </c>
      <c r="W13" s="76">
        <v>0</v>
      </c>
      <c r="X13" s="76">
        <v>0</v>
      </c>
      <c r="Y13" s="76">
        <v>0</v>
      </c>
      <c r="Z13" s="76">
        <v>0</v>
      </c>
      <c r="AA13" s="76">
        <v>0</v>
      </c>
      <c r="AB13" s="76">
        <v>0</v>
      </c>
      <c r="AC13" s="76">
        <v>0</v>
      </c>
      <c r="AD13" s="76">
        <v>0</v>
      </c>
      <c r="AE13" s="76">
        <v>0</v>
      </c>
      <c r="AF13" s="76">
        <v>0</v>
      </c>
      <c r="AG13" s="76"/>
      <c r="AH13" s="63" t="str">
        <f t="shared" si="136"/>
        <v xml:space="preserve">проверка пройдена</v>
      </c>
      <c r="AI13" s="63" t="str">
        <f t="shared" si="134"/>
        <v xml:space="preserve">проверка пройдена</v>
      </c>
    </row>
    <row r="14" ht="30">
      <c r="A14" s="59" t="s">
        <v>21</v>
      </c>
      <c r="B14" s="71" t="s">
        <v>280</v>
      </c>
      <c r="C14" s="97" t="s">
        <v>203</v>
      </c>
      <c r="D14" s="92" t="s">
        <v>204</v>
      </c>
      <c r="E14" s="101" t="s">
        <v>60</v>
      </c>
      <c r="F14" s="78" t="s">
        <v>61</v>
      </c>
      <c r="G14" s="76">
        <v>0</v>
      </c>
      <c r="H14" s="76">
        <v>0</v>
      </c>
      <c r="I14" s="76">
        <v>0</v>
      </c>
      <c r="J14" s="76">
        <v>0</v>
      </c>
      <c r="K14" s="76">
        <v>0</v>
      </c>
      <c r="L14" s="76">
        <v>0</v>
      </c>
      <c r="M14" s="76">
        <v>0</v>
      </c>
      <c r="N14" s="76">
        <v>0</v>
      </c>
      <c r="O14" s="76">
        <v>0</v>
      </c>
      <c r="P14" s="76">
        <v>0</v>
      </c>
      <c r="Q14" s="76">
        <v>0</v>
      </c>
      <c r="R14" s="76">
        <v>0</v>
      </c>
      <c r="S14" s="76">
        <v>0</v>
      </c>
      <c r="T14" s="76">
        <v>0</v>
      </c>
      <c r="U14" s="76">
        <v>0</v>
      </c>
      <c r="V14" s="76">
        <v>0</v>
      </c>
      <c r="W14" s="76">
        <v>0</v>
      </c>
      <c r="X14" s="76">
        <v>0</v>
      </c>
      <c r="Y14" s="76">
        <v>0</v>
      </c>
      <c r="Z14" s="76">
        <v>0</v>
      </c>
      <c r="AA14" s="76">
        <v>0</v>
      </c>
      <c r="AB14" s="76">
        <v>0</v>
      </c>
      <c r="AC14" s="76">
        <v>0</v>
      </c>
      <c r="AD14" s="76">
        <v>0</v>
      </c>
      <c r="AE14" s="76">
        <v>0</v>
      </c>
      <c r="AF14" s="76">
        <v>0</v>
      </c>
      <c r="AG14" s="76"/>
      <c r="AH14" s="63" t="str">
        <f t="shared" si="136"/>
        <v xml:space="preserve">проверка пройдена</v>
      </c>
      <c r="AI14" s="63" t="str">
        <f t="shared" si="134"/>
        <v xml:space="preserve">проверка пройдена</v>
      </c>
    </row>
    <row r="15" ht="45" customHeight="1">
      <c r="A15" s="59" t="s">
        <v>21</v>
      </c>
      <c r="B15" s="71" t="s">
        <v>280</v>
      </c>
      <c r="C15" s="97" t="s">
        <v>203</v>
      </c>
      <c r="D15" s="92" t="s">
        <v>204</v>
      </c>
      <c r="E15" s="102" t="s">
        <v>65</v>
      </c>
      <c r="F15" s="80" t="s">
        <v>66</v>
      </c>
      <c r="G15" s="76">
        <v>0</v>
      </c>
      <c r="H15" s="76">
        <v>0</v>
      </c>
      <c r="I15" s="76">
        <v>0</v>
      </c>
      <c r="J15" s="76">
        <v>0</v>
      </c>
      <c r="K15" s="76">
        <v>0</v>
      </c>
      <c r="L15" s="76">
        <v>0</v>
      </c>
      <c r="M15" s="76">
        <v>0</v>
      </c>
      <c r="N15" s="76">
        <v>0</v>
      </c>
      <c r="O15" s="76">
        <v>0</v>
      </c>
      <c r="P15" s="76">
        <v>0</v>
      </c>
      <c r="Q15" s="76">
        <v>0</v>
      </c>
      <c r="R15" s="76">
        <v>0</v>
      </c>
      <c r="S15" s="76">
        <v>0</v>
      </c>
      <c r="T15" s="76">
        <v>0</v>
      </c>
      <c r="U15" s="76">
        <v>0</v>
      </c>
      <c r="V15" s="76">
        <v>0</v>
      </c>
      <c r="W15" s="76">
        <v>0</v>
      </c>
      <c r="X15" s="76">
        <v>0</v>
      </c>
      <c r="Y15" s="76">
        <v>0</v>
      </c>
      <c r="Z15" s="76">
        <v>0</v>
      </c>
      <c r="AA15" s="76">
        <v>0</v>
      </c>
      <c r="AB15" s="76">
        <v>0</v>
      </c>
      <c r="AC15" s="76">
        <v>0</v>
      </c>
      <c r="AD15" s="76">
        <v>0</v>
      </c>
      <c r="AE15" s="76">
        <v>0</v>
      </c>
      <c r="AF15" s="76">
        <v>0</v>
      </c>
      <c r="AG15" s="76"/>
      <c r="AH15" s="63" t="str">
        <f t="shared" si="136"/>
        <v xml:space="preserve">проверка пройдена</v>
      </c>
      <c r="AI15" s="63" t="str">
        <f t="shared" si="134"/>
        <v xml:space="preserve">проверка пройдена</v>
      </c>
    </row>
    <row r="16" ht="21.649999999999999" customHeight="1">
      <c r="A16" s="59" t="s">
        <v>21</v>
      </c>
      <c r="B16" s="71" t="s">
        <v>280</v>
      </c>
      <c r="C16" s="97" t="s">
        <v>203</v>
      </c>
      <c r="D16" s="92" t="s">
        <v>204</v>
      </c>
      <c r="E16" s="102" t="s">
        <v>70</v>
      </c>
      <c r="F16" s="80" t="s">
        <v>71</v>
      </c>
      <c r="G16" s="76">
        <v>0</v>
      </c>
      <c r="H16" s="76">
        <v>0</v>
      </c>
      <c r="I16" s="76">
        <v>0</v>
      </c>
      <c r="J16" s="76">
        <v>0</v>
      </c>
      <c r="K16" s="76">
        <v>0</v>
      </c>
      <c r="L16" s="76">
        <v>0</v>
      </c>
      <c r="M16" s="76">
        <v>0</v>
      </c>
      <c r="N16" s="76">
        <v>0</v>
      </c>
      <c r="O16" s="76">
        <v>0</v>
      </c>
      <c r="P16" s="76">
        <v>0</v>
      </c>
      <c r="Q16" s="76">
        <v>0</v>
      </c>
      <c r="R16" s="76">
        <v>0</v>
      </c>
      <c r="S16" s="76">
        <v>0</v>
      </c>
      <c r="T16" s="76">
        <v>0</v>
      </c>
      <c r="U16" s="76">
        <v>0</v>
      </c>
      <c r="V16" s="76">
        <v>0</v>
      </c>
      <c r="W16" s="76">
        <v>0</v>
      </c>
      <c r="X16" s="76">
        <v>0</v>
      </c>
      <c r="Y16" s="76">
        <v>0</v>
      </c>
      <c r="Z16" s="76">
        <v>0</v>
      </c>
      <c r="AA16" s="76">
        <v>0</v>
      </c>
      <c r="AB16" s="76">
        <v>0</v>
      </c>
      <c r="AC16" s="76">
        <v>0</v>
      </c>
      <c r="AD16" s="76">
        <v>0</v>
      </c>
      <c r="AE16" s="76">
        <v>0</v>
      </c>
      <c r="AF16" s="76">
        <v>0</v>
      </c>
      <c r="AG16" s="76"/>
      <c r="AH16" s="63" t="str">
        <f t="shared" si="136"/>
        <v xml:space="preserve">проверка пройдена</v>
      </c>
      <c r="AI16" s="63" t="str">
        <f t="shared" si="134"/>
        <v xml:space="preserve">проверка пройдена</v>
      </c>
    </row>
    <row r="17" ht="30">
      <c r="A17" s="59" t="s">
        <v>21</v>
      </c>
      <c r="B17" s="71" t="s">
        <v>280</v>
      </c>
      <c r="C17" s="97" t="s">
        <v>203</v>
      </c>
      <c r="D17" s="92" t="s">
        <v>204</v>
      </c>
      <c r="E17" s="102" t="s">
        <v>75</v>
      </c>
      <c r="F17" s="80" t="s">
        <v>76</v>
      </c>
      <c r="G17" s="76">
        <v>0</v>
      </c>
      <c r="H17" s="76">
        <v>0</v>
      </c>
      <c r="I17" s="76">
        <v>0</v>
      </c>
      <c r="J17" s="76">
        <v>0</v>
      </c>
      <c r="K17" s="76">
        <v>0</v>
      </c>
      <c r="L17" s="76">
        <v>0</v>
      </c>
      <c r="M17" s="76">
        <v>0</v>
      </c>
      <c r="N17" s="76">
        <v>0</v>
      </c>
      <c r="O17" s="76">
        <v>0</v>
      </c>
      <c r="P17" s="76">
        <v>0</v>
      </c>
      <c r="Q17" s="76">
        <v>0</v>
      </c>
      <c r="R17" s="76">
        <v>0</v>
      </c>
      <c r="S17" s="76">
        <v>0</v>
      </c>
      <c r="T17" s="76">
        <v>0</v>
      </c>
      <c r="U17" s="76">
        <v>0</v>
      </c>
      <c r="V17" s="76">
        <v>0</v>
      </c>
      <c r="W17" s="76">
        <v>0</v>
      </c>
      <c r="X17" s="76">
        <v>0</v>
      </c>
      <c r="Y17" s="76">
        <v>0</v>
      </c>
      <c r="Z17" s="76">
        <v>0</v>
      </c>
      <c r="AA17" s="76">
        <v>0</v>
      </c>
      <c r="AB17" s="76">
        <v>0</v>
      </c>
      <c r="AC17" s="76">
        <v>0</v>
      </c>
      <c r="AD17" s="76">
        <v>0</v>
      </c>
      <c r="AE17" s="76">
        <v>0</v>
      </c>
      <c r="AF17" s="76">
        <v>0</v>
      </c>
      <c r="AG17" s="76"/>
      <c r="AH17" s="63" t="str">
        <f t="shared" si="136"/>
        <v xml:space="preserve">проверка пройдена</v>
      </c>
      <c r="AI17" s="63" t="str">
        <f t="shared" si="134"/>
        <v xml:space="preserve">проверка пройдена</v>
      </c>
    </row>
    <row r="18" ht="37.5" customHeight="1">
      <c r="A18" s="59" t="s">
        <v>21</v>
      </c>
      <c r="B18" s="71" t="s">
        <v>280</v>
      </c>
      <c r="C18" s="97" t="s">
        <v>203</v>
      </c>
      <c r="D18" s="92" t="s">
        <v>204</v>
      </c>
      <c r="E18" s="102" t="s">
        <v>80</v>
      </c>
      <c r="F18" s="80" t="s">
        <v>81</v>
      </c>
      <c r="G18" s="76">
        <v>0</v>
      </c>
      <c r="H18" s="76">
        <v>0</v>
      </c>
      <c r="I18" s="76">
        <v>0</v>
      </c>
      <c r="J18" s="76">
        <v>0</v>
      </c>
      <c r="K18" s="76">
        <v>0</v>
      </c>
      <c r="L18" s="76">
        <v>0</v>
      </c>
      <c r="M18" s="76">
        <v>0</v>
      </c>
      <c r="N18" s="76">
        <v>0</v>
      </c>
      <c r="O18" s="76">
        <v>0</v>
      </c>
      <c r="P18" s="76">
        <v>0</v>
      </c>
      <c r="Q18" s="76">
        <v>0</v>
      </c>
      <c r="R18" s="76">
        <v>0</v>
      </c>
      <c r="S18" s="76">
        <v>0</v>
      </c>
      <c r="T18" s="76">
        <v>0</v>
      </c>
      <c r="U18" s="76">
        <v>0</v>
      </c>
      <c r="V18" s="76">
        <v>0</v>
      </c>
      <c r="W18" s="76">
        <v>0</v>
      </c>
      <c r="X18" s="76">
        <v>0</v>
      </c>
      <c r="Y18" s="76">
        <v>0</v>
      </c>
      <c r="Z18" s="76">
        <v>0</v>
      </c>
      <c r="AA18" s="76">
        <v>0</v>
      </c>
      <c r="AB18" s="76">
        <v>0</v>
      </c>
      <c r="AC18" s="76">
        <v>0</v>
      </c>
      <c r="AD18" s="76">
        <v>0</v>
      </c>
      <c r="AE18" s="76">
        <v>0</v>
      </c>
      <c r="AF18" s="76">
        <v>0</v>
      </c>
      <c r="AG18" s="76"/>
      <c r="AH18" s="63" t="str">
        <f t="shared" si="136"/>
        <v xml:space="preserve">проверка пройдена</v>
      </c>
      <c r="AI18" s="63" t="str">
        <f t="shared" si="134"/>
        <v xml:space="preserve">проверка пройдена</v>
      </c>
    </row>
    <row r="19" ht="60">
      <c r="A19" s="59" t="s">
        <v>21</v>
      </c>
      <c r="B19" s="71" t="s">
        <v>280</v>
      </c>
      <c r="C19" s="97" t="s">
        <v>203</v>
      </c>
      <c r="D19" s="92" t="s">
        <v>204</v>
      </c>
      <c r="E19" s="101" t="s">
        <v>85</v>
      </c>
      <c r="F19" s="81" t="s">
        <v>86</v>
      </c>
      <c r="G19" s="76">
        <v>0</v>
      </c>
      <c r="H19" s="76">
        <v>0</v>
      </c>
      <c r="I19" s="76">
        <v>0</v>
      </c>
      <c r="J19" s="76">
        <v>0</v>
      </c>
      <c r="K19" s="76">
        <v>0</v>
      </c>
      <c r="L19" s="76">
        <v>0</v>
      </c>
      <c r="M19" s="76">
        <v>0</v>
      </c>
      <c r="N19" s="76">
        <v>0</v>
      </c>
      <c r="O19" s="76">
        <v>0</v>
      </c>
      <c r="P19" s="76">
        <v>0</v>
      </c>
      <c r="Q19" s="76">
        <v>0</v>
      </c>
      <c r="R19" s="76">
        <v>0</v>
      </c>
      <c r="S19" s="76">
        <v>0</v>
      </c>
      <c r="T19" s="76">
        <v>0</v>
      </c>
      <c r="U19" s="76">
        <v>0</v>
      </c>
      <c r="V19" s="76">
        <v>0</v>
      </c>
      <c r="W19" s="76">
        <v>0</v>
      </c>
      <c r="X19" s="76">
        <v>0</v>
      </c>
      <c r="Y19" s="76">
        <v>0</v>
      </c>
      <c r="Z19" s="76">
        <v>0</v>
      </c>
      <c r="AA19" s="76">
        <v>0</v>
      </c>
      <c r="AB19" s="76">
        <v>0</v>
      </c>
      <c r="AC19" s="76">
        <v>0</v>
      </c>
      <c r="AD19" s="76">
        <v>0</v>
      </c>
      <c r="AE19" s="76">
        <v>0</v>
      </c>
      <c r="AF19" s="76">
        <v>0</v>
      </c>
      <c r="AG19" s="76"/>
      <c r="AH19" s="63" t="str">
        <f t="shared" si="136"/>
        <v xml:space="preserve">проверка пройдена</v>
      </c>
      <c r="AI19" s="63" t="str">
        <f t="shared" si="134"/>
        <v xml:space="preserve">проверка пройдена</v>
      </c>
    </row>
    <row r="20" ht="75">
      <c r="A20" s="59" t="s">
        <v>21</v>
      </c>
      <c r="B20" s="71" t="s">
        <v>280</v>
      </c>
      <c r="C20" s="97" t="s">
        <v>203</v>
      </c>
      <c r="D20" s="92" t="s">
        <v>204</v>
      </c>
      <c r="E20" s="101" t="s">
        <v>90</v>
      </c>
      <c r="F20" s="81" t="s">
        <v>91</v>
      </c>
      <c r="G20" s="76">
        <v>0</v>
      </c>
      <c r="H20" s="76">
        <v>0</v>
      </c>
      <c r="I20" s="76">
        <v>0</v>
      </c>
      <c r="J20" s="76">
        <v>0</v>
      </c>
      <c r="K20" s="76">
        <v>0</v>
      </c>
      <c r="L20" s="76">
        <v>0</v>
      </c>
      <c r="M20" s="76">
        <v>0</v>
      </c>
      <c r="N20" s="76">
        <v>0</v>
      </c>
      <c r="O20" s="76">
        <v>0</v>
      </c>
      <c r="P20" s="76">
        <v>0</v>
      </c>
      <c r="Q20" s="76">
        <v>0</v>
      </c>
      <c r="R20" s="76">
        <v>0</v>
      </c>
      <c r="S20" s="76">
        <v>0</v>
      </c>
      <c r="T20" s="76">
        <v>0</v>
      </c>
      <c r="U20" s="76">
        <v>0</v>
      </c>
      <c r="V20" s="76">
        <v>0</v>
      </c>
      <c r="W20" s="76">
        <v>0</v>
      </c>
      <c r="X20" s="76">
        <v>0</v>
      </c>
      <c r="Y20" s="76">
        <v>0</v>
      </c>
      <c r="Z20" s="76">
        <v>0</v>
      </c>
      <c r="AA20" s="76">
        <v>0</v>
      </c>
      <c r="AB20" s="76">
        <v>0</v>
      </c>
      <c r="AC20" s="76">
        <v>0</v>
      </c>
      <c r="AD20" s="76">
        <v>0</v>
      </c>
      <c r="AE20" s="76">
        <v>0</v>
      </c>
      <c r="AF20" s="76">
        <v>0</v>
      </c>
      <c r="AG20" s="76"/>
      <c r="AH20" s="63" t="str">
        <f t="shared" si="136"/>
        <v xml:space="preserve">проверка пройдена</v>
      </c>
      <c r="AI20" s="63" t="str">
        <f t="shared" si="134"/>
        <v xml:space="preserve">проверка пройдена</v>
      </c>
    </row>
    <row r="21" ht="105.75" customHeight="1">
      <c r="A21" s="59" t="s">
        <v>21</v>
      </c>
      <c r="B21" s="71" t="s">
        <v>280</v>
      </c>
      <c r="C21" s="97" t="s">
        <v>203</v>
      </c>
      <c r="D21" s="92" t="s">
        <v>204</v>
      </c>
      <c r="E21" s="103" t="s">
        <v>1331</v>
      </c>
      <c r="F21" s="83" t="s">
        <v>1362</v>
      </c>
      <c r="G21" s="84" t="str">
        <f>IF(AND(G7&lt;=G6,G8&lt;=G7,G9&lt;=G6,G10&lt;=G6,G11=(G7+G9),G11=(G12+G13+G14+G15+G16+G17+G18),G19&lt;=G11,G20&lt;=G11,(G7+G9)&lt;=G6,G12&lt;=G11,G13&lt;=G11,G14&lt;=G11,G15&lt;=G11,G16&lt;=G11,G17&lt;=G11,G18&lt;=G11,G19&lt;=G10,G19&lt;=G11),"проверка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H21" s="84" t="str">
        <f t="shared" ref="H21:AF21" si="137">IF(AND(H7&lt;=H6,H8&lt;=H7,H9&lt;=H6,H10&lt;=H6,H11=(H7+H9),H11=(H12+H13+H14+H15+H16+H17+H18),H19&lt;=H11,H20&lt;=H11,(H7+H9)&lt;=H6,H12&lt;=H11,H13&lt;=H11,H14&lt;=H11,H15&lt;=H11,H16&lt;=H11,H17&lt;=H11,H18&lt;=H11,H19&lt;=H10,H19&lt;=H11),"проверка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I21" s="84" t="str">
        <f t="shared" si="137"/>
        <v xml:space="preserve">проверка пройдена</v>
      </c>
      <c r="J21" s="84" t="str">
        <f t="shared" si="137"/>
        <v xml:space="preserve">проверка пройдена</v>
      </c>
      <c r="K21" s="84" t="str">
        <f t="shared" si="137"/>
        <v xml:space="preserve">проверка пройдена</v>
      </c>
      <c r="L21" s="84" t="str">
        <f t="shared" si="137"/>
        <v xml:space="preserve">проверка пройдена</v>
      </c>
      <c r="M21" s="84" t="str">
        <f t="shared" si="137"/>
        <v xml:space="preserve">проверка пройдена</v>
      </c>
      <c r="N21" s="84" t="str">
        <f t="shared" si="137"/>
        <v xml:space="preserve">проверка пройдена</v>
      </c>
      <c r="O21" s="84" t="str">
        <f t="shared" si="137"/>
        <v xml:space="preserve">проверка пройдена</v>
      </c>
      <c r="P21" s="84" t="str">
        <f t="shared" si="137"/>
        <v xml:space="preserve">проверка пройдена</v>
      </c>
      <c r="Q21" s="84" t="str">
        <f t="shared" si="137"/>
        <v xml:space="preserve">проверка пройдена</v>
      </c>
      <c r="R21" s="84" t="str">
        <f t="shared" si="137"/>
        <v xml:space="preserve">проверка пройдена</v>
      </c>
      <c r="S21" s="84" t="str">
        <f t="shared" si="137"/>
        <v xml:space="preserve">проверка пройдена</v>
      </c>
      <c r="T21" s="84" t="str">
        <f t="shared" si="137"/>
        <v xml:space="preserve">проверка пройдена</v>
      </c>
      <c r="U21" s="84" t="str">
        <f t="shared" si="137"/>
        <v xml:space="preserve">проверка пройдена</v>
      </c>
      <c r="V21" s="84" t="str">
        <f t="shared" si="137"/>
        <v xml:space="preserve">проверка пройдена</v>
      </c>
      <c r="W21" s="84" t="str">
        <f t="shared" si="137"/>
        <v xml:space="preserve">проверка пройдена</v>
      </c>
      <c r="X21" s="84" t="str">
        <f t="shared" si="137"/>
        <v xml:space="preserve">проверка пройдена</v>
      </c>
      <c r="Y21" s="84" t="str">
        <f t="shared" si="137"/>
        <v xml:space="preserve">проверка пройдена</v>
      </c>
      <c r="Z21" s="84" t="str">
        <f t="shared" si="137"/>
        <v xml:space="preserve">проверка пройдена</v>
      </c>
      <c r="AA21" s="84" t="str">
        <f t="shared" si="137"/>
        <v xml:space="preserve">проверка пройдена</v>
      </c>
      <c r="AB21" s="84" t="str">
        <f t="shared" si="137"/>
        <v xml:space="preserve">проверка пройдена</v>
      </c>
      <c r="AC21" s="84" t="str">
        <f t="shared" si="137"/>
        <v xml:space="preserve">проверка пройдена</v>
      </c>
      <c r="AD21" s="84" t="str">
        <f t="shared" si="137"/>
        <v xml:space="preserve">проверка пройдена</v>
      </c>
      <c r="AE21" s="84" t="str">
        <f t="shared" si="137"/>
        <v xml:space="preserve">проверка пройдена</v>
      </c>
      <c r="AF21" s="84" t="str">
        <f t="shared" si="137"/>
        <v xml:space="preserve">проверка пройдена</v>
      </c>
      <c r="AG21" s="85"/>
      <c r="AH21" s="63"/>
      <c r="AI21" s="63"/>
    </row>
    <row r="22" ht="30">
      <c r="A22" s="59" t="s">
        <v>21</v>
      </c>
      <c r="B22" s="59" t="s">
        <v>280</v>
      </c>
      <c r="C22" s="97" t="s">
        <v>218</v>
      </c>
      <c r="D22" s="104" t="s">
        <v>219</v>
      </c>
      <c r="E22" s="73" t="s">
        <v>6</v>
      </c>
      <c r="F22" s="74" t="s">
        <v>7</v>
      </c>
      <c r="G22" s="105">
        <v>5</v>
      </c>
      <c r="H22" s="106">
        <v>3</v>
      </c>
      <c r="I22" s="106">
        <v>0</v>
      </c>
      <c r="J22" s="106">
        <v>3</v>
      </c>
      <c r="K22" s="106">
        <v>0</v>
      </c>
      <c r="L22" s="106">
        <v>0</v>
      </c>
      <c r="M22" s="106">
        <v>2</v>
      </c>
      <c r="N22" s="106">
        <v>0</v>
      </c>
      <c r="O22" s="106">
        <v>0</v>
      </c>
      <c r="P22" s="106">
        <v>0</v>
      </c>
      <c r="Q22" s="106">
        <v>0</v>
      </c>
      <c r="R22" s="106">
        <v>0</v>
      </c>
      <c r="S22" s="106">
        <v>0</v>
      </c>
      <c r="T22" s="106">
        <v>0</v>
      </c>
      <c r="U22" s="106">
        <v>0</v>
      </c>
      <c r="V22" s="106">
        <v>0</v>
      </c>
      <c r="W22" s="106">
        <v>0</v>
      </c>
      <c r="X22" s="106">
        <v>0</v>
      </c>
      <c r="Y22" s="106">
        <v>0</v>
      </c>
      <c r="Z22" s="106">
        <v>0</v>
      </c>
      <c r="AA22" s="106">
        <v>0</v>
      </c>
      <c r="AB22" s="106">
        <v>0</v>
      </c>
      <c r="AC22" s="106">
        <v>0</v>
      </c>
      <c r="AD22" s="106">
        <v>0</v>
      </c>
      <c r="AE22" s="106">
        <v>0</v>
      </c>
      <c r="AF22" s="106">
        <v>0</v>
      </c>
      <c r="AG22" s="100"/>
      <c r="AH22" s="63" t="str">
        <f t="shared" si="136"/>
        <v xml:space="preserve">проверка пройдена</v>
      </c>
      <c r="AI22" s="63" t="str">
        <f t="shared" ref="AI22:AI85" si="138">IF(OR(I22&gt;H22,J22&gt;H22),"ВНИМАНИЕ! В гр.09 и/или 10 не может стоять значение большее, чем в гр.08","проверка пройдена")</f>
        <v xml:space="preserve">проверка пройдена</v>
      </c>
    </row>
    <row r="23" ht="30">
      <c r="A23" s="59" t="s">
        <v>21</v>
      </c>
      <c r="B23" s="71" t="s">
        <v>280</v>
      </c>
      <c r="C23" s="97" t="s">
        <v>218</v>
      </c>
      <c r="D23" s="92" t="s">
        <v>219</v>
      </c>
      <c r="E23" s="98" t="s">
        <v>14</v>
      </c>
      <c r="F23" s="77" t="s">
        <v>15</v>
      </c>
      <c r="G23" s="76">
        <v>0</v>
      </c>
      <c r="H23" s="76">
        <v>0</v>
      </c>
      <c r="I23" s="76">
        <v>0</v>
      </c>
      <c r="J23" s="76">
        <v>0</v>
      </c>
      <c r="K23" s="76">
        <v>0</v>
      </c>
      <c r="L23" s="76">
        <v>0</v>
      </c>
      <c r="M23" s="76">
        <v>0</v>
      </c>
      <c r="N23" s="76">
        <v>0</v>
      </c>
      <c r="O23" s="76">
        <v>0</v>
      </c>
      <c r="P23" s="76">
        <v>0</v>
      </c>
      <c r="Q23" s="76">
        <v>0</v>
      </c>
      <c r="R23" s="76">
        <v>0</v>
      </c>
      <c r="S23" s="76">
        <v>0</v>
      </c>
      <c r="T23" s="76">
        <v>0</v>
      </c>
      <c r="U23" s="76">
        <v>0</v>
      </c>
      <c r="V23" s="76">
        <v>0</v>
      </c>
      <c r="W23" s="76">
        <v>0</v>
      </c>
      <c r="X23" s="76">
        <v>0</v>
      </c>
      <c r="Y23" s="76">
        <v>0</v>
      </c>
      <c r="Z23" s="76">
        <v>0</v>
      </c>
      <c r="AA23" s="76">
        <v>0</v>
      </c>
      <c r="AB23" s="76">
        <v>0</v>
      </c>
      <c r="AC23" s="76">
        <v>0</v>
      </c>
      <c r="AD23" s="76">
        <v>0</v>
      </c>
      <c r="AE23" s="76">
        <v>0</v>
      </c>
      <c r="AF23" s="76">
        <v>0</v>
      </c>
      <c r="AG23" s="76"/>
      <c r="AH23" s="63" t="str">
        <f t="shared" si="136"/>
        <v xml:space="preserve">проверка пройдена</v>
      </c>
      <c r="AI23" s="63" t="str">
        <f t="shared" si="138"/>
        <v xml:space="preserve">проверка пройдена</v>
      </c>
    </row>
    <row r="24" ht="30">
      <c r="A24" s="59" t="s">
        <v>21</v>
      </c>
      <c r="B24" s="71" t="s">
        <v>280</v>
      </c>
      <c r="C24" s="97" t="s">
        <v>218</v>
      </c>
      <c r="D24" s="92" t="s">
        <v>219</v>
      </c>
      <c r="E24" s="98" t="s">
        <v>22</v>
      </c>
      <c r="F24" s="77" t="s">
        <v>23</v>
      </c>
      <c r="G24" s="107">
        <v>0</v>
      </c>
      <c r="H24" s="76">
        <v>0</v>
      </c>
      <c r="I24" s="76">
        <v>0</v>
      </c>
      <c r="J24" s="76">
        <v>0</v>
      </c>
      <c r="K24" s="76">
        <v>0</v>
      </c>
      <c r="L24" s="76">
        <v>0</v>
      </c>
      <c r="M24" s="76">
        <v>0</v>
      </c>
      <c r="N24" s="76">
        <v>0</v>
      </c>
      <c r="O24" s="76">
        <v>0</v>
      </c>
      <c r="P24" s="76">
        <v>0</v>
      </c>
      <c r="Q24" s="76">
        <v>0</v>
      </c>
      <c r="R24" s="76">
        <v>0</v>
      </c>
      <c r="S24" s="76">
        <v>0</v>
      </c>
      <c r="T24" s="76">
        <v>0</v>
      </c>
      <c r="U24" s="76">
        <v>0</v>
      </c>
      <c r="V24" s="76">
        <v>0</v>
      </c>
      <c r="W24" s="76">
        <v>0</v>
      </c>
      <c r="X24" s="76">
        <v>0</v>
      </c>
      <c r="Y24" s="76">
        <v>0</v>
      </c>
      <c r="Z24" s="76">
        <v>0</v>
      </c>
      <c r="AA24" s="76">
        <v>0</v>
      </c>
      <c r="AB24" s="76">
        <v>0</v>
      </c>
      <c r="AC24" s="76">
        <v>0</v>
      </c>
      <c r="AD24" s="76">
        <v>0</v>
      </c>
      <c r="AE24" s="76">
        <v>0</v>
      </c>
      <c r="AF24" s="76">
        <v>0</v>
      </c>
      <c r="AG24" s="76"/>
      <c r="AH24" s="63" t="str">
        <f t="shared" si="136"/>
        <v xml:space="preserve">проверка пройдена</v>
      </c>
      <c r="AI24" s="63" t="str">
        <f t="shared" si="138"/>
        <v xml:space="preserve">проверка пройдена</v>
      </c>
    </row>
    <row r="25" ht="30">
      <c r="A25" s="59" t="s">
        <v>21</v>
      </c>
      <c r="B25" s="71" t="s">
        <v>280</v>
      </c>
      <c r="C25" s="97" t="s">
        <v>218</v>
      </c>
      <c r="D25" s="92" t="s">
        <v>219</v>
      </c>
      <c r="E25" s="98" t="s">
        <v>29</v>
      </c>
      <c r="F25" s="77" t="s">
        <v>30</v>
      </c>
      <c r="G25" s="76">
        <v>0</v>
      </c>
      <c r="H25" s="76">
        <v>0</v>
      </c>
      <c r="I25" s="76">
        <v>0</v>
      </c>
      <c r="J25" s="76">
        <v>0</v>
      </c>
      <c r="K25" s="76">
        <v>0</v>
      </c>
      <c r="L25" s="76">
        <v>0</v>
      </c>
      <c r="M25" s="76">
        <v>0</v>
      </c>
      <c r="N25" s="76">
        <v>0</v>
      </c>
      <c r="O25" s="76">
        <v>0</v>
      </c>
      <c r="P25" s="76">
        <v>0</v>
      </c>
      <c r="Q25" s="76">
        <v>0</v>
      </c>
      <c r="R25" s="76">
        <v>0</v>
      </c>
      <c r="S25" s="76">
        <v>0</v>
      </c>
      <c r="T25" s="76">
        <v>0</v>
      </c>
      <c r="U25" s="76">
        <v>0</v>
      </c>
      <c r="V25" s="76">
        <v>0</v>
      </c>
      <c r="W25" s="76">
        <v>0</v>
      </c>
      <c r="X25" s="76">
        <v>0</v>
      </c>
      <c r="Y25" s="76">
        <v>0</v>
      </c>
      <c r="Z25" s="76">
        <v>0</v>
      </c>
      <c r="AA25" s="76">
        <v>0</v>
      </c>
      <c r="AB25" s="76">
        <v>0</v>
      </c>
      <c r="AC25" s="76">
        <v>0</v>
      </c>
      <c r="AD25" s="76">
        <v>0</v>
      </c>
      <c r="AE25" s="76">
        <v>0</v>
      </c>
      <c r="AF25" s="76">
        <v>0</v>
      </c>
      <c r="AG25" s="76"/>
      <c r="AH25" s="63" t="str">
        <f t="shared" si="136"/>
        <v xml:space="preserve">проверка пройдена</v>
      </c>
      <c r="AI25" s="63" t="str">
        <f t="shared" si="138"/>
        <v xml:space="preserve">проверка пройдена</v>
      </c>
    </row>
    <row r="26" ht="30">
      <c r="A26" s="59" t="s">
        <v>21</v>
      </c>
      <c r="B26" s="71" t="s">
        <v>280</v>
      </c>
      <c r="C26" s="97" t="s">
        <v>218</v>
      </c>
      <c r="D26" s="92" t="s">
        <v>219</v>
      </c>
      <c r="E26" s="98" t="s">
        <v>36</v>
      </c>
      <c r="F26" s="77" t="s">
        <v>37</v>
      </c>
      <c r="G26" s="76">
        <v>0</v>
      </c>
      <c r="H26" s="76">
        <v>0</v>
      </c>
      <c r="I26" s="76">
        <v>0</v>
      </c>
      <c r="J26" s="76">
        <v>0</v>
      </c>
      <c r="K26" s="76">
        <v>0</v>
      </c>
      <c r="L26" s="76">
        <v>0</v>
      </c>
      <c r="M26" s="76">
        <v>0</v>
      </c>
      <c r="N26" s="76">
        <v>0</v>
      </c>
      <c r="O26" s="76">
        <v>0</v>
      </c>
      <c r="P26" s="76">
        <v>0</v>
      </c>
      <c r="Q26" s="76">
        <v>0</v>
      </c>
      <c r="R26" s="76">
        <v>0</v>
      </c>
      <c r="S26" s="76">
        <v>0</v>
      </c>
      <c r="T26" s="76">
        <v>0</v>
      </c>
      <c r="U26" s="76">
        <v>0</v>
      </c>
      <c r="V26" s="76">
        <v>0</v>
      </c>
      <c r="W26" s="76">
        <v>0</v>
      </c>
      <c r="X26" s="76">
        <v>0</v>
      </c>
      <c r="Y26" s="76">
        <v>0</v>
      </c>
      <c r="Z26" s="76">
        <v>0</v>
      </c>
      <c r="AA26" s="76">
        <v>0</v>
      </c>
      <c r="AB26" s="76">
        <v>0</v>
      </c>
      <c r="AC26" s="76">
        <v>0</v>
      </c>
      <c r="AD26" s="76">
        <v>0</v>
      </c>
      <c r="AE26" s="76">
        <v>0</v>
      </c>
      <c r="AF26" s="76">
        <v>0</v>
      </c>
      <c r="AG26" s="76"/>
      <c r="AH26" s="63" t="str">
        <f t="shared" si="136"/>
        <v xml:space="preserve">проверка пройдена</v>
      </c>
      <c r="AI26" s="63" t="str">
        <f t="shared" si="138"/>
        <v xml:space="preserve">проверка пройдена</v>
      </c>
    </row>
    <row r="27" ht="60">
      <c r="A27" s="59" t="s">
        <v>21</v>
      </c>
      <c r="B27" s="71" t="s">
        <v>280</v>
      </c>
      <c r="C27" s="97" t="s">
        <v>218</v>
      </c>
      <c r="D27" s="92" t="s">
        <v>219</v>
      </c>
      <c r="E27" s="101" t="s">
        <v>42</v>
      </c>
      <c r="F27" s="78" t="s">
        <v>43</v>
      </c>
      <c r="G27" s="76">
        <f>G23+G25</f>
        <v>0</v>
      </c>
      <c r="H27" s="76">
        <f t="shared" ref="H27:AF27" si="139">H23+H25</f>
        <v>0</v>
      </c>
      <c r="I27" s="76">
        <f t="shared" si="139"/>
        <v>0</v>
      </c>
      <c r="J27" s="76">
        <f t="shared" si="139"/>
        <v>0</v>
      </c>
      <c r="K27" s="76">
        <f t="shared" si="139"/>
        <v>0</v>
      </c>
      <c r="L27" s="76">
        <f t="shared" si="139"/>
        <v>0</v>
      </c>
      <c r="M27" s="76">
        <f t="shared" si="139"/>
        <v>0</v>
      </c>
      <c r="N27" s="76">
        <f t="shared" si="139"/>
        <v>0</v>
      </c>
      <c r="O27" s="76">
        <f t="shared" si="139"/>
        <v>0</v>
      </c>
      <c r="P27" s="76">
        <f t="shared" si="139"/>
        <v>0</v>
      </c>
      <c r="Q27" s="76">
        <f t="shared" si="139"/>
        <v>0</v>
      </c>
      <c r="R27" s="76">
        <f t="shared" si="139"/>
        <v>0</v>
      </c>
      <c r="S27" s="76">
        <f t="shared" si="139"/>
        <v>0</v>
      </c>
      <c r="T27" s="76">
        <f t="shared" si="139"/>
        <v>0</v>
      </c>
      <c r="U27" s="76">
        <f t="shared" si="139"/>
        <v>0</v>
      </c>
      <c r="V27" s="76">
        <f t="shared" si="139"/>
        <v>0</v>
      </c>
      <c r="W27" s="76">
        <f t="shared" si="139"/>
        <v>0</v>
      </c>
      <c r="X27" s="76">
        <f t="shared" si="139"/>
        <v>0</v>
      </c>
      <c r="Y27" s="76">
        <f t="shared" si="139"/>
        <v>0</v>
      </c>
      <c r="Z27" s="76">
        <f t="shared" si="139"/>
        <v>0</v>
      </c>
      <c r="AA27" s="76">
        <f t="shared" si="139"/>
        <v>0</v>
      </c>
      <c r="AB27" s="76">
        <f t="shared" si="139"/>
        <v>0</v>
      </c>
      <c r="AC27" s="76">
        <f t="shared" si="139"/>
        <v>0</v>
      </c>
      <c r="AD27" s="76">
        <f t="shared" si="139"/>
        <v>0</v>
      </c>
      <c r="AE27" s="76">
        <f t="shared" si="139"/>
        <v>0</v>
      </c>
      <c r="AF27" s="76">
        <f t="shared" si="139"/>
        <v>0</v>
      </c>
      <c r="AG27" s="76"/>
      <c r="AH27" s="63" t="str">
        <f t="shared" si="136"/>
        <v xml:space="preserve">проверка пройдена</v>
      </c>
      <c r="AI27" s="63" t="str">
        <f t="shared" si="138"/>
        <v xml:space="preserve">проверка пройдена</v>
      </c>
    </row>
    <row r="28" ht="75">
      <c r="A28" s="59" t="s">
        <v>21</v>
      </c>
      <c r="B28" s="71" t="s">
        <v>280</v>
      </c>
      <c r="C28" s="97" t="s">
        <v>218</v>
      </c>
      <c r="D28" s="92" t="s">
        <v>219</v>
      </c>
      <c r="E28" s="101" t="s">
        <v>48</v>
      </c>
      <c r="F28" s="78" t="s">
        <v>49</v>
      </c>
      <c r="G28" s="76">
        <v>0</v>
      </c>
      <c r="H28" s="76">
        <v>0</v>
      </c>
      <c r="I28" s="76">
        <v>0</v>
      </c>
      <c r="J28" s="76">
        <v>0</v>
      </c>
      <c r="K28" s="76">
        <v>0</v>
      </c>
      <c r="L28" s="76">
        <v>0</v>
      </c>
      <c r="M28" s="76">
        <v>0</v>
      </c>
      <c r="N28" s="76">
        <v>0</v>
      </c>
      <c r="O28" s="76">
        <v>0</v>
      </c>
      <c r="P28" s="76">
        <v>0</v>
      </c>
      <c r="Q28" s="76">
        <v>0</v>
      </c>
      <c r="R28" s="76">
        <v>0</v>
      </c>
      <c r="S28" s="76">
        <v>0</v>
      </c>
      <c r="T28" s="76">
        <v>0</v>
      </c>
      <c r="U28" s="76">
        <v>0</v>
      </c>
      <c r="V28" s="76">
        <v>0</v>
      </c>
      <c r="W28" s="76">
        <v>0</v>
      </c>
      <c r="X28" s="76">
        <v>0</v>
      </c>
      <c r="Y28" s="76">
        <v>0</v>
      </c>
      <c r="Z28" s="76">
        <v>0</v>
      </c>
      <c r="AA28" s="76">
        <v>0</v>
      </c>
      <c r="AB28" s="76">
        <v>0</v>
      </c>
      <c r="AC28" s="76">
        <v>0</v>
      </c>
      <c r="AD28" s="76">
        <v>0</v>
      </c>
      <c r="AE28" s="76">
        <v>0</v>
      </c>
      <c r="AF28" s="76">
        <v>0</v>
      </c>
      <c r="AG28" s="76"/>
      <c r="AH28" s="63" t="str">
        <f t="shared" si="136"/>
        <v xml:space="preserve">проверка пройдена</v>
      </c>
      <c r="AI28" s="63" t="str">
        <f t="shared" si="138"/>
        <v xml:space="preserve">проверка пройдена</v>
      </c>
    </row>
    <row r="29" ht="30">
      <c r="A29" s="59" t="s">
        <v>21</v>
      </c>
      <c r="B29" s="71" t="s">
        <v>280</v>
      </c>
      <c r="C29" s="97" t="s">
        <v>218</v>
      </c>
      <c r="D29" s="92" t="s">
        <v>219</v>
      </c>
      <c r="E29" s="101" t="s">
        <v>54</v>
      </c>
      <c r="F29" s="78" t="s">
        <v>55</v>
      </c>
      <c r="G29" s="76">
        <v>0</v>
      </c>
      <c r="H29" s="76">
        <v>0</v>
      </c>
      <c r="I29" s="76">
        <v>0</v>
      </c>
      <c r="J29" s="76">
        <v>0</v>
      </c>
      <c r="K29" s="76">
        <v>0</v>
      </c>
      <c r="L29" s="76">
        <v>0</v>
      </c>
      <c r="M29" s="76">
        <v>0</v>
      </c>
      <c r="N29" s="76">
        <v>0</v>
      </c>
      <c r="O29" s="76">
        <v>0</v>
      </c>
      <c r="P29" s="76">
        <v>0</v>
      </c>
      <c r="Q29" s="76">
        <v>0</v>
      </c>
      <c r="R29" s="76">
        <v>0</v>
      </c>
      <c r="S29" s="76">
        <v>0</v>
      </c>
      <c r="T29" s="76">
        <v>0</v>
      </c>
      <c r="U29" s="76">
        <v>0</v>
      </c>
      <c r="V29" s="76">
        <v>0</v>
      </c>
      <c r="W29" s="76">
        <v>0</v>
      </c>
      <c r="X29" s="76">
        <v>0</v>
      </c>
      <c r="Y29" s="76">
        <v>0</v>
      </c>
      <c r="Z29" s="76">
        <v>0</v>
      </c>
      <c r="AA29" s="76">
        <v>0</v>
      </c>
      <c r="AB29" s="76">
        <v>0</v>
      </c>
      <c r="AC29" s="76">
        <v>0</v>
      </c>
      <c r="AD29" s="76">
        <v>0</v>
      </c>
      <c r="AE29" s="76">
        <v>0</v>
      </c>
      <c r="AF29" s="76">
        <v>0</v>
      </c>
      <c r="AG29" s="76"/>
      <c r="AH29" s="63" t="str">
        <f t="shared" si="136"/>
        <v xml:space="preserve">проверка пройдена</v>
      </c>
      <c r="AI29" s="63" t="str">
        <f t="shared" si="138"/>
        <v xml:space="preserve">проверка пройдена</v>
      </c>
    </row>
    <row r="30" ht="30">
      <c r="A30" s="59" t="s">
        <v>21</v>
      </c>
      <c r="B30" s="71" t="s">
        <v>280</v>
      </c>
      <c r="C30" s="97" t="s">
        <v>218</v>
      </c>
      <c r="D30" s="92" t="s">
        <v>219</v>
      </c>
      <c r="E30" s="101" t="s">
        <v>60</v>
      </c>
      <c r="F30" s="78" t="s">
        <v>61</v>
      </c>
      <c r="G30" s="76">
        <v>0</v>
      </c>
      <c r="H30" s="76">
        <v>0</v>
      </c>
      <c r="I30" s="76">
        <v>0</v>
      </c>
      <c r="J30" s="76">
        <v>0</v>
      </c>
      <c r="K30" s="76">
        <v>0</v>
      </c>
      <c r="L30" s="76">
        <v>0</v>
      </c>
      <c r="M30" s="76">
        <v>0</v>
      </c>
      <c r="N30" s="76">
        <v>0</v>
      </c>
      <c r="O30" s="76">
        <v>0</v>
      </c>
      <c r="P30" s="76">
        <v>0</v>
      </c>
      <c r="Q30" s="76">
        <v>0</v>
      </c>
      <c r="R30" s="76">
        <v>0</v>
      </c>
      <c r="S30" s="76">
        <v>0</v>
      </c>
      <c r="T30" s="76">
        <v>0</v>
      </c>
      <c r="U30" s="76">
        <v>0</v>
      </c>
      <c r="V30" s="76">
        <v>0</v>
      </c>
      <c r="W30" s="76">
        <v>0</v>
      </c>
      <c r="X30" s="76">
        <v>0</v>
      </c>
      <c r="Y30" s="76">
        <v>0</v>
      </c>
      <c r="Z30" s="76">
        <v>0</v>
      </c>
      <c r="AA30" s="76">
        <v>0</v>
      </c>
      <c r="AB30" s="76">
        <v>0</v>
      </c>
      <c r="AC30" s="76">
        <v>0</v>
      </c>
      <c r="AD30" s="76">
        <v>0</v>
      </c>
      <c r="AE30" s="76">
        <v>0</v>
      </c>
      <c r="AF30" s="76">
        <v>0</v>
      </c>
      <c r="AG30" s="76"/>
      <c r="AH30" s="63" t="str">
        <f t="shared" si="136"/>
        <v xml:space="preserve">проверка пройдена</v>
      </c>
      <c r="AI30" s="63" t="str">
        <f t="shared" si="138"/>
        <v xml:space="preserve">проверка пройдена</v>
      </c>
    </row>
    <row r="31" ht="30">
      <c r="A31" s="59" t="s">
        <v>21</v>
      </c>
      <c r="B31" s="71" t="s">
        <v>280</v>
      </c>
      <c r="C31" s="97" t="s">
        <v>218</v>
      </c>
      <c r="D31" s="92" t="s">
        <v>219</v>
      </c>
      <c r="E31" s="102" t="s">
        <v>65</v>
      </c>
      <c r="F31" s="80" t="s">
        <v>66</v>
      </c>
      <c r="G31" s="76">
        <v>0</v>
      </c>
      <c r="H31" s="76">
        <v>0</v>
      </c>
      <c r="I31" s="76">
        <v>0</v>
      </c>
      <c r="J31" s="76">
        <v>0</v>
      </c>
      <c r="K31" s="76">
        <v>0</v>
      </c>
      <c r="L31" s="76">
        <v>0</v>
      </c>
      <c r="M31" s="76">
        <v>0</v>
      </c>
      <c r="N31" s="76">
        <v>0</v>
      </c>
      <c r="O31" s="76">
        <v>0</v>
      </c>
      <c r="P31" s="76">
        <v>0</v>
      </c>
      <c r="Q31" s="76">
        <v>0</v>
      </c>
      <c r="R31" s="76">
        <v>0</v>
      </c>
      <c r="S31" s="76">
        <v>0</v>
      </c>
      <c r="T31" s="76">
        <v>0</v>
      </c>
      <c r="U31" s="76">
        <v>0</v>
      </c>
      <c r="V31" s="76">
        <v>0</v>
      </c>
      <c r="W31" s="76">
        <v>0</v>
      </c>
      <c r="X31" s="76">
        <v>0</v>
      </c>
      <c r="Y31" s="76">
        <v>0</v>
      </c>
      <c r="Z31" s="76">
        <v>0</v>
      </c>
      <c r="AA31" s="76">
        <v>0</v>
      </c>
      <c r="AB31" s="76">
        <v>0</v>
      </c>
      <c r="AC31" s="76">
        <v>0</v>
      </c>
      <c r="AD31" s="76">
        <v>0</v>
      </c>
      <c r="AE31" s="76">
        <v>0</v>
      </c>
      <c r="AF31" s="76">
        <v>0</v>
      </c>
      <c r="AG31" s="76"/>
      <c r="AH31" s="63" t="str">
        <f t="shared" si="136"/>
        <v xml:space="preserve">проверка пройдена</v>
      </c>
      <c r="AI31" s="63" t="str">
        <f t="shared" si="138"/>
        <v xml:space="preserve">проверка пройдена</v>
      </c>
    </row>
    <row r="32" ht="30">
      <c r="A32" s="59" t="s">
        <v>21</v>
      </c>
      <c r="B32" s="71" t="s">
        <v>280</v>
      </c>
      <c r="C32" s="97" t="s">
        <v>218</v>
      </c>
      <c r="D32" s="92" t="s">
        <v>219</v>
      </c>
      <c r="E32" s="102" t="s">
        <v>70</v>
      </c>
      <c r="F32" s="80" t="s">
        <v>71</v>
      </c>
      <c r="G32" s="76">
        <v>0</v>
      </c>
      <c r="H32" s="76">
        <v>0</v>
      </c>
      <c r="I32" s="76">
        <v>0</v>
      </c>
      <c r="J32" s="76">
        <v>0</v>
      </c>
      <c r="K32" s="76">
        <v>0</v>
      </c>
      <c r="L32" s="76">
        <v>0</v>
      </c>
      <c r="M32" s="76">
        <v>0</v>
      </c>
      <c r="N32" s="76">
        <v>0</v>
      </c>
      <c r="O32" s="76">
        <v>0</v>
      </c>
      <c r="P32" s="76">
        <v>0</v>
      </c>
      <c r="Q32" s="76">
        <v>0</v>
      </c>
      <c r="R32" s="76">
        <v>0</v>
      </c>
      <c r="S32" s="76">
        <v>0</v>
      </c>
      <c r="T32" s="76">
        <v>0</v>
      </c>
      <c r="U32" s="76">
        <v>0</v>
      </c>
      <c r="V32" s="76">
        <v>0</v>
      </c>
      <c r="W32" s="76">
        <v>0</v>
      </c>
      <c r="X32" s="76">
        <v>0</v>
      </c>
      <c r="Y32" s="76">
        <v>0</v>
      </c>
      <c r="Z32" s="76">
        <v>0</v>
      </c>
      <c r="AA32" s="76">
        <v>0</v>
      </c>
      <c r="AB32" s="76">
        <v>0</v>
      </c>
      <c r="AC32" s="76">
        <v>0</v>
      </c>
      <c r="AD32" s="76">
        <v>0</v>
      </c>
      <c r="AE32" s="76">
        <v>0</v>
      </c>
      <c r="AF32" s="76">
        <v>0</v>
      </c>
      <c r="AG32" s="76"/>
      <c r="AH32" s="63" t="str">
        <f t="shared" si="136"/>
        <v xml:space="preserve">проверка пройдена</v>
      </c>
      <c r="AI32" s="63" t="str">
        <f t="shared" si="138"/>
        <v xml:space="preserve">проверка пройдена</v>
      </c>
    </row>
    <row r="33" ht="30">
      <c r="A33" s="59" t="s">
        <v>21</v>
      </c>
      <c r="B33" s="71" t="s">
        <v>280</v>
      </c>
      <c r="C33" s="97" t="s">
        <v>218</v>
      </c>
      <c r="D33" s="92" t="s">
        <v>219</v>
      </c>
      <c r="E33" s="102" t="s">
        <v>75</v>
      </c>
      <c r="F33" s="80" t="s">
        <v>76</v>
      </c>
      <c r="G33" s="76">
        <v>0</v>
      </c>
      <c r="H33" s="76">
        <v>0</v>
      </c>
      <c r="I33" s="76">
        <v>0</v>
      </c>
      <c r="J33" s="76">
        <v>0</v>
      </c>
      <c r="K33" s="76">
        <v>0</v>
      </c>
      <c r="L33" s="76">
        <v>0</v>
      </c>
      <c r="M33" s="76">
        <v>0</v>
      </c>
      <c r="N33" s="76">
        <v>0</v>
      </c>
      <c r="O33" s="76">
        <v>0</v>
      </c>
      <c r="P33" s="76">
        <v>0</v>
      </c>
      <c r="Q33" s="76">
        <v>0</v>
      </c>
      <c r="R33" s="76">
        <v>0</v>
      </c>
      <c r="S33" s="76">
        <v>0</v>
      </c>
      <c r="T33" s="76">
        <v>0</v>
      </c>
      <c r="U33" s="76">
        <v>0</v>
      </c>
      <c r="V33" s="76">
        <v>0</v>
      </c>
      <c r="W33" s="76">
        <v>0</v>
      </c>
      <c r="X33" s="76">
        <v>0</v>
      </c>
      <c r="Y33" s="76">
        <v>0</v>
      </c>
      <c r="Z33" s="76">
        <v>0</v>
      </c>
      <c r="AA33" s="76">
        <v>0</v>
      </c>
      <c r="AB33" s="76">
        <v>0</v>
      </c>
      <c r="AC33" s="76">
        <v>0</v>
      </c>
      <c r="AD33" s="76">
        <v>0</v>
      </c>
      <c r="AE33" s="76">
        <v>0</v>
      </c>
      <c r="AF33" s="76">
        <v>0</v>
      </c>
      <c r="AG33" s="76"/>
      <c r="AH33" s="63" t="str">
        <f t="shared" si="136"/>
        <v xml:space="preserve">проверка пройдена</v>
      </c>
      <c r="AI33" s="63" t="str">
        <f t="shared" si="138"/>
        <v xml:space="preserve">проверка пройдена</v>
      </c>
    </row>
    <row r="34" ht="30">
      <c r="A34" s="59" t="s">
        <v>21</v>
      </c>
      <c r="B34" s="71" t="s">
        <v>280</v>
      </c>
      <c r="C34" s="97" t="s">
        <v>218</v>
      </c>
      <c r="D34" s="92" t="s">
        <v>219</v>
      </c>
      <c r="E34" s="102" t="s">
        <v>80</v>
      </c>
      <c r="F34" s="80" t="s">
        <v>81</v>
      </c>
      <c r="G34" s="76">
        <v>0</v>
      </c>
      <c r="H34" s="76">
        <v>0</v>
      </c>
      <c r="I34" s="76">
        <v>0</v>
      </c>
      <c r="J34" s="76">
        <v>0</v>
      </c>
      <c r="K34" s="76">
        <v>0</v>
      </c>
      <c r="L34" s="76">
        <v>0</v>
      </c>
      <c r="M34" s="76">
        <v>0</v>
      </c>
      <c r="N34" s="76">
        <v>0</v>
      </c>
      <c r="O34" s="76">
        <v>0</v>
      </c>
      <c r="P34" s="76">
        <v>0</v>
      </c>
      <c r="Q34" s="76">
        <v>0</v>
      </c>
      <c r="R34" s="76">
        <v>0</v>
      </c>
      <c r="S34" s="76">
        <v>0</v>
      </c>
      <c r="T34" s="76">
        <v>0</v>
      </c>
      <c r="U34" s="76">
        <v>0</v>
      </c>
      <c r="V34" s="76">
        <v>0</v>
      </c>
      <c r="W34" s="76">
        <v>0</v>
      </c>
      <c r="X34" s="76">
        <v>0</v>
      </c>
      <c r="Y34" s="76">
        <v>0</v>
      </c>
      <c r="Z34" s="76">
        <v>0</v>
      </c>
      <c r="AA34" s="76">
        <v>0</v>
      </c>
      <c r="AB34" s="76">
        <v>0</v>
      </c>
      <c r="AC34" s="76">
        <v>0</v>
      </c>
      <c r="AD34" s="76">
        <v>0</v>
      </c>
      <c r="AE34" s="76">
        <v>0</v>
      </c>
      <c r="AF34" s="76">
        <v>0</v>
      </c>
      <c r="AG34" s="76"/>
      <c r="AH34" s="63" t="str">
        <f t="shared" si="136"/>
        <v xml:space="preserve">проверка пройдена</v>
      </c>
      <c r="AI34" s="63" t="str">
        <f t="shared" si="138"/>
        <v xml:space="preserve">проверка пройдена</v>
      </c>
    </row>
    <row r="35" ht="60">
      <c r="A35" s="59" t="s">
        <v>21</v>
      </c>
      <c r="B35" s="71" t="s">
        <v>280</v>
      </c>
      <c r="C35" s="97" t="s">
        <v>218</v>
      </c>
      <c r="D35" s="92" t="s">
        <v>219</v>
      </c>
      <c r="E35" s="101" t="s">
        <v>85</v>
      </c>
      <c r="F35" s="81" t="s">
        <v>86</v>
      </c>
      <c r="G35" s="76">
        <v>0</v>
      </c>
      <c r="H35" s="76">
        <v>0</v>
      </c>
      <c r="I35" s="76">
        <v>0</v>
      </c>
      <c r="J35" s="76">
        <v>0</v>
      </c>
      <c r="K35" s="76">
        <v>0</v>
      </c>
      <c r="L35" s="76">
        <v>0</v>
      </c>
      <c r="M35" s="76">
        <v>0</v>
      </c>
      <c r="N35" s="76">
        <v>0</v>
      </c>
      <c r="O35" s="76">
        <v>0</v>
      </c>
      <c r="P35" s="76">
        <v>0</v>
      </c>
      <c r="Q35" s="76">
        <v>0</v>
      </c>
      <c r="R35" s="76">
        <v>0</v>
      </c>
      <c r="S35" s="76">
        <v>0</v>
      </c>
      <c r="T35" s="76">
        <v>0</v>
      </c>
      <c r="U35" s="76">
        <v>0</v>
      </c>
      <c r="V35" s="76">
        <v>0</v>
      </c>
      <c r="W35" s="76">
        <v>0</v>
      </c>
      <c r="X35" s="76">
        <v>0</v>
      </c>
      <c r="Y35" s="76">
        <v>0</v>
      </c>
      <c r="Z35" s="76">
        <v>0</v>
      </c>
      <c r="AA35" s="76">
        <v>0</v>
      </c>
      <c r="AB35" s="76">
        <v>0</v>
      </c>
      <c r="AC35" s="76">
        <v>0</v>
      </c>
      <c r="AD35" s="76">
        <v>0</v>
      </c>
      <c r="AE35" s="76">
        <v>0</v>
      </c>
      <c r="AF35" s="76">
        <v>0</v>
      </c>
      <c r="AG35" s="76"/>
      <c r="AH35" s="63" t="str">
        <f t="shared" si="136"/>
        <v xml:space="preserve">проверка пройдена</v>
      </c>
      <c r="AI35" s="63" t="str">
        <f t="shared" si="138"/>
        <v xml:space="preserve">проверка пройдена</v>
      </c>
    </row>
    <row r="36" ht="75">
      <c r="A36" s="59" t="s">
        <v>21</v>
      </c>
      <c r="B36" s="71" t="s">
        <v>280</v>
      </c>
      <c r="C36" s="97" t="s">
        <v>218</v>
      </c>
      <c r="D36" s="92" t="s">
        <v>219</v>
      </c>
      <c r="E36" s="101" t="s">
        <v>90</v>
      </c>
      <c r="F36" s="81" t="s">
        <v>91</v>
      </c>
      <c r="G36" s="76">
        <v>0</v>
      </c>
      <c r="H36" s="76">
        <v>0</v>
      </c>
      <c r="I36" s="76">
        <v>0</v>
      </c>
      <c r="J36" s="76">
        <v>0</v>
      </c>
      <c r="K36" s="76">
        <v>0</v>
      </c>
      <c r="L36" s="76">
        <v>0</v>
      </c>
      <c r="M36" s="76">
        <v>0</v>
      </c>
      <c r="N36" s="76">
        <v>0</v>
      </c>
      <c r="O36" s="76">
        <v>0</v>
      </c>
      <c r="P36" s="76">
        <v>0</v>
      </c>
      <c r="Q36" s="76">
        <v>0</v>
      </c>
      <c r="R36" s="76">
        <v>0</v>
      </c>
      <c r="S36" s="76">
        <v>0</v>
      </c>
      <c r="T36" s="76">
        <v>0</v>
      </c>
      <c r="U36" s="76">
        <v>0</v>
      </c>
      <c r="V36" s="76">
        <v>0</v>
      </c>
      <c r="W36" s="76">
        <v>0</v>
      </c>
      <c r="X36" s="76">
        <v>0</v>
      </c>
      <c r="Y36" s="76">
        <v>0</v>
      </c>
      <c r="Z36" s="76">
        <v>0</v>
      </c>
      <c r="AA36" s="76">
        <v>0</v>
      </c>
      <c r="AB36" s="76">
        <v>0</v>
      </c>
      <c r="AC36" s="76">
        <v>0</v>
      </c>
      <c r="AD36" s="76">
        <v>0</v>
      </c>
      <c r="AE36" s="76">
        <v>0</v>
      </c>
      <c r="AF36" s="76">
        <v>0</v>
      </c>
      <c r="AG36" s="76"/>
      <c r="AH36" s="63" t="str">
        <f t="shared" si="136"/>
        <v xml:space="preserve">проверка пройдена</v>
      </c>
      <c r="AI36" s="63" t="str">
        <f t="shared" si="138"/>
        <v xml:space="preserve">проверка пройдена</v>
      </c>
    </row>
    <row r="37" ht="30">
      <c r="A37" s="59" t="s">
        <v>21</v>
      </c>
      <c r="B37" s="71" t="s">
        <v>280</v>
      </c>
      <c r="C37" s="97" t="s">
        <v>218</v>
      </c>
      <c r="D37" s="92" t="s">
        <v>219</v>
      </c>
      <c r="E37" s="103" t="s">
        <v>1331</v>
      </c>
      <c r="F37" s="83" t="s">
        <v>1362</v>
      </c>
      <c r="G37" s="84" t="str">
        <f>IF(AND(G23&lt;=G22,G24&lt;=G23,G25&lt;=G22,G26&lt;=G22,G27=(G23+G25),G27=(G28+G29+G30+G31+G32+G33+G34),G35&lt;=G27,G36&lt;=G27,(G23+G25)&lt;=G22,G28&lt;=G27,G29&lt;=G27,G30&lt;=G27,G31&lt;=G27,G32&lt;=G27,G33&lt;=G27,G34&lt;=G27,G35&lt;=G26,G35&lt;=G27),"проверка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H37" s="84" t="str">
        <f t="shared" ref="H37:AF37" si="140">IF(AND(H23&lt;=H22,H24&lt;=H23,H25&lt;=H22,H26&lt;=H22,H27=(H23+H25),H27=(H28+H29+H30+H31+H32+H33+H34),H35&lt;=H27,H36&lt;=H27,(H23+H25)&lt;=H22,H28&lt;=H27,H29&lt;=H27,H30&lt;=H27,H31&lt;=H27,H32&lt;=H27,H33&lt;=H27,H34&lt;=H27,H35&lt;=H26,H35&lt;=H27),"проверка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I37" s="84" t="str">
        <f t="shared" si="140"/>
        <v xml:space="preserve">проверка пройдена</v>
      </c>
      <c r="J37" s="84" t="str">
        <f t="shared" si="140"/>
        <v xml:space="preserve">проверка пройдена</v>
      </c>
      <c r="K37" s="84" t="str">
        <f t="shared" si="140"/>
        <v xml:space="preserve">проверка пройдена</v>
      </c>
      <c r="L37" s="84" t="str">
        <f t="shared" si="140"/>
        <v xml:space="preserve">проверка пройдена</v>
      </c>
      <c r="M37" s="84" t="str">
        <f t="shared" si="140"/>
        <v xml:space="preserve">проверка пройдена</v>
      </c>
      <c r="N37" s="84" t="str">
        <f t="shared" si="140"/>
        <v xml:space="preserve">проверка пройдена</v>
      </c>
      <c r="O37" s="84" t="str">
        <f t="shared" si="140"/>
        <v xml:space="preserve">проверка пройдена</v>
      </c>
      <c r="P37" s="84" t="str">
        <f t="shared" si="140"/>
        <v xml:space="preserve">проверка пройдена</v>
      </c>
      <c r="Q37" s="84" t="str">
        <f t="shared" si="140"/>
        <v xml:space="preserve">проверка пройдена</v>
      </c>
      <c r="R37" s="84" t="str">
        <f t="shared" si="140"/>
        <v xml:space="preserve">проверка пройдена</v>
      </c>
      <c r="S37" s="84" t="str">
        <f t="shared" si="140"/>
        <v xml:space="preserve">проверка пройдена</v>
      </c>
      <c r="T37" s="84" t="str">
        <f t="shared" si="140"/>
        <v xml:space="preserve">проверка пройдена</v>
      </c>
      <c r="U37" s="84" t="str">
        <f t="shared" si="140"/>
        <v xml:space="preserve">проверка пройдена</v>
      </c>
      <c r="V37" s="84" t="str">
        <f t="shared" si="140"/>
        <v xml:space="preserve">проверка пройдена</v>
      </c>
      <c r="W37" s="84" t="str">
        <f t="shared" si="140"/>
        <v xml:space="preserve">проверка пройдена</v>
      </c>
      <c r="X37" s="84" t="str">
        <f t="shared" si="140"/>
        <v xml:space="preserve">проверка пройдена</v>
      </c>
      <c r="Y37" s="84" t="str">
        <f t="shared" si="140"/>
        <v xml:space="preserve">проверка пройдена</v>
      </c>
      <c r="Z37" s="84" t="str">
        <f t="shared" si="140"/>
        <v xml:space="preserve">проверка пройдена</v>
      </c>
      <c r="AA37" s="84" t="str">
        <f t="shared" si="140"/>
        <v xml:space="preserve">проверка пройдена</v>
      </c>
      <c r="AB37" s="84" t="str">
        <f t="shared" si="140"/>
        <v xml:space="preserve">проверка пройдена</v>
      </c>
      <c r="AC37" s="84" t="str">
        <f t="shared" si="140"/>
        <v xml:space="preserve">проверка пройдена</v>
      </c>
      <c r="AD37" s="84" t="str">
        <f t="shared" si="140"/>
        <v xml:space="preserve">проверка пройдена</v>
      </c>
      <c r="AE37" s="84" t="str">
        <f t="shared" si="140"/>
        <v xml:space="preserve">проверка пройдена</v>
      </c>
      <c r="AF37" s="84" t="str">
        <f t="shared" si="140"/>
        <v xml:space="preserve">проверка пройдена</v>
      </c>
      <c r="AG37" s="85"/>
      <c r="AH37" s="63"/>
      <c r="AI37" s="63"/>
    </row>
    <row r="38" ht="30">
      <c r="A38" s="59" t="s">
        <v>21</v>
      </c>
      <c r="B38" s="59" t="s">
        <v>280</v>
      </c>
      <c r="C38" s="97" t="s">
        <v>395</v>
      </c>
      <c r="D38" s="104" t="s">
        <v>1364</v>
      </c>
      <c r="E38" s="73" t="s">
        <v>6</v>
      </c>
      <c r="F38" s="74" t="s">
        <v>7</v>
      </c>
      <c r="G38" s="105">
        <v>14</v>
      </c>
      <c r="H38" s="106">
        <v>3</v>
      </c>
      <c r="I38" s="106">
        <v>0</v>
      </c>
      <c r="J38" s="106">
        <v>3</v>
      </c>
      <c r="K38" s="106">
        <v>0</v>
      </c>
      <c r="L38" s="106">
        <v>0</v>
      </c>
      <c r="M38" s="106">
        <v>5</v>
      </c>
      <c r="N38" s="106">
        <v>6</v>
      </c>
      <c r="O38" s="106">
        <v>0</v>
      </c>
      <c r="P38" s="106">
        <v>0</v>
      </c>
      <c r="Q38" s="106">
        <v>0</v>
      </c>
      <c r="R38" s="106">
        <v>0</v>
      </c>
      <c r="S38" s="106">
        <v>0</v>
      </c>
      <c r="T38" s="106">
        <v>0</v>
      </c>
      <c r="U38" s="106">
        <v>0</v>
      </c>
      <c r="V38" s="106">
        <v>0</v>
      </c>
      <c r="W38" s="106">
        <v>0</v>
      </c>
      <c r="X38" s="106">
        <v>0</v>
      </c>
      <c r="Y38" s="106">
        <v>0</v>
      </c>
      <c r="Z38" s="106">
        <v>0</v>
      </c>
      <c r="AA38" s="106">
        <v>0</v>
      </c>
      <c r="AB38" s="106">
        <v>0</v>
      </c>
      <c r="AC38" s="106">
        <v>0</v>
      </c>
      <c r="AD38" s="106">
        <v>0</v>
      </c>
      <c r="AE38" s="106">
        <v>0</v>
      </c>
      <c r="AF38" s="106">
        <v>0</v>
      </c>
      <c r="AG38" s="100"/>
      <c r="AH38" s="63" t="str">
        <f t="shared" si="136"/>
        <v xml:space="preserve">проверка пройдена</v>
      </c>
      <c r="AI38" s="63" t="str">
        <f t="shared" si="138"/>
        <v xml:space="preserve">проверка пройдена</v>
      </c>
    </row>
    <row r="39" ht="30">
      <c r="A39" s="59" t="s">
        <v>21</v>
      </c>
      <c r="B39" s="71" t="s">
        <v>280</v>
      </c>
      <c r="C39" s="97" t="s">
        <v>395</v>
      </c>
      <c r="D39" s="92" t="s">
        <v>1364</v>
      </c>
      <c r="E39" s="98" t="s">
        <v>14</v>
      </c>
      <c r="F39" s="77" t="s">
        <v>15</v>
      </c>
      <c r="G39" s="76">
        <v>0</v>
      </c>
      <c r="H39" s="76">
        <v>0</v>
      </c>
      <c r="I39" s="76">
        <v>0</v>
      </c>
      <c r="J39" s="76">
        <v>0</v>
      </c>
      <c r="K39" s="76">
        <v>0</v>
      </c>
      <c r="L39" s="76">
        <v>0</v>
      </c>
      <c r="M39" s="76">
        <v>0</v>
      </c>
      <c r="N39" s="76">
        <v>0</v>
      </c>
      <c r="O39" s="76">
        <v>0</v>
      </c>
      <c r="P39" s="76">
        <v>0</v>
      </c>
      <c r="Q39" s="76">
        <v>0</v>
      </c>
      <c r="R39" s="76">
        <v>0</v>
      </c>
      <c r="S39" s="76">
        <v>0</v>
      </c>
      <c r="T39" s="76">
        <v>0</v>
      </c>
      <c r="U39" s="76">
        <v>0</v>
      </c>
      <c r="V39" s="76">
        <v>0</v>
      </c>
      <c r="W39" s="76">
        <v>0</v>
      </c>
      <c r="X39" s="76">
        <v>0</v>
      </c>
      <c r="Y39" s="76">
        <v>0</v>
      </c>
      <c r="Z39" s="76">
        <v>0</v>
      </c>
      <c r="AA39" s="76">
        <v>0</v>
      </c>
      <c r="AB39" s="76">
        <v>0</v>
      </c>
      <c r="AC39" s="76">
        <v>0</v>
      </c>
      <c r="AD39" s="76">
        <v>0</v>
      </c>
      <c r="AE39" s="76">
        <v>0</v>
      </c>
      <c r="AF39" s="76">
        <v>0</v>
      </c>
      <c r="AG39" s="76"/>
      <c r="AH39" s="63" t="str">
        <f t="shared" si="136"/>
        <v xml:space="preserve">проверка пройдена</v>
      </c>
      <c r="AI39" s="63" t="str">
        <f t="shared" si="138"/>
        <v xml:space="preserve">проверка пройдена</v>
      </c>
    </row>
    <row r="40" ht="30">
      <c r="A40" s="59" t="s">
        <v>21</v>
      </c>
      <c r="B40" s="71" t="s">
        <v>280</v>
      </c>
      <c r="C40" s="97" t="s">
        <v>395</v>
      </c>
      <c r="D40" s="92" t="s">
        <v>1364</v>
      </c>
      <c r="E40" s="98" t="s">
        <v>22</v>
      </c>
      <c r="F40" s="77" t="s">
        <v>23</v>
      </c>
      <c r="G40" s="76">
        <v>0</v>
      </c>
      <c r="H40" s="76">
        <v>0</v>
      </c>
      <c r="I40" s="76">
        <v>0</v>
      </c>
      <c r="J40" s="76">
        <v>0</v>
      </c>
      <c r="K40" s="76">
        <v>0</v>
      </c>
      <c r="L40" s="76">
        <v>0</v>
      </c>
      <c r="M40" s="76">
        <v>0</v>
      </c>
      <c r="N40" s="76">
        <v>0</v>
      </c>
      <c r="O40" s="76">
        <v>0</v>
      </c>
      <c r="P40" s="76">
        <v>0</v>
      </c>
      <c r="Q40" s="76">
        <v>0</v>
      </c>
      <c r="R40" s="76">
        <v>0</v>
      </c>
      <c r="S40" s="76">
        <v>0</v>
      </c>
      <c r="T40" s="76">
        <v>0</v>
      </c>
      <c r="U40" s="76">
        <v>0</v>
      </c>
      <c r="V40" s="76">
        <v>0</v>
      </c>
      <c r="W40" s="76">
        <v>0</v>
      </c>
      <c r="X40" s="76">
        <v>0</v>
      </c>
      <c r="Y40" s="76">
        <v>0</v>
      </c>
      <c r="Z40" s="76">
        <v>0</v>
      </c>
      <c r="AA40" s="76">
        <v>0</v>
      </c>
      <c r="AB40" s="76">
        <v>0</v>
      </c>
      <c r="AC40" s="76">
        <v>0</v>
      </c>
      <c r="AD40" s="76">
        <v>0</v>
      </c>
      <c r="AE40" s="76">
        <v>0</v>
      </c>
      <c r="AF40" s="76">
        <v>0</v>
      </c>
      <c r="AG40" s="76"/>
      <c r="AH40" s="63" t="str">
        <f t="shared" si="136"/>
        <v xml:space="preserve">проверка пройдена</v>
      </c>
      <c r="AI40" s="63" t="str">
        <f t="shared" si="138"/>
        <v xml:space="preserve">проверка пройдена</v>
      </c>
    </row>
    <row r="41" ht="30">
      <c r="A41" s="59" t="s">
        <v>21</v>
      </c>
      <c r="B41" s="71" t="s">
        <v>280</v>
      </c>
      <c r="C41" s="97" t="s">
        <v>395</v>
      </c>
      <c r="D41" s="92" t="s">
        <v>1364</v>
      </c>
      <c r="E41" s="98" t="s">
        <v>29</v>
      </c>
      <c r="F41" s="77" t="s">
        <v>30</v>
      </c>
      <c r="G41" s="76">
        <v>0</v>
      </c>
      <c r="H41" s="76">
        <v>0</v>
      </c>
      <c r="I41" s="76">
        <v>0</v>
      </c>
      <c r="J41" s="76">
        <v>0</v>
      </c>
      <c r="K41" s="76">
        <v>0</v>
      </c>
      <c r="L41" s="76">
        <v>0</v>
      </c>
      <c r="M41" s="76">
        <v>0</v>
      </c>
      <c r="N41" s="76">
        <v>0</v>
      </c>
      <c r="O41" s="76">
        <v>0</v>
      </c>
      <c r="P41" s="76">
        <v>0</v>
      </c>
      <c r="Q41" s="76">
        <v>0</v>
      </c>
      <c r="R41" s="76">
        <v>0</v>
      </c>
      <c r="S41" s="76">
        <v>0</v>
      </c>
      <c r="T41" s="76">
        <v>0</v>
      </c>
      <c r="U41" s="76">
        <v>0</v>
      </c>
      <c r="V41" s="76">
        <v>0</v>
      </c>
      <c r="W41" s="76">
        <v>0</v>
      </c>
      <c r="X41" s="76">
        <v>0</v>
      </c>
      <c r="Y41" s="76">
        <v>0</v>
      </c>
      <c r="Z41" s="76">
        <v>0</v>
      </c>
      <c r="AA41" s="76">
        <v>0</v>
      </c>
      <c r="AB41" s="76">
        <v>0</v>
      </c>
      <c r="AC41" s="76">
        <v>0</v>
      </c>
      <c r="AD41" s="76">
        <v>0</v>
      </c>
      <c r="AE41" s="76">
        <v>0</v>
      </c>
      <c r="AF41" s="76">
        <v>0</v>
      </c>
      <c r="AG41" s="76"/>
      <c r="AH41" s="63" t="str">
        <f t="shared" si="136"/>
        <v xml:space="preserve">проверка пройдена</v>
      </c>
      <c r="AI41" s="63" t="str">
        <f t="shared" si="138"/>
        <v xml:space="preserve">проверка пройдена</v>
      </c>
    </row>
    <row r="42" ht="30">
      <c r="A42" s="59" t="s">
        <v>21</v>
      </c>
      <c r="B42" s="71" t="s">
        <v>280</v>
      </c>
      <c r="C42" s="97" t="s">
        <v>395</v>
      </c>
      <c r="D42" s="92" t="s">
        <v>1364</v>
      </c>
      <c r="E42" s="98" t="s">
        <v>36</v>
      </c>
      <c r="F42" s="77" t="s">
        <v>37</v>
      </c>
      <c r="G42" s="76">
        <v>0</v>
      </c>
      <c r="H42" s="76">
        <v>0</v>
      </c>
      <c r="I42" s="76">
        <v>0</v>
      </c>
      <c r="J42" s="76">
        <v>0</v>
      </c>
      <c r="K42" s="76">
        <v>0</v>
      </c>
      <c r="L42" s="76">
        <v>0</v>
      </c>
      <c r="M42" s="76">
        <v>0</v>
      </c>
      <c r="N42" s="76">
        <v>0</v>
      </c>
      <c r="O42" s="76">
        <v>0</v>
      </c>
      <c r="P42" s="76">
        <v>0</v>
      </c>
      <c r="Q42" s="76">
        <v>0</v>
      </c>
      <c r="R42" s="76">
        <v>0</v>
      </c>
      <c r="S42" s="76">
        <v>0</v>
      </c>
      <c r="T42" s="76">
        <v>0</v>
      </c>
      <c r="U42" s="76">
        <v>0</v>
      </c>
      <c r="V42" s="76">
        <v>0</v>
      </c>
      <c r="W42" s="76">
        <v>0</v>
      </c>
      <c r="X42" s="76">
        <v>0</v>
      </c>
      <c r="Y42" s="76">
        <v>0</v>
      </c>
      <c r="Z42" s="76">
        <v>0</v>
      </c>
      <c r="AA42" s="76">
        <v>0</v>
      </c>
      <c r="AB42" s="76">
        <v>0</v>
      </c>
      <c r="AC42" s="76">
        <v>0</v>
      </c>
      <c r="AD42" s="76">
        <v>0</v>
      </c>
      <c r="AE42" s="76">
        <v>0</v>
      </c>
      <c r="AF42" s="76">
        <v>0</v>
      </c>
      <c r="AG42" s="76"/>
      <c r="AH42" s="63" t="str">
        <f t="shared" si="136"/>
        <v xml:space="preserve">проверка пройдена</v>
      </c>
      <c r="AI42" s="63" t="str">
        <f t="shared" si="138"/>
        <v xml:space="preserve">проверка пройдена</v>
      </c>
    </row>
    <row r="43" ht="60">
      <c r="A43" s="59" t="s">
        <v>21</v>
      </c>
      <c r="B43" s="71" t="s">
        <v>280</v>
      </c>
      <c r="C43" s="97" t="s">
        <v>395</v>
      </c>
      <c r="D43" s="92" t="s">
        <v>1364</v>
      </c>
      <c r="E43" s="101" t="s">
        <v>42</v>
      </c>
      <c r="F43" s="78" t="s">
        <v>43</v>
      </c>
      <c r="G43" s="76">
        <f>G39+G41</f>
        <v>0</v>
      </c>
      <c r="H43" s="76">
        <f t="shared" ref="H43:AF43" si="141">H39+H41</f>
        <v>0</v>
      </c>
      <c r="I43" s="76">
        <f t="shared" si="141"/>
        <v>0</v>
      </c>
      <c r="J43" s="76">
        <f t="shared" si="141"/>
        <v>0</v>
      </c>
      <c r="K43" s="76">
        <f t="shared" si="141"/>
        <v>0</v>
      </c>
      <c r="L43" s="76">
        <f t="shared" si="141"/>
        <v>0</v>
      </c>
      <c r="M43" s="76">
        <f t="shared" si="141"/>
        <v>0</v>
      </c>
      <c r="N43" s="76">
        <f t="shared" si="141"/>
        <v>0</v>
      </c>
      <c r="O43" s="76">
        <f t="shared" si="141"/>
        <v>0</v>
      </c>
      <c r="P43" s="76">
        <f t="shared" si="141"/>
        <v>0</v>
      </c>
      <c r="Q43" s="76">
        <f t="shared" si="141"/>
        <v>0</v>
      </c>
      <c r="R43" s="76">
        <f t="shared" si="141"/>
        <v>0</v>
      </c>
      <c r="S43" s="76">
        <f t="shared" si="141"/>
        <v>0</v>
      </c>
      <c r="T43" s="76">
        <f t="shared" si="141"/>
        <v>0</v>
      </c>
      <c r="U43" s="76">
        <f t="shared" si="141"/>
        <v>0</v>
      </c>
      <c r="V43" s="76">
        <f t="shared" si="141"/>
        <v>0</v>
      </c>
      <c r="W43" s="76">
        <f t="shared" si="141"/>
        <v>0</v>
      </c>
      <c r="X43" s="76">
        <f t="shared" si="141"/>
        <v>0</v>
      </c>
      <c r="Y43" s="76">
        <f t="shared" si="141"/>
        <v>0</v>
      </c>
      <c r="Z43" s="76">
        <f t="shared" si="141"/>
        <v>0</v>
      </c>
      <c r="AA43" s="76">
        <f t="shared" si="141"/>
        <v>0</v>
      </c>
      <c r="AB43" s="76">
        <f t="shared" si="141"/>
        <v>0</v>
      </c>
      <c r="AC43" s="76">
        <f t="shared" si="141"/>
        <v>0</v>
      </c>
      <c r="AD43" s="76">
        <f t="shared" si="141"/>
        <v>0</v>
      </c>
      <c r="AE43" s="76">
        <f t="shared" si="141"/>
        <v>0</v>
      </c>
      <c r="AF43" s="76">
        <f t="shared" si="141"/>
        <v>0</v>
      </c>
      <c r="AG43" s="76"/>
      <c r="AH43" s="63" t="str">
        <f t="shared" si="136"/>
        <v xml:space="preserve">проверка пройдена</v>
      </c>
      <c r="AI43" s="63" t="str">
        <f t="shared" si="138"/>
        <v xml:space="preserve">проверка пройдена</v>
      </c>
    </row>
    <row r="44" ht="75">
      <c r="A44" s="59" t="s">
        <v>21</v>
      </c>
      <c r="B44" s="71" t="s">
        <v>280</v>
      </c>
      <c r="C44" s="97" t="s">
        <v>395</v>
      </c>
      <c r="D44" s="92" t="s">
        <v>1364</v>
      </c>
      <c r="E44" s="101" t="s">
        <v>48</v>
      </c>
      <c r="F44" s="78" t="s">
        <v>49</v>
      </c>
      <c r="G44" s="76">
        <v>0</v>
      </c>
      <c r="H44" s="76">
        <v>0</v>
      </c>
      <c r="I44" s="76">
        <v>0</v>
      </c>
      <c r="J44" s="76">
        <v>0</v>
      </c>
      <c r="K44" s="76">
        <v>0</v>
      </c>
      <c r="L44" s="76">
        <v>0</v>
      </c>
      <c r="M44" s="76">
        <v>0</v>
      </c>
      <c r="N44" s="76">
        <v>0</v>
      </c>
      <c r="O44" s="76">
        <v>0</v>
      </c>
      <c r="P44" s="76">
        <v>0</v>
      </c>
      <c r="Q44" s="76">
        <v>0</v>
      </c>
      <c r="R44" s="76">
        <v>0</v>
      </c>
      <c r="S44" s="76">
        <v>0</v>
      </c>
      <c r="T44" s="76">
        <v>0</v>
      </c>
      <c r="U44" s="76">
        <v>0</v>
      </c>
      <c r="V44" s="76">
        <v>0</v>
      </c>
      <c r="W44" s="76">
        <v>0</v>
      </c>
      <c r="X44" s="76">
        <v>0</v>
      </c>
      <c r="Y44" s="76">
        <v>0</v>
      </c>
      <c r="Z44" s="76">
        <v>0</v>
      </c>
      <c r="AA44" s="76">
        <v>0</v>
      </c>
      <c r="AB44" s="76">
        <v>0</v>
      </c>
      <c r="AC44" s="76">
        <v>0</v>
      </c>
      <c r="AD44" s="76">
        <v>0</v>
      </c>
      <c r="AE44" s="76">
        <v>0</v>
      </c>
      <c r="AF44" s="76">
        <v>0</v>
      </c>
      <c r="AG44" s="76"/>
      <c r="AH44" s="63" t="str">
        <f t="shared" si="136"/>
        <v xml:space="preserve">проверка пройдена</v>
      </c>
      <c r="AI44" s="63" t="str">
        <f t="shared" si="138"/>
        <v xml:space="preserve">проверка пройдена</v>
      </c>
    </row>
    <row r="45" ht="30">
      <c r="A45" s="59" t="s">
        <v>21</v>
      </c>
      <c r="B45" s="71" t="s">
        <v>280</v>
      </c>
      <c r="C45" s="97" t="s">
        <v>395</v>
      </c>
      <c r="D45" s="92" t="s">
        <v>1364</v>
      </c>
      <c r="E45" s="101" t="s">
        <v>54</v>
      </c>
      <c r="F45" s="78" t="s">
        <v>55</v>
      </c>
      <c r="G45" s="76">
        <v>0</v>
      </c>
      <c r="H45" s="76">
        <v>0</v>
      </c>
      <c r="I45" s="76">
        <v>0</v>
      </c>
      <c r="J45" s="76">
        <v>0</v>
      </c>
      <c r="K45" s="76">
        <v>0</v>
      </c>
      <c r="L45" s="76">
        <v>0</v>
      </c>
      <c r="M45" s="76">
        <v>0</v>
      </c>
      <c r="N45" s="76">
        <v>0</v>
      </c>
      <c r="O45" s="76">
        <v>0</v>
      </c>
      <c r="P45" s="76">
        <v>0</v>
      </c>
      <c r="Q45" s="76">
        <v>0</v>
      </c>
      <c r="R45" s="76">
        <v>0</v>
      </c>
      <c r="S45" s="76">
        <v>0</v>
      </c>
      <c r="T45" s="76">
        <v>0</v>
      </c>
      <c r="U45" s="76">
        <v>0</v>
      </c>
      <c r="V45" s="76">
        <v>0</v>
      </c>
      <c r="W45" s="76">
        <v>0</v>
      </c>
      <c r="X45" s="76">
        <v>0</v>
      </c>
      <c r="Y45" s="76">
        <v>0</v>
      </c>
      <c r="Z45" s="76">
        <v>0</v>
      </c>
      <c r="AA45" s="76">
        <v>0</v>
      </c>
      <c r="AB45" s="76">
        <v>0</v>
      </c>
      <c r="AC45" s="76">
        <v>0</v>
      </c>
      <c r="AD45" s="76">
        <v>0</v>
      </c>
      <c r="AE45" s="76">
        <v>0</v>
      </c>
      <c r="AF45" s="76">
        <v>0</v>
      </c>
      <c r="AG45" s="76"/>
      <c r="AH45" s="63" t="str">
        <f t="shared" si="136"/>
        <v xml:space="preserve">проверка пройдена</v>
      </c>
      <c r="AI45" s="63" t="str">
        <f t="shared" si="138"/>
        <v xml:space="preserve">проверка пройдена</v>
      </c>
    </row>
    <row r="46" ht="30">
      <c r="A46" s="59" t="s">
        <v>21</v>
      </c>
      <c r="B46" s="71" t="s">
        <v>280</v>
      </c>
      <c r="C46" s="97" t="s">
        <v>395</v>
      </c>
      <c r="D46" s="92" t="s">
        <v>1364</v>
      </c>
      <c r="E46" s="101" t="s">
        <v>60</v>
      </c>
      <c r="F46" s="78" t="s">
        <v>61</v>
      </c>
      <c r="G46" s="76">
        <v>0</v>
      </c>
      <c r="H46" s="76">
        <v>0</v>
      </c>
      <c r="I46" s="76">
        <v>0</v>
      </c>
      <c r="J46" s="76">
        <v>0</v>
      </c>
      <c r="K46" s="76">
        <v>0</v>
      </c>
      <c r="L46" s="76">
        <v>0</v>
      </c>
      <c r="M46" s="76">
        <v>0</v>
      </c>
      <c r="N46" s="76">
        <v>0</v>
      </c>
      <c r="O46" s="76">
        <v>0</v>
      </c>
      <c r="P46" s="76">
        <v>0</v>
      </c>
      <c r="Q46" s="76">
        <v>0</v>
      </c>
      <c r="R46" s="76">
        <v>0</v>
      </c>
      <c r="S46" s="76">
        <v>0</v>
      </c>
      <c r="T46" s="76">
        <v>0</v>
      </c>
      <c r="U46" s="76">
        <v>0</v>
      </c>
      <c r="V46" s="76">
        <v>0</v>
      </c>
      <c r="W46" s="76">
        <v>0</v>
      </c>
      <c r="X46" s="76">
        <v>0</v>
      </c>
      <c r="Y46" s="76">
        <v>0</v>
      </c>
      <c r="Z46" s="76">
        <v>0</v>
      </c>
      <c r="AA46" s="76">
        <v>0</v>
      </c>
      <c r="AB46" s="76">
        <v>0</v>
      </c>
      <c r="AC46" s="76">
        <v>0</v>
      </c>
      <c r="AD46" s="76">
        <v>0</v>
      </c>
      <c r="AE46" s="76">
        <v>0</v>
      </c>
      <c r="AF46" s="76">
        <v>0</v>
      </c>
      <c r="AG46" s="76"/>
      <c r="AH46" s="63" t="str">
        <f t="shared" si="136"/>
        <v xml:space="preserve">проверка пройдена</v>
      </c>
      <c r="AI46" s="63" t="str">
        <f t="shared" si="138"/>
        <v xml:space="preserve">проверка пройдена</v>
      </c>
    </row>
    <row r="47" ht="30">
      <c r="A47" s="59" t="s">
        <v>21</v>
      </c>
      <c r="B47" s="71" t="s">
        <v>280</v>
      </c>
      <c r="C47" s="97" t="s">
        <v>395</v>
      </c>
      <c r="D47" s="92" t="s">
        <v>1364</v>
      </c>
      <c r="E47" s="102" t="s">
        <v>65</v>
      </c>
      <c r="F47" s="80" t="s">
        <v>66</v>
      </c>
      <c r="G47" s="76">
        <v>0</v>
      </c>
      <c r="H47" s="76">
        <v>0</v>
      </c>
      <c r="I47" s="76">
        <v>0</v>
      </c>
      <c r="J47" s="76">
        <v>0</v>
      </c>
      <c r="K47" s="76">
        <v>0</v>
      </c>
      <c r="L47" s="76">
        <v>0</v>
      </c>
      <c r="M47" s="76">
        <v>0</v>
      </c>
      <c r="N47" s="76">
        <v>0</v>
      </c>
      <c r="O47" s="76">
        <v>0</v>
      </c>
      <c r="P47" s="76">
        <v>0</v>
      </c>
      <c r="Q47" s="76">
        <v>0</v>
      </c>
      <c r="R47" s="76">
        <v>0</v>
      </c>
      <c r="S47" s="76">
        <v>0</v>
      </c>
      <c r="T47" s="76">
        <v>0</v>
      </c>
      <c r="U47" s="76">
        <v>0</v>
      </c>
      <c r="V47" s="76">
        <v>0</v>
      </c>
      <c r="W47" s="76">
        <v>0</v>
      </c>
      <c r="X47" s="76">
        <v>0</v>
      </c>
      <c r="Y47" s="76">
        <v>0</v>
      </c>
      <c r="Z47" s="76">
        <v>0</v>
      </c>
      <c r="AA47" s="76">
        <v>0</v>
      </c>
      <c r="AB47" s="76">
        <v>0</v>
      </c>
      <c r="AC47" s="76">
        <v>0</v>
      </c>
      <c r="AD47" s="76">
        <v>0</v>
      </c>
      <c r="AE47" s="76">
        <v>0</v>
      </c>
      <c r="AF47" s="76">
        <v>0</v>
      </c>
      <c r="AG47" s="76"/>
      <c r="AH47" s="63" t="str">
        <f t="shared" si="136"/>
        <v xml:space="preserve">проверка пройдена</v>
      </c>
      <c r="AI47" s="63" t="str">
        <f t="shared" si="138"/>
        <v xml:space="preserve">проверка пройдена</v>
      </c>
    </row>
    <row r="48" ht="30">
      <c r="A48" s="59" t="s">
        <v>21</v>
      </c>
      <c r="B48" s="71" t="s">
        <v>280</v>
      </c>
      <c r="C48" s="97" t="s">
        <v>395</v>
      </c>
      <c r="D48" s="92" t="s">
        <v>1364</v>
      </c>
      <c r="E48" s="102" t="s">
        <v>70</v>
      </c>
      <c r="F48" s="80" t="s">
        <v>71</v>
      </c>
      <c r="G48" s="76">
        <v>0</v>
      </c>
      <c r="H48" s="76">
        <v>0</v>
      </c>
      <c r="I48" s="76">
        <v>0</v>
      </c>
      <c r="J48" s="76">
        <v>0</v>
      </c>
      <c r="K48" s="76">
        <v>0</v>
      </c>
      <c r="L48" s="76">
        <v>0</v>
      </c>
      <c r="M48" s="76">
        <v>0</v>
      </c>
      <c r="N48" s="76">
        <v>0</v>
      </c>
      <c r="O48" s="76">
        <v>0</v>
      </c>
      <c r="P48" s="76">
        <v>0</v>
      </c>
      <c r="Q48" s="76">
        <v>0</v>
      </c>
      <c r="R48" s="76">
        <v>0</v>
      </c>
      <c r="S48" s="76">
        <v>0</v>
      </c>
      <c r="T48" s="76">
        <v>0</v>
      </c>
      <c r="U48" s="76">
        <v>0</v>
      </c>
      <c r="V48" s="76">
        <v>0</v>
      </c>
      <c r="W48" s="76">
        <v>0</v>
      </c>
      <c r="X48" s="76">
        <v>0</v>
      </c>
      <c r="Y48" s="76">
        <v>0</v>
      </c>
      <c r="Z48" s="76">
        <v>0</v>
      </c>
      <c r="AA48" s="76">
        <v>0</v>
      </c>
      <c r="AB48" s="76">
        <v>0</v>
      </c>
      <c r="AC48" s="76">
        <v>0</v>
      </c>
      <c r="AD48" s="76">
        <v>0</v>
      </c>
      <c r="AE48" s="76">
        <v>0</v>
      </c>
      <c r="AF48" s="76">
        <v>0</v>
      </c>
      <c r="AG48" s="76"/>
      <c r="AH48" s="63" t="str">
        <f t="shared" si="136"/>
        <v xml:space="preserve">проверка пройдена</v>
      </c>
      <c r="AI48" s="63" t="str">
        <f t="shared" si="138"/>
        <v xml:space="preserve">проверка пройдена</v>
      </c>
    </row>
    <row r="49" ht="30">
      <c r="A49" s="59" t="s">
        <v>21</v>
      </c>
      <c r="B49" s="71" t="s">
        <v>280</v>
      </c>
      <c r="C49" s="97" t="s">
        <v>395</v>
      </c>
      <c r="D49" s="92" t="s">
        <v>1364</v>
      </c>
      <c r="E49" s="102" t="s">
        <v>75</v>
      </c>
      <c r="F49" s="80" t="s">
        <v>76</v>
      </c>
      <c r="G49" s="76">
        <v>0</v>
      </c>
      <c r="H49" s="76">
        <v>0</v>
      </c>
      <c r="I49" s="76">
        <v>0</v>
      </c>
      <c r="J49" s="76">
        <v>0</v>
      </c>
      <c r="K49" s="76">
        <v>0</v>
      </c>
      <c r="L49" s="76">
        <v>0</v>
      </c>
      <c r="M49" s="76">
        <v>0</v>
      </c>
      <c r="N49" s="76">
        <v>0</v>
      </c>
      <c r="O49" s="76">
        <v>0</v>
      </c>
      <c r="P49" s="76">
        <v>0</v>
      </c>
      <c r="Q49" s="76">
        <v>0</v>
      </c>
      <c r="R49" s="76">
        <v>0</v>
      </c>
      <c r="S49" s="76">
        <v>0</v>
      </c>
      <c r="T49" s="76">
        <v>0</v>
      </c>
      <c r="U49" s="76">
        <v>0</v>
      </c>
      <c r="V49" s="76">
        <v>0</v>
      </c>
      <c r="W49" s="76">
        <v>0</v>
      </c>
      <c r="X49" s="76">
        <v>0</v>
      </c>
      <c r="Y49" s="76">
        <v>0</v>
      </c>
      <c r="Z49" s="76">
        <v>0</v>
      </c>
      <c r="AA49" s="76">
        <v>0</v>
      </c>
      <c r="AB49" s="76">
        <v>0</v>
      </c>
      <c r="AC49" s="76">
        <v>0</v>
      </c>
      <c r="AD49" s="76">
        <v>0</v>
      </c>
      <c r="AE49" s="76">
        <v>0</v>
      </c>
      <c r="AF49" s="76">
        <v>0</v>
      </c>
      <c r="AG49" s="76"/>
      <c r="AH49" s="63" t="str">
        <f t="shared" si="136"/>
        <v xml:space="preserve">проверка пройдена</v>
      </c>
      <c r="AI49" s="63" t="str">
        <f t="shared" si="138"/>
        <v xml:space="preserve">проверка пройдена</v>
      </c>
    </row>
    <row r="50" ht="30">
      <c r="A50" s="59" t="s">
        <v>21</v>
      </c>
      <c r="B50" s="71" t="s">
        <v>280</v>
      </c>
      <c r="C50" s="97" t="s">
        <v>395</v>
      </c>
      <c r="D50" s="92" t="s">
        <v>1364</v>
      </c>
      <c r="E50" s="102" t="s">
        <v>80</v>
      </c>
      <c r="F50" s="80" t="s">
        <v>81</v>
      </c>
      <c r="G50" s="76">
        <v>0</v>
      </c>
      <c r="H50" s="76">
        <v>0</v>
      </c>
      <c r="I50" s="76">
        <v>0</v>
      </c>
      <c r="J50" s="76">
        <v>0</v>
      </c>
      <c r="K50" s="76">
        <v>0</v>
      </c>
      <c r="L50" s="76">
        <v>0</v>
      </c>
      <c r="M50" s="76">
        <v>0</v>
      </c>
      <c r="N50" s="76">
        <v>0</v>
      </c>
      <c r="O50" s="76">
        <v>0</v>
      </c>
      <c r="P50" s="76">
        <v>0</v>
      </c>
      <c r="Q50" s="76">
        <v>0</v>
      </c>
      <c r="R50" s="76">
        <v>0</v>
      </c>
      <c r="S50" s="76">
        <v>0</v>
      </c>
      <c r="T50" s="76">
        <v>0</v>
      </c>
      <c r="U50" s="76">
        <v>0</v>
      </c>
      <c r="V50" s="76">
        <v>0</v>
      </c>
      <c r="W50" s="76">
        <v>0</v>
      </c>
      <c r="X50" s="76">
        <v>0</v>
      </c>
      <c r="Y50" s="76">
        <v>0</v>
      </c>
      <c r="Z50" s="76">
        <v>0</v>
      </c>
      <c r="AA50" s="76">
        <v>0</v>
      </c>
      <c r="AB50" s="76">
        <v>0</v>
      </c>
      <c r="AC50" s="76">
        <v>0</v>
      </c>
      <c r="AD50" s="76">
        <v>0</v>
      </c>
      <c r="AE50" s="76">
        <v>0</v>
      </c>
      <c r="AF50" s="76">
        <v>0</v>
      </c>
      <c r="AG50" s="76"/>
      <c r="AH50" s="63" t="str">
        <f t="shared" si="136"/>
        <v xml:space="preserve">проверка пройдена</v>
      </c>
      <c r="AI50" s="63" t="str">
        <f t="shared" si="138"/>
        <v xml:space="preserve">проверка пройдена</v>
      </c>
    </row>
    <row r="51" ht="60">
      <c r="A51" s="59" t="s">
        <v>21</v>
      </c>
      <c r="B51" s="71" t="s">
        <v>280</v>
      </c>
      <c r="C51" s="97" t="s">
        <v>395</v>
      </c>
      <c r="D51" s="92" t="s">
        <v>1364</v>
      </c>
      <c r="E51" s="101" t="s">
        <v>85</v>
      </c>
      <c r="F51" s="81" t="s">
        <v>86</v>
      </c>
      <c r="G51" s="76">
        <v>0</v>
      </c>
      <c r="H51" s="76">
        <v>0</v>
      </c>
      <c r="I51" s="76">
        <v>0</v>
      </c>
      <c r="J51" s="76">
        <v>0</v>
      </c>
      <c r="K51" s="76">
        <v>0</v>
      </c>
      <c r="L51" s="76">
        <v>0</v>
      </c>
      <c r="M51" s="76">
        <v>0</v>
      </c>
      <c r="N51" s="76">
        <v>0</v>
      </c>
      <c r="O51" s="76">
        <v>0</v>
      </c>
      <c r="P51" s="76">
        <v>0</v>
      </c>
      <c r="Q51" s="76">
        <v>0</v>
      </c>
      <c r="R51" s="76">
        <v>0</v>
      </c>
      <c r="S51" s="76">
        <v>0</v>
      </c>
      <c r="T51" s="76">
        <v>0</v>
      </c>
      <c r="U51" s="76">
        <v>0</v>
      </c>
      <c r="V51" s="76">
        <v>0</v>
      </c>
      <c r="W51" s="76">
        <v>0</v>
      </c>
      <c r="X51" s="76">
        <v>0</v>
      </c>
      <c r="Y51" s="76">
        <v>0</v>
      </c>
      <c r="Z51" s="76">
        <v>0</v>
      </c>
      <c r="AA51" s="76">
        <v>0</v>
      </c>
      <c r="AB51" s="76">
        <v>0</v>
      </c>
      <c r="AC51" s="76">
        <v>0</v>
      </c>
      <c r="AD51" s="76">
        <v>0</v>
      </c>
      <c r="AE51" s="76">
        <v>0</v>
      </c>
      <c r="AF51" s="76">
        <v>0</v>
      </c>
      <c r="AG51" s="76"/>
      <c r="AH51" s="63" t="str">
        <f t="shared" si="136"/>
        <v xml:space="preserve">проверка пройдена</v>
      </c>
      <c r="AI51" s="63" t="str">
        <f t="shared" si="138"/>
        <v xml:space="preserve">проверка пройдена</v>
      </c>
    </row>
    <row r="52" ht="75">
      <c r="A52" s="59" t="s">
        <v>21</v>
      </c>
      <c r="B52" s="71" t="s">
        <v>280</v>
      </c>
      <c r="C52" s="97" t="s">
        <v>395</v>
      </c>
      <c r="D52" s="92" t="s">
        <v>1364</v>
      </c>
      <c r="E52" s="101" t="s">
        <v>90</v>
      </c>
      <c r="F52" s="81" t="s">
        <v>91</v>
      </c>
      <c r="G52" s="76">
        <v>0</v>
      </c>
      <c r="H52" s="76">
        <v>0</v>
      </c>
      <c r="I52" s="76">
        <v>0</v>
      </c>
      <c r="J52" s="76">
        <v>0</v>
      </c>
      <c r="K52" s="76">
        <v>0</v>
      </c>
      <c r="L52" s="76">
        <v>0</v>
      </c>
      <c r="M52" s="76">
        <v>0</v>
      </c>
      <c r="N52" s="76">
        <v>0</v>
      </c>
      <c r="O52" s="76">
        <v>0</v>
      </c>
      <c r="P52" s="76">
        <v>0</v>
      </c>
      <c r="Q52" s="76">
        <v>0</v>
      </c>
      <c r="R52" s="76">
        <v>0</v>
      </c>
      <c r="S52" s="76">
        <v>0</v>
      </c>
      <c r="T52" s="76">
        <v>0</v>
      </c>
      <c r="U52" s="76">
        <v>0</v>
      </c>
      <c r="V52" s="76">
        <v>0</v>
      </c>
      <c r="W52" s="76">
        <v>0</v>
      </c>
      <c r="X52" s="76">
        <v>0</v>
      </c>
      <c r="Y52" s="76">
        <v>0</v>
      </c>
      <c r="Z52" s="76">
        <v>0</v>
      </c>
      <c r="AA52" s="76">
        <v>0</v>
      </c>
      <c r="AB52" s="76">
        <v>0</v>
      </c>
      <c r="AC52" s="76">
        <v>0</v>
      </c>
      <c r="AD52" s="76">
        <v>0</v>
      </c>
      <c r="AE52" s="76">
        <v>0</v>
      </c>
      <c r="AF52" s="76">
        <v>0</v>
      </c>
      <c r="AG52" s="76"/>
      <c r="AH52" s="63" t="str">
        <f t="shared" si="136"/>
        <v xml:space="preserve">проверка пройдена</v>
      </c>
      <c r="AI52" s="63" t="str">
        <f t="shared" si="138"/>
        <v xml:space="preserve">проверка пройдена</v>
      </c>
    </row>
    <row r="53" ht="30">
      <c r="A53" s="59" t="s">
        <v>21</v>
      </c>
      <c r="B53" s="71" t="s">
        <v>280</v>
      </c>
      <c r="C53" s="97" t="s">
        <v>395</v>
      </c>
      <c r="D53" s="92" t="s">
        <v>1364</v>
      </c>
      <c r="E53" s="103" t="s">
        <v>1331</v>
      </c>
      <c r="F53" s="83" t="s">
        <v>1362</v>
      </c>
      <c r="G53" s="84" t="str">
        <f>IF(AND(G39&lt;=G38,G40&lt;=G39,G41&lt;=G38,G42&lt;=G38,G43=(G39+G41),G43=(G44+G45+G46+G47+G48+G49+G50),G51&lt;=G43,G52&lt;=G43,(G39+G41)&lt;=G38,G44&lt;=G43,G45&lt;=G43,G46&lt;=G43,G47&lt;=G43,G48&lt;=G43,G49&lt;=G43,G50&lt;=G43,G51&lt;=G42,G51&lt;=G43),"проверка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H53" s="84" t="str">
        <f t="shared" ref="H53:AF53" si="142">IF(AND(H39&lt;=H38,H40&lt;=H39,H41&lt;=H38,H42&lt;=H38,H43=(H39+H41),H43=(H44+H45+H46+H47+H48+H49+H50),H51&lt;=H43,H52&lt;=H43,(H39+H41)&lt;=H38,H44&lt;=H43,H45&lt;=H43,H46&lt;=H43,H47&lt;=H43,H48&lt;=H43,H49&lt;=H43,H50&lt;=H43,H51&lt;=H42,H51&lt;=H43),"проверка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I53" s="84" t="str">
        <f t="shared" si="142"/>
        <v xml:space="preserve">проверка пройдена</v>
      </c>
      <c r="J53" s="84" t="str">
        <f t="shared" si="142"/>
        <v xml:space="preserve">проверка пройдена</v>
      </c>
      <c r="K53" s="84" t="str">
        <f t="shared" si="142"/>
        <v xml:space="preserve">проверка пройдена</v>
      </c>
      <c r="L53" s="84" t="str">
        <f t="shared" si="142"/>
        <v xml:space="preserve">проверка пройдена</v>
      </c>
      <c r="M53" s="84" t="str">
        <f t="shared" si="142"/>
        <v xml:space="preserve">проверка пройдена</v>
      </c>
      <c r="N53" s="84" t="str">
        <f t="shared" si="142"/>
        <v xml:space="preserve">проверка пройдена</v>
      </c>
      <c r="O53" s="84" t="str">
        <f t="shared" si="142"/>
        <v xml:space="preserve">проверка пройдена</v>
      </c>
      <c r="P53" s="84" t="str">
        <f t="shared" si="142"/>
        <v xml:space="preserve">проверка пройдена</v>
      </c>
      <c r="Q53" s="84" t="str">
        <f t="shared" si="142"/>
        <v xml:space="preserve">проверка пройдена</v>
      </c>
      <c r="R53" s="84" t="str">
        <f t="shared" si="142"/>
        <v xml:space="preserve">проверка пройдена</v>
      </c>
      <c r="S53" s="84" t="str">
        <f t="shared" si="142"/>
        <v xml:space="preserve">проверка пройдена</v>
      </c>
      <c r="T53" s="84" t="str">
        <f t="shared" si="142"/>
        <v xml:space="preserve">проверка пройдена</v>
      </c>
      <c r="U53" s="84" t="str">
        <f t="shared" si="142"/>
        <v xml:space="preserve">проверка пройдена</v>
      </c>
      <c r="V53" s="84" t="str">
        <f t="shared" si="142"/>
        <v xml:space="preserve">проверка пройдена</v>
      </c>
      <c r="W53" s="84" t="str">
        <f t="shared" si="142"/>
        <v xml:space="preserve">проверка пройдена</v>
      </c>
      <c r="X53" s="84" t="str">
        <f t="shared" si="142"/>
        <v xml:space="preserve">проверка пройдена</v>
      </c>
      <c r="Y53" s="84" t="str">
        <f t="shared" si="142"/>
        <v xml:space="preserve">проверка пройдена</v>
      </c>
      <c r="Z53" s="84" t="str">
        <f t="shared" si="142"/>
        <v xml:space="preserve">проверка пройдена</v>
      </c>
      <c r="AA53" s="84" t="str">
        <f t="shared" si="142"/>
        <v xml:space="preserve">проверка пройдена</v>
      </c>
      <c r="AB53" s="84" t="str">
        <f t="shared" si="142"/>
        <v xml:space="preserve">проверка пройдена</v>
      </c>
      <c r="AC53" s="84" t="str">
        <f t="shared" si="142"/>
        <v xml:space="preserve">проверка пройдена</v>
      </c>
      <c r="AD53" s="84" t="str">
        <f t="shared" si="142"/>
        <v xml:space="preserve">проверка пройдена</v>
      </c>
      <c r="AE53" s="84" t="str">
        <f t="shared" si="142"/>
        <v xml:space="preserve">проверка пройдена</v>
      </c>
      <c r="AF53" s="84" t="str">
        <f t="shared" si="142"/>
        <v xml:space="preserve">проверка пройдена</v>
      </c>
      <c r="AG53" s="85"/>
      <c r="AH53" s="63"/>
      <c r="AI53" s="63"/>
    </row>
    <row r="54" ht="30">
      <c r="A54" s="59" t="s">
        <v>21</v>
      </c>
      <c r="B54" s="59" t="s">
        <v>280</v>
      </c>
      <c r="C54" s="97" t="s">
        <v>397</v>
      </c>
      <c r="D54" s="104" t="s">
        <v>1365</v>
      </c>
      <c r="E54" s="73" t="s">
        <v>6</v>
      </c>
      <c r="F54" s="74" t="s">
        <v>7</v>
      </c>
      <c r="G54" s="105">
        <v>10</v>
      </c>
      <c r="H54" s="106">
        <v>0</v>
      </c>
      <c r="I54" s="106">
        <v>0</v>
      </c>
      <c r="J54" s="106">
        <v>0</v>
      </c>
      <c r="K54" s="106">
        <v>0</v>
      </c>
      <c r="L54" s="106">
        <v>0</v>
      </c>
      <c r="M54" s="106">
        <v>7</v>
      </c>
      <c r="N54" s="106">
        <v>3</v>
      </c>
      <c r="O54" s="106">
        <v>0</v>
      </c>
      <c r="P54" s="106">
        <v>0</v>
      </c>
      <c r="Q54" s="106">
        <v>0</v>
      </c>
      <c r="R54" s="106">
        <v>0</v>
      </c>
      <c r="S54" s="106">
        <v>0</v>
      </c>
      <c r="T54" s="106">
        <v>0</v>
      </c>
      <c r="U54" s="106">
        <v>0</v>
      </c>
      <c r="V54" s="106">
        <v>0</v>
      </c>
      <c r="W54" s="106">
        <v>0</v>
      </c>
      <c r="X54" s="106">
        <v>0</v>
      </c>
      <c r="Y54" s="106">
        <v>0</v>
      </c>
      <c r="Z54" s="106">
        <v>0</v>
      </c>
      <c r="AA54" s="106">
        <v>0</v>
      </c>
      <c r="AB54" s="106">
        <v>0</v>
      </c>
      <c r="AC54" s="106">
        <v>0</v>
      </c>
      <c r="AD54" s="106">
        <v>0</v>
      </c>
      <c r="AE54" s="106">
        <v>0</v>
      </c>
      <c r="AF54" s="108">
        <v>0</v>
      </c>
      <c r="AG54" s="100"/>
      <c r="AH54" s="63" t="str">
        <f t="shared" si="136"/>
        <v xml:space="preserve">проверка пройдена</v>
      </c>
      <c r="AI54" s="63" t="str">
        <f t="shared" si="138"/>
        <v xml:space="preserve">проверка пройдена</v>
      </c>
    </row>
    <row r="55" ht="30">
      <c r="A55" s="59" t="s">
        <v>21</v>
      </c>
      <c r="B55" s="71" t="s">
        <v>280</v>
      </c>
      <c r="C55" s="97" t="s">
        <v>397</v>
      </c>
      <c r="D55" s="92" t="s">
        <v>1365</v>
      </c>
      <c r="E55" s="98" t="s">
        <v>14</v>
      </c>
      <c r="F55" s="77" t="s">
        <v>15</v>
      </c>
      <c r="G55" s="76">
        <v>0</v>
      </c>
      <c r="H55" s="76">
        <v>0</v>
      </c>
      <c r="I55" s="76">
        <v>0</v>
      </c>
      <c r="J55" s="76">
        <v>0</v>
      </c>
      <c r="K55" s="76">
        <v>0</v>
      </c>
      <c r="L55" s="76">
        <v>0</v>
      </c>
      <c r="M55" s="76">
        <v>0</v>
      </c>
      <c r="N55" s="76">
        <v>0</v>
      </c>
      <c r="O55" s="76">
        <v>0</v>
      </c>
      <c r="P55" s="76">
        <v>0</v>
      </c>
      <c r="Q55" s="76">
        <v>0</v>
      </c>
      <c r="R55" s="76">
        <v>0</v>
      </c>
      <c r="S55" s="76">
        <v>0</v>
      </c>
      <c r="T55" s="76">
        <v>0</v>
      </c>
      <c r="U55" s="76">
        <v>0</v>
      </c>
      <c r="V55" s="76">
        <v>0</v>
      </c>
      <c r="W55" s="76">
        <v>0</v>
      </c>
      <c r="X55" s="76">
        <v>0</v>
      </c>
      <c r="Y55" s="76">
        <v>0</v>
      </c>
      <c r="Z55" s="76">
        <v>0</v>
      </c>
      <c r="AA55" s="76">
        <v>0</v>
      </c>
      <c r="AB55" s="76">
        <v>0</v>
      </c>
      <c r="AC55" s="76">
        <v>0</v>
      </c>
      <c r="AD55" s="76">
        <v>0</v>
      </c>
      <c r="AE55" s="76">
        <v>0</v>
      </c>
      <c r="AF55" s="76">
        <v>0</v>
      </c>
      <c r="AG55" s="76"/>
      <c r="AH55" s="63" t="str">
        <f t="shared" si="136"/>
        <v xml:space="preserve">проверка пройдена</v>
      </c>
      <c r="AI55" s="63" t="str">
        <f t="shared" si="138"/>
        <v xml:space="preserve">проверка пройдена</v>
      </c>
    </row>
    <row r="56" ht="30">
      <c r="A56" s="59" t="s">
        <v>21</v>
      </c>
      <c r="B56" s="71" t="s">
        <v>280</v>
      </c>
      <c r="C56" s="97" t="s">
        <v>397</v>
      </c>
      <c r="D56" s="92" t="s">
        <v>1365</v>
      </c>
      <c r="E56" s="98" t="s">
        <v>22</v>
      </c>
      <c r="F56" s="77" t="s">
        <v>23</v>
      </c>
      <c r="G56" s="76">
        <v>0</v>
      </c>
      <c r="H56" s="76">
        <v>0</v>
      </c>
      <c r="I56" s="76">
        <v>0</v>
      </c>
      <c r="J56" s="76">
        <v>0</v>
      </c>
      <c r="K56" s="76">
        <v>0</v>
      </c>
      <c r="L56" s="76">
        <v>0</v>
      </c>
      <c r="M56" s="76">
        <v>0</v>
      </c>
      <c r="N56" s="76">
        <v>0</v>
      </c>
      <c r="O56" s="76">
        <v>0</v>
      </c>
      <c r="P56" s="76">
        <v>0</v>
      </c>
      <c r="Q56" s="76">
        <v>0</v>
      </c>
      <c r="R56" s="76">
        <v>0</v>
      </c>
      <c r="S56" s="76">
        <v>0</v>
      </c>
      <c r="T56" s="76">
        <v>0</v>
      </c>
      <c r="U56" s="76">
        <v>0</v>
      </c>
      <c r="V56" s="76">
        <v>0</v>
      </c>
      <c r="W56" s="76">
        <v>0</v>
      </c>
      <c r="X56" s="76">
        <v>0</v>
      </c>
      <c r="Y56" s="76">
        <v>0</v>
      </c>
      <c r="Z56" s="76">
        <v>0</v>
      </c>
      <c r="AA56" s="76">
        <v>0</v>
      </c>
      <c r="AB56" s="76">
        <v>0</v>
      </c>
      <c r="AC56" s="76">
        <v>0</v>
      </c>
      <c r="AD56" s="76">
        <v>0</v>
      </c>
      <c r="AE56" s="76">
        <v>0</v>
      </c>
      <c r="AF56" s="76">
        <v>0</v>
      </c>
      <c r="AG56" s="76"/>
      <c r="AH56" s="63" t="str">
        <f t="shared" si="136"/>
        <v xml:space="preserve">проверка пройдена</v>
      </c>
      <c r="AI56" s="63" t="str">
        <f t="shared" si="138"/>
        <v xml:space="preserve">проверка пройдена</v>
      </c>
    </row>
    <row r="57" ht="30">
      <c r="A57" s="59" t="s">
        <v>21</v>
      </c>
      <c r="B57" s="71" t="s">
        <v>280</v>
      </c>
      <c r="C57" s="97" t="s">
        <v>397</v>
      </c>
      <c r="D57" s="92" t="s">
        <v>1365</v>
      </c>
      <c r="E57" s="98" t="s">
        <v>29</v>
      </c>
      <c r="F57" s="77" t="s">
        <v>30</v>
      </c>
      <c r="G57" s="76">
        <v>0</v>
      </c>
      <c r="H57" s="76">
        <v>0</v>
      </c>
      <c r="I57" s="76">
        <v>0</v>
      </c>
      <c r="J57" s="76">
        <v>0</v>
      </c>
      <c r="K57" s="76">
        <v>0</v>
      </c>
      <c r="L57" s="76">
        <v>0</v>
      </c>
      <c r="M57" s="76">
        <v>0</v>
      </c>
      <c r="N57" s="76">
        <v>0</v>
      </c>
      <c r="O57" s="76">
        <v>0</v>
      </c>
      <c r="P57" s="76">
        <v>0</v>
      </c>
      <c r="Q57" s="76">
        <v>0</v>
      </c>
      <c r="R57" s="76">
        <v>0</v>
      </c>
      <c r="S57" s="76">
        <v>0</v>
      </c>
      <c r="T57" s="76">
        <v>0</v>
      </c>
      <c r="U57" s="76">
        <v>0</v>
      </c>
      <c r="V57" s="76">
        <v>0</v>
      </c>
      <c r="W57" s="76">
        <v>0</v>
      </c>
      <c r="X57" s="76">
        <v>0</v>
      </c>
      <c r="Y57" s="76">
        <v>0</v>
      </c>
      <c r="Z57" s="76">
        <v>0</v>
      </c>
      <c r="AA57" s="76">
        <v>0</v>
      </c>
      <c r="AB57" s="76">
        <v>0</v>
      </c>
      <c r="AC57" s="76">
        <v>0</v>
      </c>
      <c r="AD57" s="76">
        <v>0</v>
      </c>
      <c r="AE57" s="76">
        <v>0</v>
      </c>
      <c r="AF57" s="76">
        <v>0</v>
      </c>
      <c r="AG57" s="76"/>
      <c r="AH57" s="63" t="str">
        <f t="shared" si="136"/>
        <v xml:space="preserve">проверка пройдена</v>
      </c>
      <c r="AI57" s="63" t="str">
        <f t="shared" si="138"/>
        <v xml:space="preserve">проверка пройдена</v>
      </c>
    </row>
    <row r="58" ht="30">
      <c r="A58" s="59" t="s">
        <v>21</v>
      </c>
      <c r="B58" s="71" t="s">
        <v>280</v>
      </c>
      <c r="C58" s="97" t="s">
        <v>397</v>
      </c>
      <c r="D58" s="92" t="s">
        <v>1365</v>
      </c>
      <c r="E58" s="98" t="s">
        <v>36</v>
      </c>
      <c r="F58" s="77" t="s">
        <v>37</v>
      </c>
      <c r="G58" s="76">
        <v>0</v>
      </c>
      <c r="H58" s="76">
        <v>0</v>
      </c>
      <c r="I58" s="76">
        <v>0</v>
      </c>
      <c r="J58" s="76">
        <v>0</v>
      </c>
      <c r="K58" s="76">
        <v>0</v>
      </c>
      <c r="L58" s="76">
        <v>0</v>
      </c>
      <c r="M58" s="76">
        <v>0</v>
      </c>
      <c r="N58" s="76">
        <v>0</v>
      </c>
      <c r="O58" s="76">
        <v>0</v>
      </c>
      <c r="P58" s="76">
        <v>0</v>
      </c>
      <c r="Q58" s="76">
        <v>0</v>
      </c>
      <c r="R58" s="76">
        <v>0</v>
      </c>
      <c r="S58" s="76">
        <v>0</v>
      </c>
      <c r="T58" s="76">
        <v>0</v>
      </c>
      <c r="U58" s="76">
        <v>0</v>
      </c>
      <c r="V58" s="76">
        <v>0</v>
      </c>
      <c r="W58" s="76">
        <v>0</v>
      </c>
      <c r="X58" s="76">
        <v>0</v>
      </c>
      <c r="Y58" s="76">
        <v>0</v>
      </c>
      <c r="Z58" s="76">
        <v>0</v>
      </c>
      <c r="AA58" s="76">
        <v>0</v>
      </c>
      <c r="AB58" s="76">
        <v>0</v>
      </c>
      <c r="AC58" s="76">
        <v>0</v>
      </c>
      <c r="AD58" s="76">
        <v>0</v>
      </c>
      <c r="AE58" s="76">
        <v>0</v>
      </c>
      <c r="AF58" s="76">
        <v>0</v>
      </c>
      <c r="AG58" s="76"/>
      <c r="AH58" s="63" t="str">
        <f t="shared" si="136"/>
        <v xml:space="preserve">проверка пройдена</v>
      </c>
      <c r="AI58" s="63" t="str">
        <f t="shared" si="138"/>
        <v xml:space="preserve">проверка пройдена</v>
      </c>
    </row>
    <row r="59" ht="60">
      <c r="A59" s="59" t="s">
        <v>21</v>
      </c>
      <c r="B59" s="71" t="s">
        <v>280</v>
      </c>
      <c r="C59" s="97" t="s">
        <v>397</v>
      </c>
      <c r="D59" s="92" t="s">
        <v>1365</v>
      </c>
      <c r="E59" s="101" t="s">
        <v>42</v>
      </c>
      <c r="F59" s="78" t="s">
        <v>43</v>
      </c>
      <c r="G59" s="76">
        <f>G55+G57</f>
        <v>0</v>
      </c>
      <c r="H59" s="76">
        <f t="shared" ref="H59:AF59" si="143">H55+H57</f>
        <v>0</v>
      </c>
      <c r="I59" s="76">
        <f t="shared" si="143"/>
        <v>0</v>
      </c>
      <c r="J59" s="76">
        <f t="shared" si="143"/>
        <v>0</v>
      </c>
      <c r="K59" s="76">
        <f t="shared" si="143"/>
        <v>0</v>
      </c>
      <c r="L59" s="76">
        <f t="shared" si="143"/>
        <v>0</v>
      </c>
      <c r="M59" s="76">
        <f t="shared" si="143"/>
        <v>0</v>
      </c>
      <c r="N59" s="76">
        <f t="shared" si="143"/>
        <v>0</v>
      </c>
      <c r="O59" s="76">
        <f t="shared" si="143"/>
        <v>0</v>
      </c>
      <c r="P59" s="76">
        <f t="shared" si="143"/>
        <v>0</v>
      </c>
      <c r="Q59" s="76">
        <f t="shared" si="143"/>
        <v>0</v>
      </c>
      <c r="R59" s="76">
        <f t="shared" si="143"/>
        <v>0</v>
      </c>
      <c r="S59" s="76">
        <f t="shared" si="143"/>
        <v>0</v>
      </c>
      <c r="T59" s="76">
        <f t="shared" si="143"/>
        <v>0</v>
      </c>
      <c r="U59" s="76">
        <f t="shared" si="143"/>
        <v>0</v>
      </c>
      <c r="V59" s="76">
        <f t="shared" si="143"/>
        <v>0</v>
      </c>
      <c r="W59" s="76">
        <f t="shared" si="143"/>
        <v>0</v>
      </c>
      <c r="X59" s="76">
        <f t="shared" si="143"/>
        <v>0</v>
      </c>
      <c r="Y59" s="76">
        <f t="shared" si="143"/>
        <v>0</v>
      </c>
      <c r="Z59" s="76">
        <f t="shared" si="143"/>
        <v>0</v>
      </c>
      <c r="AA59" s="76">
        <f t="shared" si="143"/>
        <v>0</v>
      </c>
      <c r="AB59" s="76">
        <f t="shared" si="143"/>
        <v>0</v>
      </c>
      <c r="AC59" s="76">
        <f t="shared" si="143"/>
        <v>0</v>
      </c>
      <c r="AD59" s="76">
        <f t="shared" si="143"/>
        <v>0</v>
      </c>
      <c r="AE59" s="76">
        <f t="shared" si="143"/>
        <v>0</v>
      </c>
      <c r="AF59" s="76">
        <f t="shared" si="143"/>
        <v>0</v>
      </c>
      <c r="AG59" s="76"/>
      <c r="AH59" s="63" t="str">
        <f t="shared" si="136"/>
        <v xml:space="preserve">проверка пройдена</v>
      </c>
      <c r="AI59" s="63" t="str">
        <f t="shared" si="138"/>
        <v xml:space="preserve">проверка пройдена</v>
      </c>
    </row>
    <row r="60" ht="75">
      <c r="A60" s="59" t="s">
        <v>21</v>
      </c>
      <c r="B60" s="71" t="s">
        <v>280</v>
      </c>
      <c r="C60" s="97" t="s">
        <v>397</v>
      </c>
      <c r="D60" s="92" t="s">
        <v>1365</v>
      </c>
      <c r="E60" s="101" t="s">
        <v>48</v>
      </c>
      <c r="F60" s="78" t="s">
        <v>49</v>
      </c>
      <c r="G60" s="76">
        <v>0</v>
      </c>
      <c r="H60" s="76">
        <v>0</v>
      </c>
      <c r="I60" s="76">
        <v>0</v>
      </c>
      <c r="J60" s="76">
        <v>0</v>
      </c>
      <c r="K60" s="76">
        <v>0</v>
      </c>
      <c r="L60" s="76">
        <v>0</v>
      </c>
      <c r="M60" s="76">
        <v>0</v>
      </c>
      <c r="N60" s="76">
        <v>0</v>
      </c>
      <c r="O60" s="76">
        <v>0</v>
      </c>
      <c r="P60" s="76">
        <v>0</v>
      </c>
      <c r="Q60" s="76">
        <v>0</v>
      </c>
      <c r="R60" s="76">
        <v>0</v>
      </c>
      <c r="S60" s="76">
        <v>0</v>
      </c>
      <c r="T60" s="76">
        <v>0</v>
      </c>
      <c r="U60" s="76">
        <v>0</v>
      </c>
      <c r="V60" s="76">
        <v>0</v>
      </c>
      <c r="W60" s="76">
        <v>0</v>
      </c>
      <c r="X60" s="76">
        <v>0</v>
      </c>
      <c r="Y60" s="76">
        <v>0</v>
      </c>
      <c r="Z60" s="76">
        <v>0</v>
      </c>
      <c r="AA60" s="76">
        <v>0</v>
      </c>
      <c r="AB60" s="76">
        <v>0</v>
      </c>
      <c r="AC60" s="76">
        <v>0</v>
      </c>
      <c r="AD60" s="76">
        <v>0</v>
      </c>
      <c r="AE60" s="76">
        <v>0</v>
      </c>
      <c r="AF60" s="76">
        <v>0</v>
      </c>
      <c r="AG60" s="76"/>
      <c r="AH60" s="63" t="str">
        <f t="shared" si="136"/>
        <v xml:space="preserve">проверка пройдена</v>
      </c>
      <c r="AI60" s="63" t="str">
        <f t="shared" si="138"/>
        <v xml:space="preserve">проверка пройдена</v>
      </c>
    </row>
    <row r="61" ht="30">
      <c r="A61" s="59" t="s">
        <v>21</v>
      </c>
      <c r="B61" s="71" t="s">
        <v>280</v>
      </c>
      <c r="C61" s="97" t="s">
        <v>397</v>
      </c>
      <c r="D61" s="92" t="s">
        <v>1365</v>
      </c>
      <c r="E61" s="101" t="s">
        <v>54</v>
      </c>
      <c r="F61" s="78" t="s">
        <v>55</v>
      </c>
      <c r="G61" s="76">
        <v>0</v>
      </c>
      <c r="H61" s="76">
        <v>0</v>
      </c>
      <c r="I61" s="76">
        <v>0</v>
      </c>
      <c r="J61" s="76">
        <v>0</v>
      </c>
      <c r="K61" s="76">
        <v>0</v>
      </c>
      <c r="L61" s="76">
        <v>0</v>
      </c>
      <c r="M61" s="76">
        <v>0</v>
      </c>
      <c r="N61" s="76">
        <v>0</v>
      </c>
      <c r="O61" s="76">
        <v>0</v>
      </c>
      <c r="P61" s="76">
        <v>0</v>
      </c>
      <c r="Q61" s="76">
        <v>0</v>
      </c>
      <c r="R61" s="76">
        <v>0</v>
      </c>
      <c r="S61" s="76">
        <v>0</v>
      </c>
      <c r="T61" s="76">
        <v>0</v>
      </c>
      <c r="U61" s="76">
        <v>0</v>
      </c>
      <c r="V61" s="76">
        <v>0</v>
      </c>
      <c r="W61" s="76">
        <v>0</v>
      </c>
      <c r="X61" s="76">
        <v>0</v>
      </c>
      <c r="Y61" s="76">
        <v>0</v>
      </c>
      <c r="Z61" s="76">
        <v>0</v>
      </c>
      <c r="AA61" s="76">
        <v>0</v>
      </c>
      <c r="AB61" s="76">
        <v>0</v>
      </c>
      <c r="AC61" s="76">
        <v>0</v>
      </c>
      <c r="AD61" s="76">
        <v>0</v>
      </c>
      <c r="AE61" s="76">
        <v>0</v>
      </c>
      <c r="AF61" s="76">
        <v>0</v>
      </c>
      <c r="AG61" s="76"/>
      <c r="AH61" s="63" t="str">
        <f t="shared" si="136"/>
        <v xml:space="preserve">проверка пройдена</v>
      </c>
      <c r="AI61" s="63" t="str">
        <f t="shared" si="138"/>
        <v xml:space="preserve">проверка пройдена</v>
      </c>
    </row>
    <row r="62" ht="30">
      <c r="A62" s="59" t="s">
        <v>21</v>
      </c>
      <c r="B62" s="71" t="s">
        <v>280</v>
      </c>
      <c r="C62" s="97" t="s">
        <v>397</v>
      </c>
      <c r="D62" s="92" t="s">
        <v>1365</v>
      </c>
      <c r="E62" s="101" t="s">
        <v>60</v>
      </c>
      <c r="F62" s="78" t="s">
        <v>61</v>
      </c>
      <c r="G62" s="76">
        <v>0</v>
      </c>
      <c r="H62" s="76">
        <v>0</v>
      </c>
      <c r="I62" s="76">
        <v>0</v>
      </c>
      <c r="J62" s="76">
        <v>0</v>
      </c>
      <c r="K62" s="76">
        <v>0</v>
      </c>
      <c r="L62" s="76">
        <v>0</v>
      </c>
      <c r="M62" s="76">
        <v>0</v>
      </c>
      <c r="N62" s="76">
        <v>0</v>
      </c>
      <c r="O62" s="76">
        <v>0</v>
      </c>
      <c r="P62" s="76">
        <v>0</v>
      </c>
      <c r="Q62" s="76">
        <v>0</v>
      </c>
      <c r="R62" s="76">
        <v>0</v>
      </c>
      <c r="S62" s="76">
        <v>0</v>
      </c>
      <c r="T62" s="76">
        <v>0</v>
      </c>
      <c r="U62" s="76">
        <v>0</v>
      </c>
      <c r="V62" s="76">
        <v>0</v>
      </c>
      <c r="W62" s="76">
        <v>0</v>
      </c>
      <c r="X62" s="76">
        <v>0</v>
      </c>
      <c r="Y62" s="76">
        <v>0</v>
      </c>
      <c r="Z62" s="76">
        <v>0</v>
      </c>
      <c r="AA62" s="76">
        <v>0</v>
      </c>
      <c r="AB62" s="76">
        <v>0</v>
      </c>
      <c r="AC62" s="76">
        <v>0</v>
      </c>
      <c r="AD62" s="76">
        <v>0</v>
      </c>
      <c r="AE62" s="76">
        <v>0</v>
      </c>
      <c r="AF62" s="76">
        <v>0</v>
      </c>
      <c r="AG62" s="76"/>
      <c r="AH62" s="63" t="str">
        <f t="shared" si="136"/>
        <v xml:space="preserve">проверка пройдена</v>
      </c>
      <c r="AI62" s="63" t="str">
        <f t="shared" si="138"/>
        <v xml:space="preserve">проверка пройдена</v>
      </c>
    </row>
    <row r="63" ht="30">
      <c r="A63" s="59" t="s">
        <v>21</v>
      </c>
      <c r="B63" s="71" t="s">
        <v>280</v>
      </c>
      <c r="C63" s="97" t="s">
        <v>397</v>
      </c>
      <c r="D63" s="92" t="s">
        <v>1365</v>
      </c>
      <c r="E63" s="102" t="s">
        <v>65</v>
      </c>
      <c r="F63" s="80" t="s">
        <v>66</v>
      </c>
      <c r="G63" s="76">
        <v>0</v>
      </c>
      <c r="H63" s="76">
        <v>0</v>
      </c>
      <c r="I63" s="76">
        <v>0</v>
      </c>
      <c r="J63" s="76">
        <v>0</v>
      </c>
      <c r="K63" s="76">
        <v>0</v>
      </c>
      <c r="L63" s="76">
        <v>0</v>
      </c>
      <c r="M63" s="76">
        <v>0</v>
      </c>
      <c r="N63" s="76">
        <v>0</v>
      </c>
      <c r="O63" s="76">
        <v>0</v>
      </c>
      <c r="P63" s="76">
        <v>0</v>
      </c>
      <c r="Q63" s="76">
        <v>0</v>
      </c>
      <c r="R63" s="76">
        <v>0</v>
      </c>
      <c r="S63" s="76">
        <v>0</v>
      </c>
      <c r="T63" s="76">
        <v>0</v>
      </c>
      <c r="U63" s="76">
        <v>0</v>
      </c>
      <c r="V63" s="76">
        <v>0</v>
      </c>
      <c r="W63" s="76">
        <v>0</v>
      </c>
      <c r="X63" s="76">
        <v>0</v>
      </c>
      <c r="Y63" s="76">
        <v>0</v>
      </c>
      <c r="Z63" s="76">
        <v>0</v>
      </c>
      <c r="AA63" s="76">
        <v>0</v>
      </c>
      <c r="AB63" s="76">
        <v>0</v>
      </c>
      <c r="AC63" s="76">
        <v>0</v>
      </c>
      <c r="AD63" s="76">
        <v>0</v>
      </c>
      <c r="AE63" s="76">
        <v>0</v>
      </c>
      <c r="AF63" s="76">
        <v>0</v>
      </c>
      <c r="AG63" s="76"/>
      <c r="AH63" s="63" t="str">
        <f t="shared" si="136"/>
        <v xml:space="preserve">проверка пройдена</v>
      </c>
      <c r="AI63" s="63" t="str">
        <f t="shared" si="138"/>
        <v xml:space="preserve">проверка пройдена</v>
      </c>
    </row>
    <row r="64" ht="30">
      <c r="A64" s="59" t="s">
        <v>21</v>
      </c>
      <c r="B64" s="71" t="s">
        <v>280</v>
      </c>
      <c r="C64" s="97" t="s">
        <v>397</v>
      </c>
      <c r="D64" s="92" t="s">
        <v>1365</v>
      </c>
      <c r="E64" s="102" t="s">
        <v>70</v>
      </c>
      <c r="F64" s="80" t="s">
        <v>71</v>
      </c>
      <c r="G64" s="76">
        <v>0</v>
      </c>
      <c r="H64" s="76">
        <v>0</v>
      </c>
      <c r="I64" s="76">
        <v>0</v>
      </c>
      <c r="J64" s="76">
        <v>0</v>
      </c>
      <c r="K64" s="76">
        <v>0</v>
      </c>
      <c r="L64" s="76">
        <v>0</v>
      </c>
      <c r="M64" s="76">
        <v>0</v>
      </c>
      <c r="N64" s="76">
        <v>0</v>
      </c>
      <c r="O64" s="76">
        <v>0</v>
      </c>
      <c r="P64" s="76">
        <v>0</v>
      </c>
      <c r="Q64" s="76">
        <v>0</v>
      </c>
      <c r="R64" s="76">
        <v>0</v>
      </c>
      <c r="S64" s="76">
        <v>0</v>
      </c>
      <c r="T64" s="76">
        <v>0</v>
      </c>
      <c r="U64" s="76">
        <v>0</v>
      </c>
      <c r="V64" s="76">
        <v>0</v>
      </c>
      <c r="W64" s="76">
        <v>0</v>
      </c>
      <c r="X64" s="76">
        <v>0</v>
      </c>
      <c r="Y64" s="76">
        <v>0</v>
      </c>
      <c r="Z64" s="76">
        <v>0</v>
      </c>
      <c r="AA64" s="76">
        <v>0</v>
      </c>
      <c r="AB64" s="76">
        <v>0</v>
      </c>
      <c r="AC64" s="76">
        <v>0</v>
      </c>
      <c r="AD64" s="76">
        <v>0</v>
      </c>
      <c r="AE64" s="76">
        <v>0</v>
      </c>
      <c r="AF64" s="76">
        <v>0</v>
      </c>
      <c r="AG64" s="76"/>
      <c r="AH64" s="63" t="str">
        <f t="shared" si="136"/>
        <v xml:space="preserve">проверка пройдена</v>
      </c>
      <c r="AI64" s="63" t="str">
        <f t="shared" si="138"/>
        <v xml:space="preserve">проверка пройдена</v>
      </c>
    </row>
    <row r="65" ht="30">
      <c r="A65" s="59" t="s">
        <v>21</v>
      </c>
      <c r="B65" s="71" t="s">
        <v>280</v>
      </c>
      <c r="C65" s="97" t="s">
        <v>397</v>
      </c>
      <c r="D65" s="92" t="s">
        <v>1365</v>
      </c>
      <c r="E65" s="102" t="s">
        <v>75</v>
      </c>
      <c r="F65" s="80" t="s">
        <v>76</v>
      </c>
      <c r="G65" s="76">
        <v>0</v>
      </c>
      <c r="H65" s="76">
        <v>0</v>
      </c>
      <c r="I65" s="76">
        <v>0</v>
      </c>
      <c r="J65" s="76">
        <v>0</v>
      </c>
      <c r="K65" s="76">
        <v>0</v>
      </c>
      <c r="L65" s="76">
        <v>0</v>
      </c>
      <c r="M65" s="76">
        <v>0</v>
      </c>
      <c r="N65" s="76">
        <v>0</v>
      </c>
      <c r="O65" s="76">
        <v>0</v>
      </c>
      <c r="P65" s="76">
        <v>0</v>
      </c>
      <c r="Q65" s="76">
        <v>0</v>
      </c>
      <c r="R65" s="76">
        <v>0</v>
      </c>
      <c r="S65" s="76">
        <v>0</v>
      </c>
      <c r="T65" s="76">
        <v>0</v>
      </c>
      <c r="U65" s="76">
        <v>0</v>
      </c>
      <c r="V65" s="76">
        <v>0</v>
      </c>
      <c r="W65" s="76">
        <v>0</v>
      </c>
      <c r="X65" s="76">
        <v>0</v>
      </c>
      <c r="Y65" s="76">
        <v>0</v>
      </c>
      <c r="Z65" s="76">
        <v>0</v>
      </c>
      <c r="AA65" s="76">
        <v>0</v>
      </c>
      <c r="AB65" s="76">
        <v>0</v>
      </c>
      <c r="AC65" s="76">
        <v>0</v>
      </c>
      <c r="AD65" s="76">
        <v>0</v>
      </c>
      <c r="AE65" s="76">
        <v>0</v>
      </c>
      <c r="AF65" s="76">
        <v>0</v>
      </c>
      <c r="AG65" s="76"/>
      <c r="AH65" s="63" t="str">
        <f t="shared" si="136"/>
        <v xml:space="preserve">проверка пройдена</v>
      </c>
      <c r="AI65" s="63" t="str">
        <f t="shared" si="138"/>
        <v xml:space="preserve">проверка пройдена</v>
      </c>
    </row>
    <row r="66" ht="30">
      <c r="A66" s="59" t="s">
        <v>21</v>
      </c>
      <c r="B66" s="71" t="s">
        <v>280</v>
      </c>
      <c r="C66" s="97" t="s">
        <v>397</v>
      </c>
      <c r="D66" s="92" t="s">
        <v>1365</v>
      </c>
      <c r="E66" s="102" t="s">
        <v>80</v>
      </c>
      <c r="F66" s="80" t="s">
        <v>81</v>
      </c>
      <c r="G66" s="76">
        <v>0</v>
      </c>
      <c r="H66" s="76">
        <v>0</v>
      </c>
      <c r="I66" s="76">
        <v>0</v>
      </c>
      <c r="J66" s="76">
        <v>0</v>
      </c>
      <c r="K66" s="76">
        <v>0</v>
      </c>
      <c r="L66" s="76">
        <v>0</v>
      </c>
      <c r="M66" s="76">
        <v>0</v>
      </c>
      <c r="N66" s="76">
        <v>0</v>
      </c>
      <c r="O66" s="76">
        <v>0</v>
      </c>
      <c r="P66" s="76">
        <v>0</v>
      </c>
      <c r="Q66" s="76">
        <v>0</v>
      </c>
      <c r="R66" s="76">
        <v>0</v>
      </c>
      <c r="S66" s="76">
        <v>0</v>
      </c>
      <c r="T66" s="76">
        <v>0</v>
      </c>
      <c r="U66" s="76">
        <v>0</v>
      </c>
      <c r="V66" s="76">
        <v>0</v>
      </c>
      <c r="W66" s="76">
        <v>0</v>
      </c>
      <c r="X66" s="76">
        <v>0</v>
      </c>
      <c r="Y66" s="76">
        <v>0</v>
      </c>
      <c r="Z66" s="76">
        <v>0</v>
      </c>
      <c r="AA66" s="76">
        <v>0</v>
      </c>
      <c r="AB66" s="76">
        <v>0</v>
      </c>
      <c r="AC66" s="76">
        <v>0</v>
      </c>
      <c r="AD66" s="76">
        <v>0</v>
      </c>
      <c r="AE66" s="76">
        <v>0</v>
      </c>
      <c r="AF66" s="76">
        <v>0</v>
      </c>
      <c r="AG66" s="76"/>
      <c r="AH66" s="63" t="str">
        <f t="shared" si="136"/>
        <v xml:space="preserve">проверка пройдена</v>
      </c>
      <c r="AI66" s="63" t="str">
        <f t="shared" si="138"/>
        <v xml:space="preserve">проверка пройдена</v>
      </c>
    </row>
    <row r="67" ht="60">
      <c r="A67" s="59" t="s">
        <v>21</v>
      </c>
      <c r="B67" s="71" t="s">
        <v>280</v>
      </c>
      <c r="C67" s="97" t="s">
        <v>397</v>
      </c>
      <c r="D67" s="92" t="s">
        <v>1365</v>
      </c>
      <c r="E67" s="101" t="s">
        <v>85</v>
      </c>
      <c r="F67" s="81" t="s">
        <v>86</v>
      </c>
      <c r="G67" s="76">
        <v>0</v>
      </c>
      <c r="H67" s="76">
        <v>0</v>
      </c>
      <c r="I67" s="76">
        <v>0</v>
      </c>
      <c r="J67" s="76">
        <v>0</v>
      </c>
      <c r="K67" s="76">
        <v>0</v>
      </c>
      <c r="L67" s="76">
        <v>0</v>
      </c>
      <c r="M67" s="76">
        <v>0</v>
      </c>
      <c r="N67" s="76">
        <v>0</v>
      </c>
      <c r="O67" s="76">
        <v>0</v>
      </c>
      <c r="P67" s="76">
        <v>0</v>
      </c>
      <c r="Q67" s="76">
        <v>0</v>
      </c>
      <c r="R67" s="76">
        <v>0</v>
      </c>
      <c r="S67" s="76">
        <v>0</v>
      </c>
      <c r="T67" s="76">
        <v>0</v>
      </c>
      <c r="U67" s="76">
        <v>0</v>
      </c>
      <c r="V67" s="76">
        <v>0</v>
      </c>
      <c r="W67" s="76">
        <v>0</v>
      </c>
      <c r="X67" s="76">
        <v>0</v>
      </c>
      <c r="Y67" s="76">
        <v>0</v>
      </c>
      <c r="Z67" s="76">
        <v>0</v>
      </c>
      <c r="AA67" s="76">
        <v>0</v>
      </c>
      <c r="AB67" s="76">
        <v>0</v>
      </c>
      <c r="AC67" s="76">
        <v>0</v>
      </c>
      <c r="AD67" s="76">
        <v>0</v>
      </c>
      <c r="AE67" s="76">
        <v>0</v>
      </c>
      <c r="AF67" s="76">
        <v>0</v>
      </c>
      <c r="AG67" s="76"/>
      <c r="AH67" s="63" t="str">
        <f t="shared" si="136"/>
        <v xml:space="preserve">проверка пройдена</v>
      </c>
      <c r="AI67" s="63" t="str">
        <f t="shared" si="138"/>
        <v xml:space="preserve">проверка пройдена</v>
      </c>
    </row>
    <row r="68" ht="75">
      <c r="A68" s="59" t="s">
        <v>21</v>
      </c>
      <c r="B68" s="71" t="s">
        <v>280</v>
      </c>
      <c r="C68" s="97" t="s">
        <v>397</v>
      </c>
      <c r="D68" s="92" t="s">
        <v>1365</v>
      </c>
      <c r="E68" s="101" t="s">
        <v>90</v>
      </c>
      <c r="F68" s="81" t="s">
        <v>91</v>
      </c>
      <c r="G68" s="76">
        <v>0</v>
      </c>
      <c r="H68" s="76">
        <v>0</v>
      </c>
      <c r="I68" s="76">
        <v>0</v>
      </c>
      <c r="J68" s="76">
        <v>0</v>
      </c>
      <c r="K68" s="76">
        <v>0</v>
      </c>
      <c r="L68" s="76">
        <v>0</v>
      </c>
      <c r="M68" s="76">
        <v>0</v>
      </c>
      <c r="N68" s="76">
        <v>0</v>
      </c>
      <c r="O68" s="76">
        <v>0</v>
      </c>
      <c r="P68" s="76">
        <v>0</v>
      </c>
      <c r="Q68" s="76">
        <v>0</v>
      </c>
      <c r="R68" s="76">
        <v>0</v>
      </c>
      <c r="S68" s="76">
        <v>0</v>
      </c>
      <c r="T68" s="76">
        <v>0</v>
      </c>
      <c r="U68" s="76">
        <v>0</v>
      </c>
      <c r="V68" s="76">
        <v>0</v>
      </c>
      <c r="W68" s="76">
        <v>0</v>
      </c>
      <c r="X68" s="76">
        <v>0</v>
      </c>
      <c r="Y68" s="76">
        <v>0</v>
      </c>
      <c r="Z68" s="76">
        <v>0</v>
      </c>
      <c r="AA68" s="76">
        <v>0</v>
      </c>
      <c r="AB68" s="76">
        <v>0</v>
      </c>
      <c r="AC68" s="76">
        <v>0</v>
      </c>
      <c r="AD68" s="76">
        <v>0</v>
      </c>
      <c r="AE68" s="76">
        <v>0</v>
      </c>
      <c r="AF68" s="76">
        <v>0</v>
      </c>
      <c r="AG68" s="76"/>
      <c r="AH68" s="63" t="str">
        <f t="shared" si="136"/>
        <v xml:space="preserve">проверка пройдена</v>
      </c>
      <c r="AI68" s="63" t="str">
        <f t="shared" si="138"/>
        <v xml:space="preserve">проверка пройдена</v>
      </c>
    </row>
    <row r="69" ht="30">
      <c r="A69" s="59" t="s">
        <v>21</v>
      </c>
      <c r="B69" s="71" t="s">
        <v>280</v>
      </c>
      <c r="C69" s="97" t="s">
        <v>397</v>
      </c>
      <c r="D69" s="92" t="s">
        <v>1365</v>
      </c>
      <c r="E69" s="103" t="s">
        <v>1331</v>
      </c>
      <c r="F69" s="83" t="s">
        <v>1362</v>
      </c>
      <c r="G69" s="84" t="str">
        <f>IF(AND(G55&lt;=G54,G56&lt;=G55,G57&lt;=G54,G58&lt;=G54,G59=(G55+G57),G59=(G60+G61+G62+G63+G64+G65+G66),G67&lt;=G59,G68&lt;=G59,(G55+G57)&lt;=G54,G60&lt;=G59,G61&lt;=G59,G62&lt;=G59,G63&lt;=G59,G64&lt;=G59,G65&lt;=G59,G66&lt;=G59,G67&lt;=G58,G67&lt;=G59),"проверка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H69" s="84" t="str">
        <f t="shared" ref="H69:AF69" si="144">IF(AND(H55&lt;=H54,H56&lt;=H55,H57&lt;=H54,H58&lt;=H54,H59=(H55+H57),H59=(H60+H61+H62+H63+H64+H65+H66),H67&lt;=H59,H68&lt;=H59,(H55+H57)&lt;=H54,H60&lt;=H59,H61&lt;=H59,H62&lt;=H59,H63&lt;=H59,H64&lt;=H59,H65&lt;=H59,H66&lt;=H59,H67&lt;=H58,H67&lt;=H59),"проверка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I69" s="84" t="str">
        <f t="shared" si="144"/>
        <v xml:space="preserve">проверка пройдена</v>
      </c>
      <c r="J69" s="84" t="str">
        <f t="shared" si="144"/>
        <v xml:space="preserve">проверка пройдена</v>
      </c>
      <c r="K69" s="84" t="str">
        <f t="shared" si="144"/>
        <v xml:space="preserve">проверка пройдена</v>
      </c>
      <c r="L69" s="84" t="str">
        <f t="shared" si="144"/>
        <v xml:space="preserve">проверка пройдена</v>
      </c>
      <c r="M69" s="84" t="str">
        <f t="shared" si="144"/>
        <v xml:space="preserve">проверка пройдена</v>
      </c>
      <c r="N69" s="84" t="str">
        <f t="shared" si="144"/>
        <v xml:space="preserve">проверка пройдена</v>
      </c>
      <c r="O69" s="84" t="str">
        <f t="shared" si="144"/>
        <v xml:space="preserve">проверка пройдена</v>
      </c>
      <c r="P69" s="84" t="str">
        <f t="shared" si="144"/>
        <v xml:space="preserve">проверка пройдена</v>
      </c>
      <c r="Q69" s="84" t="str">
        <f t="shared" si="144"/>
        <v xml:space="preserve">проверка пройдена</v>
      </c>
      <c r="R69" s="84" t="str">
        <f t="shared" si="144"/>
        <v xml:space="preserve">проверка пройдена</v>
      </c>
      <c r="S69" s="84" t="str">
        <f t="shared" si="144"/>
        <v xml:space="preserve">проверка пройдена</v>
      </c>
      <c r="T69" s="84" t="str">
        <f t="shared" si="144"/>
        <v xml:space="preserve">проверка пройдена</v>
      </c>
      <c r="U69" s="84" t="str">
        <f t="shared" si="144"/>
        <v xml:space="preserve">проверка пройдена</v>
      </c>
      <c r="V69" s="84" t="str">
        <f t="shared" si="144"/>
        <v xml:space="preserve">проверка пройдена</v>
      </c>
      <c r="W69" s="84" t="str">
        <f t="shared" si="144"/>
        <v xml:space="preserve">проверка пройдена</v>
      </c>
      <c r="X69" s="84" t="str">
        <f t="shared" si="144"/>
        <v xml:space="preserve">проверка пройдена</v>
      </c>
      <c r="Y69" s="84" t="str">
        <f t="shared" si="144"/>
        <v xml:space="preserve">проверка пройдена</v>
      </c>
      <c r="Z69" s="84" t="str">
        <f t="shared" si="144"/>
        <v xml:space="preserve">проверка пройдена</v>
      </c>
      <c r="AA69" s="84" t="str">
        <f t="shared" si="144"/>
        <v xml:space="preserve">проверка пройдена</v>
      </c>
      <c r="AB69" s="84" t="str">
        <f t="shared" si="144"/>
        <v xml:space="preserve">проверка пройдена</v>
      </c>
      <c r="AC69" s="84" t="str">
        <f t="shared" si="144"/>
        <v xml:space="preserve">проверка пройдена</v>
      </c>
      <c r="AD69" s="84" t="str">
        <f t="shared" si="144"/>
        <v xml:space="preserve">проверка пройдена</v>
      </c>
      <c r="AE69" s="84" t="str">
        <f t="shared" si="144"/>
        <v xml:space="preserve">проверка пройдена</v>
      </c>
      <c r="AF69" s="84" t="str">
        <f t="shared" si="144"/>
        <v xml:space="preserve">проверка пройдена</v>
      </c>
      <c r="AG69" s="85"/>
      <c r="AH69" s="63"/>
      <c r="AI69" s="63"/>
    </row>
    <row r="70" ht="30">
      <c r="A70" s="59" t="s">
        <v>21</v>
      </c>
      <c r="B70" s="59" t="s">
        <v>280</v>
      </c>
      <c r="C70" s="97" t="s">
        <v>591</v>
      </c>
      <c r="D70" s="104" t="s">
        <v>1366</v>
      </c>
      <c r="E70" s="73" t="s">
        <v>6</v>
      </c>
      <c r="F70" s="74" t="s">
        <v>7</v>
      </c>
      <c r="G70" s="105">
        <v>13</v>
      </c>
      <c r="H70" s="106">
        <v>5</v>
      </c>
      <c r="I70" s="106">
        <v>1</v>
      </c>
      <c r="J70" s="106">
        <v>5</v>
      </c>
      <c r="K70" s="106">
        <v>0</v>
      </c>
      <c r="L70" s="106">
        <v>0</v>
      </c>
      <c r="M70" s="106">
        <v>6</v>
      </c>
      <c r="N70" s="106">
        <v>2</v>
      </c>
      <c r="O70" s="106">
        <v>0</v>
      </c>
      <c r="P70" s="106">
        <v>0</v>
      </c>
      <c r="Q70" s="106">
        <v>0</v>
      </c>
      <c r="R70" s="106">
        <v>0</v>
      </c>
      <c r="S70" s="106">
        <v>0</v>
      </c>
      <c r="T70" s="106">
        <v>0</v>
      </c>
      <c r="U70" s="106">
        <v>0</v>
      </c>
      <c r="V70" s="106">
        <v>0</v>
      </c>
      <c r="W70" s="106">
        <v>0</v>
      </c>
      <c r="X70" s="106">
        <v>0</v>
      </c>
      <c r="Y70" s="106">
        <v>0</v>
      </c>
      <c r="Z70" s="106">
        <v>0</v>
      </c>
      <c r="AA70" s="106">
        <v>0</v>
      </c>
      <c r="AB70" s="106">
        <v>0</v>
      </c>
      <c r="AC70" s="108">
        <v>0</v>
      </c>
      <c r="AD70" s="106">
        <v>0</v>
      </c>
      <c r="AE70" s="106">
        <v>0</v>
      </c>
      <c r="AF70" s="108">
        <v>0</v>
      </c>
      <c r="AG70" s="100"/>
      <c r="AH70" s="63" t="str">
        <f t="shared" si="136"/>
        <v xml:space="preserve">проверка пройдена</v>
      </c>
      <c r="AI70" s="63" t="str">
        <f t="shared" si="138"/>
        <v xml:space="preserve">проверка пройдена</v>
      </c>
    </row>
    <row r="71" ht="30">
      <c r="A71" s="59" t="s">
        <v>21</v>
      </c>
      <c r="B71" s="71" t="s">
        <v>280</v>
      </c>
      <c r="C71" s="97" t="s">
        <v>591</v>
      </c>
      <c r="D71" s="92" t="s">
        <v>1366</v>
      </c>
      <c r="E71" s="98" t="s">
        <v>14</v>
      </c>
      <c r="F71" s="77" t="s">
        <v>15</v>
      </c>
      <c r="G71" s="76">
        <v>0</v>
      </c>
      <c r="H71" s="76">
        <v>0</v>
      </c>
      <c r="I71" s="76">
        <v>0</v>
      </c>
      <c r="J71" s="76">
        <v>0</v>
      </c>
      <c r="K71" s="76">
        <v>0</v>
      </c>
      <c r="L71" s="76">
        <v>0</v>
      </c>
      <c r="M71" s="76">
        <v>0</v>
      </c>
      <c r="N71" s="76">
        <v>0</v>
      </c>
      <c r="O71" s="76">
        <v>0</v>
      </c>
      <c r="P71" s="76">
        <v>0</v>
      </c>
      <c r="Q71" s="76">
        <v>0</v>
      </c>
      <c r="R71" s="76">
        <v>0</v>
      </c>
      <c r="S71" s="76">
        <v>0</v>
      </c>
      <c r="T71" s="76">
        <v>0</v>
      </c>
      <c r="U71" s="76">
        <v>0</v>
      </c>
      <c r="V71" s="76">
        <v>0</v>
      </c>
      <c r="W71" s="76">
        <v>0</v>
      </c>
      <c r="X71" s="76">
        <v>0</v>
      </c>
      <c r="Y71" s="76">
        <v>0</v>
      </c>
      <c r="Z71" s="76">
        <v>0</v>
      </c>
      <c r="AA71" s="76">
        <v>0</v>
      </c>
      <c r="AB71" s="76">
        <v>0</v>
      </c>
      <c r="AC71" s="76">
        <v>0</v>
      </c>
      <c r="AD71" s="76">
        <v>0</v>
      </c>
      <c r="AE71" s="76">
        <v>0</v>
      </c>
      <c r="AF71" s="76">
        <v>0</v>
      </c>
      <c r="AG71" s="76"/>
      <c r="AH71" s="63" t="str">
        <f t="shared" si="136"/>
        <v xml:space="preserve">проверка пройдена</v>
      </c>
      <c r="AI71" s="63" t="str">
        <f t="shared" si="138"/>
        <v xml:space="preserve">проверка пройдена</v>
      </c>
    </row>
    <row r="72" ht="30">
      <c r="A72" s="59" t="s">
        <v>21</v>
      </c>
      <c r="B72" s="71" t="s">
        <v>280</v>
      </c>
      <c r="C72" s="97" t="s">
        <v>591</v>
      </c>
      <c r="D72" s="92" t="s">
        <v>1366</v>
      </c>
      <c r="E72" s="98" t="s">
        <v>22</v>
      </c>
      <c r="F72" s="77" t="s">
        <v>23</v>
      </c>
      <c r="G72" s="76">
        <v>0</v>
      </c>
      <c r="H72" s="76">
        <v>0</v>
      </c>
      <c r="I72" s="76">
        <v>0</v>
      </c>
      <c r="J72" s="76">
        <v>0</v>
      </c>
      <c r="K72" s="76">
        <v>0</v>
      </c>
      <c r="L72" s="76">
        <v>0</v>
      </c>
      <c r="M72" s="76">
        <v>0</v>
      </c>
      <c r="N72" s="76">
        <v>0</v>
      </c>
      <c r="O72" s="76">
        <v>0</v>
      </c>
      <c r="P72" s="76">
        <v>0</v>
      </c>
      <c r="Q72" s="76">
        <v>0</v>
      </c>
      <c r="R72" s="76">
        <v>0</v>
      </c>
      <c r="S72" s="76">
        <v>0</v>
      </c>
      <c r="T72" s="76">
        <v>0</v>
      </c>
      <c r="U72" s="76">
        <v>0</v>
      </c>
      <c r="V72" s="76">
        <v>0</v>
      </c>
      <c r="W72" s="76">
        <v>0</v>
      </c>
      <c r="X72" s="76">
        <v>0</v>
      </c>
      <c r="Y72" s="76">
        <v>0</v>
      </c>
      <c r="Z72" s="76">
        <v>0</v>
      </c>
      <c r="AA72" s="76">
        <v>0</v>
      </c>
      <c r="AB72" s="76">
        <v>0</v>
      </c>
      <c r="AC72" s="76">
        <v>0</v>
      </c>
      <c r="AD72" s="76">
        <v>0</v>
      </c>
      <c r="AE72" s="76">
        <v>0</v>
      </c>
      <c r="AF72" s="76">
        <v>0</v>
      </c>
      <c r="AG72" s="76"/>
      <c r="AH72" s="63" t="str">
        <f t="shared" si="136"/>
        <v xml:space="preserve">проверка пройдена</v>
      </c>
      <c r="AI72" s="63" t="str">
        <f t="shared" si="138"/>
        <v xml:space="preserve">проверка пройдена</v>
      </c>
    </row>
    <row r="73" ht="30">
      <c r="A73" s="59" t="s">
        <v>21</v>
      </c>
      <c r="B73" s="71" t="s">
        <v>280</v>
      </c>
      <c r="C73" s="97" t="s">
        <v>591</v>
      </c>
      <c r="D73" s="92" t="s">
        <v>1366</v>
      </c>
      <c r="E73" s="98" t="s">
        <v>29</v>
      </c>
      <c r="F73" s="77" t="s">
        <v>30</v>
      </c>
      <c r="G73" s="76">
        <v>0</v>
      </c>
      <c r="H73" s="76">
        <v>0</v>
      </c>
      <c r="I73" s="76">
        <v>0</v>
      </c>
      <c r="J73" s="76">
        <v>0</v>
      </c>
      <c r="K73" s="76">
        <v>0</v>
      </c>
      <c r="L73" s="76">
        <v>0</v>
      </c>
      <c r="M73" s="76">
        <v>0</v>
      </c>
      <c r="N73" s="76">
        <v>0</v>
      </c>
      <c r="O73" s="76">
        <v>0</v>
      </c>
      <c r="P73" s="76">
        <v>0</v>
      </c>
      <c r="Q73" s="76">
        <v>0</v>
      </c>
      <c r="R73" s="76">
        <v>0</v>
      </c>
      <c r="S73" s="76">
        <v>0</v>
      </c>
      <c r="T73" s="76">
        <v>0</v>
      </c>
      <c r="U73" s="76">
        <v>0</v>
      </c>
      <c r="V73" s="76">
        <v>0</v>
      </c>
      <c r="W73" s="76">
        <v>0</v>
      </c>
      <c r="X73" s="76">
        <v>0</v>
      </c>
      <c r="Y73" s="76">
        <v>0</v>
      </c>
      <c r="Z73" s="76">
        <v>0</v>
      </c>
      <c r="AA73" s="76">
        <v>0</v>
      </c>
      <c r="AB73" s="76">
        <v>0</v>
      </c>
      <c r="AC73" s="76">
        <v>0</v>
      </c>
      <c r="AD73" s="76">
        <v>0</v>
      </c>
      <c r="AE73" s="76">
        <v>0</v>
      </c>
      <c r="AF73" s="76">
        <v>0</v>
      </c>
      <c r="AG73" s="76"/>
      <c r="AH73" s="63" t="str">
        <f t="shared" si="136"/>
        <v xml:space="preserve">проверка пройдена</v>
      </c>
      <c r="AI73" s="63" t="str">
        <f t="shared" si="138"/>
        <v xml:space="preserve">проверка пройдена</v>
      </c>
    </row>
    <row r="74" ht="30">
      <c r="A74" s="59" t="s">
        <v>21</v>
      </c>
      <c r="B74" s="71" t="s">
        <v>280</v>
      </c>
      <c r="C74" s="97" t="s">
        <v>591</v>
      </c>
      <c r="D74" s="92" t="s">
        <v>1366</v>
      </c>
      <c r="E74" s="98" t="s">
        <v>36</v>
      </c>
      <c r="F74" s="77" t="s">
        <v>37</v>
      </c>
      <c r="G74" s="76">
        <v>0</v>
      </c>
      <c r="H74" s="76">
        <v>0</v>
      </c>
      <c r="I74" s="76">
        <v>0</v>
      </c>
      <c r="J74" s="76">
        <v>0</v>
      </c>
      <c r="K74" s="76">
        <v>0</v>
      </c>
      <c r="L74" s="76">
        <v>0</v>
      </c>
      <c r="M74" s="76">
        <v>0</v>
      </c>
      <c r="N74" s="76">
        <v>0</v>
      </c>
      <c r="O74" s="76">
        <v>0</v>
      </c>
      <c r="P74" s="76">
        <v>0</v>
      </c>
      <c r="Q74" s="76">
        <v>0</v>
      </c>
      <c r="R74" s="76">
        <v>0</v>
      </c>
      <c r="S74" s="76">
        <v>0</v>
      </c>
      <c r="T74" s="76">
        <v>0</v>
      </c>
      <c r="U74" s="76">
        <v>0</v>
      </c>
      <c r="V74" s="76">
        <v>0</v>
      </c>
      <c r="W74" s="76">
        <v>0</v>
      </c>
      <c r="X74" s="76">
        <v>0</v>
      </c>
      <c r="Y74" s="76">
        <v>0</v>
      </c>
      <c r="Z74" s="76">
        <v>0</v>
      </c>
      <c r="AA74" s="76">
        <v>0</v>
      </c>
      <c r="AB74" s="76">
        <v>0</v>
      </c>
      <c r="AC74" s="76">
        <v>0</v>
      </c>
      <c r="AD74" s="76">
        <v>0</v>
      </c>
      <c r="AE74" s="76">
        <v>0</v>
      </c>
      <c r="AF74" s="76">
        <v>0</v>
      </c>
      <c r="AG74" s="76"/>
      <c r="AH74" s="63" t="str">
        <f t="shared" si="136"/>
        <v xml:space="preserve">проверка пройдена</v>
      </c>
      <c r="AI74" s="63" t="str">
        <f t="shared" si="138"/>
        <v xml:space="preserve">проверка пройдена</v>
      </c>
    </row>
    <row r="75" ht="60">
      <c r="A75" s="59" t="s">
        <v>21</v>
      </c>
      <c r="B75" s="71" t="s">
        <v>280</v>
      </c>
      <c r="C75" s="97" t="s">
        <v>591</v>
      </c>
      <c r="D75" s="92" t="s">
        <v>1366</v>
      </c>
      <c r="E75" s="101" t="s">
        <v>42</v>
      </c>
      <c r="F75" s="78" t="s">
        <v>43</v>
      </c>
      <c r="G75" s="76">
        <f>G71+G73</f>
        <v>0</v>
      </c>
      <c r="H75" s="76">
        <f t="shared" ref="H75:AF75" si="145">H71+H73</f>
        <v>0</v>
      </c>
      <c r="I75" s="76">
        <f t="shared" si="145"/>
        <v>0</v>
      </c>
      <c r="J75" s="76">
        <f t="shared" si="145"/>
        <v>0</v>
      </c>
      <c r="K75" s="76">
        <f t="shared" si="145"/>
        <v>0</v>
      </c>
      <c r="L75" s="76">
        <f t="shared" si="145"/>
        <v>0</v>
      </c>
      <c r="M75" s="76">
        <f t="shared" si="145"/>
        <v>0</v>
      </c>
      <c r="N75" s="76">
        <f t="shared" si="145"/>
        <v>0</v>
      </c>
      <c r="O75" s="76">
        <f t="shared" si="145"/>
        <v>0</v>
      </c>
      <c r="P75" s="76">
        <f t="shared" si="145"/>
        <v>0</v>
      </c>
      <c r="Q75" s="76">
        <f t="shared" si="145"/>
        <v>0</v>
      </c>
      <c r="R75" s="76">
        <f t="shared" si="145"/>
        <v>0</v>
      </c>
      <c r="S75" s="76">
        <f t="shared" si="145"/>
        <v>0</v>
      </c>
      <c r="T75" s="76">
        <f t="shared" si="145"/>
        <v>0</v>
      </c>
      <c r="U75" s="76">
        <f t="shared" si="145"/>
        <v>0</v>
      </c>
      <c r="V75" s="76">
        <f t="shared" si="145"/>
        <v>0</v>
      </c>
      <c r="W75" s="76">
        <f t="shared" si="145"/>
        <v>0</v>
      </c>
      <c r="X75" s="76">
        <f t="shared" si="145"/>
        <v>0</v>
      </c>
      <c r="Y75" s="76">
        <f t="shared" si="145"/>
        <v>0</v>
      </c>
      <c r="Z75" s="76">
        <f t="shared" si="145"/>
        <v>0</v>
      </c>
      <c r="AA75" s="76">
        <f t="shared" si="145"/>
        <v>0</v>
      </c>
      <c r="AB75" s="76">
        <f t="shared" si="145"/>
        <v>0</v>
      </c>
      <c r="AC75" s="76">
        <f t="shared" si="145"/>
        <v>0</v>
      </c>
      <c r="AD75" s="76">
        <f t="shared" si="145"/>
        <v>0</v>
      </c>
      <c r="AE75" s="76">
        <f t="shared" si="145"/>
        <v>0</v>
      </c>
      <c r="AF75" s="76">
        <f t="shared" si="145"/>
        <v>0</v>
      </c>
      <c r="AG75" s="76"/>
      <c r="AH75" s="63" t="str">
        <f t="shared" ref="AH75:AH100" si="146">IF(G75=H75+K75+L75+M75+N75+O75+P75+Q75+R75+S75+T75+U75+V75+W75+X75+Y75+Z75+AA75+AB75+AC75+AD75+AE75+AF75,"проверка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 xml:space="preserve">проверка пройдена</v>
      </c>
      <c r="AI75" s="63" t="str">
        <f t="shared" si="138"/>
        <v xml:space="preserve">проверка пройдена</v>
      </c>
    </row>
    <row r="76" ht="75">
      <c r="A76" s="59" t="s">
        <v>21</v>
      </c>
      <c r="B76" s="71" t="s">
        <v>280</v>
      </c>
      <c r="C76" s="97" t="s">
        <v>591</v>
      </c>
      <c r="D76" s="92" t="s">
        <v>1366</v>
      </c>
      <c r="E76" s="101" t="s">
        <v>48</v>
      </c>
      <c r="F76" s="78" t="s">
        <v>49</v>
      </c>
      <c r="G76" s="76">
        <v>0</v>
      </c>
      <c r="H76" s="76">
        <v>0</v>
      </c>
      <c r="I76" s="76">
        <v>0</v>
      </c>
      <c r="J76" s="76">
        <v>0</v>
      </c>
      <c r="K76" s="76">
        <v>0</v>
      </c>
      <c r="L76" s="76">
        <v>0</v>
      </c>
      <c r="M76" s="76">
        <v>0</v>
      </c>
      <c r="N76" s="76">
        <v>0</v>
      </c>
      <c r="O76" s="76">
        <v>0</v>
      </c>
      <c r="P76" s="76">
        <v>0</v>
      </c>
      <c r="Q76" s="76">
        <v>0</v>
      </c>
      <c r="R76" s="76">
        <v>0</v>
      </c>
      <c r="S76" s="76">
        <v>0</v>
      </c>
      <c r="T76" s="76">
        <v>0</v>
      </c>
      <c r="U76" s="76">
        <v>0</v>
      </c>
      <c r="V76" s="76">
        <v>0</v>
      </c>
      <c r="W76" s="76">
        <v>0</v>
      </c>
      <c r="X76" s="76">
        <v>0</v>
      </c>
      <c r="Y76" s="76">
        <v>0</v>
      </c>
      <c r="Z76" s="76">
        <v>0</v>
      </c>
      <c r="AA76" s="76">
        <v>0</v>
      </c>
      <c r="AB76" s="76">
        <v>0</v>
      </c>
      <c r="AC76" s="76">
        <v>0</v>
      </c>
      <c r="AD76" s="76">
        <v>0</v>
      </c>
      <c r="AE76" s="76">
        <v>0</v>
      </c>
      <c r="AF76" s="76">
        <v>0</v>
      </c>
      <c r="AG76" s="76"/>
      <c r="AH76" s="63" t="str">
        <f t="shared" si="146"/>
        <v xml:space="preserve">проверка пройдена</v>
      </c>
      <c r="AI76" s="63" t="str">
        <f t="shared" si="138"/>
        <v xml:space="preserve">проверка пройдена</v>
      </c>
    </row>
    <row r="77" ht="30">
      <c r="A77" s="59" t="s">
        <v>21</v>
      </c>
      <c r="B77" s="71" t="s">
        <v>280</v>
      </c>
      <c r="C77" s="97" t="s">
        <v>591</v>
      </c>
      <c r="D77" s="92" t="s">
        <v>1366</v>
      </c>
      <c r="E77" s="101" t="s">
        <v>54</v>
      </c>
      <c r="F77" s="78" t="s">
        <v>55</v>
      </c>
      <c r="G77" s="76">
        <v>0</v>
      </c>
      <c r="H77" s="76">
        <v>0</v>
      </c>
      <c r="I77" s="76">
        <v>0</v>
      </c>
      <c r="J77" s="76">
        <v>0</v>
      </c>
      <c r="K77" s="76">
        <v>0</v>
      </c>
      <c r="L77" s="76">
        <v>0</v>
      </c>
      <c r="M77" s="76">
        <v>0</v>
      </c>
      <c r="N77" s="76">
        <v>0</v>
      </c>
      <c r="O77" s="76">
        <v>0</v>
      </c>
      <c r="P77" s="76">
        <v>0</v>
      </c>
      <c r="Q77" s="76">
        <v>0</v>
      </c>
      <c r="R77" s="76">
        <v>0</v>
      </c>
      <c r="S77" s="76">
        <v>0</v>
      </c>
      <c r="T77" s="76">
        <v>0</v>
      </c>
      <c r="U77" s="76">
        <v>0</v>
      </c>
      <c r="V77" s="76">
        <v>0</v>
      </c>
      <c r="W77" s="76">
        <v>0</v>
      </c>
      <c r="X77" s="76">
        <v>0</v>
      </c>
      <c r="Y77" s="76">
        <v>0</v>
      </c>
      <c r="Z77" s="76">
        <v>0</v>
      </c>
      <c r="AA77" s="76">
        <v>0</v>
      </c>
      <c r="AB77" s="76">
        <v>0</v>
      </c>
      <c r="AC77" s="76">
        <v>0</v>
      </c>
      <c r="AD77" s="76">
        <v>0</v>
      </c>
      <c r="AE77" s="76">
        <v>0</v>
      </c>
      <c r="AF77" s="76">
        <v>0</v>
      </c>
      <c r="AG77" s="76"/>
      <c r="AH77" s="63" t="str">
        <f t="shared" si="146"/>
        <v xml:space="preserve">проверка пройдена</v>
      </c>
      <c r="AI77" s="63" t="str">
        <f t="shared" si="138"/>
        <v xml:space="preserve">проверка пройдена</v>
      </c>
    </row>
    <row r="78" ht="30">
      <c r="A78" s="59" t="s">
        <v>21</v>
      </c>
      <c r="B78" s="71" t="s">
        <v>280</v>
      </c>
      <c r="C78" s="97" t="s">
        <v>591</v>
      </c>
      <c r="D78" s="92" t="s">
        <v>1366</v>
      </c>
      <c r="E78" s="101" t="s">
        <v>60</v>
      </c>
      <c r="F78" s="78" t="s">
        <v>61</v>
      </c>
      <c r="G78" s="76">
        <v>0</v>
      </c>
      <c r="H78" s="76">
        <v>0</v>
      </c>
      <c r="I78" s="76">
        <v>0</v>
      </c>
      <c r="J78" s="76">
        <v>0</v>
      </c>
      <c r="K78" s="76">
        <v>0</v>
      </c>
      <c r="L78" s="76">
        <v>0</v>
      </c>
      <c r="M78" s="76">
        <v>0</v>
      </c>
      <c r="N78" s="76">
        <v>0</v>
      </c>
      <c r="O78" s="76">
        <v>0</v>
      </c>
      <c r="P78" s="76">
        <v>0</v>
      </c>
      <c r="Q78" s="76">
        <v>0</v>
      </c>
      <c r="R78" s="76">
        <v>0</v>
      </c>
      <c r="S78" s="76">
        <v>0</v>
      </c>
      <c r="T78" s="76">
        <v>0</v>
      </c>
      <c r="U78" s="76">
        <v>0</v>
      </c>
      <c r="V78" s="76">
        <v>0</v>
      </c>
      <c r="W78" s="76">
        <v>0</v>
      </c>
      <c r="X78" s="76">
        <v>0</v>
      </c>
      <c r="Y78" s="76">
        <v>0</v>
      </c>
      <c r="Z78" s="76">
        <v>0</v>
      </c>
      <c r="AA78" s="76">
        <v>0</v>
      </c>
      <c r="AB78" s="76">
        <v>0</v>
      </c>
      <c r="AC78" s="76">
        <v>0</v>
      </c>
      <c r="AD78" s="76">
        <v>0</v>
      </c>
      <c r="AE78" s="76">
        <v>0</v>
      </c>
      <c r="AF78" s="76">
        <v>0</v>
      </c>
      <c r="AG78" s="76"/>
      <c r="AH78" s="63" t="str">
        <f t="shared" si="146"/>
        <v xml:space="preserve">проверка пройдена</v>
      </c>
      <c r="AI78" s="63" t="str">
        <f t="shared" si="138"/>
        <v xml:space="preserve">проверка пройдена</v>
      </c>
    </row>
    <row r="79" ht="30">
      <c r="A79" s="59" t="s">
        <v>21</v>
      </c>
      <c r="B79" s="71" t="s">
        <v>280</v>
      </c>
      <c r="C79" s="97" t="s">
        <v>591</v>
      </c>
      <c r="D79" s="92" t="s">
        <v>1366</v>
      </c>
      <c r="E79" s="102" t="s">
        <v>65</v>
      </c>
      <c r="F79" s="80" t="s">
        <v>66</v>
      </c>
      <c r="G79" s="76">
        <v>0</v>
      </c>
      <c r="H79" s="76">
        <v>0</v>
      </c>
      <c r="I79" s="76">
        <v>0</v>
      </c>
      <c r="J79" s="76">
        <v>0</v>
      </c>
      <c r="K79" s="76">
        <v>0</v>
      </c>
      <c r="L79" s="76">
        <v>0</v>
      </c>
      <c r="M79" s="76">
        <v>0</v>
      </c>
      <c r="N79" s="76">
        <v>0</v>
      </c>
      <c r="O79" s="76">
        <v>0</v>
      </c>
      <c r="P79" s="76">
        <v>0</v>
      </c>
      <c r="Q79" s="76">
        <v>0</v>
      </c>
      <c r="R79" s="76">
        <v>0</v>
      </c>
      <c r="S79" s="76">
        <v>0</v>
      </c>
      <c r="T79" s="76">
        <v>0</v>
      </c>
      <c r="U79" s="76">
        <v>0</v>
      </c>
      <c r="V79" s="76">
        <v>0</v>
      </c>
      <c r="W79" s="76">
        <v>0</v>
      </c>
      <c r="X79" s="76">
        <v>0</v>
      </c>
      <c r="Y79" s="76">
        <v>0</v>
      </c>
      <c r="Z79" s="76">
        <v>0</v>
      </c>
      <c r="AA79" s="76">
        <v>0</v>
      </c>
      <c r="AB79" s="76">
        <v>0</v>
      </c>
      <c r="AC79" s="76">
        <v>0</v>
      </c>
      <c r="AD79" s="76">
        <v>0</v>
      </c>
      <c r="AE79" s="76">
        <v>0</v>
      </c>
      <c r="AF79" s="76">
        <v>0</v>
      </c>
      <c r="AG79" s="76"/>
      <c r="AH79" s="63" t="str">
        <f t="shared" si="146"/>
        <v xml:space="preserve">проверка пройдена</v>
      </c>
      <c r="AI79" s="63" t="str">
        <f t="shared" si="138"/>
        <v xml:space="preserve">проверка пройдена</v>
      </c>
    </row>
    <row r="80" ht="30">
      <c r="A80" s="59" t="s">
        <v>21</v>
      </c>
      <c r="B80" s="71" t="s">
        <v>280</v>
      </c>
      <c r="C80" s="97" t="s">
        <v>591</v>
      </c>
      <c r="D80" s="92" t="s">
        <v>1366</v>
      </c>
      <c r="E80" s="102" t="s">
        <v>70</v>
      </c>
      <c r="F80" s="80" t="s">
        <v>71</v>
      </c>
      <c r="G80" s="76">
        <v>0</v>
      </c>
      <c r="H80" s="76">
        <v>0</v>
      </c>
      <c r="I80" s="76">
        <v>0</v>
      </c>
      <c r="J80" s="76">
        <v>0</v>
      </c>
      <c r="K80" s="76">
        <v>0</v>
      </c>
      <c r="L80" s="76">
        <v>0</v>
      </c>
      <c r="M80" s="76">
        <v>0</v>
      </c>
      <c r="N80" s="76">
        <v>0</v>
      </c>
      <c r="O80" s="76">
        <v>0</v>
      </c>
      <c r="P80" s="76">
        <v>0</v>
      </c>
      <c r="Q80" s="76">
        <v>0</v>
      </c>
      <c r="R80" s="76">
        <v>0</v>
      </c>
      <c r="S80" s="76">
        <v>0</v>
      </c>
      <c r="T80" s="76">
        <v>0</v>
      </c>
      <c r="U80" s="76">
        <v>0</v>
      </c>
      <c r="V80" s="76">
        <v>0</v>
      </c>
      <c r="W80" s="76">
        <v>0</v>
      </c>
      <c r="X80" s="76">
        <v>0</v>
      </c>
      <c r="Y80" s="76">
        <v>0</v>
      </c>
      <c r="Z80" s="76">
        <v>0</v>
      </c>
      <c r="AA80" s="76">
        <v>0</v>
      </c>
      <c r="AB80" s="76">
        <v>0</v>
      </c>
      <c r="AC80" s="76">
        <v>0</v>
      </c>
      <c r="AD80" s="76">
        <v>0</v>
      </c>
      <c r="AE80" s="76">
        <v>0</v>
      </c>
      <c r="AF80" s="76">
        <v>0</v>
      </c>
      <c r="AG80" s="76"/>
      <c r="AH80" s="63" t="str">
        <f t="shared" si="146"/>
        <v xml:space="preserve">проверка пройдена</v>
      </c>
      <c r="AI80" s="63" t="str">
        <f t="shared" si="138"/>
        <v xml:space="preserve">проверка пройдена</v>
      </c>
    </row>
    <row r="81" ht="30">
      <c r="A81" s="59" t="s">
        <v>21</v>
      </c>
      <c r="B81" s="71" t="s">
        <v>280</v>
      </c>
      <c r="C81" s="97" t="s">
        <v>591</v>
      </c>
      <c r="D81" s="92" t="s">
        <v>1366</v>
      </c>
      <c r="E81" s="102" t="s">
        <v>75</v>
      </c>
      <c r="F81" s="80" t="s">
        <v>76</v>
      </c>
      <c r="G81" s="76">
        <v>0</v>
      </c>
      <c r="H81" s="76">
        <v>0</v>
      </c>
      <c r="I81" s="76">
        <v>0</v>
      </c>
      <c r="J81" s="76">
        <v>0</v>
      </c>
      <c r="K81" s="76">
        <v>0</v>
      </c>
      <c r="L81" s="76">
        <v>0</v>
      </c>
      <c r="M81" s="76">
        <v>0</v>
      </c>
      <c r="N81" s="76">
        <v>0</v>
      </c>
      <c r="O81" s="76">
        <v>0</v>
      </c>
      <c r="P81" s="76">
        <v>0</v>
      </c>
      <c r="Q81" s="76">
        <v>0</v>
      </c>
      <c r="R81" s="76">
        <v>0</v>
      </c>
      <c r="S81" s="76">
        <v>0</v>
      </c>
      <c r="T81" s="76">
        <v>0</v>
      </c>
      <c r="U81" s="76">
        <v>0</v>
      </c>
      <c r="V81" s="76">
        <v>0</v>
      </c>
      <c r="W81" s="76">
        <v>0</v>
      </c>
      <c r="X81" s="76">
        <v>0</v>
      </c>
      <c r="Y81" s="76">
        <v>0</v>
      </c>
      <c r="Z81" s="76">
        <v>0</v>
      </c>
      <c r="AA81" s="76">
        <v>0</v>
      </c>
      <c r="AB81" s="76">
        <v>0</v>
      </c>
      <c r="AC81" s="76">
        <v>0</v>
      </c>
      <c r="AD81" s="76">
        <v>0</v>
      </c>
      <c r="AE81" s="76">
        <v>0</v>
      </c>
      <c r="AF81" s="76">
        <v>0</v>
      </c>
      <c r="AG81" s="76"/>
      <c r="AH81" s="63" t="str">
        <f t="shared" si="146"/>
        <v xml:space="preserve">проверка пройдена</v>
      </c>
      <c r="AI81" s="63" t="str">
        <f t="shared" si="138"/>
        <v xml:space="preserve">проверка пройдена</v>
      </c>
    </row>
    <row r="82" ht="30">
      <c r="A82" s="59" t="s">
        <v>21</v>
      </c>
      <c r="B82" s="71" t="s">
        <v>280</v>
      </c>
      <c r="C82" s="97" t="s">
        <v>591</v>
      </c>
      <c r="D82" s="92" t="s">
        <v>1366</v>
      </c>
      <c r="E82" s="102" t="s">
        <v>80</v>
      </c>
      <c r="F82" s="80" t="s">
        <v>81</v>
      </c>
      <c r="G82" s="76">
        <v>0</v>
      </c>
      <c r="H82" s="76">
        <v>0</v>
      </c>
      <c r="I82" s="76">
        <v>0</v>
      </c>
      <c r="J82" s="76">
        <v>0</v>
      </c>
      <c r="K82" s="76">
        <v>0</v>
      </c>
      <c r="L82" s="76">
        <v>0</v>
      </c>
      <c r="M82" s="76">
        <v>0</v>
      </c>
      <c r="N82" s="76">
        <v>0</v>
      </c>
      <c r="O82" s="76">
        <v>0</v>
      </c>
      <c r="P82" s="76">
        <v>0</v>
      </c>
      <c r="Q82" s="76">
        <v>0</v>
      </c>
      <c r="R82" s="76">
        <v>0</v>
      </c>
      <c r="S82" s="76">
        <v>0</v>
      </c>
      <c r="T82" s="76">
        <v>0</v>
      </c>
      <c r="U82" s="76">
        <v>0</v>
      </c>
      <c r="V82" s="76">
        <v>0</v>
      </c>
      <c r="W82" s="76">
        <v>0</v>
      </c>
      <c r="X82" s="76">
        <v>0</v>
      </c>
      <c r="Y82" s="76">
        <v>0</v>
      </c>
      <c r="Z82" s="76">
        <v>0</v>
      </c>
      <c r="AA82" s="76">
        <v>0</v>
      </c>
      <c r="AB82" s="76">
        <v>0</v>
      </c>
      <c r="AC82" s="76">
        <v>0</v>
      </c>
      <c r="AD82" s="76">
        <v>0</v>
      </c>
      <c r="AE82" s="76">
        <v>0</v>
      </c>
      <c r="AF82" s="76">
        <v>0</v>
      </c>
      <c r="AG82" s="76"/>
      <c r="AH82" s="63" t="str">
        <f t="shared" si="146"/>
        <v xml:space="preserve">проверка пройдена</v>
      </c>
      <c r="AI82" s="63" t="str">
        <f t="shared" si="138"/>
        <v xml:space="preserve">проверка пройдена</v>
      </c>
    </row>
    <row r="83" ht="60">
      <c r="A83" s="59" t="s">
        <v>21</v>
      </c>
      <c r="B83" s="71" t="s">
        <v>280</v>
      </c>
      <c r="C83" s="97" t="s">
        <v>591</v>
      </c>
      <c r="D83" s="92" t="s">
        <v>1366</v>
      </c>
      <c r="E83" s="101" t="s">
        <v>85</v>
      </c>
      <c r="F83" s="81" t="s">
        <v>86</v>
      </c>
      <c r="G83" s="76">
        <v>0</v>
      </c>
      <c r="H83" s="76">
        <v>0</v>
      </c>
      <c r="I83" s="76">
        <v>0</v>
      </c>
      <c r="J83" s="76">
        <v>0</v>
      </c>
      <c r="K83" s="76">
        <v>0</v>
      </c>
      <c r="L83" s="76">
        <v>0</v>
      </c>
      <c r="M83" s="76">
        <v>0</v>
      </c>
      <c r="N83" s="76">
        <v>0</v>
      </c>
      <c r="O83" s="76">
        <v>0</v>
      </c>
      <c r="P83" s="76">
        <v>0</v>
      </c>
      <c r="Q83" s="76">
        <v>0</v>
      </c>
      <c r="R83" s="76">
        <v>0</v>
      </c>
      <c r="S83" s="76">
        <v>0</v>
      </c>
      <c r="T83" s="76">
        <v>0</v>
      </c>
      <c r="U83" s="76">
        <v>0</v>
      </c>
      <c r="V83" s="76">
        <v>0</v>
      </c>
      <c r="W83" s="76">
        <v>0</v>
      </c>
      <c r="X83" s="76">
        <v>0</v>
      </c>
      <c r="Y83" s="76">
        <v>0</v>
      </c>
      <c r="Z83" s="76">
        <v>0</v>
      </c>
      <c r="AA83" s="76">
        <v>0</v>
      </c>
      <c r="AB83" s="76">
        <v>0</v>
      </c>
      <c r="AC83" s="76">
        <v>0</v>
      </c>
      <c r="AD83" s="76">
        <v>0</v>
      </c>
      <c r="AE83" s="76">
        <v>0</v>
      </c>
      <c r="AF83" s="76">
        <v>0</v>
      </c>
      <c r="AG83" s="76"/>
      <c r="AH83" s="63" t="str">
        <f t="shared" si="146"/>
        <v xml:space="preserve">проверка пройдена</v>
      </c>
      <c r="AI83" s="63" t="str">
        <f t="shared" si="138"/>
        <v xml:space="preserve">проверка пройдена</v>
      </c>
    </row>
    <row r="84" ht="75">
      <c r="A84" s="59" t="s">
        <v>21</v>
      </c>
      <c r="B84" s="71" t="s">
        <v>280</v>
      </c>
      <c r="C84" s="97" t="s">
        <v>591</v>
      </c>
      <c r="D84" s="92" t="s">
        <v>1366</v>
      </c>
      <c r="E84" s="101" t="s">
        <v>90</v>
      </c>
      <c r="F84" s="81" t="s">
        <v>91</v>
      </c>
      <c r="G84" s="76">
        <v>0</v>
      </c>
      <c r="H84" s="76">
        <v>0</v>
      </c>
      <c r="I84" s="76">
        <v>0</v>
      </c>
      <c r="J84" s="76">
        <v>0</v>
      </c>
      <c r="K84" s="76">
        <v>0</v>
      </c>
      <c r="L84" s="76">
        <v>0</v>
      </c>
      <c r="M84" s="76">
        <v>0</v>
      </c>
      <c r="N84" s="76">
        <v>0</v>
      </c>
      <c r="O84" s="76">
        <v>0</v>
      </c>
      <c r="P84" s="76">
        <v>0</v>
      </c>
      <c r="Q84" s="76">
        <v>0</v>
      </c>
      <c r="R84" s="76">
        <v>0</v>
      </c>
      <c r="S84" s="76">
        <v>0</v>
      </c>
      <c r="T84" s="76">
        <v>0</v>
      </c>
      <c r="U84" s="76">
        <v>0</v>
      </c>
      <c r="V84" s="76">
        <v>0</v>
      </c>
      <c r="W84" s="76">
        <v>0</v>
      </c>
      <c r="X84" s="76">
        <v>0</v>
      </c>
      <c r="Y84" s="76">
        <v>0</v>
      </c>
      <c r="Z84" s="76">
        <v>0</v>
      </c>
      <c r="AA84" s="76">
        <v>0</v>
      </c>
      <c r="AB84" s="76">
        <v>0</v>
      </c>
      <c r="AC84" s="76">
        <v>0</v>
      </c>
      <c r="AD84" s="76">
        <v>0</v>
      </c>
      <c r="AE84" s="76">
        <v>0</v>
      </c>
      <c r="AF84" s="76">
        <v>0</v>
      </c>
      <c r="AG84" s="76"/>
      <c r="AH84" s="63" t="str">
        <f t="shared" si="146"/>
        <v xml:space="preserve">проверка пройдена</v>
      </c>
      <c r="AI84" s="63" t="str">
        <f t="shared" si="138"/>
        <v xml:space="preserve">проверка пройдена</v>
      </c>
    </row>
    <row r="85" ht="30">
      <c r="A85" s="59" t="s">
        <v>21</v>
      </c>
      <c r="B85" s="71" t="s">
        <v>280</v>
      </c>
      <c r="C85" s="97" t="s">
        <v>591</v>
      </c>
      <c r="D85" s="92" t="s">
        <v>1366</v>
      </c>
      <c r="E85" s="103" t="s">
        <v>1331</v>
      </c>
      <c r="F85" s="83" t="s">
        <v>1362</v>
      </c>
      <c r="G85" s="84" t="str">
        <f>IF(AND(G71&lt;=G70,G72&lt;=G71,G73&lt;=G70,G74&lt;=G70,G75=(G71+G73),G75=(G76+G77+G78+G79+G80+G81+G82),G83&lt;=G75,G84&lt;=G75,(G71+G73)&lt;=G70,G76&lt;=G75,G77&lt;=G75,G78&lt;=G75,G79&lt;=G75,G80&lt;=G75,G81&lt;=G75,G82&lt;=G75,G83&lt;=G74,G83&lt;=G75),"проверка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H85" s="84" t="str">
        <f t="shared" ref="H85:AF85" si="147">IF(AND(H71&lt;=H70,H72&lt;=H71,H73&lt;=H70,H74&lt;=H70,H75=(H71+H73),H75=(H76+H77+H78+H79+H80+H81+H82),H83&lt;=H75,H84&lt;=H75,(H71+H73)&lt;=H70,H76&lt;=H75,H77&lt;=H75,H78&lt;=H75,H79&lt;=H75,H80&lt;=H75,H81&lt;=H75,H82&lt;=H75,H83&lt;=H74,H83&lt;=H75),"проверка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I85" s="84" t="str">
        <f t="shared" si="147"/>
        <v xml:space="preserve">проверка пройдена</v>
      </c>
      <c r="J85" s="84" t="str">
        <f t="shared" si="147"/>
        <v xml:space="preserve">проверка пройдена</v>
      </c>
      <c r="K85" s="84" t="str">
        <f t="shared" si="147"/>
        <v xml:space="preserve">проверка пройдена</v>
      </c>
      <c r="L85" s="84" t="str">
        <f t="shared" si="147"/>
        <v xml:space="preserve">проверка пройдена</v>
      </c>
      <c r="M85" s="84" t="str">
        <f t="shared" si="147"/>
        <v xml:space="preserve">проверка пройдена</v>
      </c>
      <c r="N85" s="84" t="str">
        <f t="shared" si="147"/>
        <v xml:space="preserve">проверка пройдена</v>
      </c>
      <c r="O85" s="84" t="str">
        <f t="shared" si="147"/>
        <v xml:space="preserve">проверка пройдена</v>
      </c>
      <c r="P85" s="84" t="str">
        <f t="shared" si="147"/>
        <v xml:space="preserve">проверка пройдена</v>
      </c>
      <c r="Q85" s="84" t="str">
        <f t="shared" si="147"/>
        <v xml:space="preserve">проверка пройдена</v>
      </c>
      <c r="R85" s="84" t="str">
        <f t="shared" si="147"/>
        <v xml:space="preserve">проверка пройдена</v>
      </c>
      <c r="S85" s="84" t="str">
        <f t="shared" si="147"/>
        <v xml:space="preserve">проверка пройдена</v>
      </c>
      <c r="T85" s="84" t="str">
        <f t="shared" si="147"/>
        <v xml:space="preserve">проверка пройдена</v>
      </c>
      <c r="U85" s="84" t="str">
        <f t="shared" si="147"/>
        <v xml:space="preserve">проверка пройдена</v>
      </c>
      <c r="V85" s="84" t="str">
        <f t="shared" si="147"/>
        <v xml:space="preserve">проверка пройдена</v>
      </c>
      <c r="W85" s="84" t="str">
        <f t="shared" si="147"/>
        <v xml:space="preserve">проверка пройдена</v>
      </c>
      <c r="X85" s="84" t="str">
        <f t="shared" si="147"/>
        <v xml:space="preserve">проверка пройдена</v>
      </c>
      <c r="Y85" s="84" t="str">
        <f t="shared" si="147"/>
        <v xml:space="preserve">проверка пройдена</v>
      </c>
      <c r="Z85" s="84" t="str">
        <f t="shared" si="147"/>
        <v xml:space="preserve">проверка пройдена</v>
      </c>
      <c r="AA85" s="84" t="str">
        <f t="shared" si="147"/>
        <v xml:space="preserve">проверка пройдена</v>
      </c>
      <c r="AB85" s="84" t="str">
        <f t="shared" si="147"/>
        <v xml:space="preserve">проверка пройдена</v>
      </c>
      <c r="AC85" s="84" t="str">
        <f t="shared" si="147"/>
        <v xml:space="preserve">проверка пройдена</v>
      </c>
      <c r="AD85" s="84" t="str">
        <f t="shared" si="147"/>
        <v xml:space="preserve">проверка пройдена</v>
      </c>
      <c r="AE85" s="84" t="str">
        <f t="shared" si="147"/>
        <v xml:space="preserve">проверка пройдена</v>
      </c>
      <c r="AF85" s="84" t="str">
        <f t="shared" si="147"/>
        <v xml:space="preserve">проверка пройдена</v>
      </c>
      <c r="AG85" s="85"/>
      <c r="AH85" s="63"/>
      <c r="AI85" s="63"/>
    </row>
    <row r="86" ht="30">
      <c r="A86" s="59" t="s">
        <v>21</v>
      </c>
      <c r="B86" s="59" t="s">
        <v>280</v>
      </c>
      <c r="C86" s="97" t="s">
        <v>987</v>
      </c>
      <c r="D86" s="109" t="s">
        <v>988</v>
      </c>
      <c r="E86" s="73" t="s">
        <v>6</v>
      </c>
      <c r="F86" s="74" t="s">
        <v>7</v>
      </c>
      <c r="G86" s="105">
        <v>61</v>
      </c>
      <c r="H86" s="106">
        <v>53</v>
      </c>
      <c r="I86" s="106">
        <v>47</v>
      </c>
      <c r="J86" s="106">
        <v>53</v>
      </c>
      <c r="K86" s="106">
        <v>0</v>
      </c>
      <c r="L86" s="106">
        <v>0</v>
      </c>
      <c r="M86" s="106">
        <v>7</v>
      </c>
      <c r="N86" s="106">
        <v>1</v>
      </c>
      <c r="O86" s="106">
        <v>0</v>
      </c>
      <c r="P86" s="106">
        <v>0</v>
      </c>
      <c r="Q86" s="106">
        <v>0</v>
      </c>
      <c r="R86" s="106">
        <v>0</v>
      </c>
      <c r="S86" s="106">
        <v>0</v>
      </c>
      <c r="T86" s="106">
        <v>0</v>
      </c>
      <c r="U86" s="106">
        <v>0</v>
      </c>
      <c r="V86" s="106">
        <v>0</v>
      </c>
      <c r="W86" s="106">
        <v>0</v>
      </c>
      <c r="X86" s="106">
        <v>0</v>
      </c>
      <c r="Y86" s="106">
        <v>0</v>
      </c>
      <c r="Z86" s="106">
        <v>0</v>
      </c>
      <c r="AA86" s="108">
        <v>0</v>
      </c>
      <c r="AB86" s="106">
        <v>0</v>
      </c>
      <c r="AC86" s="106">
        <v>0</v>
      </c>
      <c r="AD86" s="106">
        <v>0</v>
      </c>
      <c r="AE86" s="106">
        <v>0</v>
      </c>
      <c r="AF86" s="106">
        <v>0</v>
      </c>
      <c r="AG86" s="100"/>
      <c r="AH86" s="63" t="str">
        <f t="shared" si="146"/>
        <v xml:space="preserve">проверка пройдена</v>
      </c>
      <c r="AI86" s="63" t="str">
        <f t="shared" ref="AI86:AI100" si="148">IF(OR(I86&gt;H86,J86&gt;H86),"ВНИМАНИЕ! В гр.09 и/или 10 не может стоять значение большее, чем в гр.08","проверка пройдена")</f>
        <v xml:space="preserve">проверка пройдена</v>
      </c>
    </row>
    <row r="87" ht="30">
      <c r="A87" s="59" t="s">
        <v>21</v>
      </c>
      <c r="B87" s="71" t="s">
        <v>280</v>
      </c>
      <c r="C87" s="97" t="s">
        <v>987</v>
      </c>
      <c r="D87" s="110" t="s">
        <v>988</v>
      </c>
      <c r="E87" s="98" t="s">
        <v>14</v>
      </c>
      <c r="F87" s="77" t="s">
        <v>15</v>
      </c>
      <c r="G87" s="76">
        <v>0</v>
      </c>
      <c r="H87" s="76">
        <v>0</v>
      </c>
      <c r="I87" s="76">
        <v>0</v>
      </c>
      <c r="J87" s="76">
        <v>0</v>
      </c>
      <c r="K87" s="76">
        <v>0</v>
      </c>
      <c r="L87" s="76">
        <v>0</v>
      </c>
      <c r="M87" s="76">
        <v>0</v>
      </c>
      <c r="N87" s="76">
        <v>0</v>
      </c>
      <c r="O87" s="76">
        <v>0</v>
      </c>
      <c r="P87" s="76">
        <v>0</v>
      </c>
      <c r="Q87" s="76">
        <v>0</v>
      </c>
      <c r="R87" s="76">
        <v>0</v>
      </c>
      <c r="S87" s="76">
        <v>0</v>
      </c>
      <c r="T87" s="76">
        <v>0</v>
      </c>
      <c r="U87" s="76">
        <v>0</v>
      </c>
      <c r="V87" s="76">
        <v>0</v>
      </c>
      <c r="W87" s="76">
        <v>0</v>
      </c>
      <c r="X87" s="76">
        <v>0</v>
      </c>
      <c r="Y87" s="76">
        <v>0</v>
      </c>
      <c r="Z87" s="76">
        <v>0</v>
      </c>
      <c r="AA87" s="76">
        <v>0</v>
      </c>
      <c r="AB87" s="76">
        <v>0</v>
      </c>
      <c r="AC87" s="76">
        <v>0</v>
      </c>
      <c r="AD87" s="76">
        <v>0</v>
      </c>
      <c r="AE87" s="76">
        <v>0</v>
      </c>
      <c r="AF87" s="76">
        <v>0</v>
      </c>
      <c r="AG87" s="76"/>
      <c r="AH87" s="63" t="str">
        <f t="shared" si="146"/>
        <v xml:space="preserve">проверка пройдена</v>
      </c>
      <c r="AI87" s="63" t="str">
        <f t="shared" si="148"/>
        <v xml:space="preserve">проверка пройдена</v>
      </c>
    </row>
    <row r="88" ht="30">
      <c r="A88" s="59" t="s">
        <v>21</v>
      </c>
      <c r="B88" s="71" t="s">
        <v>280</v>
      </c>
      <c r="C88" s="97" t="s">
        <v>987</v>
      </c>
      <c r="D88" s="110" t="s">
        <v>988</v>
      </c>
      <c r="E88" s="98" t="s">
        <v>22</v>
      </c>
      <c r="F88" s="77" t="s">
        <v>23</v>
      </c>
      <c r="G88" s="76">
        <v>0</v>
      </c>
      <c r="H88" s="76">
        <v>0</v>
      </c>
      <c r="I88" s="76">
        <v>0</v>
      </c>
      <c r="J88" s="76">
        <v>0</v>
      </c>
      <c r="K88" s="76">
        <v>0</v>
      </c>
      <c r="L88" s="76">
        <v>0</v>
      </c>
      <c r="M88" s="76">
        <v>0</v>
      </c>
      <c r="N88" s="76">
        <v>0</v>
      </c>
      <c r="O88" s="76">
        <v>0</v>
      </c>
      <c r="P88" s="76">
        <v>0</v>
      </c>
      <c r="Q88" s="76">
        <v>0</v>
      </c>
      <c r="R88" s="76">
        <v>0</v>
      </c>
      <c r="S88" s="76">
        <v>0</v>
      </c>
      <c r="T88" s="76">
        <v>0</v>
      </c>
      <c r="U88" s="76">
        <v>0</v>
      </c>
      <c r="V88" s="76">
        <v>0</v>
      </c>
      <c r="W88" s="76">
        <v>0</v>
      </c>
      <c r="X88" s="76">
        <v>0</v>
      </c>
      <c r="Y88" s="76">
        <v>0</v>
      </c>
      <c r="Z88" s="76">
        <v>0</v>
      </c>
      <c r="AA88" s="76">
        <v>0</v>
      </c>
      <c r="AB88" s="76">
        <v>0</v>
      </c>
      <c r="AC88" s="76">
        <v>0</v>
      </c>
      <c r="AD88" s="76">
        <v>0</v>
      </c>
      <c r="AE88" s="76">
        <v>0</v>
      </c>
      <c r="AF88" s="76">
        <v>0</v>
      </c>
      <c r="AG88" s="76"/>
      <c r="AH88" s="63" t="str">
        <f t="shared" si="146"/>
        <v xml:space="preserve">проверка пройдена</v>
      </c>
      <c r="AI88" s="63" t="str">
        <f t="shared" si="148"/>
        <v xml:space="preserve">проверка пройдена</v>
      </c>
    </row>
    <row r="89" ht="30">
      <c r="A89" s="59" t="s">
        <v>21</v>
      </c>
      <c r="B89" s="71" t="s">
        <v>280</v>
      </c>
      <c r="C89" s="97" t="s">
        <v>987</v>
      </c>
      <c r="D89" s="110" t="s">
        <v>988</v>
      </c>
      <c r="E89" s="98" t="s">
        <v>29</v>
      </c>
      <c r="F89" s="77" t="s">
        <v>30</v>
      </c>
      <c r="G89" s="76">
        <v>0</v>
      </c>
      <c r="H89" s="76">
        <v>0</v>
      </c>
      <c r="I89" s="76">
        <v>0</v>
      </c>
      <c r="J89" s="76">
        <v>0</v>
      </c>
      <c r="K89" s="76">
        <v>0</v>
      </c>
      <c r="L89" s="76">
        <v>0</v>
      </c>
      <c r="M89" s="76">
        <v>0</v>
      </c>
      <c r="N89" s="76">
        <v>0</v>
      </c>
      <c r="O89" s="76">
        <v>0</v>
      </c>
      <c r="P89" s="76">
        <v>0</v>
      </c>
      <c r="Q89" s="76">
        <v>0</v>
      </c>
      <c r="R89" s="76">
        <v>0</v>
      </c>
      <c r="S89" s="76">
        <v>0</v>
      </c>
      <c r="T89" s="76">
        <v>0</v>
      </c>
      <c r="U89" s="76">
        <v>0</v>
      </c>
      <c r="V89" s="76">
        <v>0</v>
      </c>
      <c r="W89" s="76">
        <v>0</v>
      </c>
      <c r="X89" s="76">
        <v>0</v>
      </c>
      <c r="Y89" s="76">
        <v>0</v>
      </c>
      <c r="Z89" s="76">
        <v>0</v>
      </c>
      <c r="AA89" s="76">
        <v>0</v>
      </c>
      <c r="AB89" s="76">
        <v>0</v>
      </c>
      <c r="AC89" s="76">
        <v>0</v>
      </c>
      <c r="AD89" s="76">
        <v>0</v>
      </c>
      <c r="AE89" s="76">
        <v>0</v>
      </c>
      <c r="AF89" s="76">
        <v>0</v>
      </c>
      <c r="AG89" s="76"/>
      <c r="AH89" s="63" t="str">
        <f t="shared" si="146"/>
        <v xml:space="preserve">проверка пройдена</v>
      </c>
      <c r="AI89" s="63" t="str">
        <f t="shared" si="148"/>
        <v xml:space="preserve">проверка пройдена</v>
      </c>
    </row>
    <row r="90" ht="30">
      <c r="A90" s="59" t="s">
        <v>21</v>
      </c>
      <c r="B90" s="71" t="s">
        <v>280</v>
      </c>
      <c r="C90" s="97" t="s">
        <v>987</v>
      </c>
      <c r="D90" s="110" t="s">
        <v>988</v>
      </c>
      <c r="E90" s="98" t="s">
        <v>36</v>
      </c>
      <c r="F90" s="77" t="s">
        <v>37</v>
      </c>
      <c r="G90" s="111">
        <v>32</v>
      </c>
      <c r="H90" s="112">
        <v>25</v>
      </c>
      <c r="I90" s="112">
        <v>25</v>
      </c>
      <c r="J90" s="112">
        <v>25</v>
      </c>
      <c r="K90" s="112">
        <v>0</v>
      </c>
      <c r="L90" s="112">
        <v>0</v>
      </c>
      <c r="M90" s="112">
        <v>7</v>
      </c>
      <c r="N90" s="112">
        <v>0</v>
      </c>
      <c r="O90" s="112">
        <v>0</v>
      </c>
      <c r="P90" s="112">
        <v>0</v>
      </c>
      <c r="Q90" s="112">
        <v>0</v>
      </c>
      <c r="R90" s="112">
        <v>0</v>
      </c>
      <c r="S90" s="112">
        <v>0</v>
      </c>
      <c r="T90" s="112">
        <v>0</v>
      </c>
      <c r="U90" s="112">
        <v>0</v>
      </c>
      <c r="V90" s="112">
        <v>0</v>
      </c>
      <c r="W90" s="112">
        <v>0</v>
      </c>
      <c r="X90" s="112">
        <v>0</v>
      </c>
      <c r="Y90" s="112">
        <v>0</v>
      </c>
      <c r="Z90" s="112">
        <v>0</v>
      </c>
      <c r="AA90" s="113">
        <v>0</v>
      </c>
      <c r="AB90" s="112">
        <v>0</v>
      </c>
      <c r="AC90" s="112">
        <v>0</v>
      </c>
      <c r="AD90" s="112">
        <v>0</v>
      </c>
      <c r="AE90" s="112">
        <v>0</v>
      </c>
      <c r="AF90" s="113">
        <v>0</v>
      </c>
      <c r="AG90" s="76"/>
      <c r="AH90" s="63" t="str">
        <f t="shared" si="146"/>
        <v xml:space="preserve">проверка пройдена</v>
      </c>
      <c r="AI90" s="63" t="str">
        <f t="shared" si="148"/>
        <v xml:space="preserve">проверка пройдена</v>
      </c>
    </row>
    <row r="91" ht="60">
      <c r="A91" s="59" t="s">
        <v>21</v>
      </c>
      <c r="B91" s="71" t="s">
        <v>280</v>
      </c>
      <c r="C91" s="97" t="s">
        <v>987</v>
      </c>
      <c r="D91" s="110" t="s">
        <v>988</v>
      </c>
      <c r="E91" s="101" t="s">
        <v>42</v>
      </c>
      <c r="F91" s="78" t="s">
        <v>43</v>
      </c>
      <c r="G91" s="76">
        <f>G87+G89</f>
        <v>0</v>
      </c>
      <c r="H91" s="76">
        <f t="shared" ref="H91:AF91" si="149">H87+H89</f>
        <v>0</v>
      </c>
      <c r="I91" s="76">
        <f t="shared" si="149"/>
        <v>0</v>
      </c>
      <c r="J91" s="76">
        <f t="shared" si="149"/>
        <v>0</v>
      </c>
      <c r="K91" s="76">
        <f t="shared" si="149"/>
        <v>0</v>
      </c>
      <c r="L91" s="76">
        <f t="shared" si="149"/>
        <v>0</v>
      </c>
      <c r="M91" s="76">
        <f t="shared" si="149"/>
        <v>0</v>
      </c>
      <c r="N91" s="76">
        <f t="shared" si="149"/>
        <v>0</v>
      </c>
      <c r="O91" s="76">
        <f t="shared" si="149"/>
        <v>0</v>
      </c>
      <c r="P91" s="76">
        <f t="shared" si="149"/>
        <v>0</v>
      </c>
      <c r="Q91" s="76">
        <f t="shared" si="149"/>
        <v>0</v>
      </c>
      <c r="R91" s="76">
        <f t="shared" si="149"/>
        <v>0</v>
      </c>
      <c r="S91" s="76">
        <f t="shared" si="149"/>
        <v>0</v>
      </c>
      <c r="T91" s="76">
        <f t="shared" si="149"/>
        <v>0</v>
      </c>
      <c r="U91" s="76">
        <f t="shared" si="149"/>
        <v>0</v>
      </c>
      <c r="V91" s="76">
        <f t="shared" si="149"/>
        <v>0</v>
      </c>
      <c r="W91" s="76">
        <f t="shared" si="149"/>
        <v>0</v>
      </c>
      <c r="X91" s="76">
        <f t="shared" si="149"/>
        <v>0</v>
      </c>
      <c r="Y91" s="76">
        <f t="shared" si="149"/>
        <v>0</v>
      </c>
      <c r="Z91" s="76">
        <f t="shared" si="149"/>
        <v>0</v>
      </c>
      <c r="AA91" s="76">
        <f t="shared" si="149"/>
        <v>0</v>
      </c>
      <c r="AB91" s="76">
        <f t="shared" si="149"/>
        <v>0</v>
      </c>
      <c r="AC91" s="76">
        <f t="shared" si="149"/>
        <v>0</v>
      </c>
      <c r="AD91" s="76">
        <f t="shared" si="149"/>
        <v>0</v>
      </c>
      <c r="AE91" s="76">
        <f t="shared" si="149"/>
        <v>0</v>
      </c>
      <c r="AF91" s="76">
        <f t="shared" si="149"/>
        <v>0</v>
      </c>
      <c r="AG91" s="76"/>
      <c r="AH91" s="63" t="str">
        <f t="shared" si="146"/>
        <v xml:space="preserve">проверка пройдена</v>
      </c>
      <c r="AI91" s="63" t="str">
        <f t="shared" si="148"/>
        <v xml:space="preserve">проверка пройдена</v>
      </c>
    </row>
    <row r="92" ht="75">
      <c r="A92" s="59" t="s">
        <v>21</v>
      </c>
      <c r="B92" s="71" t="s">
        <v>280</v>
      </c>
      <c r="C92" s="97" t="s">
        <v>987</v>
      </c>
      <c r="D92" s="110" t="s">
        <v>988</v>
      </c>
      <c r="E92" s="101" t="s">
        <v>48</v>
      </c>
      <c r="F92" s="78" t="s">
        <v>49</v>
      </c>
      <c r="G92" s="76">
        <v>0</v>
      </c>
      <c r="H92" s="76">
        <v>0</v>
      </c>
      <c r="I92" s="76">
        <v>0</v>
      </c>
      <c r="J92" s="76">
        <v>0</v>
      </c>
      <c r="K92" s="76">
        <v>0</v>
      </c>
      <c r="L92" s="76">
        <v>0</v>
      </c>
      <c r="M92" s="76">
        <v>0</v>
      </c>
      <c r="N92" s="76">
        <v>0</v>
      </c>
      <c r="O92" s="76">
        <v>0</v>
      </c>
      <c r="P92" s="76">
        <v>0</v>
      </c>
      <c r="Q92" s="76">
        <v>0</v>
      </c>
      <c r="R92" s="76">
        <v>0</v>
      </c>
      <c r="S92" s="76">
        <v>0</v>
      </c>
      <c r="T92" s="76">
        <v>0</v>
      </c>
      <c r="U92" s="76">
        <v>0</v>
      </c>
      <c r="V92" s="76">
        <v>0</v>
      </c>
      <c r="W92" s="76">
        <v>0</v>
      </c>
      <c r="X92" s="76">
        <v>0</v>
      </c>
      <c r="Y92" s="76">
        <v>0</v>
      </c>
      <c r="Z92" s="76">
        <v>0</v>
      </c>
      <c r="AA92" s="76">
        <v>0</v>
      </c>
      <c r="AB92" s="76">
        <v>0</v>
      </c>
      <c r="AC92" s="76">
        <v>0</v>
      </c>
      <c r="AD92" s="76">
        <v>0</v>
      </c>
      <c r="AE92" s="76">
        <v>0</v>
      </c>
      <c r="AF92" s="76">
        <v>0</v>
      </c>
      <c r="AG92" s="76"/>
      <c r="AH92" s="63" t="str">
        <f t="shared" si="146"/>
        <v xml:space="preserve">проверка пройдена</v>
      </c>
      <c r="AI92" s="63" t="str">
        <f t="shared" si="148"/>
        <v xml:space="preserve">проверка пройдена</v>
      </c>
    </row>
    <row r="93" ht="30">
      <c r="A93" s="59" t="s">
        <v>21</v>
      </c>
      <c r="B93" s="71" t="s">
        <v>280</v>
      </c>
      <c r="C93" s="97" t="s">
        <v>987</v>
      </c>
      <c r="D93" s="110" t="s">
        <v>988</v>
      </c>
      <c r="E93" s="101" t="s">
        <v>54</v>
      </c>
      <c r="F93" s="78" t="s">
        <v>55</v>
      </c>
      <c r="G93" s="76">
        <v>0</v>
      </c>
      <c r="H93" s="76">
        <v>0</v>
      </c>
      <c r="I93" s="76">
        <v>0</v>
      </c>
      <c r="J93" s="76">
        <v>0</v>
      </c>
      <c r="K93" s="76">
        <v>0</v>
      </c>
      <c r="L93" s="76">
        <v>0</v>
      </c>
      <c r="M93" s="76">
        <v>0</v>
      </c>
      <c r="N93" s="76">
        <v>0</v>
      </c>
      <c r="O93" s="76">
        <v>0</v>
      </c>
      <c r="P93" s="76">
        <v>0</v>
      </c>
      <c r="Q93" s="76">
        <v>0</v>
      </c>
      <c r="R93" s="76">
        <v>0</v>
      </c>
      <c r="S93" s="76">
        <v>0</v>
      </c>
      <c r="T93" s="76">
        <v>0</v>
      </c>
      <c r="U93" s="76">
        <v>0</v>
      </c>
      <c r="V93" s="76">
        <v>0</v>
      </c>
      <c r="W93" s="76">
        <v>0</v>
      </c>
      <c r="X93" s="76">
        <v>0</v>
      </c>
      <c r="Y93" s="76">
        <v>0</v>
      </c>
      <c r="Z93" s="76">
        <v>0</v>
      </c>
      <c r="AA93" s="76">
        <v>0</v>
      </c>
      <c r="AB93" s="76">
        <v>0</v>
      </c>
      <c r="AC93" s="76">
        <v>0</v>
      </c>
      <c r="AD93" s="76">
        <v>0</v>
      </c>
      <c r="AE93" s="76">
        <v>0</v>
      </c>
      <c r="AF93" s="76">
        <v>0</v>
      </c>
      <c r="AG93" s="76"/>
      <c r="AH93" s="63" t="str">
        <f t="shared" si="146"/>
        <v xml:space="preserve">проверка пройдена</v>
      </c>
      <c r="AI93" s="63" t="str">
        <f t="shared" si="148"/>
        <v xml:space="preserve">проверка пройдена</v>
      </c>
    </row>
    <row r="94" ht="30">
      <c r="A94" s="59" t="s">
        <v>21</v>
      </c>
      <c r="B94" s="71" t="s">
        <v>280</v>
      </c>
      <c r="C94" s="97" t="s">
        <v>987</v>
      </c>
      <c r="D94" s="110" t="s">
        <v>988</v>
      </c>
      <c r="E94" s="101" t="s">
        <v>60</v>
      </c>
      <c r="F94" s="78" t="s">
        <v>61</v>
      </c>
      <c r="G94" s="76">
        <v>0</v>
      </c>
      <c r="H94" s="76">
        <v>0</v>
      </c>
      <c r="I94" s="76">
        <v>0</v>
      </c>
      <c r="J94" s="76">
        <v>0</v>
      </c>
      <c r="K94" s="76">
        <v>0</v>
      </c>
      <c r="L94" s="76">
        <v>0</v>
      </c>
      <c r="M94" s="76">
        <v>0</v>
      </c>
      <c r="N94" s="76">
        <v>0</v>
      </c>
      <c r="O94" s="76">
        <v>0</v>
      </c>
      <c r="P94" s="76">
        <v>0</v>
      </c>
      <c r="Q94" s="76">
        <v>0</v>
      </c>
      <c r="R94" s="76">
        <v>0</v>
      </c>
      <c r="S94" s="76">
        <v>0</v>
      </c>
      <c r="T94" s="76">
        <v>0</v>
      </c>
      <c r="U94" s="76">
        <v>0</v>
      </c>
      <c r="V94" s="76">
        <v>0</v>
      </c>
      <c r="W94" s="76">
        <v>0</v>
      </c>
      <c r="X94" s="76">
        <v>0</v>
      </c>
      <c r="Y94" s="76">
        <v>0</v>
      </c>
      <c r="Z94" s="76">
        <v>0</v>
      </c>
      <c r="AA94" s="76">
        <v>0</v>
      </c>
      <c r="AB94" s="76">
        <v>0</v>
      </c>
      <c r="AC94" s="76">
        <v>0</v>
      </c>
      <c r="AD94" s="76">
        <v>0</v>
      </c>
      <c r="AE94" s="76">
        <v>0</v>
      </c>
      <c r="AF94" s="76">
        <v>0</v>
      </c>
      <c r="AG94" s="76"/>
      <c r="AH94" s="63" t="str">
        <f t="shared" si="146"/>
        <v xml:space="preserve">проверка пройдена</v>
      </c>
      <c r="AI94" s="63" t="str">
        <f t="shared" si="148"/>
        <v xml:space="preserve">проверка пройдена</v>
      </c>
    </row>
    <row r="95" ht="30">
      <c r="A95" s="59" t="s">
        <v>21</v>
      </c>
      <c r="B95" s="71" t="s">
        <v>280</v>
      </c>
      <c r="C95" s="97" t="s">
        <v>987</v>
      </c>
      <c r="D95" s="110" t="s">
        <v>988</v>
      </c>
      <c r="E95" s="102" t="s">
        <v>65</v>
      </c>
      <c r="F95" s="80" t="s">
        <v>66</v>
      </c>
      <c r="G95" s="76">
        <v>0</v>
      </c>
      <c r="H95" s="76">
        <v>0</v>
      </c>
      <c r="I95" s="76">
        <v>0</v>
      </c>
      <c r="J95" s="76">
        <v>0</v>
      </c>
      <c r="K95" s="76">
        <v>0</v>
      </c>
      <c r="L95" s="76">
        <v>0</v>
      </c>
      <c r="M95" s="76">
        <v>0</v>
      </c>
      <c r="N95" s="76">
        <v>0</v>
      </c>
      <c r="O95" s="76">
        <v>0</v>
      </c>
      <c r="P95" s="76">
        <v>0</v>
      </c>
      <c r="Q95" s="76">
        <v>0</v>
      </c>
      <c r="R95" s="76">
        <v>0</v>
      </c>
      <c r="S95" s="76">
        <v>0</v>
      </c>
      <c r="T95" s="76">
        <v>0</v>
      </c>
      <c r="U95" s="76">
        <v>0</v>
      </c>
      <c r="V95" s="76">
        <v>0</v>
      </c>
      <c r="W95" s="76">
        <v>0</v>
      </c>
      <c r="X95" s="76">
        <v>0</v>
      </c>
      <c r="Y95" s="76">
        <v>0</v>
      </c>
      <c r="Z95" s="76">
        <v>0</v>
      </c>
      <c r="AA95" s="76">
        <v>0</v>
      </c>
      <c r="AB95" s="76">
        <v>0</v>
      </c>
      <c r="AC95" s="76">
        <v>0</v>
      </c>
      <c r="AD95" s="76">
        <v>0</v>
      </c>
      <c r="AE95" s="76">
        <v>0</v>
      </c>
      <c r="AF95" s="76">
        <v>0</v>
      </c>
      <c r="AG95" s="76"/>
      <c r="AH95" s="63" t="str">
        <f t="shared" si="146"/>
        <v xml:space="preserve">проверка пройдена</v>
      </c>
      <c r="AI95" s="63" t="str">
        <f t="shared" si="148"/>
        <v xml:space="preserve">проверка пройдена</v>
      </c>
    </row>
    <row r="96" ht="30">
      <c r="A96" s="59" t="s">
        <v>21</v>
      </c>
      <c r="B96" s="71" t="s">
        <v>280</v>
      </c>
      <c r="C96" s="97" t="s">
        <v>987</v>
      </c>
      <c r="D96" s="110" t="s">
        <v>988</v>
      </c>
      <c r="E96" s="102" t="s">
        <v>70</v>
      </c>
      <c r="F96" s="80" t="s">
        <v>71</v>
      </c>
      <c r="G96" s="76">
        <v>0</v>
      </c>
      <c r="H96" s="76">
        <v>0</v>
      </c>
      <c r="I96" s="76">
        <v>0</v>
      </c>
      <c r="J96" s="76">
        <v>0</v>
      </c>
      <c r="K96" s="76">
        <v>0</v>
      </c>
      <c r="L96" s="76">
        <v>0</v>
      </c>
      <c r="M96" s="76">
        <v>0</v>
      </c>
      <c r="N96" s="76">
        <v>0</v>
      </c>
      <c r="O96" s="76">
        <v>0</v>
      </c>
      <c r="P96" s="76">
        <v>0</v>
      </c>
      <c r="Q96" s="76">
        <v>0</v>
      </c>
      <c r="R96" s="76">
        <v>0</v>
      </c>
      <c r="S96" s="76">
        <v>0</v>
      </c>
      <c r="T96" s="76">
        <v>0</v>
      </c>
      <c r="U96" s="76">
        <v>0</v>
      </c>
      <c r="V96" s="76">
        <v>0</v>
      </c>
      <c r="W96" s="76">
        <v>0</v>
      </c>
      <c r="X96" s="76">
        <v>0</v>
      </c>
      <c r="Y96" s="76">
        <v>0</v>
      </c>
      <c r="Z96" s="76">
        <v>0</v>
      </c>
      <c r="AA96" s="76">
        <v>0</v>
      </c>
      <c r="AB96" s="76">
        <v>0</v>
      </c>
      <c r="AC96" s="76">
        <v>0</v>
      </c>
      <c r="AD96" s="76">
        <v>0</v>
      </c>
      <c r="AE96" s="76">
        <v>0</v>
      </c>
      <c r="AF96" s="76">
        <v>0</v>
      </c>
      <c r="AG96" s="76"/>
      <c r="AH96" s="63" t="str">
        <f t="shared" si="146"/>
        <v xml:space="preserve">проверка пройдена</v>
      </c>
      <c r="AI96" s="63" t="str">
        <f t="shared" si="148"/>
        <v xml:space="preserve">проверка пройдена</v>
      </c>
    </row>
    <row r="97" ht="30">
      <c r="A97" s="59" t="s">
        <v>21</v>
      </c>
      <c r="B97" s="71" t="s">
        <v>280</v>
      </c>
      <c r="C97" s="97" t="s">
        <v>987</v>
      </c>
      <c r="D97" s="110" t="s">
        <v>988</v>
      </c>
      <c r="E97" s="102" t="s">
        <v>75</v>
      </c>
      <c r="F97" s="80" t="s">
        <v>76</v>
      </c>
      <c r="G97" s="76">
        <v>0</v>
      </c>
      <c r="H97" s="76">
        <v>0</v>
      </c>
      <c r="I97" s="76">
        <v>0</v>
      </c>
      <c r="J97" s="76">
        <v>0</v>
      </c>
      <c r="K97" s="76">
        <v>0</v>
      </c>
      <c r="L97" s="76">
        <v>0</v>
      </c>
      <c r="M97" s="76">
        <v>0</v>
      </c>
      <c r="N97" s="76">
        <v>0</v>
      </c>
      <c r="O97" s="76">
        <v>0</v>
      </c>
      <c r="P97" s="76">
        <v>0</v>
      </c>
      <c r="Q97" s="76">
        <v>0</v>
      </c>
      <c r="R97" s="76">
        <v>0</v>
      </c>
      <c r="S97" s="76">
        <v>0</v>
      </c>
      <c r="T97" s="76">
        <v>0</v>
      </c>
      <c r="U97" s="76">
        <v>0</v>
      </c>
      <c r="V97" s="76">
        <v>0</v>
      </c>
      <c r="W97" s="76">
        <v>0</v>
      </c>
      <c r="X97" s="76">
        <v>0</v>
      </c>
      <c r="Y97" s="76">
        <v>0</v>
      </c>
      <c r="Z97" s="76">
        <v>0</v>
      </c>
      <c r="AA97" s="76">
        <v>0</v>
      </c>
      <c r="AB97" s="76">
        <v>0</v>
      </c>
      <c r="AC97" s="76">
        <v>0</v>
      </c>
      <c r="AD97" s="76">
        <v>0</v>
      </c>
      <c r="AE97" s="76">
        <v>0</v>
      </c>
      <c r="AF97" s="76">
        <v>0</v>
      </c>
      <c r="AG97" s="76"/>
      <c r="AH97" s="63" t="str">
        <f t="shared" si="146"/>
        <v xml:space="preserve">проверка пройдена</v>
      </c>
      <c r="AI97" s="63" t="str">
        <f t="shared" si="148"/>
        <v xml:space="preserve">проверка пройдена</v>
      </c>
    </row>
    <row r="98" ht="30">
      <c r="A98" s="59" t="s">
        <v>21</v>
      </c>
      <c r="B98" s="71" t="s">
        <v>280</v>
      </c>
      <c r="C98" s="97" t="s">
        <v>987</v>
      </c>
      <c r="D98" s="110" t="s">
        <v>988</v>
      </c>
      <c r="E98" s="102" t="s">
        <v>80</v>
      </c>
      <c r="F98" s="80" t="s">
        <v>81</v>
      </c>
      <c r="G98" s="76">
        <v>0</v>
      </c>
      <c r="H98" s="76">
        <v>0</v>
      </c>
      <c r="I98" s="76">
        <v>0</v>
      </c>
      <c r="J98" s="76">
        <v>0</v>
      </c>
      <c r="K98" s="76">
        <v>0</v>
      </c>
      <c r="L98" s="76">
        <v>0</v>
      </c>
      <c r="M98" s="76">
        <v>0</v>
      </c>
      <c r="N98" s="76">
        <v>0</v>
      </c>
      <c r="O98" s="76">
        <v>0</v>
      </c>
      <c r="P98" s="76">
        <v>0</v>
      </c>
      <c r="Q98" s="76">
        <v>0</v>
      </c>
      <c r="R98" s="76">
        <v>0</v>
      </c>
      <c r="S98" s="76">
        <v>0</v>
      </c>
      <c r="T98" s="76">
        <v>0</v>
      </c>
      <c r="U98" s="76">
        <v>0</v>
      </c>
      <c r="V98" s="76">
        <v>0</v>
      </c>
      <c r="W98" s="76">
        <v>0</v>
      </c>
      <c r="X98" s="76">
        <v>0</v>
      </c>
      <c r="Y98" s="76">
        <v>0</v>
      </c>
      <c r="Z98" s="76">
        <v>0</v>
      </c>
      <c r="AA98" s="76">
        <v>0</v>
      </c>
      <c r="AB98" s="76">
        <v>0</v>
      </c>
      <c r="AC98" s="76">
        <v>0</v>
      </c>
      <c r="AD98" s="76">
        <v>0</v>
      </c>
      <c r="AE98" s="76">
        <v>0</v>
      </c>
      <c r="AF98" s="76">
        <v>0</v>
      </c>
      <c r="AG98" s="76"/>
      <c r="AH98" s="63" t="str">
        <f t="shared" si="146"/>
        <v xml:space="preserve">проверка пройдена</v>
      </c>
      <c r="AI98" s="63" t="str">
        <f t="shared" si="148"/>
        <v xml:space="preserve">проверка пройдена</v>
      </c>
    </row>
    <row r="99" ht="60">
      <c r="A99" s="59" t="s">
        <v>21</v>
      </c>
      <c r="B99" s="71" t="s">
        <v>280</v>
      </c>
      <c r="C99" s="97" t="s">
        <v>987</v>
      </c>
      <c r="D99" s="110" t="s">
        <v>988</v>
      </c>
      <c r="E99" s="101" t="s">
        <v>85</v>
      </c>
      <c r="F99" s="81" t="s">
        <v>86</v>
      </c>
      <c r="G99" s="76">
        <v>0</v>
      </c>
      <c r="H99" s="76">
        <v>0</v>
      </c>
      <c r="I99" s="76">
        <v>0</v>
      </c>
      <c r="J99" s="76">
        <v>0</v>
      </c>
      <c r="K99" s="76">
        <v>0</v>
      </c>
      <c r="L99" s="76">
        <v>0</v>
      </c>
      <c r="M99" s="76">
        <v>0</v>
      </c>
      <c r="N99" s="76">
        <v>0</v>
      </c>
      <c r="O99" s="76">
        <v>0</v>
      </c>
      <c r="P99" s="76">
        <v>0</v>
      </c>
      <c r="Q99" s="76">
        <v>0</v>
      </c>
      <c r="R99" s="76">
        <v>0</v>
      </c>
      <c r="S99" s="76">
        <v>0</v>
      </c>
      <c r="T99" s="76">
        <v>0</v>
      </c>
      <c r="U99" s="76">
        <v>0</v>
      </c>
      <c r="V99" s="76">
        <v>0</v>
      </c>
      <c r="W99" s="76">
        <v>0</v>
      </c>
      <c r="X99" s="76">
        <v>0</v>
      </c>
      <c r="Y99" s="76">
        <v>0</v>
      </c>
      <c r="Z99" s="76">
        <v>0</v>
      </c>
      <c r="AA99" s="76">
        <v>0</v>
      </c>
      <c r="AB99" s="76">
        <v>0</v>
      </c>
      <c r="AC99" s="76">
        <v>0</v>
      </c>
      <c r="AD99" s="76">
        <v>0</v>
      </c>
      <c r="AE99" s="76">
        <v>0</v>
      </c>
      <c r="AF99" s="76">
        <v>0</v>
      </c>
      <c r="AG99" s="76"/>
      <c r="AH99" s="63" t="str">
        <f t="shared" si="146"/>
        <v xml:space="preserve">проверка пройдена</v>
      </c>
      <c r="AI99" s="63" t="str">
        <f t="shared" si="148"/>
        <v xml:space="preserve">проверка пройдена</v>
      </c>
    </row>
    <row r="100" ht="75">
      <c r="A100" s="59" t="s">
        <v>21</v>
      </c>
      <c r="B100" s="71" t="s">
        <v>280</v>
      </c>
      <c r="C100" s="97" t="s">
        <v>987</v>
      </c>
      <c r="D100" s="110" t="s">
        <v>988</v>
      </c>
      <c r="E100" s="101" t="s">
        <v>90</v>
      </c>
      <c r="F100" s="81" t="s">
        <v>91</v>
      </c>
      <c r="G100" s="76">
        <v>0</v>
      </c>
      <c r="H100" s="76">
        <v>0</v>
      </c>
      <c r="I100" s="76">
        <v>0</v>
      </c>
      <c r="J100" s="76">
        <v>0</v>
      </c>
      <c r="K100" s="76">
        <v>0</v>
      </c>
      <c r="L100" s="76">
        <v>0</v>
      </c>
      <c r="M100" s="76">
        <v>0</v>
      </c>
      <c r="N100" s="76">
        <v>0</v>
      </c>
      <c r="O100" s="76">
        <v>0</v>
      </c>
      <c r="P100" s="76">
        <v>0</v>
      </c>
      <c r="Q100" s="76">
        <v>0</v>
      </c>
      <c r="R100" s="76">
        <v>0</v>
      </c>
      <c r="S100" s="76">
        <v>0</v>
      </c>
      <c r="T100" s="76">
        <v>0</v>
      </c>
      <c r="U100" s="76">
        <v>0</v>
      </c>
      <c r="V100" s="76">
        <v>0</v>
      </c>
      <c r="W100" s="76">
        <v>0</v>
      </c>
      <c r="X100" s="76">
        <v>0</v>
      </c>
      <c r="Y100" s="76">
        <v>0</v>
      </c>
      <c r="Z100" s="76">
        <v>0</v>
      </c>
      <c r="AA100" s="76">
        <v>0</v>
      </c>
      <c r="AB100" s="76">
        <v>0</v>
      </c>
      <c r="AC100" s="76">
        <v>0</v>
      </c>
      <c r="AD100" s="76">
        <v>0</v>
      </c>
      <c r="AE100" s="76">
        <v>0</v>
      </c>
      <c r="AF100" s="76">
        <v>0</v>
      </c>
      <c r="AG100" s="76"/>
      <c r="AH100" s="63" t="str">
        <f t="shared" si="146"/>
        <v xml:space="preserve">проверка пройдена</v>
      </c>
      <c r="AI100" s="63" t="str">
        <f t="shared" si="148"/>
        <v xml:space="preserve">проверка пройдена</v>
      </c>
    </row>
    <row r="101" ht="30">
      <c r="A101" s="59" t="s">
        <v>21</v>
      </c>
      <c r="B101" s="71" t="s">
        <v>280</v>
      </c>
      <c r="C101" s="97" t="s">
        <v>987</v>
      </c>
      <c r="D101" s="110" t="s">
        <v>988</v>
      </c>
      <c r="E101" s="103" t="s">
        <v>1331</v>
      </c>
      <c r="F101" s="83" t="s">
        <v>1362</v>
      </c>
      <c r="G101" s="84" t="str">
        <f>IF(AND(G87&lt;=G86,G88&lt;=G87,G89&lt;=G86,G90&lt;=G86,G91=(G87+G89),G91=(G92+G93+G94+G95+G96+G97+G98),G99&lt;=G91,G100&lt;=G91,(G87+G89)&lt;=G86,G92&lt;=G91,G93&lt;=G91,G94&lt;=G91,G95&lt;=G91,G96&lt;=G91,G97&lt;=G91,G98&lt;=G91,G99&lt;=G90,G99&lt;=G91),"проверка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H101" s="84" t="str">
        <f t="shared" ref="H101:AF101" si="150">IF(AND(H87&lt;=H86,H88&lt;=H87,H89&lt;=H86,H90&lt;=H86,H91=(H87+H89),H91=(H92+H93+H94+H95+H96+H97+H98),H99&lt;=H91,H100&lt;=H91,(H87+H89)&lt;=H86,H92&lt;=H91,H93&lt;=H91,H94&lt;=H91,H95&lt;=H91,H96&lt;=H91,H97&lt;=H91,H98&lt;=H91,H99&lt;=H90,H99&lt;=H91),"проверка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I101" s="84" t="str">
        <f t="shared" si="150"/>
        <v xml:space="preserve">проверка пройдена</v>
      </c>
      <c r="J101" s="84" t="str">
        <f t="shared" si="150"/>
        <v xml:space="preserve">проверка пройдена</v>
      </c>
      <c r="K101" s="84" t="str">
        <f t="shared" si="150"/>
        <v xml:space="preserve">проверка пройдена</v>
      </c>
      <c r="L101" s="84" t="str">
        <f t="shared" si="150"/>
        <v xml:space="preserve">проверка пройдена</v>
      </c>
      <c r="M101" s="84" t="str">
        <f t="shared" si="150"/>
        <v xml:space="preserve">проверка пройдена</v>
      </c>
      <c r="N101" s="84" t="str">
        <f t="shared" si="150"/>
        <v xml:space="preserve">проверка пройдена</v>
      </c>
      <c r="O101" s="84" t="str">
        <f t="shared" si="150"/>
        <v xml:space="preserve">проверка пройдена</v>
      </c>
      <c r="P101" s="84" t="str">
        <f t="shared" si="150"/>
        <v xml:space="preserve">проверка пройдена</v>
      </c>
      <c r="Q101" s="84" t="str">
        <f t="shared" si="150"/>
        <v xml:space="preserve">проверка пройдена</v>
      </c>
      <c r="R101" s="84" t="str">
        <f t="shared" si="150"/>
        <v xml:space="preserve">проверка пройдена</v>
      </c>
      <c r="S101" s="84" t="str">
        <f t="shared" si="150"/>
        <v xml:space="preserve">проверка пройдена</v>
      </c>
      <c r="T101" s="84" t="str">
        <f t="shared" si="150"/>
        <v xml:space="preserve">проверка пройдена</v>
      </c>
      <c r="U101" s="84" t="str">
        <f t="shared" si="150"/>
        <v xml:space="preserve">проверка пройдена</v>
      </c>
      <c r="V101" s="84" t="str">
        <f t="shared" si="150"/>
        <v xml:space="preserve">проверка пройдена</v>
      </c>
      <c r="W101" s="84" t="str">
        <f t="shared" si="150"/>
        <v xml:space="preserve">проверка пройдена</v>
      </c>
      <c r="X101" s="84" t="str">
        <f t="shared" si="150"/>
        <v xml:space="preserve">проверка пройдена</v>
      </c>
      <c r="Y101" s="84" t="str">
        <f t="shared" si="150"/>
        <v xml:space="preserve">проверка пройдена</v>
      </c>
      <c r="Z101" s="84" t="str">
        <f t="shared" si="150"/>
        <v xml:space="preserve">проверка пройдена</v>
      </c>
      <c r="AA101" s="84" t="str">
        <f t="shared" si="150"/>
        <v xml:space="preserve">проверка пройдена</v>
      </c>
      <c r="AB101" s="84" t="str">
        <f t="shared" si="150"/>
        <v xml:space="preserve">проверка пройдена</v>
      </c>
      <c r="AC101" s="84" t="str">
        <f t="shared" si="150"/>
        <v xml:space="preserve">проверка пройдена</v>
      </c>
      <c r="AD101" s="84" t="str">
        <f t="shared" si="150"/>
        <v xml:space="preserve">проверка пройдена</v>
      </c>
      <c r="AE101" s="84" t="str">
        <f t="shared" si="150"/>
        <v xml:space="preserve">проверка пройдена</v>
      </c>
      <c r="AF101" s="84" t="str">
        <f t="shared" si="150"/>
        <v xml:space="preserve">проверка пройдена</v>
      </c>
      <c r="AG101" s="85"/>
      <c r="AH101" s="63"/>
      <c r="AI101" s="63"/>
    </row>
    <row r="102" ht="30">
      <c r="A102" s="59" t="s">
        <v>21</v>
      </c>
      <c r="B102" s="59" t="s">
        <v>280</v>
      </c>
      <c r="C102" s="97" t="s">
        <v>1107</v>
      </c>
      <c r="D102" s="104" t="s">
        <v>1108</v>
      </c>
      <c r="E102" s="73" t="s">
        <v>6</v>
      </c>
      <c r="F102" s="74" t="s">
        <v>7</v>
      </c>
      <c r="G102" s="105">
        <v>26</v>
      </c>
      <c r="H102" s="106">
        <v>4</v>
      </c>
      <c r="I102" s="106">
        <v>0</v>
      </c>
      <c r="J102" s="106">
        <v>4</v>
      </c>
      <c r="K102" s="106">
        <v>0</v>
      </c>
      <c r="L102" s="106">
        <v>1</v>
      </c>
      <c r="M102" s="106">
        <v>14</v>
      </c>
      <c r="N102" s="106">
        <v>7</v>
      </c>
      <c r="O102" s="106">
        <v>0</v>
      </c>
      <c r="P102" s="106">
        <v>0</v>
      </c>
      <c r="Q102" s="106">
        <v>0</v>
      </c>
      <c r="R102" s="106">
        <v>0</v>
      </c>
      <c r="S102" s="106">
        <v>0</v>
      </c>
      <c r="T102" s="106">
        <v>0</v>
      </c>
      <c r="U102" s="106">
        <v>0</v>
      </c>
      <c r="V102" s="106">
        <v>0</v>
      </c>
      <c r="W102" s="106">
        <v>0</v>
      </c>
      <c r="X102" s="106">
        <v>0</v>
      </c>
      <c r="Y102" s="106">
        <v>0</v>
      </c>
      <c r="Z102" s="106">
        <v>0</v>
      </c>
      <c r="AA102" s="106">
        <v>0</v>
      </c>
      <c r="AB102" s="106">
        <v>0</v>
      </c>
      <c r="AC102" s="106">
        <v>0</v>
      </c>
      <c r="AD102" s="106">
        <v>0</v>
      </c>
      <c r="AE102" s="106">
        <v>0</v>
      </c>
      <c r="AF102" s="106">
        <v>0</v>
      </c>
      <c r="AG102" s="76"/>
      <c r="AH102" s="63" t="str">
        <f t="shared" ref="AH102:AH116" si="151">IF(G102=H102+K102+L102+M102+N102+O102+P102+Q102+R102+S102+T102+U102+V102+W102+X102+Y102+Z102+AA102+AB102+AC102+AD102+AE102+AF102,"проверка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 xml:space="preserve">проверка пройдена</v>
      </c>
      <c r="AI102" s="63" t="str">
        <f t="shared" ref="AI102:AI116" si="152">IF(OR(I102&gt;H102,J102&gt;H102),"ВНИМАНИЕ! В гр.09 и/или 10 не может стоять значение большее, чем в гр.08","проверка пройдена")</f>
        <v xml:space="preserve">проверка пройдена</v>
      </c>
    </row>
    <row r="103" ht="30">
      <c r="A103" s="59" t="s">
        <v>21</v>
      </c>
      <c r="B103" s="71" t="s">
        <v>280</v>
      </c>
      <c r="C103" s="97" t="s">
        <v>1107</v>
      </c>
      <c r="D103" s="92" t="s">
        <v>1108</v>
      </c>
      <c r="E103" s="98" t="s">
        <v>14</v>
      </c>
      <c r="F103" s="77" t="s">
        <v>15</v>
      </c>
      <c r="G103" s="76">
        <v>0</v>
      </c>
      <c r="H103" s="76">
        <v>0</v>
      </c>
      <c r="I103" s="76">
        <v>0</v>
      </c>
      <c r="J103" s="76">
        <v>0</v>
      </c>
      <c r="K103" s="76">
        <v>0</v>
      </c>
      <c r="L103" s="76">
        <v>0</v>
      </c>
      <c r="M103" s="76">
        <v>0</v>
      </c>
      <c r="N103" s="76">
        <v>0</v>
      </c>
      <c r="O103" s="76">
        <v>0</v>
      </c>
      <c r="P103" s="76">
        <v>0</v>
      </c>
      <c r="Q103" s="76">
        <v>0</v>
      </c>
      <c r="R103" s="76">
        <v>0</v>
      </c>
      <c r="S103" s="76">
        <v>0</v>
      </c>
      <c r="T103" s="76">
        <v>0</v>
      </c>
      <c r="U103" s="76">
        <v>0</v>
      </c>
      <c r="V103" s="76">
        <v>0</v>
      </c>
      <c r="W103" s="76">
        <v>0</v>
      </c>
      <c r="X103" s="76">
        <v>0</v>
      </c>
      <c r="Y103" s="76">
        <v>0</v>
      </c>
      <c r="Z103" s="76">
        <v>0</v>
      </c>
      <c r="AA103" s="76">
        <v>0</v>
      </c>
      <c r="AB103" s="76">
        <v>0</v>
      </c>
      <c r="AC103" s="76">
        <v>0</v>
      </c>
      <c r="AD103" s="76">
        <v>0</v>
      </c>
      <c r="AE103" s="76">
        <v>0</v>
      </c>
      <c r="AF103" s="76">
        <v>0</v>
      </c>
      <c r="AG103" s="76"/>
      <c r="AH103" s="63" t="str">
        <f t="shared" si="151"/>
        <v xml:space="preserve">проверка пройдена</v>
      </c>
      <c r="AI103" s="63" t="str">
        <f t="shared" si="152"/>
        <v xml:space="preserve">проверка пройдена</v>
      </c>
    </row>
    <row r="104" ht="30">
      <c r="A104" s="59" t="s">
        <v>21</v>
      </c>
      <c r="B104" s="71" t="s">
        <v>280</v>
      </c>
      <c r="C104" s="97" t="s">
        <v>1107</v>
      </c>
      <c r="D104" s="92" t="s">
        <v>1108</v>
      </c>
      <c r="E104" s="98" t="s">
        <v>22</v>
      </c>
      <c r="F104" s="77" t="s">
        <v>23</v>
      </c>
      <c r="G104" s="76">
        <v>0</v>
      </c>
      <c r="H104" s="76">
        <v>0</v>
      </c>
      <c r="I104" s="76">
        <v>0</v>
      </c>
      <c r="J104" s="76">
        <v>0</v>
      </c>
      <c r="K104" s="76">
        <v>0</v>
      </c>
      <c r="L104" s="76">
        <v>0</v>
      </c>
      <c r="M104" s="76">
        <v>0</v>
      </c>
      <c r="N104" s="76">
        <v>0</v>
      </c>
      <c r="O104" s="76">
        <v>0</v>
      </c>
      <c r="P104" s="76">
        <v>0</v>
      </c>
      <c r="Q104" s="76">
        <v>0</v>
      </c>
      <c r="R104" s="76">
        <v>0</v>
      </c>
      <c r="S104" s="76">
        <v>0</v>
      </c>
      <c r="T104" s="76">
        <v>0</v>
      </c>
      <c r="U104" s="76">
        <v>0</v>
      </c>
      <c r="V104" s="76">
        <v>0</v>
      </c>
      <c r="W104" s="76">
        <v>0</v>
      </c>
      <c r="X104" s="76">
        <v>0</v>
      </c>
      <c r="Y104" s="76">
        <v>0</v>
      </c>
      <c r="Z104" s="76">
        <v>0</v>
      </c>
      <c r="AA104" s="76">
        <v>0</v>
      </c>
      <c r="AB104" s="76">
        <v>0</v>
      </c>
      <c r="AC104" s="76">
        <v>0</v>
      </c>
      <c r="AD104" s="76">
        <v>0</v>
      </c>
      <c r="AE104" s="76">
        <v>0</v>
      </c>
      <c r="AF104" s="76">
        <v>0</v>
      </c>
      <c r="AG104" s="76"/>
      <c r="AH104" s="63" t="str">
        <f t="shared" si="151"/>
        <v xml:space="preserve">проверка пройдена</v>
      </c>
      <c r="AI104" s="63" t="str">
        <f t="shared" si="152"/>
        <v xml:space="preserve">проверка пройдена</v>
      </c>
    </row>
    <row r="105" ht="30">
      <c r="A105" s="59" t="s">
        <v>21</v>
      </c>
      <c r="B105" s="71" t="s">
        <v>280</v>
      </c>
      <c r="C105" s="97" t="s">
        <v>1107</v>
      </c>
      <c r="D105" s="92" t="s">
        <v>1108</v>
      </c>
      <c r="E105" s="98" t="s">
        <v>29</v>
      </c>
      <c r="F105" s="77" t="s">
        <v>30</v>
      </c>
      <c r="G105" s="76">
        <v>0</v>
      </c>
      <c r="H105" s="76">
        <v>0</v>
      </c>
      <c r="I105" s="76">
        <v>0</v>
      </c>
      <c r="J105" s="76">
        <v>0</v>
      </c>
      <c r="K105" s="76">
        <v>0</v>
      </c>
      <c r="L105" s="76">
        <v>0</v>
      </c>
      <c r="M105" s="76">
        <v>0</v>
      </c>
      <c r="N105" s="76">
        <v>0</v>
      </c>
      <c r="O105" s="76">
        <v>0</v>
      </c>
      <c r="P105" s="76">
        <v>0</v>
      </c>
      <c r="Q105" s="76">
        <v>0</v>
      </c>
      <c r="R105" s="76">
        <v>0</v>
      </c>
      <c r="S105" s="76">
        <v>0</v>
      </c>
      <c r="T105" s="76">
        <v>0</v>
      </c>
      <c r="U105" s="76">
        <v>0</v>
      </c>
      <c r="V105" s="76">
        <v>0</v>
      </c>
      <c r="W105" s="76">
        <v>0</v>
      </c>
      <c r="X105" s="76">
        <v>0</v>
      </c>
      <c r="Y105" s="76">
        <v>0</v>
      </c>
      <c r="Z105" s="76">
        <v>0</v>
      </c>
      <c r="AA105" s="76">
        <v>0</v>
      </c>
      <c r="AB105" s="76">
        <v>0</v>
      </c>
      <c r="AC105" s="76">
        <v>0</v>
      </c>
      <c r="AD105" s="76">
        <v>0</v>
      </c>
      <c r="AE105" s="76">
        <v>0</v>
      </c>
      <c r="AF105" s="76">
        <v>0</v>
      </c>
      <c r="AG105" s="76"/>
      <c r="AH105" s="63" t="str">
        <f t="shared" si="151"/>
        <v xml:space="preserve">проверка пройдена</v>
      </c>
      <c r="AI105" s="63" t="str">
        <f t="shared" si="152"/>
        <v xml:space="preserve">проверка пройдена</v>
      </c>
    </row>
    <row r="106" ht="30">
      <c r="A106" s="59" t="s">
        <v>21</v>
      </c>
      <c r="B106" s="71" t="s">
        <v>280</v>
      </c>
      <c r="C106" s="97" t="s">
        <v>1107</v>
      </c>
      <c r="D106" s="92" t="s">
        <v>1108</v>
      </c>
      <c r="E106" s="98" t="s">
        <v>36</v>
      </c>
      <c r="F106" s="77" t="s">
        <v>37</v>
      </c>
      <c r="G106" s="76">
        <v>0</v>
      </c>
      <c r="H106" s="76">
        <v>0</v>
      </c>
      <c r="I106" s="76">
        <v>0</v>
      </c>
      <c r="J106" s="76">
        <v>0</v>
      </c>
      <c r="K106" s="76">
        <v>0</v>
      </c>
      <c r="L106" s="76">
        <v>0</v>
      </c>
      <c r="M106" s="76">
        <v>0</v>
      </c>
      <c r="N106" s="76">
        <v>0</v>
      </c>
      <c r="O106" s="76">
        <v>0</v>
      </c>
      <c r="P106" s="76">
        <v>0</v>
      </c>
      <c r="Q106" s="76">
        <v>0</v>
      </c>
      <c r="R106" s="76">
        <v>0</v>
      </c>
      <c r="S106" s="76">
        <v>0</v>
      </c>
      <c r="T106" s="76">
        <v>0</v>
      </c>
      <c r="U106" s="76">
        <v>0</v>
      </c>
      <c r="V106" s="76">
        <v>0</v>
      </c>
      <c r="W106" s="76">
        <v>0</v>
      </c>
      <c r="X106" s="76">
        <v>0</v>
      </c>
      <c r="Y106" s="76">
        <v>0</v>
      </c>
      <c r="Z106" s="76">
        <v>0</v>
      </c>
      <c r="AA106" s="76">
        <v>0</v>
      </c>
      <c r="AB106" s="76">
        <v>0</v>
      </c>
      <c r="AC106" s="76">
        <v>0</v>
      </c>
      <c r="AD106" s="76">
        <v>0</v>
      </c>
      <c r="AE106" s="76">
        <v>0</v>
      </c>
      <c r="AF106" s="76">
        <v>0</v>
      </c>
      <c r="AG106" s="76"/>
      <c r="AH106" s="63" t="str">
        <f t="shared" si="151"/>
        <v xml:space="preserve">проверка пройдена</v>
      </c>
      <c r="AI106" s="63" t="str">
        <f t="shared" si="152"/>
        <v xml:space="preserve">проверка пройдена</v>
      </c>
    </row>
    <row r="107" ht="60">
      <c r="A107" s="59" t="s">
        <v>21</v>
      </c>
      <c r="B107" s="71" t="s">
        <v>280</v>
      </c>
      <c r="C107" s="97" t="s">
        <v>1107</v>
      </c>
      <c r="D107" s="92" t="s">
        <v>1108</v>
      </c>
      <c r="E107" s="101" t="s">
        <v>42</v>
      </c>
      <c r="F107" s="78" t="s">
        <v>43</v>
      </c>
      <c r="G107" s="76">
        <f>G103+G105</f>
        <v>0</v>
      </c>
      <c r="H107" s="76">
        <f t="shared" ref="H107:AF107" si="153">H103+H105</f>
        <v>0</v>
      </c>
      <c r="I107" s="76">
        <f t="shared" si="153"/>
        <v>0</v>
      </c>
      <c r="J107" s="76">
        <f t="shared" si="153"/>
        <v>0</v>
      </c>
      <c r="K107" s="76">
        <f t="shared" si="153"/>
        <v>0</v>
      </c>
      <c r="L107" s="76">
        <f t="shared" si="153"/>
        <v>0</v>
      </c>
      <c r="M107" s="76">
        <f t="shared" si="153"/>
        <v>0</v>
      </c>
      <c r="N107" s="76">
        <f t="shared" si="153"/>
        <v>0</v>
      </c>
      <c r="O107" s="76">
        <f t="shared" si="153"/>
        <v>0</v>
      </c>
      <c r="P107" s="76">
        <f t="shared" si="153"/>
        <v>0</v>
      </c>
      <c r="Q107" s="76">
        <f t="shared" si="153"/>
        <v>0</v>
      </c>
      <c r="R107" s="76">
        <f t="shared" si="153"/>
        <v>0</v>
      </c>
      <c r="S107" s="76">
        <f t="shared" si="153"/>
        <v>0</v>
      </c>
      <c r="T107" s="76">
        <f t="shared" si="153"/>
        <v>0</v>
      </c>
      <c r="U107" s="76">
        <f t="shared" si="153"/>
        <v>0</v>
      </c>
      <c r="V107" s="76">
        <f t="shared" si="153"/>
        <v>0</v>
      </c>
      <c r="W107" s="76">
        <f t="shared" si="153"/>
        <v>0</v>
      </c>
      <c r="X107" s="76">
        <f t="shared" si="153"/>
        <v>0</v>
      </c>
      <c r="Y107" s="76">
        <f t="shared" si="153"/>
        <v>0</v>
      </c>
      <c r="Z107" s="76">
        <f t="shared" si="153"/>
        <v>0</v>
      </c>
      <c r="AA107" s="76">
        <f t="shared" si="153"/>
        <v>0</v>
      </c>
      <c r="AB107" s="76">
        <f t="shared" si="153"/>
        <v>0</v>
      </c>
      <c r="AC107" s="76">
        <f t="shared" si="153"/>
        <v>0</v>
      </c>
      <c r="AD107" s="76">
        <f t="shared" si="153"/>
        <v>0</v>
      </c>
      <c r="AE107" s="76">
        <f t="shared" si="153"/>
        <v>0</v>
      </c>
      <c r="AF107" s="76">
        <f t="shared" si="153"/>
        <v>0</v>
      </c>
      <c r="AG107" s="76"/>
      <c r="AH107" s="63" t="str">
        <f t="shared" si="151"/>
        <v xml:space="preserve">проверка пройдена</v>
      </c>
      <c r="AI107" s="63" t="str">
        <f t="shared" si="152"/>
        <v xml:space="preserve">проверка пройдена</v>
      </c>
    </row>
    <row r="108" ht="75">
      <c r="A108" s="59" t="s">
        <v>21</v>
      </c>
      <c r="B108" s="71" t="s">
        <v>280</v>
      </c>
      <c r="C108" s="97" t="s">
        <v>1107</v>
      </c>
      <c r="D108" s="92" t="s">
        <v>1108</v>
      </c>
      <c r="E108" s="101" t="s">
        <v>48</v>
      </c>
      <c r="F108" s="78" t="s">
        <v>49</v>
      </c>
      <c r="G108" s="76">
        <v>0</v>
      </c>
      <c r="H108" s="76">
        <v>0</v>
      </c>
      <c r="I108" s="76">
        <v>0</v>
      </c>
      <c r="J108" s="76">
        <v>0</v>
      </c>
      <c r="K108" s="76">
        <v>0</v>
      </c>
      <c r="L108" s="76">
        <v>0</v>
      </c>
      <c r="M108" s="76">
        <v>0</v>
      </c>
      <c r="N108" s="76">
        <v>0</v>
      </c>
      <c r="O108" s="76">
        <v>0</v>
      </c>
      <c r="P108" s="76">
        <v>0</v>
      </c>
      <c r="Q108" s="76">
        <v>0</v>
      </c>
      <c r="R108" s="76">
        <v>0</v>
      </c>
      <c r="S108" s="76">
        <v>0</v>
      </c>
      <c r="T108" s="76">
        <v>0</v>
      </c>
      <c r="U108" s="76">
        <v>0</v>
      </c>
      <c r="V108" s="76">
        <v>0</v>
      </c>
      <c r="W108" s="76">
        <v>0</v>
      </c>
      <c r="X108" s="76">
        <v>0</v>
      </c>
      <c r="Y108" s="76">
        <v>0</v>
      </c>
      <c r="Z108" s="76">
        <v>0</v>
      </c>
      <c r="AA108" s="76">
        <v>0</v>
      </c>
      <c r="AB108" s="76">
        <v>0</v>
      </c>
      <c r="AC108" s="76">
        <v>0</v>
      </c>
      <c r="AD108" s="76">
        <v>0</v>
      </c>
      <c r="AE108" s="76">
        <v>0</v>
      </c>
      <c r="AF108" s="76">
        <v>0</v>
      </c>
      <c r="AG108" s="76"/>
      <c r="AH108" s="63" t="str">
        <f t="shared" si="151"/>
        <v xml:space="preserve">проверка пройдена</v>
      </c>
      <c r="AI108" s="63" t="str">
        <f t="shared" si="152"/>
        <v xml:space="preserve">проверка пройдена</v>
      </c>
    </row>
    <row r="109" ht="30">
      <c r="A109" s="59" t="s">
        <v>21</v>
      </c>
      <c r="B109" s="71" t="s">
        <v>280</v>
      </c>
      <c r="C109" s="97" t="s">
        <v>1107</v>
      </c>
      <c r="D109" s="92" t="s">
        <v>1108</v>
      </c>
      <c r="E109" s="101" t="s">
        <v>54</v>
      </c>
      <c r="F109" s="78" t="s">
        <v>55</v>
      </c>
      <c r="G109" s="76">
        <v>0</v>
      </c>
      <c r="H109" s="76">
        <v>0</v>
      </c>
      <c r="I109" s="76">
        <v>0</v>
      </c>
      <c r="J109" s="76">
        <v>0</v>
      </c>
      <c r="K109" s="76">
        <v>0</v>
      </c>
      <c r="L109" s="76">
        <v>0</v>
      </c>
      <c r="M109" s="76">
        <v>0</v>
      </c>
      <c r="N109" s="76">
        <v>0</v>
      </c>
      <c r="O109" s="76">
        <v>0</v>
      </c>
      <c r="P109" s="76">
        <v>0</v>
      </c>
      <c r="Q109" s="76">
        <v>0</v>
      </c>
      <c r="R109" s="76">
        <v>0</v>
      </c>
      <c r="S109" s="76">
        <v>0</v>
      </c>
      <c r="T109" s="76">
        <v>0</v>
      </c>
      <c r="U109" s="76">
        <v>0</v>
      </c>
      <c r="V109" s="76">
        <v>0</v>
      </c>
      <c r="W109" s="76">
        <v>0</v>
      </c>
      <c r="X109" s="76">
        <v>0</v>
      </c>
      <c r="Y109" s="76">
        <v>0</v>
      </c>
      <c r="Z109" s="76">
        <v>0</v>
      </c>
      <c r="AA109" s="76">
        <v>0</v>
      </c>
      <c r="AB109" s="76">
        <v>0</v>
      </c>
      <c r="AC109" s="76">
        <v>0</v>
      </c>
      <c r="AD109" s="76">
        <v>0</v>
      </c>
      <c r="AE109" s="76">
        <v>0</v>
      </c>
      <c r="AF109" s="76">
        <v>0</v>
      </c>
      <c r="AG109" s="76"/>
      <c r="AH109" s="63" t="str">
        <f t="shared" si="151"/>
        <v xml:space="preserve">проверка пройдена</v>
      </c>
      <c r="AI109" s="63" t="str">
        <f t="shared" si="152"/>
        <v xml:space="preserve">проверка пройдена</v>
      </c>
    </row>
    <row r="110" ht="30">
      <c r="A110" s="59" t="s">
        <v>21</v>
      </c>
      <c r="B110" s="71" t="s">
        <v>280</v>
      </c>
      <c r="C110" s="97" t="s">
        <v>1107</v>
      </c>
      <c r="D110" s="92" t="s">
        <v>1108</v>
      </c>
      <c r="E110" s="101" t="s">
        <v>60</v>
      </c>
      <c r="F110" s="78" t="s">
        <v>61</v>
      </c>
      <c r="G110" s="76">
        <v>0</v>
      </c>
      <c r="H110" s="76">
        <v>0</v>
      </c>
      <c r="I110" s="76">
        <v>0</v>
      </c>
      <c r="J110" s="76">
        <v>0</v>
      </c>
      <c r="K110" s="76">
        <v>0</v>
      </c>
      <c r="L110" s="76">
        <v>0</v>
      </c>
      <c r="M110" s="76">
        <v>0</v>
      </c>
      <c r="N110" s="76">
        <v>0</v>
      </c>
      <c r="O110" s="76">
        <v>0</v>
      </c>
      <c r="P110" s="76">
        <v>0</v>
      </c>
      <c r="Q110" s="76">
        <v>0</v>
      </c>
      <c r="R110" s="76">
        <v>0</v>
      </c>
      <c r="S110" s="76">
        <v>0</v>
      </c>
      <c r="T110" s="76">
        <v>0</v>
      </c>
      <c r="U110" s="76">
        <v>0</v>
      </c>
      <c r="V110" s="76">
        <v>0</v>
      </c>
      <c r="W110" s="76">
        <v>0</v>
      </c>
      <c r="X110" s="76">
        <v>0</v>
      </c>
      <c r="Y110" s="76">
        <v>0</v>
      </c>
      <c r="Z110" s="76">
        <v>0</v>
      </c>
      <c r="AA110" s="76">
        <v>0</v>
      </c>
      <c r="AB110" s="76">
        <v>0</v>
      </c>
      <c r="AC110" s="76">
        <v>0</v>
      </c>
      <c r="AD110" s="76">
        <v>0</v>
      </c>
      <c r="AE110" s="76">
        <v>0</v>
      </c>
      <c r="AF110" s="76">
        <v>0</v>
      </c>
      <c r="AG110" s="76"/>
      <c r="AH110" s="63" t="str">
        <f t="shared" si="151"/>
        <v xml:space="preserve">проверка пройдена</v>
      </c>
      <c r="AI110" s="63" t="str">
        <f t="shared" si="152"/>
        <v xml:space="preserve">проверка пройдена</v>
      </c>
    </row>
    <row r="111" ht="30">
      <c r="A111" s="59" t="s">
        <v>21</v>
      </c>
      <c r="B111" s="71" t="s">
        <v>280</v>
      </c>
      <c r="C111" s="97" t="s">
        <v>1107</v>
      </c>
      <c r="D111" s="92" t="s">
        <v>1108</v>
      </c>
      <c r="E111" s="102" t="s">
        <v>65</v>
      </c>
      <c r="F111" s="80" t="s">
        <v>66</v>
      </c>
      <c r="G111" s="76">
        <v>0</v>
      </c>
      <c r="H111" s="76">
        <v>0</v>
      </c>
      <c r="I111" s="76">
        <v>0</v>
      </c>
      <c r="J111" s="76">
        <v>0</v>
      </c>
      <c r="K111" s="76">
        <v>0</v>
      </c>
      <c r="L111" s="76">
        <v>0</v>
      </c>
      <c r="M111" s="76">
        <v>0</v>
      </c>
      <c r="N111" s="76">
        <v>0</v>
      </c>
      <c r="O111" s="76">
        <v>0</v>
      </c>
      <c r="P111" s="76">
        <v>0</v>
      </c>
      <c r="Q111" s="76">
        <v>0</v>
      </c>
      <c r="R111" s="76">
        <v>0</v>
      </c>
      <c r="S111" s="76">
        <v>0</v>
      </c>
      <c r="T111" s="76">
        <v>0</v>
      </c>
      <c r="U111" s="76">
        <v>0</v>
      </c>
      <c r="V111" s="76">
        <v>0</v>
      </c>
      <c r="W111" s="76">
        <v>0</v>
      </c>
      <c r="X111" s="76">
        <v>0</v>
      </c>
      <c r="Y111" s="76">
        <v>0</v>
      </c>
      <c r="Z111" s="76">
        <v>0</v>
      </c>
      <c r="AA111" s="76">
        <v>0</v>
      </c>
      <c r="AB111" s="76">
        <v>0</v>
      </c>
      <c r="AC111" s="76">
        <v>0</v>
      </c>
      <c r="AD111" s="76">
        <v>0</v>
      </c>
      <c r="AE111" s="76">
        <v>0</v>
      </c>
      <c r="AF111" s="76">
        <v>0</v>
      </c>
      <c r="AG111" s="76"/>
      <c r="AH111" s="63" t="str">
        <f t="shared" si="151"/>
        <v xml:space="preserve">проверка пройдена</v>
      </c>
      <c r="AI111" s="63" t="str">
        <f t="shared" si="152"/>
        <v xml:space="preserve">проверка пройдена</v>
      </c>
    </row>
    <row r="112" ht="30">
      <c r="A112" s="59" t="s">
        <v>21</v>
      </c>
      <c r="B112" s="71" t="s">
        <v>280</v>
      </c>
      <c r="C112" s="97" t="s">
        <v>1107</v>
      </c>
      <c r="D112" s="92" t="s">
        <v>1108</v>
      </c>
      <c r="E112" s="102" t="s">
        <v>70</v>
      </c>
      <c r="F112" s="80" t="s">
        <v>71</v>
      </c>
      <c r="G112" s="76">
        <v>0</v>
      </c>
      <c r="H112" s="76">
        <v>0</v>
      </c>
      <c r="I112" s="76">
        <v>0</v>
      </c>
      <c r="J112" s="76">
        <v>0</v>
      </c>
      <c r="K112" s="76">
        <v>0</v>
      </c>
      <c r="L112" s="76">
        <v>0</v>
      </c>
      <c r="M112" s="76">
        <v>0</v>
      </c>
      <c r="N112" s="76">
        <v>0</v>
      </c>
      <c r="O112" s="76">
        <v>0</v>
      </c>
      <c r="P112" s="76">
        <v>0</v>
      </c>
      <c r="Q112" s="76">
        <v>0</v>
      </c>
      <c r="R112" s="76">
        <v>0</v>
      </c>
      <c r="S112" s="76">
        <v>0</v>
      </c>
      <c r="T112" s="76">
        <v>0</v>
      </c>
      <c r="U112" s="76">
        <v>0</v>
      </c>
      <c r="V112" s="76">
        <v>0</v>
      </c>
      <c r="W112" s="76">
        <v>0</v>
      </c>
      <c r="X112" s="76">
        <v>0</v>
      </c>
      <c r="Y112" s="76">
        <v>0</v>
      </c>
      <c r="Z112" s="76">
        <v>0</v>
      </c>
      <c r="AA112" s="76">
        <v>0</v>
      </c>
      <c r="AB112" s="76">
        <v>0</v>
      </c>
      <c r="AC112" s="76">
        <v>0</v>
      </c>
      <c r="AD112" s="76">
        <v>0</v>
      </c>
      <c r="AE112" s="76">
        <v>0</v>
      </c>
      <c r="AF112" s="76">
        <v>0</v>
      </c>
      <c r="AG112" s="76"/>
      <c r="AH112" s="63" t="str">
        <f t="shared" si="151"/>
        <v xml:space="preserve">проверка пройдена</v>
      </c>
      <c r="AI112" s="63" t="str">
        <f t="shared" si="152"/>
        <v xml:space="preserve">проверка пройдена</v>
      </c>
    </row>
    <row r="113" ht="30">
      <c r="A113" s="59" t="s">
        <v>21</v>
      </c>
      <c r="B113" s="71" t="s">
        <v>280</v>
      </c>
      <c r="C113" s="97" t="s">
        <v>1107</v>
      </c>
      <c r="D113" s="92" t="s">
        <v>1108</v>
      </c>
      <c r="E113" s="102" t="s">
        <v>75</v>
      </c>
      <c r="F113" s="80" t="s">
        <v>76</v>
      </c>
      <c r="G113" s="76">
        <v>0</v>
      </c>
      <c r="H113" s="76">
        <v>0</v>
      </c>
      <c r="I113" s="76">
        <v>0</v>
      </c>
      <c r="J113" s="76">
        <v>0</v>
      </c>
      <c r="K113" s="76">
        <v>0</v>
      </c>
      <c r="L113" s="76">
        <v>0</v>
      </c>
      <c r="M113" s="76">
        <v>0</v>
      </c>
      <c r="N113" s="76">
        <v>0</v>
      </c>
      <c r="O113" s="76">
        <v>0</v>
      </c>
      <c r="P113" s="76">
        <v>0</v>
      </c>
      <c r="Q113" s="76">
        <v>0</v>
      </c>
      <c r="R113" s="76">
        <v>0</v>
      </c>
      <c r="S113" s="76">
        <v>0</v>
      </c>
      <c r="T113" s="76">
        <v>0</v>
      </c>
      <c r="U113" s="76">
        <v>0</v>
      </c>
      <c r="V113" s="76">
        <v>0</v>
      </c>
      <c r="W113" s="76">
        <v>0</v>
      </c>
      <c r="X113" s="76">
        <v>0</v>
      </c>
      <c r="Y113" s="76">
        <v>0</v>
      </c>
      <c r="Z113" s="76">
        <v>0</v>
      </c>
      <c r="AA113" s="76">
        <v>0</v>
      </c>
      <c r="AB113" s="76">
        <v>0</v>
      </c>
      <c r="AC113" s="76">
        <v>0</v>
      </c>
      <c r="AD113" s="76">
        <v>0</v>
      </c>
      <c r="AE113" s="76">
        <v>0</v>
      </c>
      <c r="AF113" s="76">
        <v>0</v>
      </c>
      <c r="AG113" s="76"/>
      <c r="AH113" s="63" t="str">
        <f t="shared" si="151"/>
        <v xml:space="preserve">проверка пройдена</v>
      </c>
      <c r="AI113" s="63" t="str">
        <f t="shared" si="152"/>
        <v xml:space="preserve">проверка пройдена</v>
      </c>
    </row>
    <row r="114" ht="30">
      <c r="A114" s="59" t="s">
        <v>21</v>
      </c>
      <c r="B114" s="71" t="s">
        <v>280</v>
      </c>
      <c r="C114" s="97" t="s">
        <v>1107</v>
      </c>
      <c r="D114" s="92" t="s">
        <v>1108</v>
      </c>
      <c r="E114" s="102" t="s">
        <v>80</v>
      </c>
      <c r="F114" s="80" t="s">
        <v>81</v>
      </c>
      <c r="G114" s="76">
        <v>0</v>
      </c>
      <c r="H114" s="76">
        <v>0</v>
      </c>
      <c r="I114" s="76">
        <v>0</v>
      </c>
      <c r="J114" s="76">
        <v>0</v>
      </c>
      <c r="K114" s="76">
        <v>0</v>
      </c>
      <c r="L114" s="76">
        <v>0</v>
      </c>
      <c r="M114" s="76">
        <v>0</v>
      </c>
      <c r="N114" s="76">
        <v>0</v>
      </c>
      <c r="O114" s="76">
        <v>0</v>
      </c>
      <c r="P114" s="76">
        <v>0</v>
      </c>
      <c r="Q114" s="76">
        <v>0</v>
      </c>
      <c r="R114" s="76">
        <v>0</v>
      </c>
      <c r="S114" s="76">
        <v>0</v>
      </c>
      <c r="T114" s="76">
        <v>0</v>
      </c>
      <c r="U114" s="76">
        <v>0</v>
      </c>
      <c r="V114" s="76">
        <v>0</v>
      </c>
      <c r="W114" s="76">
        <v>0</v>
      </c>
      <c r="X114" s="76">
        <v>0</v>
      </c>
      <c r="Y114" s="76">
        <v>0</v>
      </c>
      <c r="Z114" s="76">
        <v>0</v>
      </c>
      <c r="AA114" s="76">
        <v>0</v>
      </c>
      <c r="AB114" s="76">
        <v>0</v>
      </c>
      <c r="AC114" s="76">
        <v>0</v>
      </c>
      <c r="AD114" s="76">
        <v>0</v>
      </c>
      <c r="AE114" s="76">
        <v>0</v>
      </c>
      <c r="AF114" s="76">
        <v>0</v>
      </c>
      <c r="AG114" s="76"/>
      <c r="AH114" s="63" t="str">
        <f t="shared" si="151"/>
        <v xml:space="preserve">проверка пройдена</v>
      </c>
      <c r="AI114" s="63" t="str">
        <f t="shared" si="152"/>
        <v xml:space="preserve">проверка пройдена</v>
      </c>
    </row>
    <row r="115" ht="60">
      <c r="A115" s="59" t="s">
        <v>21</v>
      </c>
      <c r="B115" s="71" t="s">
        <v>280</v>
      </c>
      <c r="C115" s="97" t="s">
        <v>1107</v>
      </c>
      <c r="D115" s="92" t="s">
        <v>1108</v>
      </c>
      <c r="E115" s="101" t="s">
        <v>85</v>
      </c>
      <c r="F115" s="81" t="s">
        <v>86</v>
      </c>
      <c r="G115" s="76">
        <v>0</v>
      </c>
      <c r="H115" s="76">
        <v>0</v>
      </c>
      <c r="I115" s="76">
        <v>0</v>
      </c>
      <c r="J115" s="76">
        <v>0</v>
      </c>
      <c r="K115" s="76">
        <v>0</v>
      </c>
      <c r="L115" s="76">
        <v>0</v>
      </c>
      <c r="M115" s="76">
        <v>0</v>
      </c>
      <c r="N115" s="76">
        <v>0</v>
      </c>
      <c r="O115" s="76">
        <v>0</v>
      </c>
      <c r="P115" s="76">
        <v>0</v>
      </c>
      <c r="Q115" s="76">
        <v>0</v>
      </c>
      <c r="R115" s="76">
        <v>0</v>
      </c>
      <c r="S115" s="76">
        <v>0</v>
      </c>
      <c r="T115" s="76">
        <v>0</v>
      </c>
      <c r="U115" s="76">
        <v>0</v>
      </c>
      <c r="V115" s="76">
        <v>0</v>
      </c>
      <c r="W115" s="76">
        <v>0</v>
      </c>
      <c r="X115" s="76">
        <v>0</v>
      </c>
      <c r="Y115" s="76">
        <v>0</v>
      </c>
      <c r="Z115" s="76">
        <v>0</v>
      </c>
      <c r="AA115" s="76">
        <v>0</v>
      </c>
      <c r="AB115" s="76">
        <v>0</v>
      </c>
      <c r="AC115" s="76">
        <v>0</v>
      </c>
      <c r="AD115" s="76">
        <v>0</v>
      </c>
      <c r="AE115" s="76">
        <v>0</v>
      </c>
      <c r="AF115" s="76">
        <v>0</v>
      </c>
      <c r="AG115" s="76"/>
      <c r="AH115" s="63" t="str">
        <f t="shared" si="151"/>
        <v xml:space="preserve">проверка пройдена</v>
      </c>
      <c r="AI115" s="63" t="str">
        <f t="shared" si="152"/>
        <v xml:space="preserve">проверка пройдена</v>
      </c>
    </row>
    <row r="116" ht="75">
      <c r="A116" s="59" t="s">
        <v>21</v>
      </c>
      <c r="B116" s="71" t="s">
        <v>280</v>
      </c>
      <c r="C116" s="97" t="s">
        <v>1107</v>
      </c>
      <c r="D116" s="92" t="s">
        <v>1108</v>
      </c>
      <c r="E116" s="101" t="s">
        <v>90</v>
      </c>
      <c r="F116" s="81" t="s">
        <v>91</v>
      </c>
      <c r="G116" s="76">
        <v>0</v>
      </c>
      <c r="H116" s="76">
        <v>0</v>
      </c>
      <c r="I116" s="76">
        <v>0</v>
      </c>
      <c r="J116" s="76">
        <v>0</v>
      </c>
      <c r="K116" s="76">
        <v>0</v>
      </c>
      <c r="L116" s="76">
        <v>0</v>
      </c>
      <c r="M116" s="76">
        <v>0</v>
      </c>
      <c r="N116" s="76">
        <v>0</v>
      </c>
      <c r="O116" s="76">
        <v>0</v>
      </c>
      <c r="P116" s="76">
        <v>0</v>
      </c>
      <c r="Q116" s="76">
        <v>0</v>
      </c>
      <c r="R116" s="76">
        <v>0</v>
      </c>
      <c r="S116" s="76">
        <v>0</v>
      </c>
      <c r="T116" s="76">
        <v>0</v>
      </c>
      <c r="U116" s="76">
        <v>0</v>
      </c>
      <c r="V116" s="76">
        <v>0</v>
      </c>
      <c r="W116" s="76">
        <v>0</v>
      </c>
      <c r="X116" s="76">
        <v>0</v>
      </c>
      <c r="Y116" s="76">
        <v>0</v>
      </c>
      <c r="Z116" s="76">
        <v>0</v>
      </c>
      <c r="AA116" s="76">
        <v>0</v>
      </c>
      <c r="AB116" s="76">
        <v>0</v>
      </c>
      <c r="AC116" s="76">
        <v>0</v>
      </c>
      <c r="AD116" s="76">
        <v>0</v>
      </c>
      <c r="AE116" s="76">
        <v>0</v>
      </c>
      <c r="AF116" s="76">
        <v>0</v>
      </c>
      <c r="AG116" s="76"/>
      <c r="AH116" s="63" t="str">
        <f t="shared" si="151"/>
        <v xml:space="preserve">проверка пройдена</v>
      </c>
      <c r="AI116" s="63" t="str">
        <f t="shared" si="152"/>
        <v xml:space="preserve">проверка пройдена</v>
      </c>
    </row>
    <row r="117" ht="30">
      <c r="A117" s="59" t="s">
        <v>21</v>
      </c>
      <c r="B117" s="71" t="s">
        <v>280</v>
      </c>
      <c r="C117" s="97" t="s">
        <v>1107</v>
      </c>
      <c r="D117" s="92" t="s">
        <v>1108</v>
      </c>
      <c r="E117" s="103" t="s">
        <v>1331</v>
      </c>
      <c r="F117" s="83" t="s">
        <v>1362</v>
      </c>
      <c r="G117" s="84" t="str">
        <f>IF(AND(G103&lt;=G102,G104&lt;=G103,G105&lt;=G102,G106&lt;=G102,G107=(G103+G105),G107=(G108+G109+G110+G111+G112+G113+G114),G115&lt;=G107,G116&lt;=G107,(G103+G105)&lt;=G102,G108&lt;=G107,G109&lt;=G107,G110&lt;=G107,G111&lt;=G107,G112&lt;=G107,G113&lt;=G107,G114&lt;=G107,G115&lt;=G106,G115&lt;=G107)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H117" s="84" t="str">
        <f t="shared" ref="H117:AF117" si="154">IF(AND(H103&lt;=H102,H104&lt;=H103,H105&lt;=H102,H106&lt;=H102,H107=(H103+H105),H107=(H108+H109+H110+H111+H112+H113+H114),H115&lt;=H107,H116&lt;=H107,(H103+H105)&lt;=H102,H108&lt;=H107,H109&lt;=H107,H110&lt;=H107,H111&lt;=H107,H112&lt;=H107,H113&lt;=H107,H114&lt;=H107,H115&lt;=H106,H115&lt;=H107)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I117" s="84" t="str">
        <f t="shared" si="154"/>
        <v xml:space="preserve">проверка пройдена</v>
      </c>
      <c r="J117" s="84" t="str">
        <f t="shared" si="154"/>
        <v xml:space="preserve">проверка пройдена</v>
      </c>
      <c r="K117" s="84" t="str">
        <f t="shared" si="154"/>
        <v xml:space="preserve">проверка пройдена</v>
      </c>
      <c r="L117" s="84" t="str">
        <f t="shared" si="154"/>
        <v xml:space="preserve">проверка пройдена</v>
      </c>
      <c r="M117" s="84" t="str">
        <f t="shared" si="154"/>
        <v xml:space="preserve">проверка пройдена</v>
      </c>
      <c r="N117" s="84" t="str">
        <f t="shared" si="154"/>
        <v xml:space="preserve">проверка пройдена</v>
      </c>
      <c r="O117" s="84" t="str">
        <f t="shared" si="154"/>
        <v xml:space="preserve">проверка пройдена</v>
      </c>
      <c r="P117" s="84" t="str">
        <f t="shared" si="154"/>
        <v xml:space="preserve">проверка пройдена</v>
      </c>
      <c r="Q117" s="84" t="str">
        <f t="shared" si="154"/>
        <v xml:space="preserve">проверка пройдена</v>
      </c>
      <c r="R117" s="84" t="str">
        <f t="shared" si="154"/>
        <v xml:space="preserve">проверка пройдена</v>
      </c>
      <c r="S117" s="84" t="str">
        <f t="shared" si="154"/>
        <v xml:space="preserve">проверка пройдена</v>
      </c>
      <c r="T117" s="84" t="str">
        <f t="shared" si="154"/>
        <v xml:space="preserve">проверка пройдена</v>
      </c>
      <c r="U117" s="84" t="str">
        <f t="shared" si="154"/>
        <v xml:space="preserve">проверка пройдена</v>
      </c>
      <c r="V117" s="84" t="str">
        <f t="shared" si="154"/>
        <v xml:space="preserve">проверка пройдена</v>
      </c>
      <c r="W117" s="84" t="str">
        <f t="shared" si="154"/>
        <v xml:space="preserve">проверка пройдена</v>
      </c>
      <c r="X117" s="84" t="str">
        <f t="shared" si="154"/>
        <v xml:space="preserve">проверка пройдена</v>
      </c>
      <c r="Y117" s="84" t="str">
        <f t="shared" si="154"/>
        <v xml:space="preserve">проверка пройдена</v>
      </c>
      <c r="Z117" s="84" t="str">
        <f t="shared" si="154"/>
        <v xml:space="preserve">проверка пройдена</v>
      </c>
      <c r="AA117" s="84" t="str">
        <f t="shared" si="154"/>
        <v xml:space="preserve">проверка пройдена</v>
      </c>
      <c r="AB117" s="84" t="str">
        <f t="shared" si="154"/>
        <v xml:space="preserve">проверка пройдена</v>
      </c>
      <c r="AC117" s="84" t="str">
        <f t="shared" si="154"/>
        <v xml:space="preserve">проверка пройдена</v>
      </c>
      <c r="AD117" s="84" t="str">
        <f t="shared" si="154"/>
        <v xml:space="preserve">проверка пройдена</v>
      </c>
      <c r="AE117" s="84" t="str">
        <f t="shared" si="154"/>
        <v xml:space="preserve">проверка пройдена</v>
      </c>
      <c r="AF117" s="84" t="str">
        <f t="shared" si="154"/>
        <v xml:space="preserve">проверка пройдена</v>
      </c>
      <c r="AG117" s="85"/>
      <c r="AH117" s="63"/>
      <c r="AI117" s="63"/>
    </row>
  </sheetData>
  <protectedRanges>
    <protectedRange name="ввод2_3" sqref="D22" algorithmName="SHA-512" hashValue="KKHUk2uVFtGO0yeNECTgPaxOZTtAdblmGheyfDWhuaMLqGWOGRgR7BdCFYy/DltEfSxNAW8n/ZNs8pKJAyvV1w==" saltValue="UzW4gUrjO+TDrMQJK84xrA==" spinCount="100000"/>
    <protectedRange name="ввод2_4" sqref="D38" algorithmName="SHA-512" hashValue="KKHUk2uVFtGO0yeNECTgPaxOZTtAdblmGheyfDWhuaMLqGWOGRgR7BdCFYy/DltEfSxNAW8n/ZNs8pKJAyvV1w==" saltValue="UzW4gUrjO+TDrMQJK84xrA==" spinCount="100000"/>
    <protectedRange name="ввод2_5" sqref="D54" algorithmName="SHA-512" hashValue="KKHUk2uVFtGO0yeNECTgPaxOZTtAdblmGheyfDWhuaMLqGWOGRgR7BdCFYy/DltEfSxNAW8n/ZNs8pKJAyvV1w==" saltValue="UzW4gUrjO+TDrMQJK84xrA==" spinCount="100000"/>
    <protectedRange name="ввод2_2_1" sqref="D7" algorithmName="SHA-512" hashValue="KKHUk2uVFtGO0yeNECTgPaxOZTtAdblmGheyfDWhuaMLqGWOGRgR7BdCFYy/DltEfSxNAW8n/ZNs8pKJAyvV1w==" saltValue="UzW4gUrjO+TDrMQJK84xrA==" spinCount="100000"/>
    <protectedRange name="ввод2_3_1" sqref="D23" algorithmName="SHA-512" hashValue="KKHUk2uVFtGO0yeNECTgPaxOZTtAdblmGheyfDWhuaMLqGWOGRgR7BdCFYy/DltEfSxNAW8n/ZNs8pKJAyvV1w==" saltValue="UzW4gUrjO+TDrMQJK84xrA==" spinCount="100000"/>
    <protectedRange name="ввод2_4_1" sqref="D39" algorithmName="SHA-512" hashValue="KKHUk2uVFtGO0yeNECTgPaxOZTtAdblmGheyfDWhuaMLqGWOGRgR7BdCFYy/DltEfSxNAW8n/ZNs8pKJAyvV1w==" saltValue="UzW4gUrjO+TDrMQJK84xrA==" spinCount="100000"/>
    <protectedRange name="ввод2_5_1" sqref="D55" algorithmName="SHA-512" hashValue="KKHUk2uVFtGO0yeNECTgPaxOZTtAdblmGheyfDWhuaMLqGWOGRgR7BdCFYy/DltEfSxNAW8n/ZNs8pKJAyvV1w==" saltValue="UzW4gUrjO+TDrMQJK84xrA==" spinCount="100000"/>
    <protectedRange name="ввод2_2_1_1" sqref="D6" algorithmName="SHA-512" hashValue="KKHUk2uVFtGO0yeNECTgPaxOZTtAdblmGheyfDWhuaMLqGWOGRgR7BdCFYy/DltEfSxNAW8n/ZNs8pKJAyvV1w==" saltValue="UzW4gUrjO+TDrMQJK84xrA==" spinCount="100000"/>
  </protectedRanges>
  <autoFilter ref="A5:AI117"/>
  <mergeCells count="17">
    <mergeCell ref="A1:AG1"/>
    <mergeCell ref="A2:A4"/>
    <mergeCell ref="B2:B4"/>
    <mergeCell ref="C2:C4"/>
    <mergeCell ref="D2:D4"/>
    <mergeCell ref="E2:E4"/>
    <mergeCell ref="F2:F4"/>
    <mergeCell ref="G2:G4"/>
    <mergeCell ref="H2:AF2"/>
    <mergeCell ref="AG2:AG4"/>
    <mergeCell ref="AH2:AH4"/>
    <mergeCell ref="AI2:AI4"/>
    <mergeCell ref="H3:M3"/>
    <mergeCell ref="N3:P3"/>
    <mergeCell ref="Q3:T3"/>
    <mergeCell ref="U3:Z3"/>
    <mergeCell ref="AA3:AF3"/>
  </mergeCells>
  <printOptions headings="0" gridLines="0"/>
  <pageMargins left="0.25" right="0.25" top="0.75" bottom="0.75" header="0.30000001192092901" footer="0.30000001192092901"/>
  <pageSetup paperSize="9" scale="41" fitToWidth="1" fitToHeight="1" pageOrder="downThenOver" orientation="portrait" usePrinterDefaults="1" blackAndWhite="0" draft="0" cellComments="none" useFirstPageNumber="0" errors="displayed" horizontalDpi="600" verticalDpi="600" copies="1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topLeftCell="A53" zoomScale="70" workbookViewId="0">
      <selection activeCell="C54" activeCellId="0" sqref="C54:C69"/>
    </sheetView>
  </sheetViews>
  <sheetFormatPr defaultColWidth="9.1796875" defaultRowHeight="14.25"/>
  <cols>
    <col customWidth="1" min="1" max="1" style="54" width="19.1796875"/>
    <col customWidth="1" min="2" max="2" style="54" width="19.453125"/>
    <col customWidth="1" min="3" max="3" style="54" width="21"/>
    <col customWidth="1" min="4" max="4" style="54" width="27"/>
    <col customWidth="1" min="5" max="5" style="54" width="8.81640625"/>
    <col customWidth="1" min="6" max="6" style="54" width="39.26953125"/>
    <col customWidth="1" min="7" max="7" style="54" width="27.453125"/>
    <col customWidth="1" min="8" max="9" style="54" width="21.81640625"/>
    <col customWidth="1" min="10" max="10" style="54" width="22.54296875"/>
    <col customWidth="1" min="11" max="11" style="54" width="14.453125"/>
    <col customWidth="1" min="12" max="12" style="54" width="18.1796875"/>
    <col customWidth="1" min="13" max="13" style="54" width="15.81640625"/>
    <col customWidth="1" min="14" max="14" style="54" width="19.453125"/>
    <col customWidth="1" min="15" max="15" style="54" width="33"/>
    <col customWidth="1" min="16" max="17" style="54" width="18.26953125"/>
    <col customWidth="1" min="18" max="18" style="54" width="21"/>
    <col customWidth="1" min="19" max="19" style="54" width="22"/>
    <col customWidth="1" min="20" max="20" style="54" width="21.54296875"/>
    <col customWidth="1" min="21" max="21" style="54" width="20.26953125"/>
    <col customWidth="1" min="22" max="23" style="54" width="18.26953125"/>
    <col customWidth="1" min="24" max="25" style="54" width="20"/>
    <col customWidth="1" min="26" max="26" style="54" width="23.1796875"/>
    <col customWidth="1" min="27" max="27" style="54" width="20"/>
    <col customWidth="1" min="28" max="28" style="54" width="18.1796875"/>
    <col customWidth="1" min="29" max="29" style="54" width="20"/>
    <col customWidth="1" min="30" max="30" style="54" width="15.26953125"/>
    <col customWidth="1" min="31" max="31" style="54" width="32"/>
    <col customWidth="1" min="32" max="32" style="54" width="15.54296875"/>
    <col customWidth="1" min="33" max="33" style="54" width="24"/>
    <col customWidth="1" min="34" max="34" style="54" width="53"/>
    <col customWidth="1" min="35" max="35" style="54" width="44.453125"/>
    <col min="36" max="16384" style="54" width="9.1796875"/>
  </cols>
  <sheetData>
    <row r="1" ht="193" customHeight="1">
      <c r="A1" s="55" t="s">
        <v>1350</v>
      </c>
      <c r="B1" s="56"/>
      <c r="C1" s="57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</row>
    <row r="2" s="58" customFormat="1" ht="42.75" customHeight="1">
      <c r="A2" s="59" t="s">
        <v>1291</v>
      </c>
      <c r="B2" s="59" t="s">
        <v>1351</v>
      </c>
      <c r="C2" s="59" t="s">
        <v>1293</v>
      </c>
      <c r="D2" s="59" t="s">
        <v>1294</v>
      </c>
      <c r="E2" s="59" t="s">
        <v>1295</v>
      </c>
      <c r="F2" s="59" t="s">
        <v>1352</v>
      </c>
      <c r="G2" s="60" t="s">
        <v>1353</v>
      </c>
      <c r="H2" s="61" t="s">
        <v>1298</v>
      </c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2" t="s">
        <v>1354</v>
      </c>
      <c r="AH2" s="63" t="s">
        <v>1300</v>
      </c>
      <c r="AI2" s="63" t="s">
        <v>1355</v>
      </c>
    </row>
    <row r="3" s="58" customFormat="1" ht="51.75" customHeight="1">
      <c r="A3" s="59"/>
      <c r="B3" s="59"/>
      <c r="C3" s="59"/>
      <c r="D3" s="59"/>
      <c r="E3" s="59"/>
      <c r="F3" s="59"/>
      <c r="G3" s="60"/>
      <c r="H3" s="64" t="s">
        <v>1301</v>
      </c>
      <c r="I3" s="64"/>
      <c r="J3" s="64"/>
      <c r="K3" s="64"/>
      <c r="L3" s="64"/>
      <c r="M3" s="64"/>
      <c r="N3" s="65" t="s">
        <v>1302</v>
      </c>
      <c r="O3" s="65"/>
      <c r="P3" s="65"/>
      <c r="Q3" s="65" t="s">
        <v>1303</v>
      </c>
      <c r="R3" s="65"/>
      <c r="S3" s="65"/>
      <c r="T3" s="65"/>
      <c r="U3" s="64" t="s">
        <v>1304</v>
      </c>
      <c r="V3" s="64"/>
      <c r="W3" s="64"/>
      <c r="X3" s="64"/>
      <c r="Y3" s="64"/>
      <c r="Z3" s="64"/>
      <c r="AA3" s="61" t="s">
        <v>1305</v>
      </c>
      <c r="AB3" s="61"/>
      <c r="AC3" s="61"/>
      <c r="AD3" s="61"/>
      <c r="AE3" s="61"/>
      <c r="AF3" s="61"/>
      <c r="AG3" s="62"/>
      <c r="AH3" s="63"/>
      <c r="AI3" s="63"/>
    </row>
    <row r="4" s="66" customFormat="1" ht="255.75" customHeight="1">
      <c r="A4" s="59"/>
      <c r="B4" s="59"/>
      <c r="C4" s="59"/>
      <c r="D4" s="59"/>
      <c r="E4" s="59"/>
      <c r="F4" s="59"/>
      <c r="G4" s="59"/>
      <c r="H4" s="60" t="s">
        <v>1306</v>
      </c>
      <c r="I4" s="67" t="s">
        <v>1307</v>
      </c>
      <c r="J4" s="67" t="s">
        <v>1308</v>
      </c>
      <c r="K4" s="60" t="s">
        <v>1309</v>
      </c>
      <c r="L4" s="59" t="s">
        <v>1310</v>
      </c>
      <c r="M4" s="60" t="s">
        <v>1311</v>
      </c>
      <c r="N4" s="60" t="s">
        <v>1312</v>
      </c>
      <c r="O4" s="68" t="s">
        <v>1356</v>
      </c>
      <c r="P4" s="60" t="s">
        <v>1314</v>
      </c>
      <c r="Q4" s="60" t="s">
        <v>1357</v>
      </c>
      <c r="R4" s="59" t="s">
        <v>1316</v>
      </c>
      <c r="S4" s="59" t="s">
        <v>1317</v>
      </c>
      <c r="T4" s="59" t="s">
        <v>1318</v>
      </c>
      <c r="U4" s="60" t="s">
        <v>1319</v>
      </c>
      <c r="V4" s="60" t="s">
        <v>1320</v>
      </c>
      <c r="W4" s="60" t="s">
        <v>1358</v>
      </c>
      <c r="X4" s="60" t="s">
        <v>1322</v>
      </c>
      <c r="Y4" s="60" t="s">
        <v>1323</v>
      </c>
      <c r="Z4" s="60" t="s">
        <v>1324</v>
      </c>
      <c r="AA4" s="60" t="s">
        <v>1325</v>
      </c>
      <c r="AB4" s="60" t="s">
        <v>1326</v>
      </c>
      <c r="AC4" s="60" t="s">
        <v>1327</v>
      </c>
      <c r="AD4" s="60" t="s">
        <v>1328</v>
      </c>
      <c r="AE4" s="60" t="s">
        <v>1359</v>
      </c>
      <c r="AF4" s="60" t="s">
        <v>1330</v>
      </c>
      <c r="AG4" s="62"/>
      <c r="AH4" s="63"/>
      <c r="AI4" s="63"/>
    </row>
    <row r="5" s="66" customFormat="1" ht="18.75" customHeight="1">
      <c r="A5" s="69" t="s">
        <v>6</v>
      </c>
      <c r="B5" s="69" t="s">
        <v>14</v>
      </c>
      <c r="C5" s="69" t="s">
        <v>22</v>
      </c>
      <c r="D5" s="69" t="s">
        <v>29</v>
      </c>
      <c r="E5" s="69" t="s">
        <v>36</v>
      </c>
      <c r="F5" s="69" t="s">
        <v>42</v>
      </c>
      <c r="G5" s="69" t="s">
        <v>48</v>
      </c>
      <c r="H5" s="69" t="s">
        <v>54</v>
      </c>
      <c r="I5" s="69" t="s">
        <v>60</v>
      </c>
      <c r="J5" s="69" t="s">
        <v>65</v>
      </c>
      <c r="K5" s="69" t="s">
        <v>70</v>
      </c>
      <c r="L5" s="69" t="s">
        <v>75</v>
      </c>
      <c r="M5" s="69" t="s">
        <v>80</v>
      </c>
      <c r="N5" s="69" t="s">
        <v>85</v>
      </c>
      <c r="O5" s="69" t="s">
        <v>90</v>
      </c>
      <c r="P5" s="69" t="s">
        <v>1331</v>
      </c>
      <c r="Q5" s="69" t="s">
        <v>1332</v>
      </c>
      <c r="R5" s="69" t="s">
        <v>1333</v>
      </c>
      <c r="S5" s="69" t="s">
        <v>1334</v>
      </c>
      <c r="T5" s="69" t="s">
        <v>1335</v>
      </c>
      <c r="U5" s="69" t="s">
        <v>1336</v>
      </c>
      <c r="V5" s="69" t="s">
        <v>1337</v>
      </c>
      <c r="W5" s="69" t="s">
        <v>1338</v>
      </c>
      <c r="X5" s="69" t="s">
        <v>1339</v>
      </c>
      <c r="Y5" s="69" t="s">
        <v>1340</v>
      </c>
      <c r="Z5" s="69" t="s">
        <v>1341</v>
      </c>
      <c r="AA5" s="69" t="s">
        <v>1342</v>
      </c>
      <c r="AB5" s="69" t="s">
        <v>1343</v>
      </c>
      <c r="AC5" s="69" t="s">
        <v>1344</v>
      </c>
      <c r="AD5" s="69" t="s">
        <v>1345</v>
      </c>
      <c r="AE5" s="69" t="s">
        <v>1346</v>
      </c>
      <c r="AF5" s="69" t="s">
        <v>1347</v>
      </c>
      <c r="AG5" s="69" t="s">
        <v>1348</v>
      </c>
      <c r="AH5" s="69" t="s">
        <v>1349</v>
      </c>
      <c r="AI5" s="69" t="s">
        <v>1360</v>
      </c>
    </row>
    <row r="6" s="66" customFormat="1" ht="35.25" customHeight="1">
      <c r="A6" s="59"/>
      <c r="B6" s="59"/>
      <c r="C6" s="114" t="s">
        <v>807</v>
      </c>
      <c r="D6" s="59" t="str">
        <f>VLOOKUP(C6,'Коды программ'!$A$2:$B$578,2,FALSE)</f>
        <v xml:space="preserve">Техническое обслуживание и ремонт двигателей, систем и агрегатов автомобилей</v>
      </c>
      <c r="E6" s="73" t="s">
        <v>6</v>
      </c>
      <c r="F6" s="74" t="s">
        <v>7</v>
      </c>
      <c r="G6" s="76">
        <v>20</v>
      </c>
      <c r="H6" s="76">
        <v>2</v>
      </c>
      <c r="I6" s="76">
        <v>2</v>
      </c>
      <c r="J6" s="76">
        <v>2</v>
      </c>
      <c r="K6" s="76">
        <v>0</v>
      </c>
      <c r="L6" s="76">
        <v>0</v>
      </c>
      <c r="M6" s="76">
        <v>0</v>
      </c>
      <c r="N6" s="76">
        <v>18</v>
      </c>
      <c r="O6" s="76">
        <v>0</v>
      </c>
      <c r="P6" s="76">
        <v>0</v>
      </c>
      <c r="Q6" s="76">
        <v>0</v>
      </c>
      <c r="R6" s="76">
        <v>0</v>
      </c>
      <c r="S6" s="76">
        <v>0</v>
      </c>
      <c r="T6" s="76">
        <v>0</v>
      </c>
      <c r="U6" s="76">
        <v>0</v>
      </c>
      <c r="V6" s="76">
        <v>0</v>
      </c>
      <c r="W6" s="76">
        <v>0</v>
      </c>
      <c r="X6" s="76">
        <v>0</v>
      </c>
      <c r="Y6" s="76">
        <v>0</v>
      </c>
      <c r="Z6" s="76">
        <v>0</v>
      </c>
      <c r="AA6" s="76">
        <v>0</v>
      </c>
      <c r="AB6" s="76">
        <v>0</v>
      </c>
      <c r="AC6" s="76">
        <v>0</v>
      </c>
      <c r="AD6" s="76">
        <v>0</v>
      </c>
      <c r="AE6" s="76">
        <v>0</v>
      </c>
      <c r="AF6" s="76">
        <v>0</v>
      </c>
      <c r="AG6" s="76"/>
      <c r="AH6" s="63" t="str">
        <f t="shared" ref="AH6:AH10" si="155">IF(G6=H6+K6+L6+M6+N6+O6+P6+Q6+R6+S6+T6+U6+V6+W6+X6+Y6+Z6+AA6+AB6+AC6+AD6+AE6+AF6,"проверка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 xml:space="preserve">проверка пройдена</v>
      </c>
      <c r="AI6" s="63" t="str">
        <f t="shared" ref="AI6:AI20" si="156">IF(OR(I6&gt;H6,J6&gt;H6),"ВНИМАНИЕ! В гр.09 и/или 10 не может стоять значение большее, чем в гр.08","проверка пройдена")</f>
        <v xml:space="preserve">проверка пройдена</v>
      </c>
    </row>
    <row r="7" s="66" customFormat="1" ht="35.25" customHeight="1">
      <c r="A7" s="59"/>
      <c r="B7" s="59"/>
      <c r="C7" s="114" t="s">
        <v>807</v>
      </c>
      <c r="D7" s="59" t="str">
        <f>VLOOKUP(C7,'Коды программ'!$A$2:$B$578,2,FALSE)</f>
        <v xml:space="preserve">Техническое обслуживание и ремонт двигателей, систем и агрегатов автомобилей</v>
      </c>
      <c r="E7" s="73" t="s">
        <v>14</v>
      </c>
      <c r="F7" s="77" t="s">
        <v>15</v>
      </c>
      <c r="G7" s="76">
        <v>0</v>
      </c>
      <c r="H7" s="76">
        <v>0</v>
      </c>
      <c r="I7" s="76">
        <v>0</v>
      </c>
      <c r="J7" s="76">
        <v>0</v>
      </c>
      <c r="K7" s="76">
        <v>0</v>
      </c>
      <c r="L7" s="76">
        <v>0</v>
      </c>
      <c r="M7" s="76">
        <v>0</v>
      </c>
      <c r="N7" s="76">
        <v>0</v>
      </c>
      <c r="O7" s="76">
        <v>0</v>
      </c>
      <c r="P7" s="76">
        <v>0</v>
      </c>
      <c r="Q7" s="76">
        <v>0</v>
      </c>
      <c r="R7" s="76">
        <v>0</v>
      </c>
      <c r="S7" s="76">
        <v>0</v>
      </c>
      <c r="T7" s="76">
        <v>0</v>
      </c>
      <c r="U7" s="76">
        <v>0</v>
      </c>
      <c r="V7" s="76">
        <v>0</v>
      </c>
      <c r="W7" s="76">
        <v>0</v>
      </c>
      <c r="X7" s="76">
        <v>0</v>
      </c>
      <c r="Y7" s="76">
        <v>0</v>
      </c>
      <c r="Z7" s="76">
        <v>0</v>
      </c>
      <c r="AA7" s="76">
        <v>0</v>
      </c>
      <c r="AB7" s="76">
        <v>0</v>
      </c>
      <c r="AC7" s="76">
        <v>0</v>
      </c>
      <c r="AD7" s="76">
        <v>0</v>
      </c>
      <c r="AE7" s="76">
        <v>0</v>
      </c>
      <c r="AF7" s="76">
        <v>0</v>
      </c>
      <c r="AG7" s="76"/>
      <c r="AH7" s="63" t="str">
        <f t="shared" si="155"/>
        <v xml:space="preserve">проверка пройдена</v>
      </c>
      <c r="AI7" s="63" t="str">
        <f t="shared" si="156"/>
        <v xml:space="preserve">проверка пройдена</v>
      </c>
    </row>
    <row r="8" s="66" customFormat="1" ht="35.25" customHeight="1">
      <c r="A8" s="59"/>
      <c r="B8" s="59"/>
      <c r="C8" s="114" t="s">
        <v>807</v>
      </c>
      <c r="D8" s="59" t="str">
        <f>VLOOKUP(C8,'Коды программ'!$A$2:$B$578,2,FALSE)</f>
        <v xml:space="preserve">Техническое обслуживание и ремонт двигателей, систем и агрегатов автомобилей</v>
      </c>
      <c r="E8" s="73" t="s">
        <v>22</v>
      </c>
      <c r="F8" s="77" t="s">
        <v>23</v>
      </c>
      <c r="G8" s="76">
        <v>0</v>
      </c>
      <c r="H8" s="76">
        <v>0</v>
      </c>
      <c r="I8" s="76">
        <v>0</v>
      </c>
      <c r="J8" s="76">
        <v>0</v>
      </c>
      <c r="K8" s="76">
        <v>0</v>
      </c>
      <c r="L8" s="76">
        <v>0</v>
      </c>
      <c r="M8" s="76">
        <v>0</v>
      </c>
      <c r="N8" s="76">
        <v>0</v>
      </c>
      <c r="O8" s="76">
        <v>0</v>
      </c>
      <c r="P8" s="76">
        <v>0</v>
      </c>
      <c r="Q8" s="76">
        <v>0</v>
      </c>
      <c r="R8" s="76">
        <v>0</v>
      </c>
      <c r="S8" s="76">
        <v>0</v>
      </c>
      <c r="T8" s="76">
        <v>0</v>
      </c>
      <c r="U8" s="76">
        <v>0</v>
      </c>
      <c r="V8" s="76">
        <v>0</v>
      </c>
      <c r="W8" s="76">
        <v>0</v>
      </c>
      <c r="X8" s="76">
        <v>0</v>
      </c>
      <c r="Y8" s="76">
        <v>0</v>
      </c>
      <c r="Z8" s="76">
        <v>0</v>
      </c>
      <c r="AA8" s="76">
        <v>0</v>
      </c>
      <c r="AB8" s="76">
        <v>0</v>
      </c>
      <c r="AC8" s="76">
        <v>0</v>
      </c>
      <c r="AD8" s="76">
        <v>0</v>
      </c>
      <c r="AE8" s="76">
        <v>0</v>
      </c>
      <c r="AF8" s="76">
        <v>0</v>
      </c>
      <c r="AG8" s="76"/>
      <c r="AH8" s="63" t="str">
        <f t="shared" si="155"/>
        <v xml:space="preserve">проверка пройдена</v>
      </c>
      <c r="AI8" s="63" t="str">
        <f t="shared" si="156"/>
        <v xml:space="preserve">проверка пройдена</v>
      </c>
    </row>
    <row r="9" s="66" customFormat="1" ht="36.75" customHeight="1">
      <c r="A9" s="59"/>
      <c r="B9" s="59"/>
      <c r="C9" s="114" t="s">
        <v>807</v>
      </c>
      <c r="D9" s="59" t="str">
        <f>VLOOKUP(C9,'Коды программ'!$A$2:$B$578,2,FALSE)</f>
        <v xml:space="preserve">Техническое обслуживание и ремонт двигателей, систем и агрегатов автомобилей</v>
      </c>
      <c r="E9" s="73" t="s">
        <v>29</v>
      </c>
      <c r="F9" s="77" t="s">
        <v>30</v>
      </c>
      <c r="G9" s="76">
        <v>1</v>
      </c>
      <c r="H9" s="76">
        <v>1</v>
      </c>
      <c r="I9" s="76">
        <v>1</v>
      </c>
      <c r="J9" s="76">
        <v>1</v>
      </c>
      <c r="K9" s="76">
        <v>0</v>
      </c>
      <c r="L9" s="76">
        <v>0</v>
      </c>
      <c r="M9" s="76">
        <v>0</v>
      </c>
      <c r="N9" s="76">
        <v>0</v>
      </c>
      <c r="O9" s="76">
        <v>0</v>
      </c>
      <c r="P9" s="76">
        <v>0</v>
      </c>
      <c r="Q9" s="76">
        <v>0</v>
      </c>
      <c r="R9" s="76">
        <v>0</v>
      </c>
      <c r="S9" s="76">
        <v>0</v>
      </c>
      <c r="T9" s="76">
        <v>0</v>
      </c>
      <c r="U9" s="76">
        <v>0</v>
      </c>
      <c r="V9" s="76">
        <v>0</v>
      </c>
      <c r="W9" s="76">
        <v>0</v>
      </c>
      <c r="X9" s="76">
        <v>0</v>
      </c>
      <c r="Y9" s="76">
        <v>0</v>
      </c>
      <c r="Z9" s="76">
        <v>0</v>
      </c>
      <c r="AA9" s="76">
        <v>0</v>
      </c>
      <c r="AB9" s="76">
        <v>0</v>
      </c>
      <c r="AC9" s="76">
        <v>0</v>
      </c>
      <c r="AD9" s="76">
        <v>0</v>
      </c>
      <c r="AE9" s="76">
        <v>0</v>
      </c>
      <c r="AF9" s="76">
        <v>0</v>
      </c>
      <c r="AG9" s="76"/>
      <c r="AH9" s="85"/>
      <c r="AI9" s="85"/>
      <c r="AJ9" s="76"/>
      <c r="AK9" s="76"/>
      <c r="AL9" s="76"/>
      <c r="AM9" s="76"/>
      <c r="AN9" s="76"/>
    </row>
    <row r="10" s="66" customFormat="1" ht="27" customHeight="1">
      <c r="A10" s="59"/>
      <c r="B10" s="59"/>
      <c r="C10" s="114" t="s">
        <v>807</v>
      </c>
      <c r="D10" s="59" t="str">
        <f>VLOOKUP(C10,'Коды программ'!$A$2:$B$578,2,FALSE)</f>
        <v xml:space="preserve">Техническое обслуживание и ремонт двигателей, систем и агрегатов автомобилей</v>
      </c>
      <c r="E10" s="73" t="s">
        <v>36</v>
      </c>
      <c r="F10" s="77" t="s">
        <v>37</v>
      </c>
      <c r="G10" s="76">
        <v>0</v>
      </c>
      <c r="H10" s="76">
        <v>0</v>
      </c>
      <c r="I10" s="76">
        <v>0</v>
      </c>
      <c r="J10" s="76">
        <v>0</v>
      </c>
      <c r="K10" s="76">
        <v>0</v>
      </c>
      <c r="L10" s="76">
        <v>0</v>
      </c>
      <c r="M10" s="76">
        <v>0</v>
      </c>
      <c r="N10" s="76">
        <v>0</v>
      </c>
      <c r="O10" s="76">
        <v>0</v>
      </c>
      <c r="P10" s="76">
        <v>0</v>
      </c>
      <c r="Q10" s="76">
        <v>0</v>
      </c>
      <c r="R10" s="76">
        <v>0</v>
      </c>
      <c r="S10" s="76">
        <v>0</v>
      </c>
      <c r="T10" s="76">
        <v>0</v>
      </c>
      <c r="U10" s="76">
        <v>0</v>
      </c>
      <c r="V10" s="76">
        <v>0</v>
      </c>
      <c r="W10" s="76">
        <v>0</v>
      </c>
      <c r="X10" s="76">
        <v>0</v>
      </c>
      <c r="Y10" s="76">
        <v>0</v>
      </c>
      <c r="Z10" s="76">
        <v>0</v>
      </c>
      <c r="AA10" s="76">
        <v>0</v>
      </c>
      <c r="AB10" s="76">
        <v>0</v>
      </c>
      <c r="AC10" s="76">
        <v>0</v>
      </c>
      <c r="AD10" s="76">
        <v>0</v>
      </c>
      <c r="AE10" s="76">
        <v>0</v>
      </c>
      <c r="AF10" s="76">
        <v>0</v>
      </c>
      <c r="AG10" s="76"/>
      <c r="AH10" s="63" t="str">
        <f t="shared" si="155"/>
        <v xml:space="preserve">проверка пройдена</v>
      </c>
      <c r="AI10" s="63" t="str">
        <f t="shared" si="156"/>
        <v xml:space="preserve">проверка пройдена</v>
      </c>
    </row>
    <row r="11" s="66" customFormat="1" ht="81" customHeight="1">
      <c r="A11" s="59"/>
      <c r="B11" s="59"/>
      <c r="C11" s="114" t="s">
        <v>807</v>
      </c>
      <c r="D11" s="59" t="str">
        <f>VLOOKUP(C11,'Коды программ'!$A$2:$B$578,2,FALSE)</f>
        <v xml:space="preserve">Техническое обслуживание и ремонт двигателей, систем и агрегатов автомобилей</v>
      </c>
      <c r="E11" s="69" t="s">
        <v>42</v>
      </c>
      <c r="F11" s="78" t="s">
        <v>43</v>
      </c>
      <c r="G11" s="76">
        <v>1</v>
      </c>
      <c r="H11" s="76">
        <f t="shared" ref="H11:AF11" si="157">H7+H9</f>
        <v>1</v>
      </c>
      <c r="I11" s="76">
        <f t="shared" si="157"/>
        <v>1</v>
      </c>
      <c r="J11" s="76">
        <f t="shared" si="157"/>
        <v>1</v>
      </c>
      <c r="K11" s="76">
        <f t="shared" si="157"/>
        <v>0</v>
      </c>
      <c r="L11" s="76">
        <f t="shared" si="157"/>
        <v>0</v>
      </c>
      <c r="M11" s="76">
        <f t="shared" si="157"/>
        <v>0</v>
      </c>
      <c r="N11" s="76">
        <f t="shared" si="157"/>
        <v>0</v>
      </c>
      <c r="O11" s="76">
        <f t="shared" si="157"/>
        <v>0</v>
      </c>
      <c r="P11" s="76">
        <f t="shared" si="157"/>
        <v>0</v>
      </c>
      <c r="Q11" s="76">
        <f t="shared" si="157"/>
        <v>0</v>
      </c>
      <c r="R11" s="76">
        <f t="shared" si="157"/>
        <v>0</v>
      </c>
      <c r="S11" s="76">
        <f t="shared" si="157"/>
        <v>0</v>
      </c>
      <c r="T11" s="76">
        <f t="shared" si="157"/>
        <v>0</v>
      </c>
      <c r="U11" s="76">
        <f t="shared" si="157"/>
        <v>0</v>
      </c>
      <c r="V11" s="76">
        <f t="shared" si="157"/>
        <v>0</v>
      </c>
      <c r="W11" s="76">
        <f t="shared" si="157"/>
        <v>0</v>
      </c>
      <c r="X11" s="76">
        <f t="shared" si="157"/>
        <v>0</v>
      </c>
      <c r="Y11" s="76">
        <f t="shared" si="157"/>
        <v>0</v>
      </c>
      <c r="Z11" s="76">
        <f t="shared" si="157"/>
        <v>0</v>
      </c>
      <c r="AA11" s="76">
        <f t="shared" si="157"/>
        <v>0</v>
      </c>
      <c r="AB11" s="76">
        <f t="shared" si="157"/>
        <v>0</v>
      </c>
      <c r="AC11" s="76">
        <f t="shared" si="157"/>
        <v>0</v>
      </c>
      <c r="AD11" s="76">
        <f t="shared" si="157"/>
        <v>0</v>
      </c>
      <c r="AE11" s="76">
        <f t="shared" si="157"/>
        <v>0</v>
      </c>
      <c r="AF11" s="76">
        <f t="shared" si="157"/>
        <v>0</v>
      </c>
      <c r="AG11" s="76"/>
      <c r="AH11" s="63" t="str">
        <f t="shared" ref="AH11:AH68" si="158">IF(G11=H11+K11+L11+M11+N11+O11+P11+Q11+R11+S11+T11+U11+V11+W11+X11+Y11+Z11+AA11+AB11+AC11+AD11+AE11+AF11,"проверка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 xml:space="preserve">проверка пройдена</v>
      </c>
      <c r="AI11" s="63" t="str">
        <f t="shared" si="156"/>
        <v xml:space="preserve">проверка пройдена</v>
      </c>
    </row>
    <row r="12" ht="87" customHeight="1">
      <c r="A12" s="59"/>
      <c r="B12" s="59"/>
      <c r="C12" s="114" t="s">
        <v>807</v>
      </c>
      <c r="D12" s="59" t="str">
        <f>VLOOKUP(C12,'Коды программ'!$A$2:$B$578,2,FALSE)</f>
        <v xml:space="preserve">Техническое обслуживание и ремонт двигателей, систем и агрегатов автомобилей</v>
      </c>
      <c r="E12" s="69" t="s">
        <v>48</v>
      </c>
      <c r="F12" s="78" t="s">
        <v>49</v>
      </c>
      <c r="G12" s="99">
        <v>0</v>
      </c>
      <c r="H12" s="100">
        <v>0</v>
      </c>
      <c r="I12" s="100">
        <v>0</v>
      </c>
      <c r="J12" s="100">
        <v>0</v>
      </c>
      <c r="K12" s="100">
        <v>0</v>
      </c>
      <c r="L12" s="100">
        <v>0</v>
      </c>
      <c r="M12" s="100">
        <v>0</v>
      </c>
      <c r="N12" s="100">
        <v>0</v>
      </c>
      <c r="O12" s="100">
        <v>0</v>
      </c>
      <c r="P12" s="100">
        <v>0</v>
      </c>
      <c r="Q12" s="100">
        <v>0</v>
      </c>
      <c r="R12" s="100">
        <v>0</v>
      </c>
      <c r="S12" s="100">
        <v>0</v>
      </c>
      <c r="T12" s="100">
        <v>0</v>
      </c>
      <c r="U12" s="100">
        <v>0</v>
      </c>
      <c r="V12" s="100">
        <v>0</v>
      </c>
      <c r="W12" s="100">
        <v>0</v>
      </c>
      <c r="X12" s="100">
        <v>0</v>
      </c>
      <c r="Y12" s="100">
        <v>0</v>
      </c>
      <c r="Z12" s="100">
        <v>0</v>
      </c>
      <c r="AA12" s="100">
        <v>0</v>
      </c>
      <c r="AB12" s="100">
        <v>0</v>
      </c>
      <c r="AC12" s="100">
        <v>0</v>
      </c>
      <c r="AD12" s="100">
        <v>0</v>
      </c>
      <c r="AE12" s="100">
        <v>0</v>
      </c>
      <c r="AF12" s="100">
        <v>0</v>
      </c>
      <c r="AG12" s="76"/>
      <c r="AH12" s="63" t="str">
        <f t="shared" si="158"/>
        <v xml:space="preserve">проверка пройдена</v>
      </c>
      <c r="AI12" s="63" t="str">
        <f t="shared" si="156"/>
        <v xml:space="preserve">проверка пройдена</v>
      </c>
    </row>
    <row r="13" ht="60">
      <c r="A13" s="59"/>
      <c r="B13" s="59"/>
      <c r="C13" s="114" t="s">
        <v>807</v>
      </c>
      <c r="D13" s="59" t="str">
        <f>VLOOKUP(C13,'Коды программ'!$A$2:$B$578,2,FALSE)</f>
        <v xml:space="preserve">Техническое обслуживание и ремонт двигателей, систем и агрегатов автомобилей</v>
      </c>
      <c r="E13" s="69" t="s">
        <v>54</v>
      </c>
      <c r="F13" s="78" t="s">
        <v>55</v>
      </c>
      <c r="G13" s="111">
        <v>0</v>
      </c>
      <c r="H13" s="112">
        <v>0</v>
      </c>
      <c r="I13" s="112">
        <v>0</v>
      </c>
      <c r="J13" s="112">
        <v>0</v>
      </c>
      <c r="K13" s="112">
        <v>0</v>
      </c>
      <c r="L13" s="112">
        <v>0</v>
      </c>
      <c r="M13" s="112">
        <v>0</v>
      </c>
      <c r="N13" s="112">
        <v>0</v>
      </c>
      <c r="O13" s="112">
        <v>0</v>
      </c>
      <c r="P13" s="112">
        <v>0</v>
      </c>
      <c r="Q13" s="112">
        <v>0</v>
      </c>
      <c r="R13" s="112">
        <v>0</v>
      </c>
      <c r="S13" s="112">
        <v>0</v>
      </c>
      <c r="T13" s="112">
        <v>0</v>
      </c>
      <c r="U13" s="112">
        <v>0</v>
      </c>
      <c r="V13" s="112">
        <v>0</v>
      </c>
      <c r="W13" s="112">
        <v>0</v>
      </c>
      <c r="X13" s="112">
        <v>0</v>
      </c>
      <c r="Y13" s="112">
        <v>0</v>
      </c>
      <c r="Z13" s="112">
        <v>0</v>
      </c>
      <c r="AA13" s="112">
        <v>0</v>
      </c>
      <c r="AB13" s="112">
        <v>0</v>
      </c>
      <c r="AC13" s="112">
        <v>0</v>
      </c>
      <c r="AD13" s="112">
        <v>0</v>
      </c>
      <c r="AE13" s="112">
        <v>0</v>
      </c>
      <c r="AF13" s="112">
        <v>0</v>
      </c>
      <c r="AG13" s="76"/>
      <c r="AH13" s="63" t="str">
        <f t="shared" si="158"/>
        <v xml:space="preserve">проверка пройдена</v>
      </c>
      <c r="AI13" s="63" t="str">
        <f t="shared" si="156"/>
        <v xml:space="preserve">проверка пройдена</v>
      </c>
    </row>
    <row r="14" ht="60">
      <c r="A14" s="59"/>
      <c r="B14" s="59"/>
      <c r="C14" s="114" t="s">
        <v>807</v>
      </c>
      <c r="D14" s="59" t="str">
        <f>VLOOKUP(C14,'Коды программ'!$A$2:$B$578,2,FALSE)</f>
        <v xml:space="preserve">Техническое обслуживание и ремонт двигателей, систем и агрегатов автомобилей</v>
      </c>
      <c r="E14" s="69" t="s">
        <v>60</v>
      </c>
      <c r="F14" s="78" t="s">
        <v>61</v>
      </c>
      <c r="G14" s="111">
        <v>0</v>
      </c>
      <c r="H14" s="112">
        <v>0</v>
      </c>
      <c r="I14" s="112">
        <v>0</v>
      </c>
      <c r="J14" s="112">
        <v>0</v>
      </c>
      <c r="K14" s="112">
        <v>0</v>
      </c>
      <c r="L14" s="112">
        <v>0</v>
      </c>
      <c r="M14" s="112">
        <v>0</v>
      </c>
      <c r="N14" s="112">
        <v>0</v>
      </c>
      <c r="O14" s="112">
        <v>0</v>
      </c>
      <c r="P14" s="112">
        <v>0</v>
      </c>
      <c r="Q14" s="112">
        <v>0</v>
      </c>
      <c r="R14" s="112">
        <v>0</v>
      </c>
      <c r="S14" s="112">
        <v>0</v>
      </c>
      <c r="T14" s="112">
        <v>0</v>
      </c>
      <c r="U14" s="112">
        <v>0</v>
      </c>
      <c r="V14" s="112">
        <v>0</v>
      </c>
      <c r="W14" s="112">
        <v>0</v>
      </c>
      <c r="X14" s="112">
        <v>0</v>
      </c>
      <c r="Y14" s="112">
        <v>0</v>
      </c>
      <c r="Z14" s="112">
        <v>0</v>
      </c>
      <c r="AA14" s="112">
        <v>0</v>
      </c>
      <c r="AB14" s="112">
        <v>0</v>
      </c>
      <c r="AC14" s="112">
        <v>0</v>
      </c>
      <c r="AD14" s="112">
        <v>0</v>
      </c>
      <c r="AE14" s="112">
        <v>0</v>
      </c>
      <c r="AF14" s="112">
        <v>0</v>
      </c>
      <c r="AG14" s="76"/>
      <c r="AH14" s="63" t="str">
        <f t="shared" si="158"/>
        <v xml:space="preserve">проверка пройдена</v>
      </c>
      <c r="AI14" s="63" t="str">
        <f t="shared" si="156"/>
        <v xml:space="preserve">проверка пройдена</v>
      </c>
    </row>
    <row r="15" ht="45" customHeight="1">
      <c r="A15" s="59"/>
      <c r="B15" s="59"/>
      <c r="C15" s="114" t="s">
        <v>807</v>
      </c>
      <c r="D15" s="59" t="str">
        <f>VLOOKUP(C15,'Коды программ'!$A$2:$B$578,2,FALSE)</f>
        <v xml:space="preserve">Техническое обслуживание и ремонт двигателей, систем и агрегатов автомобилей</v>
      </c>
      <c r="E15" s="79" t="s">
        <v>65</v>
      </c>
      <c r="F15" s="80" t="s">
        <v>66</v>
      </c>
      <c r="G15" s="111">
        <v>0</v>
      </c>
      <c r="H15" s="112">
        <v>0</v>
      </c>
      <c r="I15" s="112">
        <v>0</v>
      </c>
      <c r="J15" s="112">
        <v>0</v>
      </c>
      <c r="K15" s="112">
        <v>0</v>
      </c>
      <c r="L15" s="112">
        <v>0</v>
      </c>
      <c r="M15" s="112">
        <v>0</v>
      </c>
      <c r="N15" s="112">
        <v>0</v>
      </c>
      <c r="O15" s="112">
        <v>0</v>
      </c>
      <c r="P15" s="112">
        <v>0</v>
      </c>
      <c r="Q15" s="112">
        <v>0</v>
      </c>
      <c r="R15" s="112">
        <v>0</v>
      </c>
      <c r="S15" s="112">
        <v>0</v>
      </c>
      <c r="T15" s="112">
        <v>0</v>
      </c>
      <c r="U15" s="112">
        <v>0</v>
      </c>
      <c r="V15" s="112">
        <v>0</v>
      </c>
      <c r="W15" s="112">
        <v>0</v>
      </c>
      <c r="X15" s="112">
        <v>0</v>
      </c>
      <c r="Y15" s="112">
        <v>0</v>
      </c>
      <c r="Z15" s="112">
        <v>0</v>
      </c>
      <c r="AA15" s="112">
        <v>0</v>
      </c>
      <c r="AB15" s="112">
        <v>0</v>
      </c>
      <c r="AC15" s="112">
        <v>0</v>
      </c>
      <c r="AD15" s="112">
        <v>0</v>
      </c>
      <c r="AE15" s="112">
        <v>0</v>
      </c>
      <c r="AF15" s="112">
        <v>0</v>
      </c>
      <c r="AG15" s="76"/>
      <c r="AH15" s="63" t="str">
        <f t="shared" si="158"/>
        <v xml:space="preserve">проверка пройдена</v>
      </c>
      <c r="AI15" s="63" t="str">
        <f t="shared" si="156"/>
        <v xml:space="preserve">проверка пройдена</v>
      </c>
    </row>
    <row r="16" ht="21.649999999999999" customHeight="1">
      <c r="A16" s="59"/>
      <c r="B16" s="59"/>
      <c r="C16" s="114" t="s">
        <v>807</v>
      </c>
      <c r="D16" s="59" t="str">
        <f>VLOOKUP(C16,'Коды программ'!$A$2:$B$578,2,FALSE)</f>
        <v xml:space="preserve">Техническое обслуживание и ремонт двигателей, систем и агрегатов автомобилей</v>
      </c>
      <c r="E16" s="79" t="s">
        <v>70</v>
      </c>
      <c r="F16" s="80" t="s">
        <v>71</v>
      </c>
      <c r="G16" s="111">
        <v>0</v>
      </c>
      <c r="H16" s="112">
        <v>0</v>
      </c>
      <c r="I16" s="112">
        <v>0</v>
      </c>
      <c r="J16" s="112">
        <v>0</v>
      </c>
      <c r="K16" s="112">
        <v>0</v>
      </c>
      <c r="L16" s="112">
        <v>0</v>
      </c>
      <c r="M16" s="112">
        <v>0</v>
      </c>
      <c r="N16" s="112">
        <v>0</v>
      </c>
      <c r="O16" s="112">
        <v>0</v>
      </c>
      <c r="P16" s="112">
        <v>0</v>
      </c>
      <c r="Q16" s="112">
        <v>0</v>
      </c>
      <c r="R16" s="112">
        <v>0</v>
      </c>
      <c r="S16" s="112">
        <v>0</v>
      </c>
      <c r="T16" s="112">
        <v>0</v>
      </c>
      <c r="U16" s="112">
        <v>0</v>
      </c>
      <c r="V16" s="112">
        <v>0</v>
      </c>
      <c r="W16" s="112">
        <v>0</v>
      </c>
      <c r="X16" s="112">
        <v>0</v>
      </c>
      <c r="Y16" s="112">
        <v>0</v>
      </c>
      <c r="Z16" s="112">
        <v>0</v>
      </c>
      <c r="AA16" s="112">
        <v>0</v>
      </c>
      <c r="AB16" s="112">
        <v>0</v>
      </c>
      <c r="AC16" s="112">
        <v>0</v>
      </c>
      <c r="AD16" s="112">
        <v>0</v>
      </c>
      <c r="AE16" s="112">
        <v>0</v>
      </c>
      <c r="AF16" s="112">
        <v>0</v>
      </c>
      <c r="AG16" s="76"/>
      <c r="AH16" s="63" t="str">
        <f t="shared" si="158"/>
        <v xml:space="preserve">проверка пройдена</v>
      </c>
      <c r="AI16" s="63" t="str">
        <f t="shared" si="156"/>
        <v xml:space="preserve">проверка пройдена</v>
      </c>
    </row>
    <row r="17" ht="60">
      <c r="A17" s="59"/>
      <c r="B17" s="59"/>
      <c r="C17" s="114" t="s">
        <v>807</v>
      </c>
      <c r="D17" s="59" t="str">
        <f>VLOOKUP(C17,'Коды программ'!$A$2:$B$578,2,FALSE)</f>
        <v xml:space="preserve">Техническое обслуживание и ремонт двигателей, систем и агрегатов автомобилей</v>
      </c>
      <c r="E17" s="79" t="s">
        <v>75</v>
      </c>
      <c r="F17" s="80" t="s">
        <v>76</v>
      </c>
      <c r="G17" s="111">
        <v>0</v>
      </c>
      <c r="H17" s="112">
        <v>0</v>
      </c>
      <c r="I17" s="112">
        <v>0</v>
      </c>
      <c r="J17" s="112">
        <v>0</v>
      </c>
      <c r="K17" s="112">
        <v>0</v>
      </c>
      <c r="L17" s="112">
        <v>0</v>
      </c>
      <c r="M17" s="112">
        <v>0</v>
      </c>
      <c r="N17" s="112">
        <v>0</v>
      </c>
      <c r="O17" s="112">
        <v>0</v>
      </c>
      <c r="P17" s="112">
        <v>0</v>
      </c>
      <c r="Q17" s="112">
        <v>0</v>
      </c>
      <c r="R17" s="112">
        <v>0</v>
      </c>
      <c r="S17" s="112">
        <v>0</v>
      </c>
      <c r="T17" s="112">
        <v>0</v>
      </c>
      <c r="U17" s="112">
        <v>0</v>
      </c>
      <c r="V17" s="112">
        <v>0</v>
      </c>
      <c r="W17" s="112">
        <v>0</v>
      </c>
      <c r="X17" s="112">
        <v>0</v>
      </c>
      <c r="Y17" s="112">
        <v>0</v>
      </c>
      <c r="Z17" s="112">
        <v>0</v>
      </c>
      <c r="AA17" s="112">
        <v>0</v>
      </c>
      <c r="AB17" s="112">
        <v>0</v>
      </c>
      <c r="AC17" s="112">
        <v>0</v>
      </c>
      <c r="AD17" s="112">
        <v>0</v>
      </c>
      <c r="AE17" s="112">
        <v>0</v>
      </c>
      <c r="AF17" s="112">
        <v>0</v>
      </c>
      <c r="AG17" s="76"/>
      <c r="AH17" s="63" t="str">
        <f t="shared" si="158"/>
        <v xml:space="preserve">проверка пройдена</v>
      </c>
      <c r="AI17" s="63" t="str">
        <f t="shared" si="156"/>
        <v xml:space="preserve">проверка пройдена</v>
      </c>
    </row>
    <row r="18" ht="37.5" customHeight="1">
      <c r="A18" s="59"/>
      <c r="B18" s="59"/>
      <c r="C18" s="114" t="s">
        <v>807</v>
      </c>
      <c r="D18" s="59" t="str">
        <f>VLOOKUP(C18,'Коды программ'!$A$2:$B$578,2,FALSE)</f>
        <v xml:space="preserve">Техническое обслуживание и ремонт двигателей, систем и агрегатов автомобилей</v>
      </c>
      <c r="E18" s="79" t="s">
        <v>80</v>
      </c>
      <c r="F18" s="80" t="s">
        <v>81</v>
      </c>
      <c r="G18" s="111">
        <v>1</v>
      </c>
      <c r="H18" s="112">
        <v>1</v>
      </c>
      <c r="I18" s="112">
        <v>1</v>
      </c>
      <c r="J18" s="112">
        <v>1</v>
      </c>
      <c r="K18" s="112">
        <v>0</v>
      </c>
      <c r="L18" s="112">
        <v>0</v>
      </c>
      <c r="M18" s="112">
        <v>0</v>
      </c>
      <c r="N18" s="112">
        <v>0</v>
      </c>
      <c r="O18" s="112">
        <v>0</v>
      </c>
      <c r="P18" s="112">
        <v>0</v>
      </c>
      <c r="Q18" s="112">
        <v>0</v>
      </c>
      <c r="R18" s="112">
        <v>0</v>
      </c>
      <c r="S18" s="112">
        <v>0</v>
      </c>
      <c r="T18" s="112">
        <v>0</v>
      </c>
      <c r="U18" s="112">
        <v>0</v>
      </c>
      <c r="V18" s="112">
        <v>0</v>
      </c>
      <c r="W18" s="112">
        <v>0</v>
      </c>
      <c r="X18" s="112">
        <v>0</v>
      </c>
      <c r="Y18" s="112">
        <v>0</v>
      </c>
      <c r="Z18" s="112">
        <v>0</v>
      </c>
      <c r="AA18" s="112">
        <v>0</v>
      </c>
      <c r="AB18" s="112">
        <v>0</v>
      </c>
      <c r="AC18" s="112">
        <v>0</v>
      </c>
      <c r="AD18" s="112">
        <v>0</v>
      </c>
      <c r="AE18" s="112">
        <v>0</v>
      </c>
      <c r="AF18" s="112">
        <v>0</v>
      </c>
      <c r="AG18" s="76"/>
      <c r="AH18" s="63" t="str">
        <f t="shared" si="158"/>
        <v xml:space="preserve">проверка пройдена</v>
      </c>
      <c r="AI18" s="63" t="str">
        <f t="shared" si="156"/>
        <v xml:space="preserve">проверка пройдена</v>
      </c>
    </row>
    <row r="19" ht="60">
      <c r="A19" s="59"/>
      <c r="B19" s="59"/>
      <c r="C19" s="114" t="s">
        <v>807</v>
      </c>
      <c r="D19" s="59" t="str">
        <f>VLOOKUP(C19,'Коды программ'!$A$2:$B$578,2,FALSE)</f>
        <v xml:space="preserve">Техническое обслуживание и ремонт двигателей, систем и агрегатов автомобилей</v>
      </c>
      <c r="E19" s="69" t="s">
        <v>85</v>
      </c>
      <c r="F19" s="81" t="s">
        <v>86</v>
      </c>
      <c r="G19" s="111">
        <v>0</v>
      </c>
      <c r="H19" s="112">
        <v>0</v>
      </c>
      <c r="I19" s="112">
        <v>0</v>
      </c>
      <c r="J19" s="112">
        <v>0</v>
      </c>
      <c r="K19" s="112">
        <v>0</v>
      </c>
      <c r="L19" s="112">
        <v>0</v>
      </c>
      <c r="M19" s="112">
        <v>0</v>
      </c>
      <c r="N19" s="112">
        <v>0</v>
      </c>
      <c r="O19" s="112">
        <v>0</v>
      </c>
      <c r="P19" s="112">
        <v>0</v>
      </c>
      <c r="Q19" s="112">
        <v>0</v>
      </c>
      <c r="R19" s="112">
        <v>0</v>
      </c>
      <c r="S19" s="112">
        <v>0</v>
      </c>
      <c r="T19" s="112">
        <v>0</v>
      </c>
      <c r="U19" s="112">
        <v>0</v>
      </c>
      <c r="V19" s="112">
        <v>0</v>
      </c>
      <c r="W19" s="112">
        <v>0</v>
      </c>
      <c r="X19" s="112">
        <v>0</v>
      </c>
      <c r="Y19" s="112">
        <v>0</v>
      </c>
      <c r="Z19" s="112">
        <v>0</v>
      </c>
      <c r="AA19" s="112">
        <v>0</v>
      </c>
      <c r="AB19" s="112">
        <v>0</v>
      </c>
      <c r="AC19" s="112">
        <v>0</v>
      </c>
      <c r="AD19" s="112">
        <v>0</v>
      </c>
      <c r="AE19" s="112">
        <v>0</v>
      </c>
      <c r="AF19" s="112">
        <v>0</v>
      </c>
      <c r="AG19" s="76"/>
      <c r="AH19" s="63" t="str">
        <f t="shared" si="158"/>
        <v xml:space="preserve">проверка пройдена</v>
      </c>
      <c r="AI19" s="63" t="str">
        <f t="shared" si="156"/>
        <v xml:space="preserve">проверка пройдена</v>
      </c>
    </row>
    <row r="20" ht="75">
      <c r="A20" s="59"/>
      <c r="B20" s="59"/>
      <c r="C20" s="114" t="s">
        <v>807</v>
      </c>
      <c r="D20" s="59" t="str">
        <f>VLOOKUP(C20,'Коды программ'!$A$2:$B$578,2,FALSE)</f>
        <v xml:space="preserve">Техническое обслуживание и ремонт двигателей, систем и агрегатов автомобилей</v>
      </c>
      <c r="E20" s="69" t="s">
        <v>90</v>
      </c>
      <c r="F20" s="81" t="s">
        <v>91</v>
      </c>
      <c r="G20" s="111">
        <v>0</v>
      </c>
      <c r="H20" s="112">
        <v>0</v>
      </c>
      <c r="I20" s="112">
        <v>0</v>
      </c>
      <c r="J20" s="112">
        <v>0</v>
      </c>
      <c r="K20" s="112">
        <v>0</v>
      </c>
      <c r="L20" s="112">
        <v>0</v>
      </c>
      <c r="M20" s="112">
        <v>0</v>
      </c>
      <c r="N20" s="112">
        <v>0</v>
      </c>
      <c r="O20" s="112">
        <v>0</v>
      </c>
      <c r="P20" s="112">
        <v>0</v>
      </c>
      <c r="Q20" s="112">
        <v>0</v>
      </c>
      <c r="R20" s="112">
        <v>0</v>
      </c>
      <c r="S20" s="112">
        <v>0</v>
      </c>
      <c r="T20" s="112">
        <v>0</v>
      </c>
      <c r="U20" s="112">
        <v>0</v>
      </c>
      <c r="V20" s="112">
        <v>0</v>
      </c>
      <c r="W20" s="112">
        <v>0</v>
      </c>
      <c r="X20" s="112">
        <v>0</v>
      </c>
      <c r="Y20" s="112">
        <v>0</v>
      </c>
      <c r="Z20" s="112">
        <v>0</v>
      </c>
      <c r="AA20" s="112">
        <v>0</v>
      </c>
      <c r="AB20" s="112">
        <v>0</v>
      </c>
      <c r="AC20" s="112">
        <v>0</v>
      </c>
      <c r="AD20" s="112">
        <v>0</v>
      </c>
      <c r="AE20" s="112">
        <v>0</v>
      </c>
      <c r="AF20" s="112">
        <v>0</v>
      </c>
      <c r="AG20" s="76"/>
      <c r="AH20" s="63" t="str">
        <f t="shared" si="158"/>
        <v xml:space="preserve">проверка пройдена</v>
      </c>
      <c r="AI20" s="63" t="str">
        <f t="shared" si="156"/>
        <v xml:space="preserve">проверка пройдена</v>
      </c>
    </row>
    <row r="21" ht="105.75" customHeight="1">
      <c r="A21" s="59"/>
      <c r="B21" s="59"/>
      <c r="C21" s="114" t="s">
        <v>807</v>
      </c>
      <c r="D21" s="59" t="str">
        <f>VLOOKUP(C21,'Коды программ'!$A$2:$B$578,2,FALSE)</f>
        <v xml:space="preserve">Техническое обслуживание и ремонт двигателей, систем и агрегатов автомобилей</v>
      </c>
      <c r="E21" s="82" t="s">
        <v>1331</v>
      </c>
      <c r="F21" s="83" t="s">
        <v>1362</v>
      </c>
      <c r="G21" s="84" t="str">
        <f>IF(AND(G7&lt;=G6,G8&lt;=G7,G9&lt;=G6,G10&lt;=G6,G11=(G7+G9),G11=(G12+G13+G14+G15+G16+G17+G18),G19&lt;=G11,G20&lt;=G11,(G7+G9)&lt;=G6,G12&lt;=G11,G13&lt;=G11,G14&lt;=G11,G15&lt;=G11,G16&lt;=G11,G17&lt;=G11,G18&lt;=G11,G19&lt;=G10,G19&lt;=G11),"проверка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H21" s="84" t="str">
        <f t="shared" ref="H21:AF21" si="159">IF(AND(H7&lt;=H6,H8&lt;=H7,H9&lt;=H6,H10&lt;=H6,H11=(H7+H9),H11=(H12+H13+H14+H15+H16+H17+H18),H19&lt;=H11,H20&lt;=H11,(H7+H9)&lt;=H6,H12&lt;=H11,H13&lt;=H11,H14&lt;=H11,H15&lt;=H11,H16&lt;=H11,H17&lt;=H11,H18&lt;=H11,H19&lt;=H10,H19&lt;=H11),"проверка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I21" s="84" t="str">
        <f t="shared" si="159"/>
        <v xml:space="preserve">проверка пройдена</v>
      </c>
      <c r="J21" s="84" t="str">
        <f t="shared" si="159"/>
        <v xml:space="preserve">проверка пройдена</v>
      </c>
      <c r="K21" s="84" t="str">
        <f t="shared" si="159"/>
        <v xml:space="preserve">проверка пройдена</v>
      </c>
      <c r="L21" s="84" t="str">
        <f t="shared" si="159"/>
        <v xml:space="preserve">проверка пройдена</v>
      </c>
      <c r="M21" s="84" t="str">
        <f t="shared" si="159"/>
        <v xml:space="preserve">проверка пройдена</v>
      </c>
      <c r="N21" s="84" t="str">
        <f t="shared" si="159"/>
        <v xml:space="preserve">проверка пройдена</v>
      </c>
      <c r="O21" s="84" t="str">
        <f t="shared" si="159"/>
        <v xml:space="preserve">проверка пройдена</v>
      </c>
      <c r="P21" s="84" t="str">
        <f t="shared" si="159"/>
        <v xml:space="preserve">проверка пройдена</v>
      </c>
      <c r="Q21" s="84" t="str">
        <f t="shared" si="159"/>
        <v xml:space="preserve">проверка пройдена</v>
      </c>
      <c r="R21" s="84" t="str">
        <f t="shared" si="159"/>
        <v xml:space="preserve">проверка пройдена</v>
      </c>
      <c r="S21" s="84" t="str">
        <f t="shared" si="159"/>
        <v xml:space="preserve">проверка пройдена</v>
      </c>
      <c r="T21" s="84" t="str">
        <f t="shared" si="159"/>
        <v xml:space="preserve">проверка пройдена</v>
      </c>
      <c r="U21" s="84" t="str">
        <f t="shared" si="159"/>
        <v xml:space="preserve">проверка пройдена</v>
      </c>
      <c r="V21" s="84" t="str">
        <f t="shared" si="159"/>
        <v xml:space="preserve">проверка пройдена</v>
      </c>
      <c r="W21" s="84" t="str">
        <f t="shared" si="159"/>
        <v xml:space="preserve">проверка пройдена</v>
      </c>
      <c r="X21" s="84" t="str">
        <f t="shared" si="159"/>
        <v xml:space="preserve">проверка пройдена</v>
      </c>
      <c r="Y21" s="84" t="str">
        <f t="shared" si="159"/>
        <v xml:space="preserve">проверка пройдена</v>
      </c>
      <c r="Z21" s="84" t="str">
        <f t="shared" si="159"/>
        <v xml:space="preserve">проверка пройдена</v>
      </c>
      <c r="AA21" s="84" t="str">
        <f t="shared" si="159"/>
        <v xml:space="preserve">проверка пройдена</v>
      </c>
      <c r="AB21" s="84" t="str">
        <f t="shared" si="159"/>
        <v xml:space="preserve">проверка пройдена</v>
      </c>
      <c r="AC21" s="84" t="str">
        <f t="shared" si="159"/>
        <v xml:space="preserve">проверка пройдена</v>
      </c>
      <c r="AD21" s="84" t="str">
        <f t="shared" si="159"/>
        <v xml:space="preserve">проверка пройдена</v>
      </c>
      <c r="AE21" s="84" t="str">
        <f t="shared" si="159"/>
        <v xml:space="preserve">проверка пройдена</v>
      </c>
      <c r="AF21" s="84" t="str">
        <f t="shared" si="159"/>
        <v xml:space="preserve">проверка пройдена</v>
      </c>
      <c r="AG21" s="85"/>
      <c r="AH21" s="63"/>
      <c r="AI21" s="63"/>
    </row>
    <row r="22" ht="30">
      <c r="A22" s="59"/>
      <c r="B22" s="59"/>
      <c r="C22" s="87" t="s">
        <v>1103</v>
      </c>
      <c r="D22" s="59" t="str">
        <f>VLOOKUP(C22,'Коды программ'!$A$2:$B$578,2,FALSE)</f>
        <v xml:space="preserve">Социальная работа</v>
      </c>
      <c r="E22" s="73" t="s">
        <v>6</v>
      </c>
      <c r="F22" s="74" t="s">
        <v>7</v>
      </c>
      <c r="G22" s="99">
        <v>9</v>
      </c>
      <c r="H22" s="100">
        <v>3</v>
      </c>
      <c r="I22" s="100">
        <v>3</v>
      </c>
      <c r="J22" s="100">
        <v>3</v>
      </c>
      <c r="K22" s="100">
        <v>0</v>
      </c>
      <c r="L22" s="100">
        <v>0</v>
      </c>
      <c r="M22" s="100">
        <v>2</v>
      </c>
      <c r="N22" s="100">
        <v>4</v>
      </c>
      <c r="O22" s="100">
        <v>0</v>
      </c>
      <c r="P22" s="100">
        <v>0</v>
      </c>
      <c r="Q22" s="100">
        <v>0</v>
      </c>
      <c r="R22" s="100">
        <v>0</v>
      </c>
      <c r="S22" s="100">
        <v>0</v>
      </c>
      <c r="T22" s="100">
        <v>0</v>
      </c>
      <c r="U22" s="100">
        <v>0</v>
      </c>
      <c r="V22" s="100">
        <v>0</v>
      </c>
      <c r="W22" s="100">
        <v>0</v>
      </c>
      <c r="X22" s="100">
        <v>0</v>
      </c>
      <c r="Y22" s="100">
        <v>0</v>
      </c>
      <c r="Z22" s="100">
        <v>0</v>
      </c>
      <c r="AA22" s="100">
        <v>0</v>
      </c>
      <c r="AB22" s="100">
        <v>0</v>
      </c>
      <c r="AC22" s="100">
        <v>0</v>
      </c>
      <c r="AD22" s="100">
        <v>0</v>
      </c>
      <c r="AE22" s="100">
        <v>0</v>
      </c>
      <c r="AF22" s="100">
        <v>0</v>
      </c>
      <c r="AG22" s="76"/>
      <c r="AH22" s="63" t="str">
        <f t="shared" si="158"/>
        <v xml:space="preserve">проверка пройдена</v>
      </c>
      <c r="AI22" s="63" t="str">
        <f t="shared" ref="AI22:AI68" si="160">IF(OR(I22&gt;H22,J22&gt;H22),"ВНИМАНИЕ! В гр.09 и/или 10 не может стоять значение большее, чем в гр.08","проверка пройдена")</f>
        <v xml:space="preserve">проверка пройдена</v>
      </c>
    </row>
    <row r="23" ht="30">
      <c r="A23" s="59"/>
      <c r="B23" s="59"/>
      <c r="C23" s="87" t="s">
        <v>1103</v>
      </c>
      <c r="D23" s="59" t="str">
        <f>VLOOKUP(C23,'Коды программ'!$A$2:$B$578,2,FALSE)</f>
        <v xml:space="preserve">Социальная работа</v>
      </c>
      <c r="E23" s="73" t="s">
        <v>14</v>
      </c>
      <c r="F23" s="77" t="s">
        <v>15</v>
      </c>
      <c r="G23" s="111">
        <v>0</v>
      </c>
      <c r="H23" s="112">
        <v>0</v>
      </c>
      <c r="I23" s="112">
        <v>0</v>
      </c>
      <c r="J23" s="112">
        <v>0</v>
      </c>
      <c r="K23" s="112">
        <v>0</v>
      </c>
      <c r="L23" s="112">
        <v>0</v>
      </c>
      <c r="M23" s="112">
        <v>0</v>
      </c>
      <c r="N23" s="112">
        <v>0</v>
      </c>
      <c r="O23" s="112">
        <v>0</v>
      </c>
      <c r="P23" s="112">
        <v>0</v>
      </c>
      <c r="Q23" s="112">
        <v>0</v>
      </c>
      <c r="R23" s="112">
        <v>0</v>
      </c>
      <c r="S23" s="112">
        <v>0</v>
      </c>
      <c r="T23" s="112">
        <v>0</v>
      </c>
      <c r="U23" s="112">
        <v>0</v>
      </c>
      <c r="V23" s="112">
        <v>0</v>
      </c>
      <c r="W23" s="112">
        <v>0</v>
      </c>
      <c r="X23" s="112">
        <v>0</v>
      </c>
      <c r="Y23" s="112">
        <v>0</v>
      </c>
      <c r="Z23" s="112">
        <v>0</v>
      </c>
      <c r="AA23" s="112">
        <v>0</v>
      </c>
      <c r="AB23" s="112">
        <v>0</v>
      </c>
      <c r="AC23" s="112">
        <v>0</v>
      </c>
      <c r="AD23" s="112">
        <v>0</v>
      </c>
      <c r="AE23" s="112">
        <v>0</v>
      </c>
      <c r="AF23" s="112">
        <v>0</v>
      </c>
      <c r="AG23" s="76"/>
      <c r="AH23" s="63" t="str">
        <f t="shared" si="158"/>
        <v xml:space="preserve">проверка пройдена</v>
      </c>
      <c r="AI23" s="63" t="str">
        <f t="shared" si="160"/>
        <v xml:space="preserve">проверка пройдена</v>
      </c>
    </row>
    <row r="24" ht="30">
      <c r="A24" s="59"/>
      <c r="B24" s="59"/>
      <c r="C24" s="87" t="s">
        <v>1103</v>
      </c>
      <c r="D24" s="59" t="str">
        <f>VLOOKUP(C24,'Коды программ'!$A$2:$B$578,2,FALSE)</f>
        <v xml:space="preserve">Социальная работа</v>
      </c>
      <c r="E24" s="73" t="s">
        <v>22</v>
      </c>
      <c r="F24" s="77" t="s">
        <v>23</v>
      </c>
      <c r="G24" s="111">
        <v>0</v>
      </c>
      <c r="H24" s="112">
        <v>0</v>
      </c>
      <c r="I24" s="112">
        <v>0</v>
      </c>
      <c r="J24" s="112">
        <v>0</v>
      </c>
      <c r="K24" s="112">
        <v>0</v>
      </c>
      <c r="L24" s="112">
        <v>0</v>
      </c>
      <c r="M24" s="112">
        <v>0</v>
      </c>
      <c r="N24" s="112">
        <v>0</v>
      </c>
      <c r="O24" s="112">
        <v>0</v>
      </c>
      <c r="P24" s="112">
        <v>0</v>
      </c>
      <c r="Q24" s="112">
        <v>0</v>
      </c>
      <c r="R24" s="112">
        <v>0</v>
      </c>
      <c r="S24" s="112">
        <v>0</v>
      </c>
      <c r="T24" s="112">
        <v>0</v>
      </c>
      <c r="U24" s="112">
        <v>0</v>
      </c>
      <c r="V24" s="112">
        <v>0</v>
      </c>
      <c r="W24" s="112">
        <v>0</v>
      </c>
      <c r="X24" s="112">
        <v>0</v>
      </c>
      <c r="Y24" s="112">
        <v>0</v>
      </c>
      <c r="Z24" s="112">
        <v>0</v>
      </c>
      <c r="AA24" s="112">
        <v>0</v>
      </c>
      <c r="AB24" s="112">
        <v>0</v>
      </c>
      <c r="AC24" s="112">
        <v>0</v>
      </c>
      <c r="AD24" s="112">
        <v>0</v>
      </c>
      <c r="AE24" s="112">
        <v>0</v>
      </c>
      <c r="AF24" s="112">
        <v>0</v>
      </c>
      <c r="AG24" s="76"/>
      <c r="AH24" s="63" t="str">
        <f t="shared" si="158"/>
        <v xml:space="preserve">проверка пройдена</v>
      </c>
      <c r="AI24" s="63" t="str">
        <f t="shared" si="160"/>
        <v xml:space="preserve">проверка пройдена</v>
      </c>
    </row>
    <row r="25" ht="30">
      <c r="A25" s="59"/>
      <c r="B25" s="59"/>
      <c r="C25" s="87" t="s">
        <v>1103</v>
      </c>
      <c r="D25" s="59" t="str">
        <f>VLOOKUP(C25,'Коды программ'!$A$2:$B$578,2,FALSE)</f>
        <v xml:space="preserve">Социальная работа</v>
      </c>
      <c r="E25" s="73" t="s">
        <v>29</v>
      </c>
      <c r="F25" s="77" t="s">
        <v>30</v>
      </c>
      <c r="G25" s="111">
        <v>0</v>
      </c>
      <c r="H25" s="112">
        <v>0</v>
      </c>
      <c r="I25" s="112">
        <v>0</v>
      </c>
      <c r="J25" s="112">
        <v>0</v>
      </c>
      <c r="K25" s="112">
        <v>0</v>
      </c>
      <c r="L25" s="112">
        <v>0</v>
      </c>
      <c r="M25" s="112">
        <v>0</v>
      </c>
      <c r="N25" s="112">
        <v>0</v>
      </c>
      <c r="O25" s="112">
        <v>0</v>
      </c>
      <c r="P25" s="112">
        <v>0</v>
      </c>
      <c r="Q25" s="112">
        <v>0</v>
      </c>
      <c r="R25" s="112">
        <v>0</v>
      </c>
      <c r="S25" s="112">
        <v>0</v>
      </c>
      <c r="T25" s="112">
        <v>0</v>
      </c>
      <c r="U25" s="112">
        <v>0</v>
      </c>
      <c r="V25" s="112">
        <v>0</v>
      </c>
      <c r="W25" s="112">
        <v>0</v>
      </c>
      <c r="X25" s="112">
        <v>0</v>
      </c>
      <c r="Y25" s="112">
        <v>0</v>
      </c>
      <c r="Z25" s="112">
        <v>0</v>
      </c>
      <c r="AA25" s="112">
        <v>0</v>
      </c>
      <c r="AB25" s="112">
        <v>0</v>
      </c>
      <c r="AC25" s="112">
        <v>0</v>
      </c>
      <c r="AD25" s="112">
        <v>0</v>
      </c>
      <c r="AE25" s="112">
        <v>0</v>
      </c>
      <c r="AF25" s="112">
        <v>0</v>
      </c>
      <c r="AG25" s="76"/>
      <c r="AH25" s="63" t="str">
        <f t="shared" si="158"/>
        <v xml:space="preserve">проверка пройдена</v>
      </c>
      <c r="AI25" s="63" t="str">
        <f t="shared" si="160"/>
        <v xml:space="preserve">проверка пройдена</v>
      </c>
    </row>
    <row r="26" ht="15">
      <c r="A26" s="59"/>
      <c r="B26" s="59"/>
      <c r="C26" s="87" t="s">
        <v>1103</v>
      </c>
      <c r="D26" s="59" t="str">
        <f>VLOOKUP(C26,'Коды программ'!$A$2:$B$578,2,FALSE)</f>
        <v xml:space="preserve">Социальная работа</v>
      </c>
      <c r="E26" s="73" t="s">
        <v>36</v>
      </c>
      <c r="F26" s="77" t="s">
        <v>37</v>
      </c>
      <c r="G26" s="111">
        <v>0</v>
      </c>
      <c r="H26" s="112">
        <v>0</v>
      </c>
      <c r="I26" s="112">
        <v>0</v>
      </c>
      <c r="J26" s="112">
        <v>0</v>
      </c>
      <c r="K26" s="112">
        <v>0</v>
      </c>
      <c r="L26" s="112">
        <v>0</v>
      </c>
      <c r="M26" s="112">
        <v>0</v>
      </c>
      <c r="N26" s="112">
        <v>0</v>
      </c>
      <c r="O26" s="112">
        <v>0</v>
      </c>
      <c r="P26" s="112">
        <v>0</v>
      </c>
      <c r="Q26" s="112">
        <v>0</v>
      </c>
      <c r="R26" s="112">
        <v>0</v>
      </c>
      <c r="S26" s="112">
        <v>0</v>
      </c>
      <c r="T26" s="112">
        <v>0</v>
      </c>
      <c r="U26" s="112">
        <v>0</v>
      </c>
      <c r="V26" s="112">
        <v>0</v>
      </c>
      <c r="W26" s="112">
        <v>0</v>
      </c>
      <c r="X26" s="112">
        <v>0</v>
      </c>
      <c r="Y26" s="112">
        <v>0</v>
      </c>
      <c r="Z26" s="112">
        <v>0</v>
      </c>
      <c r="AA26" s="112">
        <v>0</v>
      </c>
      <c r="AB26" s="112">
        <v>0</v>
      </c>
      <c r="AC26" s="112">
        <v>0</v>
      </c>
      <c r="AD26" s="112">
        <v>0</v>
      </c>
      <c r="AE26" s="112">
        <v>0</v>
      </c>
      <c r="AF26" s="112">
        <v>0</v>
      </c>
      <c r="AG26" s="76"/>
      <c r="AH26" s="63" t="str">
        <f t="shared" si="158"/>
        <v xml:space="preserve">проверка пройдена</v>
      </c>
      <c r="AI26" s="63" t="str">
        <f t="shared" si="160"/>
        <v xml:space="preserve">проверка пройдена</v>
      </c>
    </row>
    <row r="27" ht="60">
      <c r="A27" s="59"/>
      <c r="B27" s="59"/>
      <c r="C27" s="87" t="s">
        <v>1103</v>
      </c>
      <c r="D27" s="59" t="str">
        <f>VLOOKUP(C27,'Коды программ'!$A$2:$B$578,2,FALSE)</f>
        <v xml:space="preserve">Социальная работа</v>
      </c>
      <c r="E27" s="69" t="s">
        <v>42</v>
      </c>
      <c r="F27" s="78" t="s">
        <v>43</v>
      </c>
      <c r="G27" s="76">
        <f>G23+G25</f>
        <v>0</v>
      </c>
      <c r="H27" s="76">
        <f t="shared" ref="H27:AF27" si="161">H23+H25</f>
        <v>0</v>
      </c>
      <c r="I27" s="76">
        <f t="shared" si="161"/>
        <v>0</v>
      </c>
      <c r="J27" s="76">
        <f t="shared" si="161"/>
        <v>0</v>
      </c>
      <c r="K27" s="76">
        <f t="shared" si="161"/>
        <v>0</v>
      </c>
      <c r="L27" s="76">
        <f t="shared" si="161"/>
        <v>0</v>
      </c>
      <c r="M27" s="76">
        <f t="shared" si="161"/>
        <v>0</v>
      </c>
      <c r="N27" s="76">
        <f t="shared" si="161"/>
        <v>0</v>
      </c>
      <c r="O27" s="76">
        <f t="shared" si="161"/>
        <v>0</v>
      </c>
      <c r="P27" s="76">
        <f t="shared" si="161"/>
        <v>0</v>
      </c>
      <c r="Q27" s="76">
        <f t="shared" si="161"/>
        <v>0</v>
      </c>
      <c r="R27" s="76">
        <f t="shared" si="161"/>
        <v>0</v>
      </c>
      <c r="S27" s="76">
        <f t="shared" si="161"/>
        <v>0</v>
      </c>
      <c r="T27" s="76">
        <f t="shared" si="161"/>
        <v>0</v>
      </c>
      <c r="U27" s="76">
        <f t="shared" si="161"/>
        <v>0</v>
      </c>
      <c r="V27" s="76">
        <f t="shared" si="161"/>
        <v>0</v>
      </c>
      <c r="W27" s="76">
        <f t="shared" si="161"/>
        <v>0</v>
      </c>
      <c r="X27" s="76">
        <f t="shared" si="161"/>
        <v>0</v>
      </c>
      <c r="Y27" s="76">
        <f t="shared" si="161"/>
        <v>0</v>
      </c>
      <c r="Z27" s="76">
        <f t="shared" si="161"/>
        <v>0</v>
      </c>
      <c r="AA27" s="76">
        <f t="shared" si="161"/>
        <v>0</v>
      </c>
      <c r="AB27" s="76">
        <f t="shared" si="161"/>
        <v>0</v>
      </c>
      <c r="AC27" s="76">
        <f t="shared" si="161"/>
        <v>0</v>
      </c>
      <c r="AD27" s="76">
        <f t="shared" si="161"/>
        <v>0</v>
      </c>
      <c r="AE27" s="76">
        <f t="shared" si="161"/>
        <v>0</v>
      </c>
      <c r="AF27" s="76">
        <f t="shared" si="161"/>
        <v>0</v>
      </c>
      <c r="AG27" s="76"/>
      <c r="AH27" s="63" t="str">
        <f t="shared" si="158"/>
        <v xml:space="preserve">проверка пройдена</v>
      </c>
      <c r="AI27" s="63" t="str">
        <f t="shared" si="160"/>
        <v xml:space="preserve">проверка пройдена</v>
      </c>
    </row>
    <row r="28" ht="75">
      <c r="A28" s="59"/>
      <c r="B28" s="59"/>
      <c r="C28" s="87" t="s">
        <v>1103</v>
      </c>
      <c r="D28" s="59" t="str">
        <f>VLOOKUP(C28,'Коды программ'!$A$2:$B$578,2,FALSE)</f>
        <v xml:space="preserve">Социальная работа</v>
      </c>
      <c r="E28" s="69" t="s">
        <v>48</v>
      </c>
      <c r="F28" s="78" t="s">
        <v>49</v>
      </c>
      <c r="G28" s="115">
        <v>0</v>
      </c>
      <c r="H28" s="116">
        <v>0</v>
      </c>
      <c r="I28" s="116">
        <v>0</v>
      </c>
      <c r="J28" s="116">
        <v>0</v>
      </c>
      <c r="K28" s="116">
        <v>0</v>
      </c>
      <c r="L28" s="116">
        <v>0</v>
      </c>
      <c r="M28" s="116">
        <v>0</v>
      </c>
      <c r="N28" s="116">
        <v>0</v>
      </c>
      <c r="O28" s="116">
        <v>0</v>
      </c>
      <c r="P28" s="116">
        <v>0</v>
      </c>
      <c r="Q28" s="116">
        <v>0</v>
      </c>
      <c r="R28" s="116">
        <v>0</v>
      </c>
      <c r="S28" s="116">
        <v>0</v>
      </c>
      <c r="T28" s="116">
        <v>0</v>
      </c>
      <c r="U28" s="116">
        <v>0</v>
      </c>
      <c r="V28" s="116">
        <v>0</v>
      </c>
      <c r="W28" s="116">
        <v>0</v>
      </c>
      <c r="X28" s="116">
        <v>0</v>
      </c>
      <c r="Y28" s="116">
        <v>0</v>
      </c>
      <c r="Z28" s="116">
        <v>0</v>
      </c>
      <c r="AA28" s="116">
        <v>0</v>
      </c>
      <c r="AB28" s="116">
        <v>0</v>
      </c>
      <c r="AC28" s="116">
        <v>0</v>
      </c>
      <c r="AD28" s="116">
        <v>0</v>
      </c>
      <c r="AE28" s="116">
        <v>0</v>
      </c>
      <c r="AF28" s="116">
        <v>0</v>
      </c>
      <c r="AG28" s="76"/>
      <c r="AH28" s="63" t="str">
        <f t="shared" si="158"/>
        <v xml:space="preserve">проверка пройдена</v>
      </c>
      <c r="AI28" s="63" t="str">
        <f t="shared" si="160"/>
        <v xml:space="preserve">проверка пройдена</v>
      </c>
    </row>
    <row r="29" ht="17.25">
      <c r="A29" s="59"/>
      <c r="B29" s="59"/>
      <c r="C29" s="87" t="s">
        <v>1103</v>
      </c>
      <c r="D29" s="59" t="str">
        <f>VLOOKUP(C29,'Коды программ'!$A$2:$B$578,2,FALSE)</f>
        <v xml:space="preserve">Социальная работа</v>
      </c>
      <c r="E29" s="69" t="s">
        <v>54</v>
      </c>
      <c r="F29" s="78" t="s">
        <v>55</v>
      </c>
      <c r="G29" s="117">
        <v>0</v>
      </c>
      <c r="H29" s="118">
        <v>0</v>
      </c>
      <c r="I29" s="118">
        <v>0</v>
      </c>
      <c r="J29" s="118">
        <v>0</v>
      </c>
      <c r="K29" s="118">
        <v>0</v>
      </c>
      <c r="L29" s="118">
        <v>0</v>
      </c>
      <c r="M29" s="118">
        <v>0</v>
      </c>
      <c r="N29" s="118">
        <v>0</v>
      </c>
      <c r="O29" s="118">
        <v>0</v>
      </c>
      <c r="P29" s="118">
        <v>0</v>
      </c>
      <c r="Q29" s="118">
        <v>0</v>
      </c>
      <c r="R29" s="118">
        <v>0</v>
      </c>
      <c r="S29" s="118">
        <v>0</v>
      </c>
      <c r="T29" s="118">
        <v>0</v>
      </c>
      <c r="U29" s="118">
        <v>0</v>
      </c>
      <c r="V29" s="118">
        <v>0</v>
      </c>
      <c r="W29" s="118">
        <v>0</v>
      </c>
      <c r="X29" s="118">
        <v>0</v>
      </c>
      <c r="Y29" s="118">
        <v>0</v>
      </c>
      <c r="Z29" s="118">
        <v>0</v>
      </c>
      <c r="AA29" s="118">
        <v>0</v>
      </c>
      <c r="AB29" s="118">
        <v>0</v>
      </c>
      <c r="AC29" s="118">
        <v>0</v>
      </c>
      <c r="AD29" s="118">
        <v>0</v>
      </c>
      <c r="AE29" s="118">
        <v>0</v>
      </c>
      <c r="AF29" s="118">
        <v>0</v>
      </c>
      <c r="AG29" s="76"/>
      <c r="AH29" s="63" t="str">
        <f t="shared" si="158"/>
        <v xml:space="preserve">проверка пройдена</v>
      </c>
      <c r="AI29" s="63" t="str">
        <f t="shared" si="160"/>
        <v xml:space="preserve">проверка пройдена</v>
      </c>
    </row>
    <row r="30" ht="17.25">
      <c r="A30" s="59"/>
      <c r="B30" s="59"/>
      <c r="C30" s="87" t="s">
        <v>1103</v>
      </c>
      <c r="D30" s="59" t="str">
        <f>VLOOKUP(C30,'Коды программ'!$A$2:$B$578,2,FALSE)</f>
        <v xml:space="preserve">Социальная работа</v>
      </c>
      <c r="E30" s="69" t="s">
        <v>60</v>
      </c>
      <c r="F30" s="78" t="s">
        <v>61</v>
      </c>
      <c r="G30" s="117">
        <v>0</v>
      </c>
      <c r="H30" s="118">
        <v>0</v>
      </c>
      <c r="I30" s="118">
        <v>0</v>
      </c>
      <c r="J30" s="118">
        <v>0</v>
      </c>
      <c r="K30" s="118">
        <v>0</v>
      </c>
      <c r="L30" s="118">
        <v>0</v>
      </c>
      <c r="M30" s="118">
        <v>0</v>
      </c>
      <c r="N30" s="118">
        <v>0</v>
      </c>
      <c r="O30" s="118">
        <v>0</v>
      </c>
      <c r="P30" s="118">
        <v>0</v>
      </c>
      <c r="Q30" s="118">
        <v>0</v>
      </c>
      <c r="R30" s="118">
        <v>0</v>
      </c>
      <c r="S30" s="118">
        <v>0</v>
      </c>
      <c r="T30" s="118">
        <v>0</v>
      </c>
      <c r="U30" s="118">
        <v>0</v>
      </c>
      <c r="V30" s="118">
        <v>0</v>
      </c>
      <c r="W30" s="118">
        <v>0</v>
      </c>
      <c r="X30" s="118">
        <v>0</v>
      </c>
      <c r="Y30" s="118">
        <v>0</v>
      </c>
      <c r="Z30" s="118">
        <v>0</v>
      </c>
      <c r="AA30" s="118">
        <v>0</v>
      </c>
      <c r="AB30" s="118">
        <v>0</v>
      </c>
      <c r="AC30" s="118">
        <v>0</v>
      </c>
      <c r="AD30" s="118">
        <v>0</v>
      </c>
      <c r="AE30" s="118">
        <v>0</v>
      </c>
      <c r="AF30" s="118">
        <v>0</v>
      </c>
      <c r="AG30" s="76"/>
      <c r="AH30" s="63" t="str">
        <f t="shared" si="158"/>
        <v xml:space="preserve">проверка пройдена</v>
      </c>
      <c r="AI30" s="63" t="str">
        <f t="shared" si="160"/>
        <v xml:space="preserve">проверка пройдена</v>
      </c>
    </row>
    <row r="31" ht="17.25">
      <c r="A31" s="59"/>
      <c r="B31" s="59"/>
      <c r="C31" s="87" t="s">
        <v>1103</v>
      </c>
      <c r="D31" s="59" t="str">
        <f>VLOOKUP(C31,'Коды программ'!$A$2:$B$578,2,FALSE)</f>
        <v xml:space="preserve">Социальная работа</v>
      </c>
      <c r="E31" s="79" t="s">
        <v>65</v>
      </c>
      <c r="F31" s="80" t="s">
        <v>66</v>
      </c>
      <c r="G31" s="117">
        <v>0</v>
      </c>
      <c r="H31" s="118">
        <v>0</v>
      </c>
      <c r="I31" s="118">
        <v>0</v>
      </c>
      <c r="J31" s="118">
        <v>0</v>
      </c>
      <c r="K31" s="118">
        <v>0</v>
      </c>
      <c r="L31" s="118">
        <v>0</v>
      </c>
      <c r="M31" s="118">
        <v>0</v>
      </c>
      <c r="N31" s="118">
        <v>0</v>
      </c>
      <c r="O31" s="118">
        <v>0</v>
      </c>
      <c r="P31" s="118">
        <v>0</v>
      </c>
      <c r="Q31" s="118">
        <v>0</v>
      </c>
      <c r="R31" s="118">
        <v>0</v>
      </c>
      <c r="S31" s="118">
        <v>0</v>
      </c>
      <c r="T31" s="118">
        <v>0</v>
      </c>
      <c r="U31" s="118">
        <v>0</v>
      </c>
      <c r="V31" s="118">
        <v>0</v>
      </c>
      <c r="W31" s="118">
        <v>0</v>
      </c>
      <c r="X31" s="118">
        <v>0</v>
      </c>
      <c r="Y31" s="118">
        <v>0</v>
      </c>
      <c r="Z31" s="118">
        <v>0</v>
      </c>
      <c r="AA31" s="118">
        <v>0</v>
      </c>
      <c r="AB31" s="118">
        <v>0</v>
      </c>
      <c r="AC31" s="118">
        <v>0</v>
      </c>
      <c r="AD31" s="118">
        <v>0</v>
      </c>
      <c r="AE31" s="118">
        <v>0</v>
      </c>
      <c r="AF31" s="118">
        <v>0</v>
      </c>
      <c r="AG31" s="76"/>
      <c r="AH31" s="63" t="str">
        <f t="shared" si="158"/>
        <v xml:space="preserve">проверка пройдена</v>
      </c>
      <c r="AI31" s="63" t="str">
        <f t="shared" si="160"/>
        <v xml:space="preserve">проверка пройдена</v>
      </c>
    </row>
    <row r="32" ht="30">
      <c r="A32" s="59"/>
      <c r="B32" s="59"/>
      <c r="C32" s="87" t="s">
        <v>1103</v>
      </c>
      <c r="D32" s="59" t="str">
        <f>VLOOKUP(C32,'Коды программ'!$A$2:$B$578,2,FALSE)</f>
        <v xml:space="preserve">Социальная работа</v>
      </c>
      <c r="E32" s="79" t="s">
        <v>70</v>
      </c>
      <c r="F32" s="80" t="s">
        <v>71</v>
      </c>
      <c r="G32" s="117">
        <v>0</v>
      </c>
      <c r="H32" s="118">
        <v>0</v>
      </c>
      <c r="I32" s="118">
        <v>0</v>
      </c>
      <c r="J32" s="118">
        <v>0</v>
      </c>
      <c r="K32" s="118">
        <v>0</v>
      </c>
      <c r="L32" s="118">
        <v>0</v>
      </c>
      <c r="M32" s="118">
        <v>0</v>
      </c>
      <c r="N32" s="118">
        <v>0</v>
      </c>
      <c r="O32" s="118">
        <v>0</v>
      </c>
      <c r="P32" s="118">
        <v>0</v>
      </c>
      <c r="Q32" s="118">
        <v>0</v>
      </c>
      <c r="R32" s="118">
        <v>0</v>
      </c>
      <c r="S32" s="118">
        <v>0</v>
      </c>
      <c r="T32" s="118">
        <v>0</v>
      </c>
      <c r="U32" s="118">
        <v>0</v>
      </c>
      <c r="V32" s="118">
        <v>0</v>
      </c>
      <c r="W32" s="118">
        <v>0</v>
      </c>
      <c r="X32" s="118">
        <v>0</v>
      </c>
      <c r="Y32" s="118">
        <v>0</v>
      </c>
      <c r="Z32" s="118">
        <v>0</v>
      </c>
      <c r="AA32" s="118">
        <v>0</v>
      </c>
      <c r="AB32" s="118">
        <v>0</v>
      </c>
      <c r="AC32" s="118">
        <v>0</v>
      </c>
      <c r="AD32" s="118">
        <v>0</v>
      </c>
      <c r="AE32" s="118">
        <v>0</v>
      </c>
      <c r="AF32" s="118">
        <v>0</v>
      </c>
      <c r="AG32" s="76"/>
      <c r="AH32" s="63" t="str">
        <f t="shared" si="158"/>
        <v xml:space="preserve">проверка пройдена</v>
      </c>
      <c r="AI32" s="63" t="str">
        <f t="shared" si="160"/>
        <v xml:space="preserve">проверка пройдена</v>
      </c>
    </row>
    <row r="33" ht="30">
      <c r="A33" s="59"/>
      <c r="B33" s="59"/>
      <c r="C33" s="87" t="s">
        <v>1103</v>
      </c>
      <c r="D33" s="59" t="str">
        <f>VLOOKUP(C33,'Коды программ'!$A$2:$B$578,2,FALSE)</f>
        <v xml:space="preserve">Социальная работа</v>
      </c>
      <c r="E33" s="79" t="s">
        <v>75</v>
      </c>
      <c r="F33" s="80" t="s">
        <v>76</v>
      </c>
      <c r="G33" s="117">
        <v>0</v>
      </c>
      <c r="H33" s="118">
        <v>0</v>
      </c>
      <c r="I33" s="118">
        <v>0</v>
      </c>
      <c r="J33" s="118">
        <v>0</v>
      </c>
      <c r="K33" s="118">
        <v>0</v>
      </c>
      <c r="L33" s="118">
        <v>0</v>
      </c>
      <c r="M33" s="118">
        <v>0</v>
      </c>
      <c r="N33" s="118">
        <v>0</v>
      </c>
      <c r="O33" s="118">
        <v>0</v>
      </c>
      <c r="P33" s="118">
        <v>0</v>
      </c>
      <c r="Q33" s="118">
        <v>0</v>
      </c>
      <c r="R33" s="118">
        <v>0</v>
      </c>
      <c r="S33" s="118">
        <v>0</v>
      </c>
      <c r="T33" s="118">
        <v>0</v>
      </c>
      <c r="U33" s="118">
        <v>0</v>
      </c>
      <c r="V33" s="118">
        <v>0</v>
      </c>
      <c r="W33" s="118">
        <v>0</v>
      </c>
      <c r="X33" s="118">
        <v>0</v>
      </c>
      <c r="Y33" s="118">
        <v>0</v>
      </c>
      <c r="Z33" s="118">
        <v>0</v>
      </c>
      <c r="AA33" s="118">
        <v>0</v>
      </c>
      <c r="AB33" s="118">
        <v>0</v>
      </c>
      <c r="AC33" s="118">
        <v>0</v>
      </c>
      <c r="AD33" s="118">
        <v>0</v>
      </c>
      <c r="AE33" s="118">
        <v>0</v>
      </c>
      <c r="AF33" s="118">
        <v>0</v>
      </c>
      <c r="AG33" s="76"/>
      <c r="AH33" s="63" t="str">
        <f t="shared" si="158"/>
        <v xml:space="preserve">проверка пройдена</v>
      </c>
      <c r="AI33" s="63" t="str">
        <f t="shared" si="160"/>
        <v xml:space="preserve">проверка пройдена</v>
      </c>
    </row>
    <row r="34" ht="30">
      <c r="A34" s="59"/>
      <c r="B34" s="59"/>
      <c r="C34" s="87" t="s">
        <v>1103</v>
      </c>
      <c r="D34" s="59" t="str">
        <f>VLOOKUP(C34,'Коды программ'!$A$2:$B$578,2,FALSE)</f>
        <v xml:space="preserve">Социальная работа</v>
      </c>
      <c r="E34" s="79" t="s">
        <v>80</v>
      </c>
      <c r="F34" s="80" t="s">
        <v>81</v>
      </c>
      <c r="G34" s="117">
        <v>0</v>
      </c>
      <c r="H34" s="118">
        <v>0</v>
      </c>
      <c r="I34" s="118">
        <v>0</v>
      </c>
      <c r="J34" s="118">
        <v>0</v>
      </c>
      <c r="K34" s="118">
        <v>0</v>
      </c>
      <c r="L34" s="118">
        <v>0</v>
      </c>
      <c r="M34" s="118">
        <v>0</v>
      </c>
      <c r="N34" s="118">
        <v>0</v>
      </c>
      <c r="O34" s="118">
        <v>0</v>
      </c>
      <c r="P34" s="118">
        <v>0</v>
      </c>
      <c r="Q34" s="118">
        <v>0</v>
      </c>
      <c r="R34" s="118">
        <v>0</v>
      </c>
      <c r="S34" s="118">
        <v>0</v>
      </c>
      <c r="T34" s="118">
        <v>0</v>
      </c>
      <c r="U34" s="118">
        <v>0</v>
      </c>
      <c r="V34" s="118">
        <v>0</v>
      </c>
      <c r="W34" s="118">
        <v>0</v>
      </c>
      <c r="X34" s="118">
        <v>0</v>
      </c>
      <c r="Y34" s="118">
        <v>0</v>
      </c>
      <c r="Z34" s="118">
        <v>0</v>
      </c>
      <c r="AA34" s="118">
        <v>0</v>
      </c>
      <c r="AB34" s="118">
        <v>0</v>
      </c>
      <c r="AC34" s="118">
        <v>0</v>
      </c>
      <c r="AD34" s="118">
        <v>0</v>
      </c>
      <c r="AE34" s="118">
        <v>0</v>
      </c>
      <c r="AF34" s="118">
        <v>0</v>
      </c>
      <c r="AG34" s="76"/>
      <c r="AH34" s="63" t="str">
        <f t="shared" si="158"/>
        <v xml:space="preserve">проверка пройдена</v>
      </c>
      <c r="AI34" s="63" t="str">
        <f t="shared" si="160"/>
        <v xml:space="preserve">проверка пройдена</v>
      </c>
    </row>
    <row r="35" ht="60">
      <c r="A35" s="59"/>
      <c r="B35" s="59"/>
      <c r="C35" s="87" t="s">
        <v>1103</v>
      </c>
      <c r="D35" s="59" t="str">
        <f>VLOOKUP(C35,'Коды программ'!$A$2:$B$578,2,FALSE)</f>
        <v xml:space="preserve">Социальная работа</v>
      </c>
      <c r="E35" s="69" t="s">
        <v>85</v>
      </c>
      <c r="F35" s="81" t="s">
        <v>86</v>
      </c>
      <c r="G35" s="117">
        <v>0</v>
      </c>
      <c r="H35" s="118">
        <v>0</v>
      </c>
      <c r="I35" s="118">
        <v>0</v>
      </c>
      <c r="J35" s="118">
        <v>0</v>
      </c>
      <c r="K35" s="118">
        <v>0</v>
      </c>
      <c r="L35" s="118">
        <v>0</v>
      </c>
      <c r="M35" s="118">
        <v>0</v>
      </c>
      <c r="N35" s="118">
        <v>0</v>
      </c>
      <c r="O35" s="118">
        <v>0</v>
      </c>
      <c r="P35" s="118">
        <v>0</v>
      </c>
      <c r="Q35" s="118">
        <v>0</v>
      </c>
      <c r="R35" s="118">
        <v>0</v>
      </c>
      <c r="S35" s="118">
        <v>0</v>
      </c>
      <c r="T35" s="118">
        <v>0</v>
      </c>
      <c r="U35" s="118">
        <v>0</v>
      </c>
      <c r="V35" s="118">
        <v>0</v>
      </c>
      <c r="W35" s="118">
        <v>0</v>
      </c>
      <c r="X35" s="118">
        <v>0</v>
      </c>
      <c r="Y35" s="118">
        <v>0</v>
      </c>
      <c r="Z35" s="118">
        <v>0</v>
      </c>
      <c r="AA35" s="118">
        <v>0</v>
      </c>
      <c r="AB35" s="118">
        <v>0</v>
      </c>
      <c r="AC35" s="118">
        <v>0</v>
      </c>
      <c r="AD35" s="118">
        <v>0</v>
      </c>
      <c r="AE35" s="118">
        <v>0</v>
      </c>
      <c r="AF35" s="118">
        <v>0</v>
      </c>
      <c r="AG35" s="76"/>
      <c r="AH35" s="63" t="str">
        <f t="shared" si="158"/>
        <v xml:space="preserve">проверка пройдена</v>
      </c>
      <c r="AI35" s="63" t="str">
        <f t="shared" si="160"/>
        <v xml:space="preserve">проверка пройдена</v>
      </c>
    </row>
    <row r="36" ht="75">
      <c r="A36" s="59"/>
      <c r="B36" s="59"/>
      <c r="C36" s="87" t="s">
        <v>1103</v>
      </c>
      <c r="D36" s="59" t="str">
        <f>VLOOKUP(C36,'Коды программ'!$A$2:$B$578,2,FALSE)</f>
        <v xml:space="preserve">Социальная работа</v>
      </c>
      <c r="E36" s="69" t="s">
        <v>90</v>
      </c>
      <c r="F36" s="81" t="s">
        <v>91</v>
      </c>
      <c r="G36" s="117">
        <v>0</v>
      </c>
      <c r="H36" s="118">
        <v>0</v>
      </c>
      <c r="I36" s="118">
        <v>0</v>
      </c>
      <c r="J36" s="118">
        <v>0</v>
      </c>
      <c r="K36" s="118">
        <v>0</v>
      </c>
      <c r="L36" s="118">
        <v>0</v>
      </c>
      <c r="M36" s="118">
        <v>0</v>
      </c>
      <c r="N36" s="118">
        <v>0</v>
      </c>
      <c r="O36" s="118">
        <v>0</v>
      </c>
      <c r="P36" s="118">
        <v>0</v>
      </c>
      <c r="Q36" s="118">
        <v>0</v>
      </c>
      <c r="R36" s="118">
        <v>0</v>
      </c>
      <c r="S36" s="118">
        <v>0</v>
      </c>
      <c r="T36" s="118">
        <v>0</v>
      </c>
      <c r="U36" s="118">
        <v>0</v>
      </c>
      <c r="V36" s="118">
        <v>0</v>
      </c>
      <c r="W36" s="118">
        <v>0</v>
      </c>
      <c r="X36" s="118">
        <v>0</v>
      </c>
      <c r="Y36" s="118">
        <v>0</v>
      </c>
      <c r="Z36" s="118">
        <v>0</v>
      </c>
      <c r="AA36" s="118">
        <v>0</v>
      </c>
      <c r="AB36" s="118">
        <v>0</v>
      </c>
      <c r="AC36" s="118">
        <v>0</v>
      </c>
      <c r="AD36" s="118">
        <v>0</v>
      </c>
      <c r="AE36" s="118">
        <v>0</v>
      </c>
      <c r="AF36" s="118">
        <v>0</v>
      </c>
      <c r="AG36" s="76"/>
      <c r="AH36" s="63" t="str">
        <f t="shared" si="158"/>
        <v xml:space="preserve">проверка пройдена</v>
      </c>
      <c r="AI36" s="63" t="str">
        <f t="shared" si="160"/>
        <v xml:space="preserve">проверка пройдена</v>
      </c>
    </row>
    <row r="37" ht="30">
      <c r="A37" s="59"/>
      <c r="B37" s="59"/>
      <c r="C37" s="87" t="s">
        <v>1103</v>
      </c>
      <c r="D37" s="59" t="str">
        <f>VLOOKUP(C37,'Коды программ'!$A$2:$B$578,2,FALSE)</f>
        <v xml:space="preserve">Социальная работа</v>
      </c>
      <c r="E37" s="82" t="s">
        <v>1331</v>
      </c>
      <c r="F37" s="83" t="s">
        <v>1362</v>
      </c>
      <c r="G37" s="84" t="str">
        <f>IF(AND(G23&lt;=G22,G24&lt;=G23,G25&lt;=G22,G26&lt;=G22,G27=(G23+G25),G27=(G28+G29+G30+G31+G32+G33+G34),G35&lt;=G27,G36&lt;=G27,(G23+G25)&lt;=G22,G28&lt;=G27,G29&lt;=G27,G30&lt;=G27,G31&lt;=G27,G32&lt;=G27,G33&lt;=G27,G34&lt;=G27,G35&lt;=G26,G35&lt;=G27),"проверка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H37" s="84" t="str">
        <f t="shared" ref="H37:AF37" si="162">IF(AND(H23&lt;=H22,H24&lt;=H23,H25&lt;=H22,H26&lt;=H22,H27=(H23+H25),H27=(H28+H29+H30+H31+H32+H33+H34),H35&lt;=H27,H36&lt;=H27,(H23+H25)&lt;=H22,H28&lt;=H27,H29&lt;=H27,H30&lt;=H27,H31&lt;=H27,H32&lt;=H27,H33&lt;=H27,H34&lt;=H27,H35&lt;=H26,H35&lt;=H27),"проверка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I37" s="84" t="str">
        <f t="shared" si="162"/>
        <v xml:space="preserve">проверка пройдена</v>
      </c>
      <c r="J37" s="84" t="str">
        <f t="shared" si="162"/>
        <v xml:space="preserve">проверка пройдена</v>
      </c>
      <c r="K37" s="84" t="str">
        <f t="shared" si="162"/>
        <v xml:space="preserve">проверка пройдена</v>
      </c>
      <c r="L37" s="84" t="str">
        <f t="shared" si="162"/>
        <v xml:space="preserve">проверка пройдена</v>
      </c>
      <c r="M37" s="84" t="str">
        <f t="shared" si="162"/>
        <v xml:space="preserve">проверка пройдена</v>
      </c>
      <c r="N37" s="84" t="str">
        <f t="shared" si="162"/>
        <v xml:space="preserve">проверка пройдена</v>
      </c>
      <c r="O37" s="84" t="str">
        <f t="shared" si="162"/>
        <v xml:space="preserve">проверка пройдена</v>
      </c>
      <c r="P37" s="84" t="str">
        <f t="shared" si="162"/>
        <v xml:space="preserve">проверка пройдена</v>
      </c>
      <c r="Q37" s="84" t="str">
        <f t="shared" si="162"/>
        <v xml:space="preserve">проверка пройдена</v>
      </c>
      <c r="R37" s="84" t="str">
        <f t="shared" si="162"/>
        <v xml:space="preserve">проверка пройдена</v>
      </c>
      <c r="S37" s="84" t="str">
        <f t="shared" si="162"/>
        <v xml:space="preserve">проверка пройдена</v>
      </c>
      <c r="T37" s="84" t="str">
        <f t="shared" si="162"/>
        <v xml:space="preserve">проверка пройдена</v>
      </c>
      <c r="U37" s="84" t="str">
        <f t="shared" si="162"/>
        <v xml:space="preserve">проверка пройдена</v>
      </c>
      <c r="V37" s="84" t="str">
        <f t="shared" si="162"/>
        <v xml:space="preserve">проверка пройдена</v>
      </c>
      <c r="W37" s="84" t="str">
        <f t="shared" si="162"/>
        <v xml:space="preserve">проверка пройдена</v>
      </c>
      <c r="X37" s="84" t="str">
        <f t="shared" si="162"/>
        <v xml:space="preserve">проверка пройдена</v>
      </c>
      <c r="Y37" s="84" t="str">
        <f t="shared" si="162"/>
        <v xml:space="preserve">проверка пройдена</v>
      </c>
      <c r="Z37" s="84" t="str">
        <f t="shared" si="162"/>
        <v xml:space="preserve">проверка пройдена</v>
      </c>
      <c r="AA37" s="84" t="str">
        <f t="shared" si="162"/>
        <v xml:space="preserve">проверка пройдена</v>
      </c>
      <c r="AB37" s="84" t="str">
        <f t="shared" si="162"/>
        <v xml:space="preserve">проверка пройдена</v>
      </c>
      <c r="AC37" s="84" t="str">
        <f t="shared" si="162"/>
        <v xml:space="preserve">проверка пройдена</v>
      </c>
      <c r="AD37" s="84" t="str">
        <f t="shared" si="162"/>
        <v xml:space="preserve">проверка пройдена</v>
      </c>
      <c r="AE37" s="84" t="str">
        <f t="shared" si="162"/>
        <v xml:space="preserve">проверка пройдена</v>
      </c>
      <c r="AF37" s="84" t="str">
        <f t="shared" si="162"/>
        <v xml:space="preserve">проверка пройдена</v>
      </c>
      <c r="AG37" s="85"/>
      <c r="AH37" s="63"/>
      <c r="AI37" s="63"/>
    </row>
    <row r="38" ht="30">
      <c r="A38" s="59"/>
      <c r="B38" s="59"/>
      <c r="C38" s="86" t="s">
        <v>1107</v>
      </c>
      <c r="D38" s="59" t="str">
        <f>VLOOKUP(C38,'Коды программ'!$A$2:$B$578,2,FALSE)</f>
        <v xml:space="preserve">Право и организация социального обеспечения</v>
      </c>
      <c r="E38" s="73" t="s">
        <v>6</v>
      </c>
      <c r="F38" s="74" t="s">
        <v>7</v>
      </c>
      <c r="G38" s="99">
        <v>8</v>
      </c>
      <c r="H38" s="100">
        <v>7</v>
      </c>
      <c r="I38" s="100">
        <v>7</v>
      </c>
      <c r="J38" s="100">
        <v>7</v>
      </c>
      <c r="K38" s="100">
        <v>0</v>
      </c>
      <c r="L38" s="100">
        <v>0</v>
      </c>
      <c r="M38" s="100">
        <v>0</v>
      </c>
      <c r="N38" s="100">
        <v>0</v>
      </c>
      <c r="O38" s="100">
        <v>0</v>
      </c>
      <c r="P38" s="100">
        <v>1</v>
      </c>
      <c r="Q38" s="100">
        <v>0</v>
      </c>
      <c r="R38" s="100">
        <v>0</v>
      </c>
      <c r="S38" s="100">
        <v>0</v>
      </c>
      <c r="T38" s="100">
        <v>0</v>
      </c>
      <c r="U38" s="100">
        <v>0</v>
      </c>
      <c r="V38" s="100">
        <v>0</v>
      </c>
      <c r="W38" s="100">
        <v>0</v>
      </c>
      <c r="X38" s="100">
        <v>0</v>
      </c>
      <c r="Y38" s="100">
        <v>0</v>
      </c>
      <c r="Z38" s="100">
        <v>0</v>
      </c>
      <c r="AA38" s="100">
        <v>0</v>
      </c>
      <c r="AB38" s="100">
        <v>0</v>
      </c>
      <c r="AC38" s="100">
        <v>0</v>
      </c>
      <c r="AD38" s="100">
        <v>0</v>
      </c>
      <c r="AE38" s="100">
        <v>0</v>
      </c>
      <c r="AF38" s="100">
        <v>0</v>
      </c>
      <c r="AG38" s="76"/>
      <c r="AH38" s="63" t="str">
        <f t="shared" si="158"/>
        <v xml:space="preserve">проверка пройдена</v>
      </c>
      <c r="AI38" s="63" t="str">
        <f t="shared" si="160"/>
        <v xml:space="preserve">проверка пройдена</v>
      </c>
    </row>
    <row r="39" ht="30">
      <c r="A39" s="59"/>
      <c r="B39" s="59"/>
      <c r="C39" s="86" t="s">
        <v>1107</v>
      </c>
      <c r="D39" s="59" t="str">
        <f>VLOOKUP(C39,'Коды программ'!$A$2:$B$578,2,FALSE)</f>
        <v xml:space="preserve">Право и организация социального обеспечения</v>
      </c>
      <c r="E39" s="73" t="s">
        <v>14</v>
      </c>
      <c r="F39" s="77" t="s">
        <v>15</v>
      </c>
      <c r="G39" s="111">
        <v>0</v>
      </c>
      <c r="H39" s="112">
        <v>0</v>
      </c>
      <c r="I39" s="112">
        <v>0</v>
      </c>
      <c r="J39" s="112">
        <v>0</v>
      </c>
      <c r="K39" s="112">
        <v>0</v>
      </c>
      <c r="L39" s="112">
        <v>0</v>
      </c>
      <c r="M39" s="112">
        <v>0</v>
      </c>
      <c r="N39" s="112">
        <v>0</v>
      </c>
      <c r="O39" s="112">
        <v>0</v>
      </c>
      <c r="P39" s="112">
        <v>0</v>
      </c>
      <c r="Q39" s="112">
        <v>0</v>
      </c>
      <c r="R39" s="112">
        <v>0</v>
      </c>
      <c r="S39" s="112">
        <v>0</v>
      </c>
      <c r="T39" s="112">
        <v>0</v>
      </c>
      <c r="U39" s="112">
        <v>0</v>
      </c>
      <c r="V39" s="112">
        <v>0</v>
      </c>
      <c r="W39" s="112">
        <v>0</v>
      </c>
      <c r="X39" s="112">
        <v>0</v>
      </c>
      <c r="Y39" s="112">
        <v>0</v>
      </c>
      <c r="Z39" s="112">
        <v>0</v>
      </c>
      <c r="AA39" s="112">
        <v>0</v>
      </c>
      <c r="AB39" s="112">
        <v>0</v>
      </c>
      <c r="AC39" s="112">
        <v>0</v>
      </c>
      <c r="AD39" s="112">
        <v>0</v>
      </c>
      <c r="AE39" s="112">
        <v>0</v>
      </c>
      <c r="AF39" s="112">
        <v>0</v>
      </c>
      <c r="AG39" s="76"/>
      <c r="AH39" s="63" t="str">
        <f t="shared" si="158"/>
        <v xml:space="preserve">проверка пройдена</v>
      </c>
      <c r="AI39" s="63" t="str">
        <f t="shared" si="160"/>
        <v xml:space="preserve">проверка пройдена</v>
      </c>
    </row>
    <row r="40" ht="30">
      <c r="A40" s="59"/>
      <c r="B40" s="59"/>
      <c r="C40" s="86" t="s">
        <v>1107</v>
      </c>
      <c r="D40" s="59" t="str">
        <f>VLOOKUP(C40,'Коды программ'!$A$2:$B$578,2,FALSE)</f>
        <v xml:space="preserve">Право и организация социального обеспечения</v>
      </c>
      <c r="E40" s="73" t="s">
        <v>22</v>
      </c>
      <c r="F40" s="77" t="s">
        <v>23</v>
      </c>
      <c r="G40" s="111">
        <v>0</v>
      </c>
      <c r="H40" s="112">
        <v>0</v>
      </c>
      <c r="I40" s="112">
        <v>0</v>
      </c>
      <c r="J40" s="112">
        <v>0</v>
      </c>
      <c r="K40" s="112">
        <v>0</v>
      </c>
      <c r="L40" s="112">
        <v>0</v>
      </c>
      <c r="M40" s="112">
        <v>0</v>
      </c>
      <c r="N40" s="112">
        <v>0</v>
      </c>
      <c r="O40" s="112">
        <v>0</v>
      </c>
      <c r="P40" s="112">
        <v>0</v>
      </c>
      <c r="Q40" s="112">
        <v>0</v>
      </c>
      <c r="R40" s="112">
        <v>0</v>
      </c>
      <c r="S40" s="112">
        <v>0</v>
      </c>
      <c r="T40" s="112">
        <v>0</v>
      </c>
      <c r="U40" s="112">
        <v>0</v>
      </c>
      <c r="V40" s="112">
        <v>0</v>
      </c>
      <c r="W40" s="112">
        <v>0</v>
      </c>
      <c r="X40" s="112">
        <v>0</v>
      </c>
      <c r="Y40" s="112">
        <v>0</v>
      </c>
      <c r="Z40" s="112">
        <v>0</v>
      </c>
      <c r="AA40" s="112">
        <v>0</v>
      </c>
      <c r="AB40" s="112">
        <v>0</v>
      </c>
      <c r="AC40" s="112">
        <v>0</v>
      </c>
      <c r="AD40" s="112">
        <v>0</v>
      </c>
      <c r="AE40" s="112">
        <v>0</v>
      </c>
      <c r="AF40" s="112">
        <v>0</v>
      </c>
      <c r="AG40" s="76"/>
      <c r="AH40" s="63" t="str">
        <f t="shared" si="158"/>
        <v xml:space="preserve">проверка пройдена</v>
      </c>
      <c r="AI40" s="63" t="str">
        <f t="shared" si="160"/>
        <v xml:space="preserve">проверка пройдена</v>
      </c>
    </row>
    <row r="41" ht="30">
      <c r="A41" s="59"/>
      <c r="B41" s="59"/>
      <c r="C41" s="86" t="s">
        <v>1107</v>
      </c>
      <c r="D41" s="59" t="str">
        <f>VLOOKUP(C41,'Коды программ'!$A$2:$B$578,2,FALSE)</f>
        <v xml:space="preserve">Право и организация социального обеспечения</v>
      </c>
      <c r="E41" s="73" t="s">
        <v>29</v>
      </c>
      <c r="F41" s="77" t="s">
        <v>30</v>
      </c>
      <c r="G41" s="111">
        <v>0</v>
      </c>
      <c r="H41" s="112">
        <v>0</v>
      </c>
      <c r="I41" s="112">
        <v>0</v>
      </c>
      <c r="J41" s="112">
        <v>0</v>
      </c>
      <c r="K41" s="112">
        <v>0</v>
      </c>
      <c r="L41" s="112">
        <v>0</v>
      </c>
      <c r="M41" s="112">
        <v>0</v>
      </c>
      <c r="N41" s="112">
        <v>0</v>
      </c>
      <c r="O41" s="112">
        <v>0</v>
      </c>
      <c r="P41" s="112">
        <v>0</v>
      </c>
      <c r="Q41" s="112">
        <v>0</v>
      </c>
      <c r="R41" s="112">
        <v>0</v>
      </c>
      <c r="S41" s="112">
        <v>0</v>
      </c>
      <c r="T41" s="112">
        <v>0</v>
      </c>
      <c r="U41" s="112">
        <v>0</v>
      </c>
      <c r="V41" s="112">
        <v>0</v>
      </c>
      <c r="W41" s="112">
        <v>0</v>
      </c>
      <c r="X41" s="112">
        <v>0</v>
      </c>
      <c r="Y41" s="112">
        <v>0</v>
      </c>
      <c r="Z41" s="112">
        <v>0</v>
      </c>
      <c r="AA41" s="112">
        <v>0</v>
      </c>
      <c r="AB41" s="112">
        <v>0</v>
      </c>
      <c r="AC41" s="112">
        <v>0</v>
      </c>
      <c r="AD41" s="112">
        <v>0</v>
      </c>
      <c r="AE41" s="112">
        <v>0</v>
      </c>
      <c r="AF41" s="112">
        <v>0</v>
      </c>
      <c r="AG41" s="76"/>
      <c r="AH41" s="63" t="str">
        <f t="shared" si="158"/>
        <v xml:space="preserve">проверка пройдена</v>
      </c>
      <c r="AI41" s="63" t="str">
        <f t="shared" si="160"/>
        <v xml:space="preserve">проверка пройдена</v>
      </c>
    </row>
    <row r="42" ht="30">
      <c r="A42" s="59"/>
      <c r="B42" s="59"/>
      <c r="C42" s="86" t="s">
        <v>1107</v>
      </c>
      <c r="D42" s="59" t="str">
        <f>VLOOKUP(C42,'Коды программ'!$A$2:$B$578,2,FALSE)</f>
        <v xml:space="preserve">Право и организация социального обеспечения</v>
      </c>
      <c r="E42" s="73" t="s">
        <v>36</v>
      </c>
      <c r="F42" s="77" t="s">
        <v>37</v>
      </c>
      <c r="G42" s="111">
        <v>0</v>
      </c>
      <c r="H42" s="112">
        <v>0</v>
      </c>
      <c r="I42" s="112">
        <v>0</v>
      </c>
      <c r="J42" s="112">
        <v>0</v>
      </c>
      <c r="K42" s="112">
        <v>0</v>
      </c>
      <c r="L42" s="112">
        <v>0</v>
      </c>
      <c r="M42" s="112">
        <v>0</v>
      </c>
      <c r="N42" s="112">
        <v>0</v>
      </c>
      <c r="O42" s="112">
        <v>0</v>
      </c>
      <c r="P42" s="112">
        <v>0</v>
      </c>
      <c r="Q42" s="112">
        <v>0</v>
      </c>
      <c r="R42" s="112">
        <v>0</v>
      </c>
      <c r="S42" s="112">
        <v>0</v>
      </c>
      <c r="T42" s="112">
        <v>0</v>
      </c>
      <c r="U42" s="112">
        <v>0</v>
      </c>
      <c r="V42" s="112">
        <v>0</v>
      </c>
      <c r="W42" s="112">
        <v>0</v>
      </c>
      <c r="X42" s="112">
        <v>0</v>
      </c>
      <c r="Y42" s="112">
        <v>0</v>
      </c>
      <c r="Z42" s="112">
        <v>0</v>
      </c>
      <c r="AA42" s="112">
        <v>0</v>
      </c>
      <c r="AB42" s="112">
        <v>0</v>
      </c>
      <c r="AC42" s="112">
        <v>0</v>
      </c>
      <c r="AD42" s="112">
        <v>0</v>
      </c>
      <c r="AE42" s="112">
        <v>0</v>
      </c>
      <c r="AF42" s="112">
        <v>0</v>
      </c>
      <c r="AG42" s="76"/>
      <c r="AH42" s="63" t="str">
        <f t="shared" si="158"/>
        <v xml:space="preserve">проверка пройдена</v>
      </c>
      <c r="AI42" s="63" t="str">
        <f t="shared" si="160"/>
        <v xml:space="preserve">проверка пройдена</v>
      </c>
    </row>
    <row r="43" ht="60">
      <c r="A43" s="59"/>
      <c r="B43" s="59"/>
      <c r="C43" s="86" t="s">
        <v>1107</v>
      </c>
      <c r="D43" s="59" t="str">
        <f>VLOOKUP(C43,'Коды программ'!$A$2:$B$578,2,FALSE)</f>
        <v xml:space="preserve">Право и организация социального обеспечения</v>
      </c>
      <c r="E43" s="69" t="s">
        <v>42</v>
      </c>
      <c r="F43" s="78" t="s">
        <v>43</v>
      </c>
      <c r="G43" s="76">
        <f>G39+G41</f>
        <v>0</v>
      </c>
      <c r="H43" s="76">
        <f t="shared" ref="H43:AF43" si="163">H39+H41</f>
        <v>0</v>
      </c>
      <c r="I43" s="76">
        <f t="shared" si="163"/>
        <v>0</v>
      </c>
      <c r="J43" s="76">
        <f t="shared" si="163"/>
        <v>0</v>
      </c>
      <c r="K43" s="76">
        <f t="shared" si="163"/>
        <v>0</v>
      </c>
      <c r="L43" s="76">
        <f t="shared" si="163"/>
        <v>0</v>
      </c>
      <c r="M43" s="76">
        <f t="shared" si="163"/>
        <v>0</v>
      </c>
      <c r="N43" s="76">
        <f t="shared" si="163"/>
        <v>0</v>
      </c>
      <c r="O43" s="76">
        <f t="shared" si="163"/>
        <v>0</v>
      </c>
      <c r="P43" s="76">
        <f t="shared" si="163"/>
        <v>0</v>
      </c>
      <c r="Q43" s="76">
        <f t="shared" si="163"/>
        <v>0</v>
      </c>
      <c r="R43" s="76">
        <f t="shared" si="163"/>
        <v>0</v>
      </c>
      <c r="S43" s="76">
        <f t="shared" si="163"/>
        <v>0</v>
      </c>
      <c r="T43" s="76">
        <f t="shared" si="163"/>
        <v>0</v>
      </c>
      <c r="U43" s="76">
        <f t="shared" si="163"/>
        <v>0</v>
      </c>
      <c r="V43" s="76">
        <f t="shared" si="163"/>
        <v>0</v>
      </c>
      <c r="W43" s="76">
        <f t="shared" si="163"/>
        <v>0</v>
      </c>
      <c r="X43" s="76">
        <f t="shared" si="163"/>
        <v>0</v>
      </c>
      <c r="Y43" s="76">
        <f t="shared" si="163"/>
        <v>0</v>
      </c>
      <c r="Z43" s="76">
        <f t="shared" si="163"/>
        <v>0</v>
      </c>
      <c r="AA43" s="76">
        <f t="shared" si="163"/>
        <v>0</v>
      </c>
      <c r="AB43" s="76">
        <f t="shared" si="163"/>
        <v>0</v>
      </c>
      <c r="AC43" s="76">
        <f t="shared" si="163"/>
        <v>0</v>
      </c>
      <c r="AD43" s="76">
        <f t="shared" si="163"/>
        <v>0</v>
      </c>
      <c r="AE43" s="76">
        <f t="shared" si="163"/>
        <v>0</v>
      </c>
      <c r="AF43" s="76">
        <f t="shared" si="163"/>
        <v>0</v>
      </c>
      <c r="AG43" s="76"/>
      <c r="AH43" s="63" t="str">
        <f t="shared" si="158"/>
        <v xml:space="preserve">проверка пройдена</v>
      </c>
      <c r="AI43" s="63" t="str">
        <f t="shared" si="160"/>
        <v xml:space="preserve">проверка пройдена</v>
      </c>
    </row>
    <row r="44" ht="75">
      <c r="A44" s="59"/>
      <c r="B44" s="59"/>
      <c r="C44" s="86" t="s">
        <v>1107</v>
      </c>
      <c r="D44" s="59" t="str">
        <f>VLOOKUP(C44,'Коды программ'!$A$2:$B$578,2,FALSE)</f>
        <v xml:space="preserve">Право и организация социального обеспечения</v>
      </c>
      <c r="E44" s="69" t="s">
        <v>48</v>
      </c>
      <c r="F44" s="78" t="s">
        <v>49</v>
      </c>
      <c r="G44" s="99">
        <v>0</v>
      </c>
      <c r="H44" s="100">
        <v>0</v>
      </c>
      <c r="I44" s="100">
        <v>0</v>
      </c>
      <c r="J44" s="100">
        <v>0</v>
      </c>
      <c r="K44" s="100">
        <v>0</v>
      </c>
      <c r="L44" s="100">
        <v>0</v>
      </c>
      <c r="M44" s="100">
        <v>0</v>
      </c>
      <c r="N44" s="100">
        <v>0</v>
      </c>
      <c r="O44" s="100">
        <v>0</v>
      </c>
      <c r="P44" s="100">
        <v>0</v>
      </c>
      <c r="Q44" s="100">
        <v>0</v>
      </c>
      <c r="R44" s="100">
        <v>0</v>
      </c>
      <c r="S44" s="100">
        <v>0</v>
      </c>
      <c r="T44" s="100">
        <v>0</v>
      </c>
      <c r="U44" s="100">
        <v>0</v>
      </c>
      <c r="V44" s="100">
        <v>0</v>
      </c>
      <c r="W44" s="100">
        <v>0</v>
      </c>
      <c r="X44" s="100">
        <v>0</v>
      </c>
      <c r="Y44" s="100">
        <v>0</v>
      </c>
      <c r="Z44" s="100">
        <v>0</v>
      </c>
      <c r="AA44" s="100">
        <v>0</v>
      </c>
      <c r="AB44" s="100">
        <v>0</v>
      </c>
      <c r="AC44" s="100">
        <v>0</v>
      </c>
      <c r="AD44" s="100">
        <v>0</v>
      </c>
      <c r="AE44" s="100">
        <v>0</v>
      </c>
      <c r="AF44" s="100">
        <v>0</v>
      </c>
      <c r="AG44" s="76"/>
      <c r="AH44" s="63" t="str">
        <f t="shared" si="158"/>
        <v xml:space="preserve">проверка пройдена</v>
      </c>
      <c r="AI44" s="63" t="str">
        <f t="shared" si="160"/>
        <v xml:space="preserve">проверка пройдена</v>
      </c>
    </row>
    <row r="45" ht="30">
      <c r="A45" s="59"/>
      <c r="B45" s="59"/>
      <c r="C45" s="86" t="s">
        <v>1107</v>
      </c>
      <c r="D45" s="59" t="str">
        <f>VLOOKUP(C45,'Коды программ'!$A$2:$B$578,2,FALSE)</f>
        <v xml:space="preserve">Право и организация социального обеспечения</v>
      </c>
      <c r="E45" s="69" t="s">
        <v>54</v>
      </c>
      <c r="F45" s="78" t="s">
        <v>55</v>
      </c>
      <c r="G45" s="111">
        <v>0</v>
      </c>
      <c r="H45" s="112">
        <v>0</v>
      </c>
      <c r="I45" s="112">
        <v>0</v>
      </c>
      <c r="J45" s="112">
        <v>0</v>
      </c>
      <c r="K45" s="112">
        <v>0</v>
      </c>
      <c r="L45" s="112">
        <v>0</v>
      </c>
      <c r="M45" s="112">
        <v>0</v>
      </c>
      <c r="N45" s="112">
        <v>0</v>
      </c>
      <c r="O45" s="112">
        <v>0</v>
      </c>
      <c r="P45" s="112">
        <v>0</v>
      </c>
      <c r="Q45" s="112">
        <v>0</v>
      </c>
      <c r="R45" s="112">
        <v>0</v>
      </c>
      <c r="S45" s="112">
        <v>0</v>
      </c>
      <c r="T45" s="112">
        <v>0</v>
      </c>
      <c r="U45" s="112">
        <v>0</v>
      </c>
      <c r="V45" s="112">
        <v>0</v>
      </c>
      <c r="W45" s="112">
        <v>0</v>
      </c>
      <c r="X45" s="112">
        <v>0</v>
      </c>
      <c r="Y45" s="112">
        <v>0</v>
      </c>
      <c r="Z45" s="112">
        <v>0</v>
      </c>
      <c r="AA45" s="112">
        <v>0</v>
      </c>
      <c r="AB45" s="112">
        <v>0</v>
      </c>
      <c r="AC45" s="112">
        <v>0</v>
      </c>
      <c r="AD45" s="112">
        <v>0</v>
      </c>
      <c r="AE45" s="112">
        <v>0</v>
      </c>
      <c r="AF45" s="112">
        <v>0</v>
      </c>
      <c r="AG45" s="76"/>
      <c r="AH45" s="63" t="str">
        <f t="shared" si="158"/>
        <v xml:space="preserve">проверка пройдена</v>
      </c>
      <c r="AI45" s="63" t="str">
        <f t="shared" si="160"/>
        <v xml:space="preserve">проверка пройдена</v>
      </c>
    </row>
    <row r="46" ht="30">
      <c r="A46" s="59"/>
      <c r="B46" s="59"/>
      <c r="C46" s="86" t="s">
        <v>1107</v>
      </c>
      <c r="D46" s="59" t="str">
        <f>VLOOKUP(C46,'Коды программ'!$A$2:$B$578,2,FALSE)</f>
        <v xml:space="preserve">Право и организация социального обеспечения</v>
      </c>
      <c r="E46" s="69" t="s">
        <v>60</v>
      </c>
      <c r="F46" s="78" t="s">
        <v>61</v>
      </c>
      <c r="G46" s="111">
        <v>0</v>
      </c>
      <c r="H46" s="112">
        <v>0</v>
      </c>
      <c r="I46" s="112">
        <v>0</v>
      </c>
      <c r="J46" s="112">
        <v>0</v>
      </c>
      <c r="K46" s="112">
        <v>0</v>
      </c>
      <c r="L46" s="112">
        <v>0</v>
      </c>
      <c r="M46" s="112">
        <v>0</v>
      </c>
      <c r="N46" s="112">
        <v>0</v>
      </c>
      <c r="O46" s="112">
        <v>0</v>
      </c>
      <c r="P46" s="112">
        <v>0</v>
      </c>
      <c r="Q46" s="112">
        <v>0</v>
      </c>
      <c r="R46" s="112">
        <v>0</v>
      </c>
      <c r="S46" s="112">
        <v>0</v>
      </c>
      <c r="T46" s="112">
        <v>0</v>
      </c>
      <c r="U46" s="112">
        <v>0</v>
      </c>
      <c r="V46" s="112">
        <v>0</v>
      </c>
      <c r="W46" s="112">
        <v>0</v>
      </c>
      <c r="X46" s="112">
        <v>0</v>
      </c>
      <c r="Y46" s="112">
        <v>0</v>
      </c>
      <c r="Z46" s="112">
        <v>0</v>
      </c>
      <c r="AA46" s="112">
        <v>0</v>
      </c>
      <c r="AB46" s="112">
        <v>0</v>
      </c>
      <c r="AC46" s="112">
        <v>0</v>
      </c>
      <c r="AD46" s="112">
        <v>0</v>
      </c>
      <c r="AE46" s="112">
        <v>0</v>
      </c>
      <c r="AF46" s="112">
        <v>0</v>
      </c>
      <c r="AG46" s="76"/>
      <c r="AH46" s="63" t="str">
        <f t="shared" si="158"/>
        <v xml:space="preserve">проверка пройдена</v>
      </c>
      <c r="AI46" s="63" t="str">
        <f t="shared" si="160"/>
        <v xml:space="preserve">проверка пройдена</v>
      </c>
    </row>
    <row r="47" ht="30">
      <c r="A47" s="59"/>
      <c r="B47" s="59"/>
      <c r="C47" s="86" t="s">
        <v>1107</v>
      </c>
      <c r="D47" s="59" t="str">
        <f>VLOOKUP(C47,'Коды программ'!$A$2:$B$578,2,FALSE)</f>
        <v xml:space="preserve">Право и организация социального обеспечения</v>
      </c>
      <c r="E47" s="79" t="s">
        <v>65</v>
      </c>
      <c r="F47" s="80" t="s">
        <v>66</v>
      </c>
      <c r="G47" s="111">
        <v>0</v>
      </c>
      <c r="H47" s="112">
        <v>0</v>
      </c>
      <c r="I47" s="112">
        <v>0</v>
      </c>
      <c r="J47" s="112">
        <v>0</v>
      </c>
      <c r="K47" s="112">
        <v>0</v>
      </c>
      <c r="L47" s="112">
        <v>0</v>
      </c>
      <c r="M47" s="112">
        <v>0</v>
      </c>
      <c r="N47" s="112">
        <v>0</v>
      </c>
      <c r="O47" s="112">
        <v>0</v>
      </c>
      <c r="P47" s="112">
        <v>0</v>
      </c>
      <c r="Q47" s="112">
        <v>0</v>
      </c>
      <c r="R47" s="112">
        <v>0</v>
      </c>
      <c r="S47" s="112">
        <v>0</v>
      </c>
      <c r="T47" s="112">
        <v>0</v>
      </c>
      <c r="U47" s="112">
        <v>0</v>
      </c>
      <c r="V47" s="112">
        <v>0</v>
      </c>
      <c r="W47" s="112">
        <v>0</v>
      </c>
      <c r="X47" s="112">
        <v>0</v>
      </c>
      <c r="Y47" s="112">
        <v>0</v>
      </c>
      <c r="Z47" s="112">
        <v>0</v>
      </c>
      <c r="AA47" s="112">
        <v>0</v>
      </c>
      <c r="AB47" s="112">
        <v>0</v>
      </c>
      <c r="AC47" s="112">
        <v>0</v>
      </c>
      <c r="AD47" s="112">
        <v>0</v>
      </c>
      <c r="AE47" s="112">
        <v>0</v>
      </c>
      <c r="AF47" s="112">
        <v>0</v>
      </c>
      <c r="AG47" s="76"/>
      <c r="AH47" s="63" t="str">
        <f t="shared" si="158"/>
        <v xml:space="preserve">проверка пройдена</v>
      </c>
      <c r="AI47" s="63" t="str">
        <f t="shared" si="160"/>
        <v xml:space="preserve">проверка пройдена</v>
      </c>
    </row>
    <row r="48" ht="30">
      <c r="A48" s="59"/>
      <c r="B48" s="59"/>
      <c r="C48" s="86" t="s">
        <v>1107</v>
      </c>
      <c r="D48" s="59" t="str">
        <f>VLOOKUP(C48,'Коды программ'!$A$2:$B$578,2,FALSE)</f>
        <v xml:space="preserve">Право и организация социального обеспечения</v>
      </c>
      <c r="E48" s="79" t="s">
        <v>70</v>
      </c>
      <c r="F48" s="80" t="s">
        <v>71</v>
      </c>
      <c r="G48" s="111">
        <v>0</v>
      </c>
      <c r="H48" s="112">
        <v>0</v>
      </c>
      <c r="I48" s="112">
        <v>0</v>
      </c>
      <c r="J48" s="112">
        <v>0</v>
      </c>
      <c r="K48" s="112">
        <v>0</v>
      </c>
      <c r="L48" s="112">
        <v>0</v>
      </c>
      <c r="M48" s="112">
        <v>0</v>
      </c>
      <c r="N48" s="112">
        <v>0</v>
      </c>
      <c r="O48" s="112">
        <v>0</v>
      </c>
      <c r="P48" s="112">
        <v>0</v>
      </c>
      <c r="Q48" s="112">
        <v>0</v>
      </c>
      <c r="R48" s="112">
        <v>0</v>
      </c>
      <c r="S48" s="112">
        <v>0</v>
      </c>
      <c r="T48" s="112">
        <v>0</v>
      </c>
      <c r="U48" s="112">
        <v>0</v>
      </c>
      <c r="V48" s="112">
        <v>0</v>
      </c>
      <c r="W48" s="112">
        <v>0</v>
      </c>
      <c r="X48" s="112">
        <v>0</v>
      </c>
      <c r="Y48" s="112">
        <v>0</v>
      </c>
      <c r="Z48" s="112">
        <v>0</v>
      </c>
      <c r="AA48" s="112">
        <v>0</v>
      </c>
      <c r="AB48" s="112">
        <v>0</v>
      </c>
      <c r="AC48" s="112">
        <v>0</v>
      </c>
      <c r="AD48" s="112">
        <v>0</v>
      </c>
      <c r="AE48" s="112">
        <v>0</v>
      </c>
      <c r="AF48" s="112">
        <v>0</v>
      </c>
      <c r="AG48" s="76"/>
      <c r="AH48" s="63" t="str">
        <f t="shared" si="158"/>
        <v xml:space="preserve">проверка пройдена</v>
      </c>
      <c r="AI48" s="63" t="str">
        <f t="shared" si="160"/>
        <v xml:space="preserve">проверка пройдена</v>
      </c>
    </row>
    <row r="49" ht="30">
      <c r="A49" s="59"/>
      <c r="B49" s="59"/>
      <c r="C49" s="86" t="s">
        <v>1107</v>
      </c>
      <c r="D49" s="59" t="str">
        <f>VLOOKUP(C49,'Коды программ'!$A$2:$B$578,2,FALSE)</f>
        <v xml:space="preserve">Право и организация социального обеспечения</v>
      </c>
      <c r="E49" s="79" t="s">
        <v>75</v>
      </c>
      <c r="F49" s="80" t="s">
        <v>76</v>
      </c>
      <c r="G49" s="111">
        <v>0</v>
      </c>
      <c r="H49" s="112">
        <v>0</v>
      </c>
      <c r="I49" s="112">
        <v>0</v>
      </c>
      <c r="J49" s="112">
        <v>0</v>
      </c>
      <c r="K49" s="112">
        <v>0</v>
      </c>
      <c r="L49" s="112">
        <v>0</v>
      </c>
      <c r="M49" s="112">
        <v>0</v>
      </c>
      <c r="N49" s="112">
        <v>0</v>
      </c>
      <c r="O49" s="112">
        <v>0</v>
      </c>
      <c r="P49" s="112">
        <v>0</v>
      </c>
      <c r="Q49" s="112">
        <v>0</v>
      </c>
      <c r="R49" s="112">
        <v>0</v>
      </c>
      <c r="S49" s="112">
        <v>0</v>
      </c>
      <c r="T49" s="112">
        <v>0</v>
      </c>
      <c r="U49" s="112">
        <v>0</v>
      </c>
      <c r="V49" s="112">
        <v>0</v>
      </c>
      <c r="W49" s="112">
        <v>0</v>
      </c>
      <c r="X49" s="112">
        <v>0</v>
      </c>
      <c r="Y49" s="112">
        <v>0</v>
      </c>
      <c r="Z49" s="112">
        <v>0</v>
      </c>
      <c r="AA49" s="112">
        <v>0</v>
      </c>
      <c r="AB49" s="112">
        <v>0</v>
      </c>
      <c r="AC49" s="112">
        <v>0</v>
      </c>
      <c r="AD49" s="112">
        <v>0</v>
      </c>
      <c r="AE49" s="112">
        <v>0</v>
      </c>
      <c r="AF49" s="112">
        <v>0</v>
      </c>
      <c r="AG49" s="76"/>
      <c r="AH49" s="63" t="str">
        <f t="shared" si="158"/>
        <v xml:space="preserve">проверка пройдена</v>
      </c>
      <c r="AI49" s="63" t="str">
        <f t="shared" si="160"/>
        <v xml:space="preserve">проверка пройдена</v>
      </c>
    </row>
    <row r="50" ht="30">
      <c r="A50" s="59"/>
      <c r="B50" s="59"/>
      <c r="C50" s="86" t="s">
        <v>1107</v>
      </c>
      <c r="D50" s="59" t="str">
        <f>VLOOKUP(C50,'Коды программ'!$A$2:$B$578,2,FALSE)</f>
        <v xml:space="preserve">Право и организация социального обеспечения</v>
      </c>
      <c r="E50" s="79" t="s">
        <v>80</v>
      </c>
      <c r="F50" s="80" t="s">
        <v>81</v>
      </c>
      <c r="G50" s="111">
        <v>0</v>
      </c>
      <c r="H50" s="112">
        <v>0</v>
      </c>
      <c r="I50" s="112">
        <v>0</v>
      </c>
      <c r="J50" s="112">
        <v>0</v>
      </c>
      <c r="K50" s="112">
        <v>0</v>
      </c>
      <c r="L50" s="112">
        <v>0</v>
      </c>
      <c r="M50" s="112">
        <v>0</v>
      </c>
      <c r="N50" s="112">
        <v>0</v>
      </c>
      <c r="O50" s="112">
        <v>0</v>
      </c>
      <c r="P50" s="112">
        <v>0</v>
      </c>
      <c r="Q50" s="112">
        <v>0</v>
      </c>
      <c r="R50" s="112">
        <v>0</v>
      </c>
      <c r="S50" s="112">
        <v>0</v>
      </c>
      <c r="T50" s="112">
        <v>0</v>
      </c>
      <c r="U50" s="112">
        <v>0</v>
      </c>
      <c r="V50" s="112">
        <v>0</v>
      </c>
      <c r="W50" s="112">
        <v>0</v>
      </c>
      <c r="X50" s="112">
        <v>0</v>
      </c>
      <c r="Y50" s="112">
        <v>0</v>
      </c>
      <c r="Z50" s="112">
        <v>0</v>
      </c>
      <c r="AA50" s="112">
        <v>0</v>
      </c>
      <c r="AB50" s="112">
        <v>0</v>
      </c>
      <c r="AC50" s="112">
        <v>0</v>
      </c>
      <c r="AD50" s="112">
        <v>0</v>
      </c>
      <c r="AE50" s="112">
        <v>0</v>
      </c>
      <c r="AF50" s="112">
        <v>0</v>
      </c>
      <c r="AG50" s="76"/>
      <c r="AH50" s="63" t="str">
        <f t="shared" si="158"/>
        <v xml:space="preserve">проверка пройдена</v>
      </c>
      <c r="AI50" s="63" t="str">
        <f t="shared" si="160"/>
        <v xml:space="preserve">проверка пройдена</v>
      </c>
    </row>
    <row r="51" ht="60">
      <c r="A51" s="59"/>
      <c r="B51" s="59"/>
      <c r="C51" s="86" t="s">
        <v>1107</v>
      </c>
      <c r="D51" s="59" t="str">
        <f>VLOOKUP(C51,'Коды программ'!$A$2:$B$578,2,FALSE)</f>
        <v xml:space="preserve">Право и организация социального обеспечения</v>
      </c>
      <c r="E51" s="69" t="s">
        <v>85</v>
      </c>
      <c r="F51" s="81" t="s">
        <v>86</v>
      </c>
      <c r="G51" s="111">
        <v>0</v>
      </c>
      <c r="H51" s="112">
        <v>0</v>
      </c>
      <c r="I51" s="112">
        <v>0</v>
      </c>
      <c r="J51" s="112">
        <v>0</v>
      </c>
      <c r="K51" s="112">
        <v>0</v>
      </c>
      <c r="L51" s="112">
        <v>0</v>
      </c>
      <c r="M51" s="112">
        <v>0</v>
      </c>
      <c r="N51" s="112">
        <v>0</v>
      </c>
      <c r="O51" s="112">
        <v>0</v>
      </c>
      <c r="P51" s="112">
        <v>0</v>
      </c>
      <c r="Q51" s="112">
        <v>0</v>
      </c>
      <c r="R51" s="112">
        <v>0</v>
      </c>
      <c r="S51" s="112">
        <v>0</v>
      </c>
      <c r="T51" s="112">
        <v>0</v>
      </c>
      <c r="U51" s="112">
        <v>0</v>
      </c>
      <c r="V51" s="112">
        <v>0</v>
      </c>
      <c r="W51" s="112">
        <v>0</v>
      </c>
      <c r="X51" s="112">
        <v>0</v>
      </c>
      <c r="Y51" s="112">
        <v>0</v>
      </c>
      <c r="Z51" s="112">
        <v>0</v>
      </c>
      <c r="AA51" s="112">
        <v>0</v>
      </c>
      <c r="AB51" s="112">
        <v>0</v>
      </c>
      <c r="AC51" s="112">
        <v>0</v>
      </c>
      <c r="AD51" s="112">
        <v>0</v>
      </c>
      <c r="AE51" s="112">
        <v>0</v>
      </c>
      <c r="AF51" s="112">
        <v>0</v>
      </c>
      <c r="AG51" s="76"/>
      <c r="AH51" s="63" t="str">
        <f t="shared" si="158"/>
        <v xml:space="preserve">проверка пройдена</v>
      </c>
      <c r="AI51" s="63" t="str">
        <f t="shared" si="160"/>
        <v xml:space="preserve">проверка пройдена</v>
      </c>
    </row>
    <row r="52" ht="75">
      <c r="A52" s="59"/>
      <c r="B52" s="59"/>
      <c r="C52" s="86" t="s">
        <v>1107</v>
      </c>
      <c r="D52" s="59" t="str">
        <f>VLOOKUP(C52,'Коды программ'!$A$2:$B$578,2,FALSE)</f>
        <v xml:space="preserve">Право и организация социального обеспечения</v>
      </c>
      <c r="E52" s="69" t="s">
        <v>90</v>
      </c>
      <c r="F52" s="81" t="s">
        <v>91</v>
      </c>
      <c r="G52" s="111">
        <v>0</v>
      </c>
      <c r="H52" s="112">
        <v>0</v>
      </c>
      <c r="I52" s="112">
        <v>0</v>
      </c>
      <c r="J52" s="112">
        <v>0</v>
      </c>
      <c r="K52" s="112">
        <v>0</v>
      </c>
      <c r="L52" s="112">
        <v>0</v>
      </c>
      <c r="M52" s="112">
        <v>0</v>
      </c>
      <c r="N52" s="112">
        <v>0</v>
      </c>
      <c r="O52" s="112">
        <v>0</v>
      </c>
      <c r="P52" s="112">
        <v>0</v>
      </c>
      <c r="Q52" s="112">
        <v>0</v>
      </c>
      <c r="R52" s="112">
        <v>0</v>
      </c>
      <c r="S52" s="112">
        <v>0</v>
      </c>
      <c r="T52" s="112">
        <v>0</v>
      </c>
      <c r="U52" s="112">
        <v>0</v>
      </c>
      <c r="V52" s="112">
        <v>0</v>
      </c>
      <c r="W52" s="112">
        <v>0</v>
      </c>
      <c r="X52" s="112">
        <v>0</v>
      </c>
      <c r="Y52" s="112">
        <v>0</v>
      </c>
      <c r="Z52" s="112">
        <v>0</v>
      </c>
      <c r="AA52" s="112">
        <v>0</v>
      </c>
      <c r="AB52" s="112">
        <v>0</v>
      </c>
      <c r="AC52" s="112">
        <v>0</v>
      </c>
      <c r="AD52" s="112">
        <v>0</v>
      </c>
      <c r="AE52" s="112">
        <v>0</v>
      </c>
      <c r="AF52" s="112">
        <v>0</v>
      </c>
      <c r="AG52" s="76"/>
      <c r="AH52" s="63" t="str">
        <f t="shared" si="158"/>
        <v xml:space="preserve">проверка пройдена</v>
      </c>
      <c r="AI52" s="63" t="str">
        <f t="shared" si="160"/>
        <v xml:space="preserve">проверка пройдена</v>
      </c>
    </row>
    <row r="53" ht="30">
      <c r="A53" s="59"/>
      <c r="B53" s="59"/>
      <c r="C53" s="86" t="s">
        <v>1107</v>
      </c>
      <c r="D53" s="59" t="str">
        <f>VLOOKUP(C53,'Коды программ'!$A$2:$B$578,2,FALSE)</f>
        <v xml:space="preserve">Право и организация социального обеспечения</v>
      </c>
      <c r="E53" s="82" t="s">
        <v>1331</v>
      </c>
      <c r="F53" s="83" t="s">
        <v>1362</v>
      </c>
      <c r="G53" s="84" t="str">
        <f>IF(AND(G39&lt;=G38,G40&lt;=G39,G41&lt;=G38,G42&lt;=G38,G43=(G39+G41),G43=(G44+G45+G46+G47+G48+G49+G50),G51&lt;=G43,G52&lt;=G43,(G39+G41)&lt;=G38,G44&lt;=G43,G45&lt;=G43,G46&lt;=G43,G47&lt;=G43,G48&lt;=G43,G49&lt;=G43,G50&lt;=G43,G51&lt;=G42,G51&lt;=G43),"проверка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H53" s="84" t="str">
        <f t="shared" ref="H53:AF53" si="164">IF(AND(H39&lt;=H38,H40&lt;=H39,H41&lt;=H38,H42&lt;=H38,H43=(H39+H41),H43=(H44+H45+H46+H47+H48+H49+H50),H51&lt;=H43,H52&lt;=H43,(H39+H41)&lt;=H38,H44&lt;=H43,H45&lt;=H43,H46&lt;=H43,H47&lt;=H43,H48&lt;=H43,H49&lt;=H43,H50&lt;=H43,H51&lt;=H42,H51&lt;=H43),"проверка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I53" s="84" t="str">
        <f t="shared" si="164"/>
        <v xml:space="preserve">проверка пройдена</v>
      </c>
      <c r="J53" s="84" t="str">
        <f t="shared" si="164"/>
        <v xml:space="preserve">проверка пройдена</v>
      </c>
      <c r="K53" s="84" t="str">
        <f t="shared" si="164"/>
        <v xml:space="preserve">проверка пройдена</v>
      </c>
      <c r="L53" s="84" t="str">
        <f t="shared" si="164"/>
        <v xml:space="preserve">проверка пройдена</v>
      </c>
      <c r="M53" s="84" t="str">
        <f t="shared" si="164"/>
        <v xml:space="preserve">проверка пройдена</v>
      </c>
      <c r="N53" s="84" t="str">
        <f t="shared" si="164"/>
        <v xml:space="preserve">проверка пройдена</v>
      </c>
      <c r="O53" s="84" t="str">
        <f t="shared" si="164"/>
        <v xml:space="preserve">проверка пройдена</v>
      </c>
      <c r="P53" s="84" t="str">
        <f t="shared" si="164"/>
        <v xml:space="preserve">проверка пройдена</v>
      </c>
      <c r="Q53" s="84" t="str">
        <f t="shared" si="164"/>
        <v xml:space="preserve">проверка пройдена</v>
      </c>
      <c r="R53" s="84" t="str">
        <f t="shared" si="164"/>
        <v xml:space="preserve">проверка пройдена</v>
      </c>
      <c r="S53" s="84" t="str">
        <f t="shared" si="164"/>
        <v xml:space="preserve">проверка пройдена</v>
      </c>
      <c r="T53" s="84" t="str">
        <f t="shared" si="164"/>
        <v xml:space="preserve">проверка пройдена</v>
      </c>
      <c r="U53" s="84" t="str">
        <f t="shared" si="164"/>
        <v xml:space="preserve">проверка пройдена</v>
      </c>
      <c r="V53" s="84" t="str">
        <f t="shared" si="164"/>
        <v xml:space="preserve">проверка пройдена</v>
      </c>
      <c r="W53" s="84" t="str">
        <f t="shared" si="164"/>
        <v xml:space="preserve">проверка пройдена</v>
      </c>
      <c r="X53" s="84" t="str">
        <f t="shared" si="164"/>
        <v xml:space="preserve">проверка пройдена</v>
      </c>
      <c r="Y53" s="84" t="str">
        <f t="shared" si="164"/>
        <v xml:space="preserve">проверка пройдена</v>
      </c>
      <c r="Z53" s="84" t="str">
        <f t="shared" si="164"/>
        <v xml:space="preserve">проверка пройдена</v>
      </c>
      <c r="AA53" s="84" t="str">
        <f t="shared" si="164"/>
        <v xml:space="preserve">проверка пройдена</v>
      </c>
      <c r="AB53" s="84" t="str">
        <f t="shared" si="164"/>
        <v xml:space="preserve">проверка пройдена</v>
      </c>
      <c r="AC53" s="84" t="str">
        <f t="shared" si="164"/>
        <v xml:space="preserve">проверка пройдена</v>
      </c>
      <c r="AD53" s="84" t="str">
        <f t="shared" si="164"/>
        <v xml:space="preserve">проверка пройдена</v>
      </c>
      <c r="AE53" s="84" t="str">
        <f t="shared" si="164"/>
        <v xml:space="preserve">проверка пройдена</v>
      </c>
      <c r="AF53" s="84" t="str">
        <f t="shared" si="164"/>
        <v xml:space="preserve">проверка пройдена</v>
      </c>
      <c r="AG53" s="85"/>
      <c r="AH53" s="63"/>
      <c r="AI53" s="63"/>
    </row>
    <row r="54" ht="45">
      <c r="A54" s="59"/>
      <c r="B54" s="59"/>
      <c r="C54" s="114" t="s">
        <v>1136</v>
      </c>
      <c r="D54" s="59" t="str">
        <f>VLOOKUP(C54,'Коды программ'!$A$2:$B$578,2,FALSE)</f>
        <v xml:space="preserve">Организация обслуживания в общественном питании</v>
      </c>
      <c r="E54" s="73" t="s">
        <v>6</v>
      </c>
      <c r="F54" s="74" t="s">
        <v>7</v>
      </c>
      <c r="G54" s="99">
        <v>12</v>
      </c>
      <c r="H54" s="100">
        <v>7</v>
      </c>
      <c r="I54" s="100">
        <v>7</v>
      </c>
      <c r="J54" s="100">
        <v>7</v>
      </c>
      <c r="K54" s="100">
        <v>0</v>
      </c>
      <c r="L54" s="100">
        <v>0</v>
      </c>
      <c r="M54" s="100">
        <v>0</v>
      </c>
      <c r="N54" s="100">
        <v>5</v>
      </c>
      <c r="O54" s="100">
        <v>0</v>
      </c>
      <c r="P54" s="100">
        <v>0</v>
      </c>
      <c r="Q54" s="100">
        <v>0</v>
      </c>
      <c r="R54" s="100">
        <v>0</v>
      </c>
      <c r="S54" s="100">
        <v>0</v>
      </c>
      <c r="T54" s="100">
        <v>0</v>
      </c>
      <c r="U54" s="100">
        <v>0</v>
      </c>
      <c r="V54" s="100">
        <v>0</v>
      </c>
      <c r="W54" s="100">
        <v>0</v>
      </c>
      <c r="X54" s="100">
        <v>0</v>
      </c>
      <c r="Y54" s="100">
        <v>0</v>
      </c>
      <c r="Z54" s="100">
        <v>0</v>
      </c>
      <c r="AA54" s="100">
        <v>0</v>
      </c>
      <c r="AB54" s="100">
        <v>0</v>
      </c>
      <c r="AC54" s="100">
        <v>0</v>
      </c>
      <c r="AD54" s="100">
        <v>0</v>
      </c>
      <c r="AE54" s="100">
        <v>0</v>
      </c>
      <c r="AF54" s="100">
        <v>0</v>
      </c>
      <c r="AG54" s="100"/>
      <c r="AH54" s="63" t="str">
        <f t="shared" si="158"/>
        <v xml:space="preserve">проверка пройдена</v>
      </c>
      <c r="AI54" s="63" t="str">
        <f t="shared" si="160"/>
        <v xml:space="preserve">проверка пройдена</v>
      </c>
    </row>
    <row r="55" ht="45">
      <c r="A55" s="59"/>
      <c r="B55" s="59"/>
      <c r="C55" s="114" t="s">
        <v>1136</v>
      </c>
      <c r="D55" s="59" t="str">
        <f>VLOOKUP(C55,'Коды программ'!$A$2:$B$578,2,FALSE)</f>
        <v xml:space="preserve">Организация обслуживания в общественном питании</v>
      </c>
      <c r="E55" s="73" t="s">
        <v>14</v>
      </c>
      <c r="F55" s="77" t="s">
        <v>15</v>
      </c>
      <c r="G55" s="111">
        <v>0</v>
      </c>
      <c r="H55" s="112">
        <v>0</v>
      </c>
      <c r="I55" s="112">
        <v>0</v>
      </c>
      <c r="J55" s="112">
        <v>0</v>
      </c>
      <c r="K55" s="112">
        <v>0</v>
      </c>
      <c r="L55" s="112">
        <v>0</v>
      </c>
      <c r="M55" s="112">
        <v>0</v>
      </c>
      <c r="N55" s="112">
        <v>0</v>
      </c>
      <c r="O55" s="112">
        <v>0</v>
      </c>
      <c r="P55" s="112">
        <v>0</v>
      </c>
      <c r="Q55" s="112">
        <v>0</v>
      </c>
      <c r="R55" s="112">
        <v>0</v>
      </c>
      <c r="S55" s="112">
        <v>0</v>
      </c>
      <c r="T55" s="112">
        <v>0</v>
      </c>
      <c r="U55" s="112">
        <v>0</v>
      </c>
      <c r="V55" s="112">
        <v>0</v>
      </c>
      <c r="W55" s="112">
        <v>0</v>
      </c>
      <c r="X55" s="112">
        <v>0</v>
      </c>
      <c r="Y55" s="112">
        <v>0</v>
      </c>
      <c r="Z55" s="112">
        <v>0</v>
      </c>
      <c r="AA55" s="112">
        <v>0</v>
      </c>
      <c r="AB55" s="112">
        <v>0</v>
      </c>
      <c r="AC55" s="112">
        <v>0</v>
      </c>
      <c r="AD55" s="112">
        <v>0</v>
      </c>
      <c r="AE55" s="112">
        <v>0</v>
      </c>
      <c r="AF55" s="112">
        <v>0</v>
      </c>
      <c r="AG55" s="112"/>
      <c r="AH55" s="63" t="str">
        <f t="shared" si="158"/>
        <v xml:space="preserve">проверка пройдена</v>
      </c>
      <c r="AI55" s="63" t="str">
        <f t="shared" si="160"/>
        <v xml:space="preserve">проверка пройдена</v>
      </c>
    </row>
    <row r="56" ht="45">
      <c r="A56" s="59"/>
      <c r="B56" s="59"/>
      <c r="C56" s="114" t="s">
        <v>1136</v>
      </c>
      <c r="D56" s="59" t="str">
        <f>VLOOKUP(C56,'Коды программ'!$A$2:$B$578,2,FALSE)</f>
        <v xml:space="preserve">Организация обслуживания в общественном питании</v>
      </c>
      <c r="E56" s="73" t="s">
        <v>22</v>
      </c>
      <c r="F56" s="77" t="s">
        <v>23</v>
      </c>
      <c r="G56" s="111">
        <v>0</v>
      </c>
      <c r="H56" s="112">
        <v>0</v>
      </c>
      <c r="I56" s="112">
        <v>0</v>
      </c>
      <c r="J56" s="112">
        <v>0</v>
      </c>
      <c r="K56" s="112">
        <v>0</v>
      </c>
      <c r="L56" s="112">
        <v>0</v>
      </c>
      <c r="M56" s="112">
        <v>0</v>
      </c>
      <c r="N56" s="112">
        <v>0</v>
      </c>
      <c r="O56" s="112">
        <v>0</v>
      </c>
      <c r="P56" s="112">
        <v>0</v>
      </c>
      <c r="Q56" s="112">
        <v>0</v>
      </c>
      <c r="R56" s="112">
        <v>0</v>
      </c>
      <c r="S56" s="112">
        <v>0</v>
      </c>
      <c r="T56" s="112">
        <v>0</v>
      </c>
      <c r="U56" s="112">
        <v>0</v>
      </c>
      <c r="V56" s="112">
        <v>0</v>
      </c>
      <c r="W56" s="112">
        <v>0</v>
      </c>
      <c r="X56" s="112">
        <v>0</v>
      </c>
      <c r="Y56" s="112">
        <v>0</v>
      </c>
      <c r="Z56" s="112">
        <v>0</v>
      </c>
      <c r="AA56" s="112">
        <v>0</v>
      </c>
      <c r="AB56" s="112">
        <v>0</v>
      </c>
      <c r="AC56" s="112">
        <v>0</v>
      </c>
      <c r="AD56" s="112">
        <v>0</v>
      </c>
      <c r="AE56" s="112">
        <v>0</v>
      </c>
      <c r="AF56" s="112">
        <v>0</v>
      </c>
      <c r="AG56" s="112"/>
      <c r="AH56" s="63" t="str">
        <f t="shared" si="158"/>
        <v xml:space="preserve">проверка пройдена</v>
      </c>
      <c r="AI56" s="63" t="str">
        <f t="shared" si="160"/>
        <v xml:space="preserve">проверка пройдена</v>
      </c>
    </row>
    <row r="57" ht="45">
      <c r="A57" s="59"/>
      <c r="B57" s="59"/>
      <c r="C57" s="114" t="s">
        <v>1136</v>
      </c>
      <c r="D57" s="59" t="str">
        <f>VLOOKUP(C57,'Коды программ'!$A$2:$B$578,2,FALSE)</f>
        <v xml:space="preserve">Организация обслуживания в общественном питании</v>
      </c>
      <c r="E57" s="73" t="s">
        <v>29</v>
      </c>
      <c r="F57" s="77" t="s">
        <v>30</v>
      </c>
      <c r="G57" s="111">
        <v>1</v>
      </c>
      <c r="H57" s="112">
        <v>1</v>
      </c>
      <c r="I57" s="112">
        <v>1</v>
      </c>
      <c r="J57" s="112">
        <v>1</v>
      </c>
      <c r="K57" s="112">
        <v>0</v>
      </c>
      <c r="L57" s="112">
        <v>0</v>
      </c>
      <c r="M57" s="112">
        <v>0</v>
      </c>
      <c r="N57" s="112">
        <v>0</v>
      </c>
      <c r="O57" s="112">
        <v>0</v>
      </c>
      <c r="P57" s="112">
        <v>0</v>
      </c>
      <c r="Q57" s="112">
        <v>0</v>
      </c>
      <c r="R57" s="112">
        <v>0</v>
      </c>
      <c r="S57" s="112">
        <v>0</v>
      </c>
      <c r="T57" s="112">
        <v>0</v>
      </c>
      <c r="U57" s="112">
        <v>0</v>
      </c>
      <c r="V57" s="112">
        <v>0</v>
      </c>
      <c r="W57" s="112">
        <v>0</v>
      </c>
      <c r="X57" s="112">
        <v>0</v>
      </c>
      <c r="Y57" s="112">
        <v>0</v>
      </c>
      <c r="Z57" s="112">
        <v>0</v>
      </c>
      <c r="AA57" s="112">
        <v>0</v>
      </c>
      <c r="AB57" s="112">
        <v>0</v>
      </c>
      <c r="AC57" s="112">
        <v>0</v>
      </c>
      <c r="AD57" s="112">
        <v>0</v>
      </c>
      <c r="AE57" s="112">
        <v>0</v>
      </c>
      <c r="AF57" s="112">
        <v>0</v>
      </c>
      <c r="AG57" s="112"/>
      <c r="AH57" s="63" t="str">
        <f t="shared" si="158"/>
        <v xml:space="preserve">проверка пройдена</v>
      </c>
      <c r="AI57" s="63" t="str">
        <f t="shared" si="160"/>
        <v xml:space="preserve">проверка пройдена</v>
      </c>
    </row>
    <row r="58" ht="45">
      <c r="A58" s="59"/>
      <c r="B58" s="59"/>
      <c r="C58" s="114" t="s">
        <v>1136</v>
      </c>
      <c r="D58" s="59" t="str">
        <f>VLOOKUP(C58,'Коды программ'!$A$2:$B$578,2,FALSE)</f>
        <v xml:space="preserve">Организация обслуживания в общественном питании</v>
      </c>
      <c r="E58" s="73" t="s">
        <v>36</v>
      </c>
      <c r="F58" s="77" t="s">
        <v>37</v>
      </c>
      <c r="G58" s="111">
        <v>0</v>
      </c>
      <c r="H58" s="112">
        <v>0</v>
      </c>
      <c r="I58" s="112">
        <v>0</v>
      </c>
      <c r="J58" s="112">
        <v>0</v>
      </c>
      <c r="K58" s="112">
        <v>0</v>
      </c>
      <c r="L58" s="112">
        <v>0</v>
      </c>
      <c r="M58" s="112">
        <v>0</v>
      </c>
      <c r="N58" s="112">
        <v>0</v>
      </c>
      <c r="O58" s="112">
        <v>0</v>
      </c>
      <c r="P58" s="112">
        <v>0</v>
      </c>
      <c r="Q58" s="112">
        <v>0</v>
      </c>
      <c r="R58" s="112">
        <v>0</v>
      </c>
      <c r="S58" s="112">
        <v>0</v>
      </c>
      <c r="T58" s="112">
        <v>0</v>
      </c>
      <c r="U58" s="112">
        <v>0</v>
      </c>
      <c r="V58" s="112">
        <v>0</v>
      </c>
      <c r="W58" s="112">
        <v>0</v>
      </c>
      <c r="X58" s="112">
        <v>0</v>
      </c>
      <c r="Y58" s="112">
        <v>0</v>
      </c>
      <c r="Z58" s="112">
        <v>0</v>
      </c>
      <c r="AA58" s="112">
        <v>0</v>
      </c>
      <c r="AB58" s="112">
        <v>0</v>
      </c>
      <c r="AC58" s="112">
        <v>0</v>
      </c>
      <c r="AD58" s="112">
        <v>0</v>
      </c>
      <c r="AE58" s="112">
        <v>0</v>
      </c>
      <c r="AF58" s="112">
        <v>0</v>
      </c>
      <c r="AG58" s="112"/>
      <c r="AH58" s="63" t="str">
        <f t="shared" si="158"/>
        <v xml:space="preserve">проверка пройдена</v>
      </c>
      <c r="AI58" s="63" t="str">
        <f t="shared" si="160"/>
        <v xml:space="preserve">проверка пройдена</v>
      </c>
    </row>
    <row r="59" ht="60">
      <c r="A59" s="59"/>
      <c r="B59" s="59"/>
      <c r="C59" s="114" t="s">
        <v>1136</v>
      </c>
      <c r="D59" s="59" t="str">
        <f>VLOOKUP(C59,'Коды программ'!$A$2:$B$578,2,FALSE)</f>
        <v xml:space="preserve">Организация обслуживания в общественном питании</v>
      </c>
      <c r="E59" s="69" t="s">
        <v>42</v>
      </c>
      <c r="F59" s="78" t="s">
        <v>43</v>
      </c>
      <c r="G59" s="76">
        <f>G55+G57</f>
        <v>1</v>
      </c>
      <c r="H59" s="76">
        <f t="shared" ref="H59:AF59" si="165">H55+H57</f>
        <v>1</v>
      </c>
      <c r="I59" s="76">
        <f t="shared" si="165"/>
        <v>1</v>
      </c>
      <c r="J59" s="76">
        <f t="shared" si="165"/>
        <v>1</v>
      </c>
      <c r="K59" s="76">
        <f t="shared" si="165"/>
        <v>0</v>
      </c>
      <c r="L59" s="76">
        <f t="shared" si="165"/>
        <v>0</v>
      </c>
      <c r="M59" s="76">
        <f t="shared" si="165"/>
        <v>0</v>
      </c>
      <c r="N59" s="76">
        <f t="shared" si="165"/>
        <v>0</v>
      </c>
      <c r="O59" s="76">
        <f t="shared" si="165"/>
        <v>0</v>
      </c>
      <c r="P59" s="76">
        <f t="shared" si="165"/>
        <v>0</v>
      </c>
      <c r="Q59" s="76">
        <f t="shared" si="165"/>
        <v>0</v>
      </c>
      <c r="R59" s="76">
        <f t="shared" si="165"/>
        <v>0</v>
      </c>
      <c r="S59" s="76">
        <f t="shared" si="165"/>
        <v>0</v>
      </c>
      <c r="T59" s="76">
        <f t="shared" si="165"/>
        <v>0</v>
      </c>
      <c r="U59" s="76">
        <f t="shared" si="165"/>
        <v>0</v>
      </c>
      <c r="V59" s="76">
        <f t="shared" si="165"/>
        <v>0</v>
      </c>
      <c r="W59" s="76">
        <f t="shared" si="165"/>
        <v>0</v>
      </c>
      <c r="X59" s="76">
        <f t="shared" si="165"/>
        <v>0</v>
      </c>
      <c r="Y59" s="76">
        <f t="shared" si="165"/>
        <v>0</v>
      </c>
      <c r="Z59" s="76">
        <f t="shared" si="165"/>
        <v>0</v>
      </c>
      <c r="AA59" s="76">
        <f t="shared" si="165"/>
        <v>0</v>
      </c>
      <c r="AB59" s="76">
        <f t="shared" si="165"/>
        <v>0</v>
      </c>
      <c r="AC59" s="76">
        <f t="shared" si="165"/>
        <v>0</v>
      </c>
      <c r="AD59" s="76">
        <f t="shared" si="165"/>
        <v>0</v>
      </c>
      <c r="AE59" s="76">
        <f t="shared" si="165"/>
        <v>0</v>
      </c>
      <c r="AF59" s="76">
        <f t="shared" si="165"/>
        <v>0</v>
      </c>
      <c r="AG59" s="76"/>
      <c r="AH59" s="63" t="str">
        <f t="shared" si="158"/>
        <v xml:space="preserve">проверка пройдена</v>
      </c>
      <c r="AI59" s="63" t="str">
        <f t="shared" si="160"/>
        <v xml:space="preserve">проверка пройдена</v>
      </c>
    </row>
    <row r="60" ht="75">
      <c r="A60" s="59"/>
      <c r="B60" s="59"/>
      <c r="C60" s="114" t="s">
        <v>1136</v>
      </c>
      <c r="D60" s="59" t="str">
        <f>VLOOKUP(C60,'Коды программ'!$A$2:$B$578,2,FALSE)</f>
        <v xml:space="preserve">Организация обслуживания в общественном питании</v>
      </c>
      <c r="E60" s="69" t="s">
        <v>48</v>
      </c>
      <c r="F60" s="78" t="s">
        <v>49</v>
      </c>
      <c r="G60" s="115">
        <v>0</v>
      </c>
      <c r="H60" s="116">
        <v>0</v>
      </c>
      <c r="I60" s="116">
        <v>0</v>
      </c>
      <c r="J60" s="116">
        <v>0</v>
      </c>
      <c r="K60" s="116">
        <v>0</v>
      </c>
      <c r="L60" s="116">
        <v>0</v>
      </c>
      <c r="M60" s="116">
        <v>0</v>
      </c>
      <c r="N60" s="116">
        <v>0</v>
      </c>
      <c r="O60" s="116">
        <v>0</v>
      </c>
      <c r="P60" s="116">
        <v>0</v>
      </c>
      <c r="Q60" s="116">
        <v>0</v>
      </c>
      <c r="R60" s="116">
        <v>0</v>
      </c>
      <c r="S60" s="116">
        <v>0</v>
      </c>
      <c r="T60" s="116">
        <v>0</v>
      </c>
      <c r="U60" s="116">
        <v>0</v>
      </c>
      <c r="V60" s="116">
        <v>0</v>
      </c>
      <c r="W60" s="116">
        <v>0</v>
      </c>
      <c r="X60" s="116">
        <v>0</v>
      </c>
      <c r="Y60" s="116">
        <v>0</v>
      </c>
      <c r="Z60" s="116">
        <v>0</v>
      </c>
      <c r="AA60" s="116">
        <v>0</v>
      </c>
      <c r="AB60" s="116">
        <v>0</v>
      </c>
      <c r="AC60" s="116">
        <v>0</v>
      </c>
      <c r="AD60" s="116">
        <v>0</v>
      </c>
      <c r="AE60" s="116">
        <v>0</v>
      </c>
      <c r="AF60" s="116">
        <v>0</v>
      </c>
      <c r="AG60" s="76"/>
      <c r="AH60" s="63" t="str">
        <f t="shared" si="158"/>
        <v xml:space="preserve">проверка пройдена</v>
      </c>
      <c r="AI60" s="63" t="str">
        <f t="shared" si="160"/>
        <v xml:space="preserve">проверка пройдена</v>
      </c>
    </row>
    <row r="61" ht="45">
      <c r="A61" s="59"/>
      <c r="B61" s="59"/>
      <c r="C61" s="114" t="s">
        <v>1136</v>
      </c>
      <c r="D61" s="59" t="str">
        <f>VLOOKUP(C61,'Коды программ'!$A$2:$B$578,2,FALSE)</f>
        <v xml:space="preserve">Организация обслуживания в общественном питании</v>
      </c>
      <c r="E61" s="69" t="s">
        <v>54</v>
      </c>
      <c r="F61" s="78" t="s">
        <v>55</v>
      </c>
      <c r="G61" s="117">
        <v>0</v>
      </c>
      <c r="H61" s="118">
        <v>0</v>
      </c>
      <c r="I61" s="118">
        <v>0</v>
      </c>
      <c r="J61" s="118">
        <v>0</v>
      </c>
      <c r="K61" s="118">
        <v>0</v>
      </c>
      <c r="L61" s="118">
        <v>0</v>
      </c>
      <c r="M61" s="118">
        <v>0</v>
      </c>
      <c r="N61" s="118">
        <v>0</v>
      </c>
      <c r="O61" s="118">
        <v>0</v>
      </c>
      <c r="P61" s="118">
        <v>0</v>
      </c>
      <c r="Q61" s="118">
        <v>0</v>
      </c>
      <c r="R61" s="118">
        <v>0</v>
      </c>
      <c r="S61" s="118">
        <v>0</v>
      </c>
      <c r="T61" s="118">
        <v>0</v>
      </c>
      <c r="U61" s="118">
        <v>0</v>
      </c>
      <c r="V61" s="118">
        <v>0</v>
      </c>
      <c r="W61" s="118">
        <v>0</v>
      </c>
      <c r="X61" s="118">
        <v>0</v>
      </c>
      <c r="Y61" s="118">
        <v>0</v>
      </c>
      <c r="Z61" s="118">
        <v>0</v>
      </c>
      <c r="AA61" s="118">
        <v>0</v>
      </c>
      <c r="AB61" s="118">
        <v>0</v>
      </c>
      <c r="AC61" s="118">
        <v>0</v>
      </c>
      <c r="AD61" s="118">
        <v>0</v>
      </c>
      <c r="AE61" s="118">
        <v>0</v>
      </c>
      <c r="AF61" s="118">
        <v>0</v>
      </c>
      <c r="AG61" s="76"/>
      <c r="AH61" s="63" t="str">
        <f t="shared" si="158"/>
        <v xml:space="preserve">проверка пройдена</v>
      </c>
      <c r="AI61" s="63" t="str">
        <f t="shared" si="160"/>
        <v xml:space="preserve">проверка пройдена</v>
      </c>
    </row>
    <row r="62" ht="45">
      <c r="A62" s="59"/>
      <c r="B62" s="59"/>
      <c r="C62" s="114" t="s">
        <v>1136</v>
      </c>
      <c r="D62" s="59" t="str">
        <f>VLOOKUP(C62,'Коды программ'!$A$2:$B$578,2,FALSE)</f>
        <v xml:space="preserve">Организация обслуживания в общественном питании</v>
      </c>
      <c r="E62" s="69" t="s">
        <v>60</v>
      </c>
      <c r="F62" s="78" t="s">
        <v>61</v>
      </c>
      <c r="G62" s="117">
        <v>0</v>
      </c>
      <c r="H62" s="118">
        <v>0</v>
      </c>
      <c r="I62" s="118">
        <v>0</v>
      </c>
      <c r="J62" s="118">
        <v>0</v>
      </c>
      <c r="K62" s="118">
        <v>0</v>
      </c>
      <c r="L62" s="118">
        <v>0</v>
      </c>
      <c r="M62" s="118">
        <v>0</v>
      </c>
      <c r="N62" s="118">
        <v>0</v>
      </c>
      <c r="O62" s="118">
        <v>0</v>
      </c>
      <c r="P62" s="118">
        <v>0</v>
      </c>
      <c r="Q62" s="118">
        <v>0</v>
      </c>
      <c r="R62" s="118">
        <v>0</v>
      </c>
      <c r="S62" s="118">
        <v>0</v>
      </c>
      <c r="T62" s="118">
        <v>0</v>
      </c>
      <c r="U62" s="118">
        <v>0</v>
      </c>
      <c r="V62" s="118">
        <v>0</v>
      </c>
      <c r="W62" s="118">
        <v>0</v>
      </c>
      <c r="X62" s="118">
        <v>0</v>
      </c>
      <c r="Y62" s="118">
        <v>0</v>
      </c>
      <c r="Z62" s="118">
        <v>0</v>
      </c>
      <c r="AA62" s="118">
        <v>0</v>
      </c>
      <c r="AB62" s="118">
        <v>0</v>
      </c>
      <c r="AC62" s="118">
        <v>0</v>
      </c>
      <c r="AD62" s="118">
        <v>0</v>
      </c>
      <c r="AE62" s="118">
        <v>0</v>
      </c>
      <c r="AF62" s="118">
        <v>0</v>
      </c>
      <c r="AG62" s="76"/>
      <c r="AH62" s="63" t="str">
        <f t="shared" si="158"/>
        <v xml:space="preserve">проверка пройдена</v>
      </c>
      <c r="AI62" s="63" t="str">
        <f t="shared" si="160"/>
        <v xml:space="preserve">проверка пройдена</v>
      </c>
    </row>
    <row r="63" ht="45">
      <c r="A63" s="59"/>
      <c r="B63" s="59"/>
      <c r="C63" s="114" t="s">
        <v>1136</v>
      </c>
      <c r="D63" s="59" t="str">
        <f>VLOOKUP(C63,'Коды программ'!$A$2:$B$578,2,FALSE)</f>
        <v xml:space="preserve">Организация обслуживания в общественном питании</v>
      </c>
      <c r="E63" s="79" t="s">
        <v>65</v>
      </c>
      <c r="F63" s="80" t="s">
        <v>66</v>
      </c>
      <c r="G63" s="117">
        <v>0</v>
      </c>
      <c r="H63" s="118">
        <v>0</v>
      </c>
      <c r="I63" s="118">
        <v>0</v>
      </c>
      <c r="J63" s="118">
        <v>0</v>
      </c>
      <c r="K63" s="118">
        <v>0</v>
      </c>
      <c r="L63" s="118">
        <v>0</v>
      </c>
      <c r="M63" s="118">
        <v>0</v>
      </c>
      <c r="N63" s="118">
        <v>0</v>
      </c>
      <c r="O63" s="118">
        <v>0</v>
      </c>
      <c r="P63" s="118">
        <v>0</v>
      </c>
      <c r="Q63" s="118">
        <v>0</v>
      </c>
      <c r="R63" s="118">
        <v>0</v>
      </c>
      <c r="S63" s="118">
        <v>0</v>
      </c>
      <c r="T63" s="118">
        <v>0</v>
      </c>
      <c r="U63" s="118">
        <v>0</v>
      </c>
      <c r="V63" s="118">
        <v>0</v>
      </c>
      <c r="W63" s="118">
        <v>0</v>
      </c>
      <c r="X63" s="118">
        <v>0</v>
      </c>
      <c r="Y63" s="118">
        <v>0</v>
      </c>
      <c r="Z63" s="118">
        <v>0</v>
      </c>
      <c r="AA63" s="118">
        <v>0</v>
      </c>
      <c r="AB63" s="118">
        <v>0</v>
      </c>
      <c r="AC63" s="118">
        <v>0</v>
      </c>
      <c r="AD63" s="118">
        <v>0</v>
      </c>
      <c r="AE63" s="118">
        <v>0</v>
      </c>
      <c r="AF63" s="118">
        <v>0</v>
      </c>
      <c r="AG63" s="76"/>
      <c r="AH63" s="63" t="str">
        <f t="shared" si="158"/>
        <v xml:space="preserve">проверка пройдена</v>
      </c>
      <c r="AI63" s="63" t="str">
        <f t="shared" si="160"/>
        <v xml:space="preserve">проверка пройдена</v>
      </c>
    </row>
    <row r="64" ht="45">
      <c r="A64" s="59"/>
      <c r="B64" s="59"/>
      <c r="C64" s="114" t="s">
        <v>1136</v>
      </c>
      <c r="D64" s="59" t="str">
        <f>VLOOKUP(C64,'Коды программ'!$A$2:$B$578,2,FALSE)</f>
        <v xml:space="preserve">Организация обслуживания в общественном питании</v>
      </c>
      <c r="E64" s="79" t="s">
        <v>70</v>
      </c>
      <c r="F64" s="80" t="s">
        <v>71</v>
      </c>
      <c r="G64" s="117">
        <v>0</v>
      </c>
      <c r="H64" s="118">
        <v>0</v>
      </c>
      <c r="I64" s="118">
        <v>0</v>
      </c>
      <c r="J64" s="118">
        <v>0</v>
      </c>
      <c r="K64" s="118">
        <v>0</v>
      </c>
      <c r="L64" s="118">
        <v>0</v>
      </c>
      <c r="M64" s="118">
        <v>0</v>
      </c>
      <c r="N64" s="118">
        <v>0</v>
      </c>
      <c r="O64" s="118">
        <v>0</v>
      </c>
      <c r="P64" s="118">
        <v>0</v>
      </c>
      <c r="Q64" s="118">
        <v>0</v>
      </c>
      <c r="R64" s="118">
        <v>0</v>
      </c>
      <c r="S64" s="118">
        <v>0</v>
      </c>
      <c r="T64" s="118">
        <v>0</v>
      </c>
      <c r="U64" s="118">
        <v>0</v>
      </c>
      <c r="V64" s="118">
        <v>0</v>
      </c>
      <c r="W64" s="118">
        <v>0</v>
      </c>
      <c r="X64" s="118">
        <v>0</v>
      </c>
      <c r="Y64" s="118">
        <v>0</v>
      </c>
      <c r="Z64" s="118">
        <v>0</v>
      </c>
      <c r="AA64" s="118">
        <v>0</v>
      </c>
      <c r="AB64" s="118">
        <v>0</v>
      </c>
      <c r="AC64" s="118">
        <v>0</v>
      </c>
      <c r="AD64" s="118">
        <v>0</v>
      </c>
      <c r="AE64" s="118">
        <v>0</v>
      </c>
      <c r="AF64" s="118">
        <v>0</v>
      </c>
      <c r="AG64" s="76"/>
      <c r="AH64" s="63" t="str">
        <f t="shared" si="158"/>
        <v xml:space="preserve">проверка пройдена</v>
      </c>
      <c r="AI64" s="63" t="str">
        <f t="shared" si="160"/>
        <v xml:space="preserve">проверка пройдена</v>
      </c>
    </row>
    <row r="65" ht="46.5">
      <c r="A65" s="59"/>
      <c r="B65" s="59"/>
      <c r="C65" s="114" t="s">
        <v>1136</v>
      </c>
      <c r="D65" s="59" t="str">
        <f>VLOOKUP(C65,'Коды программ'!$A$2:$B$578,2,FALSE)</f>
        <v xml:space="preserve">Организация обслуживания в общественном питании</v>
      </c>
      <c r="E65" s="79" t="s">
        <v>75</v>
      </c>
      <c r="F65" s="80" t="s">
        <v>76</v>
      </c>
      <c r="G65" s="117">
        <v>0</v>
      </c>
      <c r="H65" s="118">
        <v>0</v>
      </c>
      <c r="I65" s="118">
        <v>0</v>
      </c>
      <c r="J65" s="118">
        <v>0</v>
      </c>
      <c r="K65" s="118">
        <v>0</v>
      </c>
      <c r="L65" s="118">
        <v>0</v>
      </c>
      <c r="M65" s="118">
        <v>0</v>
      </c>
      <c r="N65" s="118">
        <v>0</v>
      </c>
      <c r="O65" s="118">
        <v>0</v>
      </c>
      <c r="P65" s="118">
        <v>0</v>
      </c>
      <c r="Q65" s="118">
        <v>0</v>
      </c>
      <c r="R65" s="118">
        <v>0</v>
      </c>
      <c r="S65" s="118">
        <v>0</v>
      </c>
      <c r="T65" s="118">
        <v>0</v>
      </c>
      <c r="U65" s="118">
        <v>0</v>
      </c>
      <c r="V65" s="118">
        <v>0</v>
      </c>
      <c r="W65" s="118">
        <v>0</v>
      </c>
      <c r="X65" s="118">
        <v>0</v>
      </c>
      <c r="Y65" s="118">
        <v>0</v>
      </c>
      <c r="Z65" s="118">
        <v>0</v>
      </c>
      <c r="AA65" s="118">
        <v>0</v>
      </c>
      <c r="AB65" s="118">
        <v>0</v>
      </c>
      <c r="AC65" s="118">
        <v>0</v>
      </c>
      <c r="AD65" s="118">
        <v>0</v>
      </c>
      <c r="AE65" s="118">
        <v>0</v>
      </c>
      <c r="AF65" s="118">
        <v>0</v>
      </c>
      <c r="AG65" s="76"/>
      <c r="AH65" s="63" t="str">
        <f t="shared" si="158"/>
        <v xml:space="preserve">проверка пройдена</v>
      </c>
      <c r="AI65" s="63" t="str">
        <f t="shared" si="160"/>
        <v xml:space="preserve">проверка пройдена</v>
      </c>
    </row>
    <row r="66" ht="46.5">
      <c r="A66" s="59"/>
      <c r="B66" s="59"/>
      <c r="C66" s="114" t="s">
        <v>1136</v>
      </c>
      <c r="D66" s="59" t="str">
        <f>VLOOKUP(C66,'Коды программ'!$A$2:$B$578,2,FALSE)</f>
        <v xml:space="preserve">Организация обслуживания в общественном питании</v>
      </c>
      <c r="E66" s="79" t="s">
        <v>80</v>
      </c>
      <c r="F66" s="80" t="s">
        <v>81</v>
      </c>
      <c r="G66" s="117">
        <v>1</v>
      </c>
      <c r="H66" s="118">
        <v>1</v>
      </c>
      <c r="I66" s="118">
        <v>1</v>
      </c>
      <c r="J66" s="118">
        <v>1</v>
      </c>
      <c r="K66" s="118">
        <v>0</v>
      </c>
      <c r="L66" s="118">
        <v>0</v>
      </c>
      <c r="M66" s="118">
        <v>0</v>
      </c>
      <c r="N66" s="118">
        <v>0</v>
      </c>
      <c r="O66" s="118">
        <v>0</v>
      </c>
      <c r="P66" s="118">
        <v>0</v>
      </c>
      <c r="Q66" s="118">
        <v>0</v>
      </c>
      <c r="R66" s="118">
        <v>0</v>
      </c>
      <c r="S66" s="118">
        <v>0</v>
      </c>
      <c r="T66" s="118">
        <v>0</v>
      </c>
      <c r="U66" s="118">
        <v>0</v>
      </c>
      <c r="V66" s="118">
        <v>0</v>
      </c>
      <c r="W66" s="118">
        <v>0</v>
      </c>
      <c r="X66" s="118">
        <v>0</v>
      </c>
      <c r="Y66" s="118">
        <v>0</v>
      </c>
      <c r="Z66" s="118">
        <v>0</v>
      </c>
      <c r="AA66" s="118">
        <v>0</v>
      </c>
      <c r="AB66" s="118">
        <v>0</v>
      </c>
      <c r="AC66" s="118">
        <v>0</v>
      </c>
      <c r="AD66" s="118">
        <v>0</v>
      </c>
      <c r="AE66" s="118">
        <v>0</v>
      </c>
      <c r="AF66" s="118">
        <v>0</v>
      </c>
      <c r="AG66" s="76"/>
      <c r="AH66" s="63" t="str">
        <f t="shared" si="158"/>
        <v xml:space="preserve">проверка пройдена</v>
      </c>
      <c r="AI66" s="63" t="str">
        <f t="shared" si="160"/>
        <v xml:space="preserve">проверка пройдена</v>
      </c>
    </row>
    <row r="67" ht="62">
      <c r="A67" s="59"/>
      <c r="B67" s="59"/>
      <c r="C67" s="114" t="s">
        <v>1136</v>
      </c>
      <c r="D67" s="59" t="str">
        <f>VLOOKUP(C67,'Коды программ'!$A$2:$B$578,2,FALSE)</f>
        <v xml:space="preserve">Организация обслуживания в общественном питании</v>
      </c>
      <c r="E67" s="69" t="s">
        <v>85</v>
      </c>
      <c r="F67" s="81" t="s">
        <v>86</v>
      </c>
      <c r="G67" s="117">
        <v>0</v>
      </c>
      <c r="H67" s="118">
        <v>0</v>
      </c>
      <c r="I67" s="118">
        <v>0</v>
      </c>
      <c r="J67" s="118">
        <v>0</v>
      </c>
      <c r="K67" s="118">
        <v>0</v>
      </c>
      <c r="L67" s="118">
        <v>0</v>
      </c>
      <c r="M67" s="118">
        <v>0</v>
      </c>
      <c r="N67" s="118">
        <v>0</v>
      </c>
      <c r="O67" s="118">
        <v>0</v>
      </c>
      <c r="P67" s="118">
        <v>0</v>
      </c>
      <c r="Q67" s="118">
        <v>0</v>
      </c>
      <c r="R67" s="118">
        <v>0</v>
      </c>
      <c r="S67" s="118">
        <v>0</v>
      </c>
      <c r="T67" s="118">
        <v>0</v>
      </c>
      <c r="U67" s="118">
        <v>0</v>
      </c>
      <c r="V67" s="118">
        <v>0</v>
      </c>
      <c r="W67" s="118">
        <v>0</v>
      </c>
      <c r="X67" s="118">
        <v>0</v>
      </c>
      <c r="Y67" s="118">
        <v>0</v>
      </c>
      <c r="Z67" s="118">
        <v>0</v>
      </c>
      <c r="AA67" s="118">
        <v>0</v>
      </c>
      <c r="AB67" s="118">
        <v>0</v>
      </c>
      <c r="AC67" s="118">
        <v>0</v>
      </c>
      <c r="AD67" s="118">
        <v>0</v>
      </c>
      <c r="AE67" s="118">
        <v>0</v>
      </c>
      <c r="AF67" s="118">
        <v>0</v>
      </c>
      <c r="AG67" s="76"/>
      <c r="AH67" s="63" t="str">
        <f t="shared" si="158"/>
        <v xml:space="preserve">проверка пройдена</v>
      </c>
      <c r="AI67" s="63" t="str">
        <f t="shared" si="160"/>
        <v xml:space="preserve">проверка пройдена</v>
      </c>
    </row>
    <row r="68" ht="62">
      <c r="A68" s="59"/>
      <c r="B68" s="59"/>
      <c r="C68" s="114" t="s">
        <v>1136</v>
      </c>
      <c r="D68" s="59" t="str">
        <f>VLOOKUP(C68,'Коды программ'!$A$2:$B$578,2,FALSE)</f>
        <v xml:space="preserve">Организация обслуживания в общественном питании</v>
      </c>
      <c r="E68" s="69" t="s">
        <v>90</v>
      </c>
      <c r="F68" s="81" t="s">
        <v>91</v>
      </c>
      <c r="G68" s="117">
        <v>0</v>
      </c>
      <c r="H68" s="118">
        <v>0</v>
      </c>
      <c r="I68" s="118">
        <v>0</v>
      </c>
      <c r="J68" s="118">
        <v>0</v>
      </c>
      <c r="K68" s="118">
        <v>0</v>
      </c>
      <c r="L68" s="118">
        <v>0</v>
      </c>
      <c r="M68" s="118">
        <v>0</v>
      </c>
      <c r="N68" s="118">
        <v>0</v>
      </c>
      <c r="O68" s="118">
        <v>0</v>
      </c>
      <c r="P68" s="118">
        <v>0</v>
      </c>
      <c r="Q68" s="118">
        <v>0</v>
      </c>
      <c r="R68" s="118">
        <v>0</v>
      </c>
      <c r="S68" s="118">
        <v>0</v>
      </c>
      <c r="T68" s="118">
        <v>0</v>
      </c>
      <c r="U68" s="118">
        <v>0</v>
      </c>
      <c r="V68" s="118">
        <v>0</v>
      </c>
      <c r="W68" s="118">
        <v>0</v>
      </c>
      <c r="X68" s="118">
        <v>0</v>
      </c>
      <c r="Y68" s="118">
        <v>0</v>
      </c>
      <c r="Z68" s="118">
        <v>0</v>
      </c>
      <c r="AA68" s="118">
        <v>0</v>
      </c>
      <c r="AB68" s="118">
        <v>0</v>
      </c>
      <c r="AC68" s="118">
        <v>0</v>
      </c>
      <c r="AD68" s="118">
        <v>0</v>
      </c>
      <c r="AE68" s="118">
        <v>0</v>
      </c>
      <c r="AF68" s="118">
        <v>0</v>
      </c>
      <c r="AG68" s="76"/>
      <c r="AH68" s="63" t="str">
        <f t="shared" si="158"/>
        <v xml:space="preserve">проверка пройдена</v>
      </c>
      <c r="AI68" s="63" t="str">
        <f t="shared" si="160"/>
        <v xml:space="preserve">проверка пройдена</v>
      </c>
    </row>
    <row r="69" ht="46.5">
      <c r="A69" s="59"/>
      <c r="B69" s="59"/>
      <c r="C69" s="114" t="s">
        <v>1136</v>
      </c>
      <c r="D69" s="59" t="str">
        <f>VLOOKUP(C69,'Коды программ'!$A$2:$B$578,2,FALSE)</f>
        <v xml:space="preserve">Организация обслуживания в общественном питании</v>
      </c>
      <c r="E69" s="82" t="s">
        <v>1331</v>
      </c>
      <c r="F69" s="83" t="s">
        <v>1362</v>
      </c>
      <c r="G69" s="84" t="str">
        <f>IF(AND(G55&lt;=G54,G56&lt;=G55,G57&lt;=G54,G58&lt;=G54,G59=(G55+G57),G59=(G60+G61+G62+G63+G64+G65+G66),G67&lt;=G59,G68&lt;=G59,(G55+G57)&lt;=G54,G60&lt;=G59,G61&lt;=G59,G62&lt;=G59,G63&lt;=G59,G64&lt;=G59,G65&lt;=G59,G66&lt;=G59,G67&lt;=G58,G67&lt;=G59),"проверка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H69" s="84" t="str">
        <f t="shared" ref="H69:AF69" si="166">IF(AND(H55&lt;=H54,H56&lt;=H55,H57&lt;=H54,H58&lt;=H54,H59=(H55+H57),H59=(H60+H61+H62+H63+H64+H65+H66),H67&lt;=H59,H68&lt;=H59,(H55+H57)&lt;=H54,H60&lt;=H59,H61&lt;=H59,H62&lt;=H59,H63&lt;=H59,H64&lt;=H59,H65&lt;=H59,H66&lt;=H59,H67&lt;=H58,H67&lt;=H59),"проверка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I69" s="84" t="str">
        <f t="shared" si="166"/>
        <v xml:space="preserve">проверка пройдена</v>
      </c>
      <c r="J69" s="84" t="str">
        <f t="shared" si="166"/>
        <v xml:space="preserve">проверка пройдена</v>
      </c>
      <c r="K69" s="84" t="str">
        <f t="shared" si="166"/>
        <v xml:space="preserve">проверка пройдена</v>
      </c>
      <c r="L69" s="84" t="str">
        <f t="shared" si="166"/>
        <v xml:space="preserve">проверка пройдена</v>
      </c>
      <c r="M69" s="84" t="str">
        <f t="shared" si="166"/>
        <v xml:space="preserve">проверка пройдена</v>
      </c>
      <c r="N69" s="84" t="str">
        <f t="shared" si="166"/>
        <v xml:space="preserve">проверка пройдена</v>
      </c>
      <c r="O69" s="84" t="str">
        <f t="shared" si="166"/>
        <v xml:space="preserve">проверка пройдена</v>
      </c>
      <c r="P69" s="84" t="str">
        <f t="shared" si="166"/>
        <v xml:space="preserve">проверка пройдена</v>
      </c>
      <c r="Q69" s="84" t="str">
        <f t="shared" si="166"/>
        <v xml:space="preserve">проверка пройдена</v>
      </c>
      <c r="R69" s="84" t="str">
        <f t="shared" si="166"/>
        <v xml:space="preserve">проверка пройдена</v>
      </c>
      <c r="S69" s="84" t="str">
        <f t="shared" si="166"/>
        <v xml:space="preserve">проверка пройдена</v>
      </c>
      <c r="T69" s="84" t="str">
        <f t="shared" si="166"/>
        <v xml:space="preserve">проверка пройдена</v>
      </c>
      <c r="U69" s="84" t="str">
        <f t="shared" si="166"/>
        <v xml:space="preserve">проверка пройдена</v>
      </c>
      <c r="V69" s="84" t="str">
        <f t="shared" si="166"/>
        <v xml:space="preserve">проверка пройдена</v>
      </c>
      <c r="W69" s="84" t="str">
        <f t="shared" si="166"/>
        <v xml:space="preserve">проверка пройдена</v>
      </c>
      <c r="X69" s="84" t="str">
        <f t="shared" si="166"/>
        <v xml:space="preserve">проверка пройдена</v>
      </c>
      <c r="Y69" s="84" t="str">
        <f t="shared" si="166"/>
        <v xml:space="preserve">проверка пройдена</v>
      </c>
      <c r="Z69" s="84" t="str">
        <f t="shared" si="166"/>
        <v xml:space="preserve">проверка пройдена</v>
      </c>
      <c r="AA69" s="84" t="str">
        <f t="shared" si="166"/>
        <v xml:space="preserve">проверка пройдена</v>
      </c>
      <c r="AB69" s="84" t="str">
        <f t="shared" si="166"/>
        <v xml:space="preserve">проверка пройдена</v>
      </c>
      <c r="AC69" s="84" t="str">
        <f t="shared" si="166"/>
        <v xml:space="preserve">проверка пройдена</v>
      </c>
      <c r="AD69" s="84" t="str">
        <f t="shared" si="166"/>
        <v xml:space="preserve">проверка пройдена</v>
      </c>
      <c r="AE69" s="84" t="str">
        <f t="shared" si="166"/>
        <v xml:space="preserve">проверка пройдена</v>
      </c>
      <c r="AF69" s="84" t="str">
        <f t="shared" si="166"/>
        <v xml:space="preserve">проверка пройдена</v>
      </c>
      <c r="AG69" s="85"/>
      <c r="AH69" s="63"/>
      <c r="AI69" s="63"/>
    </row>
  </sheetData>
  <protectedRanges>
    <protectedRange name="ввод2_1" sqref="C6:C21" algorithmName="SHA-512" hashValue="KKHUk2uVFtGO0yeNECTgPaxOZTtAdblmGheyfDWhuaMLqGWOGRgR7BdCFYy/DltEfSxNAW8n/ZNs8pKJAyvV1w==" saltValue="UzW4gUrjO+TDrMQJK84xrA==" spinCount="100000"/>
    <protectedRange name="ввод2_2" sqref="C22:C37" algorithmName="SHA-512" hashValue="KKHUk2uVFtGO0yeNECTgPaxOZTtAdblmGheyfDWhuaMLqGWOGRgR7BdCFYy/DltEfSxNAW8n/ZNs8pKJAyvV1w==" saltValue="UzW4gUrjO+TDrMQJK84xrA==" spinCount="100000"/>
    <protectedRange name="ввод2_3" sqref="C38:C53" algorithmName="SHA-512" hashValue="KKHUk2uVFtGO0yeNECTgPaxOZTtAdblmGheyfDWhuaMLqGWOGRgR7BdCFYy/DltEfSxNAW8n/ZNs8pKJAyvV1w==" saltValue="UzW4gUrjO+TDrMQJK84xrA==" spinCount="100000"/>
    <protectedRange name="ввод2_4" sqref="C54:C69" algorithmName="SHA-512" hashValue="KKHUk2uVFtGO0yeNECTgPaxOZTtAdblmGheyfDWhuaMLqGWOGRgR7BdCFYy/DltEfSxNAW8n/ZNs8pKJAyvV1w==" saltValue="UzW4gUrjO+TDrMQJK84xrA==" spinCount="100000"/>
  </protectedRanges>
  <mergeCells count="17">
    <mergeCell ref="A1:AG1"/>
    <mergeCell ref="A2:A4"/>
    <mergeCell ref="B2:B4"/>
    <mergeCell ref="C2:C4"/>
    <mergeCell ref="D2:D4"/>
    <mergeCell ref="E2:E4"/>
    <mergeCell ref="F2:F4"/>
    <mergeCell ref="G2:G4"/>
    <mergeCell ref="H2:AF2"/>
    <mergeCell ref="AG2:AG4"/>
    <mergeCell ref="AH2:AH4"/>
    <mergeCell ref="AI2:AI4"/>
    <mergeCell ref="H3:M3"/>
    <mergeCell ref="N3:P3"/>
    <mergeCell ref="Q3:T3"/>
    <mergeCell ref="U3:Z3"/>
    <mergeCell ref="AA3:AF3"/>
  </mergeCells>
  <printOptions headings="0" gridLines="0"/>
  <pageMargins left="0.25" right="0.25" top="0.75" bottom="0.75" header="0.30000001192092901" footer="0.30000001192092901"/>
  <pageSetup paperSize="9" scale="41" fitToWidth="1" fitToHeight="1" pageOrder="downThenOver" orientation="portrait" usePrinterDefaults="1" blackAndWhite="0" draft="0" cellComments="none" useFirstPageNumber="0" errors="displayed" horizontalDpi="600" verticalDpi="600" copies="1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topLeftCell="A5" zoomScale="70" workbookViewId="0">
      <selection activeCell="D100" activeCellId="0" sqref="D100"/>
    </sheetView>
  </sheetViews>
  <sheetFormatPr defaultColWidth="9.1796875" defaultRowHeight="14.25"/>
  <cols>
    <col customWidth="1" min="1" max="1" style="54" width="19.1796875"/>
    <col customWidth="1" min="2" max="2" style="54" width="19.453125"/>
    <col customWidth="1" min="3" max="3" style="54" width="21"/>
    <col customWidth="1" min="4" max="4" style="54" width="27"/>
    <col customWidth="1" min="5" max="5" style="54" width="8.81640625"/>
    <col customWidth="1" min="6" max="6" style="54" width="39.26953125"/>
    <col customWidth="1" min="7" max="7" style="54" width="27.453125"/>
    <col customWidth="1" min="8" max="9" style="54" width="21.81640625"/>
    <col customWidth="1" min="10" max="10" style="54" width="22.54296875"/>
    <col customWidth="1" min="11" max="11" style="54" width="14.453125"/>
    <col customWidth="1" min="12" max="12" style="54" width="18.1796875"/>
    <col customWidth="1" min="13" max="13" style="54" width="15.81640625"/>
    <col customWidth="1" min="14" max="14" style="54" width="19.453125"/>
    <col customWidth="1" min="15" max="15" style="54" width="33"/>
    <col customWidth="1" min="16" max="17" style="54" width="18.26953125"/>
    <col customWidth="1" min="18" max="18" style="54" width="21"/>
    <col customWidth="1" min="19" max="19" style="54" width="22"/>
    <col customWidth="1" min="20" max="20" style="54" width="21.54296875"/>
    <col customWidth="1" min="21" max="21" style="54" width="20.26953125"/>
    <col customWidth="1" min="22" max="23" style="54" width="18.26953125"/>
    <col customWidth="1" min="24" max="25" style="54" width="20"/>
    <col customWidth="1" min="26" max="26" style="54" width="23.1796875"/>
    <col customWidth="1" min="27" max="27" style="54" width="20"/>
    <col customWidth="1" min="28" max="28" style="54" width="18.1796875"/>
    <col customWidth="1" min="29" max="29" style="54" width="20"/>
    <col customWidth="1" min="30" max="30" style="54" width="15.26953125"/>
    <col customWidth="1" min="31" max="31" style="54" width="32"/>
    <col customWidth="1" min="32" max="32" style="54" width="15.54296875"/>
    <col customWidth="1" min="33" max="33" style="54" width="24"/>
    <col customWidth="1" min="34" max="34" style="54" width="53"/>
    <col customWidth="1" min="35" max="35" style="54" width="44.453125"/>
    <col min="36" max="16384" style="54" width="9.1796875"/>
  </cols>
  <sheetData>
    <row r="1" ht="193" customHeight="1">
      <c r="A1" s="55" t="s">
        <v>1350</v>
      </c>
      <c r="B1" s="56"/>
      <c r="C1" s="57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</row>
    <row r="2" s="58" customFormat="1" ht="42.75" customHeight="1">
      <c r="A2" s="59" t="s">
        <v>1291</v>
      </c>
      <c r="B2" s="59" t="s">
        <v>1351</v>
      </c>
      <c r="C2" s="59" t="s">
        <v>1293</v>
      </c>
      <c r="D2" s="59" t="s">
        <v>1294</v>
      </c>
      <c r="E2" s="59" t="s">
        <v>1295</v>
      </c>
      <c r="F2" s="59" t="s">
        <v>1352</v>
      </c>
      <c r="G2" s="60" t="s">
        <v>1353</v>
      </c>
      <c r="H2" s="61" t="s">
        <v>1298</v>
      </c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2" t="s">
        <v>1354</v>
      </c>
      <c r="AH2" s="63" t="s">
        <v>1300</v>
      </c>
      <c r="AI2" s="63" t="s">
        <v>1355</v>
      </c>
    </row>
    <row r="3" s="58" customFormat="1" ht="51.75" customHeight="1">
      <c r="A3" s="59"/>
      <c r="B3" s="59"/>
      <c r="C3" s="59"/>
      <c r="D3" s="59"/>
      <c r="E3" s="59"/>
      <c r="F3" s="59"/>
      <c r="G3" s="60"/>
      <c r="H3" s="64" t="s">
        <v>1301</v>
      </c>
      <c r="I3" s="64"/>
      <c r="J3" s="64"/>
      <c r="K3" s="64"/>
      <c r="L3" s="64"/>
      <c r="M3" s="64"/>
      <c r="N3" s="65" t="s">
        <v>1302</v>
      </c>
      <c r="O3" s="65"/>
      <c r="P3" s="65"/>
      <c r="Q3" s="65" t="s">
        <v>1303</v>
      </c>
      <c r="R3" s="65"/>
      <c r="S3" s="65"/>
      <c r="T3" s="65"/>
      <c r="U3" s="64" t="s">
        <v>1304</v>
      </c>
      <c r="V3" s="64"/>
      <c r="W3" s="64"/>
      <c r="X3" s="64"/>
      <c r="Y3" s="64"/>
      <c r="Z3" s="64"/>
      <c r="AA3" s="61" t="s">
        <v>1305</v>
      </c>
      <c r="AB3" s="61"/>
      <c r="AC3" s="61"/>
      <c r="AD3" s="61"/>
      <c r="AE3" s="61"/>
      <c r="AF3" s="61"/>
      <c r="AG3" s="62"/>
      <c r="AH3" s="63"/>
      <c r="AI3" s="63"/>
    </row>
    <row r="4" s="66" customFormat="1" ht="255.75" customHeight="1">
      <c r="A4" s="59"/>
      <c r="B4" s="59"/>
      <c r="C4" s="59"/>
      <c r="D4" s="59"/>
      <c r="E4" s="59"/>
      <c r="F4" s="59"/>
      <c r="G4" s="59"/>
      <c r="H4" s="60" t="s">
        <v>1306</v>
      </c>
      <c r="I4" s="67" t="s">
        <v>1307</v>
      </c>
      <c r="J4" s="67" t="s">
        <v>1308</v>
      </c>
      <c r="K4" s="60" t="s">
        <v>1309</v>
      </c>
      <c r="L4" s="59" t="s">
        <v>1310</v>
      </c>
      <c r="M4" s="60" t="s">
        <v>1311</v>
      </c>
      <c r="N4" s="60" t="s">
        <v>1312</v>
      </c>
      <c r="O4" s="68" t="s">
        <v>1356</v>
      </c>
      <c r="P4" s="60" t="s">
        <v>1314</v>
      </c>
      <c r="Q4" s="60" t="s">
        <v>1357</v>
      </c>
      <c r="R4" s="59" t="s">
        <v>1316</v>
      </c>
      <c r="S4" s="59" t="s">
        <v>1317</v>
      </c>
      <c r="T4" s="59" t="s">
        <v>1318</v>
      </c>
      <c r="U4" s="60" t="s">
        <v>1319</v>
      </c>
      <c r="V4" s="60" t="s">
        <v>1320</v>
      </c>
      <c r="W4" s="60" t="s">
        <v>1358</v>
      </c>
      <c r="X4" s="60" t="s">
        <v>1322</v>
      </c>
      <c r="Y4" s="60" t="s">
        <v>1323</v>
      </c>
      <c r="Z4" s="60" t="s">
        <v>1324</v>
      </c>
      <c r="AA4" s="60" t="s">
        <v>1325</v>
      </c>
      <c r="AB4" s="60" t="s">
        <v>1326</v>
      </c>
      <c r="AC4" s="60" t="s">
        <v>1327</v>
      </c>
      <c r="AD4" s="60" t="s">
        <v>1328</v>
      </c>
      <c r="AE4" s="60" t="s">
        <v>1359</v>
      </c>
      <c r="AF4" s="60" t="s">
        <v>1330</v>
      </c>
      <c r="AG4" s="62"/>
      <c r="AH4" s="63"/>
      <c r="AI4" s="63"/>
    </row>
    <row r="5" s="66" customFormat="1" ht="18.75" customHeight="1">
      <c r="A5" s="69" t="s">
        <v>6</v>
      </c>
      <c r="B5" s="69" t="s">
        <v>14</v>
      </c>
      <c r="C5" s="70" t="s">
        <v>22</v>
      </c>
      <c r="D5" s="69" t="s">
        <v>29</v>
      </c>
      <c r="E5" s="69" t="s">
        <v>36</v>
      </c>
      <c r="F5" s="69" t="s">
        <v>42</v>
      </c>
      <c r="G5" s="69" t="s">
        <v>48</v>
      </c>
      <c r="H5" s="69" t="s">
        <v>54</v>
      </c>
      <c r="I5" s="69" t="s">
        <v>60</v>
      </c>
      <c r="J5" s="69" t="s">
        <v>65</v>
      </c>
      <c r="K5" s="69" t="s">
        <v>70</v>
      </c>
      <c r="L5" s="69" t="s">
        <v>75</v>
      </c>
      <c r="M5" s="69" t="s">
        <v>80</v>
      </c>
      <c r="N5" s="69" t="s">
        <v>85</v>
      </c>
      <c r="O5" s="69" t="s">
        <v>90</v>
      </c>
      <c r="P5" s="69" t="s">
        <v>1331</v>
      </c>
      <c r="Q5" s="69" t="s">
        <v>1332</v>
      </c>
      <c r="R5" s="69" t="s">
        <v>1333</v>
      </c>
      <c r="S5" s="69" t="s">
        <v>1334</v>
      </c>
      <c r="T5" s="69" t="s">
        <v>1335</v>
      </c>
      <c r="U5" s="69" t="s">
        <v>1336</v>
      </c>
      <c r="V5" s="69" t="s">
        <v>1337</v>
      </c>
      <c r="W5" s="69" t="s">
        <v>1338</v>
      </c>
      <c r="X5" s="69" t="s">
        <v>1339</v>
      </c>
      <c r="Y5" s="69" t="s">
        <v>1340</v>
      </c>
      <c r="Z5" s="69" t="s">
        <v>1341</v>
      </c>
      <c r="AA5" s="69" t="s">
        <v>1342</v>
      </c>
      <c r="AB5" s="69" t="s">
        <v>1343</v>
      </c>
      <c r="AC5" s="69" t="s">
        <v>1344</v>
      </c>
      <c r="AD5" s="69" t="s">
        <v>1345</v>
      </c>
      <c r="AE5" s="69" t="s">
        <v>1346</v>
      </c>
      <c r="AF5" s="69" t="s">
        <v>1347</v>
      </c>
      <c r="AG5" s="69" t="s">
        <v>1348</v>
      </c>
      <c r="AH5" s="69" t="s">
        <v>1349</v>
      </c>
      <c r="AI5" s="69" t="s">
        <v>1360</v>
      </c>
    </row>
    <row r="6" s="66" customFormat="1" ht="47.399999999999999" customHeight="1">
      <c r="A6" s="59" t="s">
        <v>1361</v>
      </c>
      <c r="B6" s="59" t="s">
        <v>280</v>
      </c>
      <c r="C6" s="119" t="s">
        <v>375</v>
      </c>
      <c r="D6" s="57" t="str">
        <f>VLOOKUP(C6,'Коды программ'!$A$2:$B$578,2,FALSE)</f>
        <v xml:space="preserve">Теплоснабжение и теплотехническое оборудование</v>
      </c>
      <c r="E6" s="73" t="s">
        <v>6</v>
      </c>
      <c r="F6" s="74" t="s">
        <v>7</v>
      </c>
      <c r="G6" s="120">
        <v>21</v>
      </c>
      <c r="H6" s="121">
        <v>8</v>
      </c>
      <c r="I6" s="121">
        <v>0</v>
      </c>
      <c r="J6" s="106">
        <v>0</v>
      </c>
      <c r="K6" s="106">
        <v>0</v>
      </c>
      <c r="L6" s="106">
        <v>0</v>
      </c>
      <c r="M6" s="106">
        <v>0</v>
      </c>
      <c r="N6" s="106">
        <v>9</v>
      </c>
      <c r="O6" s="106">
        <v>0</v>
      </c>
      <c r="P6" s="106">
        <v>0</v>
      </c>
      <c r="Q6" s="106">
        <v>4</v>
      </c>
      <c r="R6" s="76">
        <v>0</v>
      </c>
      <c r="S6" s="76">
        <v>0</v>
      </c>
      <c r="T6" s="76">
        <v>0</v>
      </c>
      <c r="U6" s="76">
        <v>0</v>
      </c>
      <c r="V6" s="76">
        <v>0</v>
      </c>
      <c r="W6" s="59">
        <v>0</v>
      </c>
      <c r="X6" s="59">
        <v>0</v>
      </c>
      <c r="Y6" s="59">
        <v>0</v>
      </c>
      <c r="Z6" s="59">
        <v>0</v>
      </c>
      <c r="AA6" s="59">
        <v>0</v>
      </c>
      <c r="AB6" s="59">
        <v>0</v>
      </c>
      <c r="AC6" s="59">
        <v>0</v>
      </c>
      <c r="AD6" s="59">
        <v>0</v>
      </c>
      <c r="AE6" s="59">
        <v>0</v>
      </c>
      <c r="AF6" s="59">
        <v>0</v>
      </c>
      <c r="AG6" s="76"/>
      <c r="AH6" s="63" t="str">
        <f t="shared" ref="AH6:AH10" si="167">IF(G6=H6+K6+L6+M6+N6+O6+P6+Q6+R6+S6+T6+U6+V6+W6+X6+Y6+Z6+AA6+AB6+AC6+AD6+AE6+AF6,"проверка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 xml:space="preserve">проверка пройдена</v>
      </c>
      <c r="AI6" s="63" t="str">
        <f t="shared" ref="AI6:AI20" si="168">IF(OR(I6&gt;H6,J6&gt;H6),"ВНИМАНИЕ! В гр.09 и/или 10 не может стоять значение большее, чем в гр.08","проверка пройдена")</f>
        <v xml:space="preserve">проверка пройдена</v>
      </c>
    </row>
    <row r="7" s="66" customFormat="1" ht="46.200000000000003" customHeight="1">
      <c r="A7" s="59" t="s">
        <v>1361</v>
      </c>
      <c r="B7" s="59" t="s">
        <v>280</v>
      </c>
      <c r="C7" s="119" t="s">
        <v>375</v>
      </c>
      <c r="D7" s="57" t="str">
        <f>VLOOKUP(C7,'Коды программ'!$A$2:$B$578,2,FALSE)</f>
        <v xml:space="preserve">Теплоснабжение и теплотехническое оборудование</v>
      </c>
      <c r="E7" s="73" t="s">
        <v>14</v>
      </c>
      <c r="F7" s="77" t="s">
        <v>15</v>
      </c>
      <c r="G7" s="59">
        <v>0</v>
      </c>
      <c r="H7" s="59">
        <v>0</v>
      </c>
      <c r="I7" s="59">
        <v>0</v>
      </c>
      <c r="J7" s="59">
        <v>0</v>
      </c>
      <c r="K7" s="59">
        <v>0</v>
      </c>
      <c r="L7" s="59">
        <v>0</v>
      </c>
      <c r="M7" s="59">
        <v>0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0</v>
      </c>
      <c r="W7" s="59">
        <v>0</v>
      </c>
      <c r="X7" s="59">
        <v>0</v>
      </c>
      <c r="Y7" s="59">
        <v>0</v>
      </c>
      <c r="Z7" s="59">
        <v>0</v>
      </c>
      <c r="AA7" s="59">
        <v>0</v>
      </c>
      <c r="AB7" s="59">
        <v>0</v>
      </c>
      <c r="AC7" s="59">
        <v>0</v>
      </c>
      <c r="AD7" s="59">
        <v>0</v>
      </c>
      <c r="AE7" s="59">
        <v>0</v>
      </c>
      <c r="AF7" s="59">
        <v>0</v>
      </c>
      <c r="AG7" s="76"/>
      <c r="AH7" s="63" t="str">
        <f t="shared" si="167"/>
        <v xml:space="preserve">проверка пройдена</v>
      </c>
      <c r="AI7" s="63" t="str">
        <f t="shared" si="168"/>
        <v xml:space="preserve">проверка пройдена</v>
      </c>
    </row>
    <row r="8" s="66" customFormat="1" ht="54" customHeight="1">
      <c r="A8" s="59" t="s">
        <v>1361</v>
      </c>
      <c r="B8" s="59" t="s">
        <v>280</v>
      </c>
      <c r="C8" s="119" t="s">
        <v>375</v>
      </c>
      <c r="D8" s="57" t="str">
        <f>VLOOKUP(C8,'Коды программ'!$A$2:$B$578,2,FALSE)</f>
        <v xml:space="preserve">Теплоснабжение и теплотехническое оборудование</v>
      </c>
      <c r="E8" s="73" t="s">
        <v>22</v>
      </c>
      <c r="F8" s="77" t="s">
        <v>23</v>
      </c>
      <c r="G8" s="59">
        <v>0</v>
      </c>
      <c r="H8" s="59">
        <v>0</v>
      </c>
      <c r="I8" s="59">
        <v>0</v>
      </c>
      <c r="J8" s="59">
        <v>0</v>
      </c>
      <c r="K8" s="59">
        <v>0</v>
      </c>
      <c r="L8" s="59">
        <v>0</v>
      </c>
      <c r="M8" s="59">
        <v>0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0</v>
      </c>
      <c r="W8" s="59">
        <v>0</v>
      </c>
      <c r="X8" s="59">
        <v>0</v>
      </c>
      <c r="Y8" s="59">
        <v>0</v>
      </c>
      <c r="Z8" s="59">
        <v>0</v>
      </c>
      <c r="AA8" s="59">
        <v>0</v>
      </c>
      <c r="AB8" s="59">
        <v>0</v>
      </c>
      <c r="AC8" s="59">
        <v>0</v>
      </c>
      <c r="AD8" s="59">
        <v>0</v>
      </c>
      <c r="AE8" s="59">
        <v>0</v>
      </c>
      <c r="AF8" s="59">
        <v>0</v>
      </c>
      <c r="AG8" s="76"/>
      <c r="AH8" s="63" t="str">
        <f t="shared" si="167"/>
        <v xml:space="preserve">проверка пройдена</v>
      </c>
      <c r="AI8" s="63" t="str">
        <f t="shared" si="168"/>
        <v xml:space="preserve">проверка пройдена</v>
      </c>
    </row>
    <row r="9" s="66" customFormat="1" ht="52.200000000000003" customHeight="1">
      <c r="A9" s="59" t="s">
        <v>1361</v>
      </c>
      <c r="B9" s="59" t="s">
        <v>280</v>
      </c>
      <c r="C9" s="119" t="s">
        <v>375</v>
      </c>
      <c r="D9" s="57" t="str">
        <f>VLOOKUP(C9,'Коды программ'!$A$2:$B$578,2,FALSE)</f>
        <v xml:space="preserve">Теплоснабжение и теплотехническое оборудование</v>
      </c>
      <c r="E9" s="73" t="s">
        <v>29</v>
      </c>
      <c r="F9" s="77" t="s">
        <v>30</v>
      </c>
      <c r="G9" s="59">
        <v>0</v>
      </c>
      <c r="H9" s="59">
        <v>0</v>
      </c>
      <c r="I9" s="59">
        <v>0</v>
      </c>
      <c r="J9" s="59">
        <v>0</v>
      </c>
      <c r="K9" s="59">
        <v>0</v>
      </c>
      <c r="L9" s="59">
        <v>0</v>
      </c>
      <c r="M9" s="59">
        <v>0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0</v>
      </c>
      <c r="W9" s="76">
        <v>0</v>
      </c>
      <c r="X9" s="76">
        <v>0</v>
      </c>
      <c r="Y9" s="76">
        <v>0</v>
      </c>
      <c r="Z9" s="76">
        <v>0</v>
      </c>
      <c r="AA9" s="76">
        <v>0</v>
      </c>
      <c r="AB9" s="76">
        <v>0</v>
      </c>
      <c r="AC9" s="76">
        <v>0</v>
      </c>
      <c r="AD9" s="76">
        <v>0</v>
      </c>
      <c r="AE9" s="76">
        <v>0</v>
      </c>
      <c r="AF9" s="76">
        <v>0</v>
      </c>
      <c r="AG9" s="76"/>
      <c r="AH9" s="63" t="str">
        <f t="shared" si="167"/>
        <v xml:space="preserve">проверка пройдена</v>
      </c>
      <c r="AI9" s="63" t="str">
        <f t="shared" si="168"/>
        <v xml:space="preserve">проверка пройдена</v>
      </c>
    </row>
    <row r="10" s="66" customFormat="1" ht="46.200000000000003" customHeight="1">
      <c r="A10" s="59" t="s">
        <v>1361</v>
      </c>
      <c r="B10" s="59" t="s">
        <v>280</v>
      </c>
      <c r="C10" s="119" t="s">
        <v>375</v>
      </c>
      <c r="D10" s="57" t="str">
        <f>VLOOKUP(C10,'Коды программ'!$A$2:$B$578,2,FALSE)</f>
        <v xml:space="preserve">Теплоснабжение и теплотехническое оборудование</v>
      </c>
      <c r="E10" s="73" t="s">
        <v>36</v>
      </c>
      <c r="F10" s="77" t="s">
        <v>37</v>
      </c>
      <c r="G10" s="76">
        <v>0</v>
      </c>
      <c r="H10" s="76">
        <v>0</v>
      </c>
      <c r="I10" s="76">
        <v>0</v>
      </c>
      <c r="J10" s="76">
        <v>0</v>
      </c>
      <c r="K10" s="76">
        <v>0</v>
      </c>
      <c r="L10" s="76">
        <v>0</v>
      </c>
      <c r="M10" s="76">
        <v>0</v>
      </c>
      <c r="N10" s="76">
        <v>0</v>
      </c>
      <c r="O10" s="76">
        <v>0</v>
      </c>
      <c r="P10" s="76">
        <v>0</v>
      </c>
      <c r="Q10" s="76">
        <v>0</v>
      </c>
      <c r="R10" s="76">
        <v>0</v>
      </c>
      <c r="S10" s="76">
        <v>0</v>
      </c>
      <c r="T10" s="76">
        <v>0</v>
      </c>
      <c r="U10" s="76">
        <v>0</v>
      </c>
      <c r="V10" s="76">
        <v>0</v>
      </c>
      <c r="W10" s="76">
        <v>0</v>
      </c>
      <c r="X10" s="76">
        <v>0</v>
      </c>
      <c r="Y10" s="76">
        <v>0</v>
      </c>
      <c r="Z10" s="76">
        <v>0</v>
      </c>
      <c r="AA10" s="76">
        <v>0</v>
      </c>
      <c r="AB10" s="76">
        <v>0</v>
      </c>
      <c r="AC10" s="76">
        <v>0</v>
      </c>
      <c r="AD10" s="76">
        <v>0</v>
      </c>
      <c r="AE10" s="76">
        <v>0</v>
      </c>
      <c r="AF10" s="76">
        <v>0</v>
      </c>
      <c r="AG10" s="76"/>
      <c r="AH10" s="63" t="str">
        <f t="shared" si="167"/>
        <v xml:space="preserve">проверка пройдена</v>
      </c>
      <c r="AI10" s="63" t="str">
        <f t="shared" si="168"/>
        <v xml:space="preserve">проверка пройдена</v>
      </c>
    </row>
    <row r="11" s="66" customFormat="1" ht="81" customHeight="1">
      <c r="A11" s="59" t="s">
        <v>1361</v>
      </c>
      <c r="B11" s="59" t="s">
        <v>280</v>
      </c>
      <c r="C11" s="119" t="s">
        <v>375</v>
      </c>
      <c r="D11" s="57" t="str">
        <f>VLOOKUP(C11,'Коды программ'!$A$2:$B$578,2,FALSE)</f>
        <v xml:space="preserve">Теплоснабжение и теплотехническое оборудование</v>
      </c>
      <c r="E11" s="69" t="s">
        <v>42</v>
      </c>
      <c r="F11" s="78" t="s">
        <v>43</v>
      </c>
      <c r="G11" s="76">
        <f>G7+G9</f>
        <v>0</v>
      </c>
      <c r="H11" s="76">
        <f t="shared" ref="H11:AF11" si="169">H7+H9</f>
        <v>0</v>
      </c>
      <c r="I11" s="76">
        <f t="shared" si="169"/>
        <v>0</v>
      </c>
      <c r="J11" s="76">
        <f t="shared" si="169"/>
        <v>0</v>
      </c>
      <c r="K11" s="76">
        <f t="shared" si="169"/>
        <v>0</v>
      </c>
      <c r="L11" s="76">
        <f t="shared" si="169"/>
        <v>0</v>
      </c>
      <c r="M11" s="76">
        <f t="shared" si="169"/>
        <v>0</v>
      </c>
      <c r="N11" s="76">
        <f t="shared" si="169"/>
        <v>0</v>
      </c>
      <c r="O11" s="76">
        <f t="shared" si="169"/>
        <v>0</v>
      </c>
      <c r="P11" s="76">
        <f t="shared" si="169"/>
        <v>0</v>
      </c>
      <c r="Q11" s="76">
        <f t="shared" si="169"/>
        <v>0</v>
      </c>
      <c r="R11" s="76">
        <f t="shared" si="169"/>
        <v>0</v>
      </c>
      <c r="S11" s="76">
        <f t="shared" si="169"/>
        <v>0</v>
      </c>
      <c r="T11" s="76">
        <f t="shared" si="169"/>
        <v>0</v>
      </c>
      <c r="U11" s="76">
        <f t="shared" si="169"/>
        <v>0</v>
      </c>
      <c r="V11" s="76">
        <f t="shared" si="169"/>
        <v>0</v>
      </c>
      <c r="W11" s="76">
        <f t="shared" si="169"/>
        <v>0</v>
      </c>
      <c r="X11" s="76">
        <f t="shared" si="169"/>
        <v>0</v>
      </c>
      <c r="Y11" s="76">
        <f t="shared" si="169"/>
        <v>0</v>
      </c>
      <c r="Z11" s="76">
        <f t="shared" si="169"/>
        <v>0</v>
      </c>
      <c r="AA11" s="76">
        <f t="shared" si="169"/>
        <v>0</v>
      </c>
      <c r="AB11" s="76">
        <f t="shared" si="169"/>
        <v>0</v>
      </c>
      <c r="AC11" s="76">
        <f t="shared" si="169"/>
        <v>0</v>
      </c>
      <c r="AD11" s="76">
        <f t="shared" si="169"/>
        <v>0</v>
      </c>
      <c r="AE11" s="76">
        <f t="shared" si="169"/>
        <v>0</v>
      </c>
      <c r="AF11" s="76">
        <f t="shared" si="169"/>
        <v>0</v>
      </c>
      <c r="AG11" s="76"/>
      <c r="AH11" s="63" t="str">
        <f t="shared" ref="AH11:AH74" si="170">IF(G11=H11+K11+L11+M11+N11+O11+P11+Q11+R11+S11+T11+U11+V11+W11+X11+Y11+Z11+AA11+AB11+AC11+AD11+AE11+AF11,"проверка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 xml:space="preserve">проверка пройдена</v>
      </c>
      <c r="AI11" s="63" t="str">
        <f t="shared" si="168"/>
        <v xml:space="preserve">проверка пройдена</v>
      </c>
    </row>
    <row r="12" ht="87" customHeight="1">
      <c r="A12" s="59" t="s">
        <v>1361</v>
      </c>
      <c r="B12" s="59" t="s">
        <v>280</v>
      </c>
      <c r="C12" s="119" t="s">
        <v>375</v>
      </c>
      <c r="D12" s="57" t="str">
        <f>VLOOKUP(C12,'Коды программ'!$A$2:$B$578,2,FALSE)</f>
        <v xml:space="preserve">Теплоснабжение и теплотехническое оборудование</v>
      </c>
      <c r="E12" s="69" t="s">
        <v>48</v>
      </c>
      <c r="F12" s="78" t="s">
        <v>49</v>
      </c>
      <c r="G12" s="59">
        <v>0</v>
      </c>
      <c r="H12" s="59">
        <v>0</v>
      </c>
      <c r="I12" s="59">
        <v>0</v>
      </c>
      <c r="J12" s="59">
        <v>0</v>
      </c>
      <c r="K12" s="59">
        <v>0</v>
      </c>
      <c r="L12" s="59">
        <v>0</v>
      </c>
      <c r="M12" s="59">
        <v>0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0</v>
      </c>
      <c r="W12" s="59">
        <v>0</v>
      </c>
      <c r="X12" s="59">
        <v>0</v>
      </c>
      <c r="Y12" s="59">
        <v>0</v>
      </c>
      <c r="Z12" s="59">
        <v>0</v>
      </c>
      <c r="AA12" s="59">
        <v>0</v>
      </c>
      <c r="AB12" s="59">
        <v>0</v>
      </c>
      <c r="AC12" s="59">
        <v>0</v>
      </c>
      <c r="AD12" s="59">
        <v>0</v>
      </c>
      <c r="AE12" s="59">
        <v>0</v>
      </c>
      <c r="AF12" s="59">
        <v>0</v>
      </c>
      <c r="AG12" s="76"/>
      <c r="AH12" s="63" t="str">
        <f t="shared" si="170"/>
        <v xml:space="preserve">проверка пройдена</v>
      </c>
      <c r="AI12" s="63" t="str">
        <f t="shared" si="168"/>
        <v xml:space="preserve">проверка пройдена</v>
      </c>
    </row>
    <row r="13" ht="45">
      <c r="A13" s="59" t="s">
        <v>1361</v>
      </c>
      <c r="B13" s="59" t="s">
        <v>280</v>
      </c>
      <c r="C13" s="119" t="s">
        <v>375</v>
      </c>
      <c r="D13" s="57" t="str">
        <f>VLOOKUP(C13,'Коды программ'!$A$2:$B$578,2,FALSE)</f>
        <v xml:space="preserve">Теплоснабжение и теплотехническое оборудование</v>
      </c>
      <c r="E13" s="69" t="s">
        <v>54</v>
      </c>
      <c r="F13" s="78" t="s">
        <v>55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>
        <v>0</v>
      </c>
      <c r="X13" s="59">
        <v>0</v>
      </c>
      <c r="Y13" s="59">
        <v>0</v>
      </c>
      <c r="Z13" s="59">
        <v>0</v>
      </c>
      <c r="AA13" s="59">
        <v>0</v>
      </c>
      <c r="AB13" s="59">
        <v>0</v>
      </c>
      <c r="AC13" s="59">
        <v>0</v>
      </c>
      <c r="AD13" s="59">
        <v>0</v>
      </c>
      <c r="AE13" s="59">
        <v>0</v>
      </c>
      <c r="AF13" s="59">
        <v>0</v>
      </c>
      <c r="AG13" s="76"/>
      <c r="AH13" s="63" t="str">
        <f t="shared" si="170"/>
        <v xml:space="preserve">проверка пройдена</v>
      </c>
      <c r="AI13" s="63" t="str">
        <f t="shared" si="168"/>
        <v xml:space="preserve">проверка пройдена</v>
      </c>
    </row>
    <row r="14" ht="45">
      <c r="A14" s="59" t="s">
        <v>1361</v>
      </c>
      <c r="B14" s="59" t="s">
        <v>280</v>
      </c>
      <c r="C14" s="119" t="s">
        <v>375</v>
      </c>
      <c r="D14" s="57" t="str">
        <f>VLOOKUP(C14,'Коды программ'!$A$2:$B$578,2,FALSE)</f>
        <v xml:space="preserve">Теплоснабжение и теплотехническое оборудование</v>
      </c>
      <c r="E14" s="69" t="s">
        <v>60</v>
      </c>
      <c r="F14" s="78" t="s">
        <v>61</v>
      </c>
      <c r="G14" s="59">
        <v>0</v>
      </c>
      <c r="H14" s="59">
        <v>0</v>
      </c>
      <c r="I14" s="59">
        <v>0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0</v>
      </c>
      <c r="W14" s="76">
        <v>0</v>
      </c>
      <c r="X14" s="76">
        <v>0</v>
      </c>
      <c r="Y14" s="76">
        <v>0</v>
      </c>
      <c r="Z14" s="76">
        <v>0</v>
      </c>
      <c r="AA14" s="76">
        <v>0</v>
      </c>
      <c r="AB14" s="76">
        <v>0</v>
      </c>
      <c r="AC14" s="76">
        <v>0</v>
      </c>
      <c r="AD14" s="76">
        <v>0</v>
      </c>
      <c r="AE14" s="76">
        <v>0</v>
      </c>
      <c r="AF14" s="76">
        <v>0</v>
      </c>
      <c r="AG14" s="76"/>
      <c r="AH14" s="63" t="str">
        <f t="shared" si="170"/>
        <v xml:space="preserve">проверка пройдена</v>
      </c>
      <c r="AI14" s="63" t="str">
        <f t="shared" si="168"/>
        <v xml:space="preserve">проверка пройдена</v>
      </c>
    </row>
    <row r="15" ht="45" customHeight="1">
      <c r="A15" s="59" t="s">
        <v>1361</v>
      </c>
      <c r="B15" s="59" t="s">
        <v>280</v>
      </c>
      <c r="C15" s="119" t="s">
        <v>375</v>
      </c>
      <c r="D15" s="57" t="str">
        <f>VLOOKUP(C15,'Коды программ'!$A$2:$B$578,2,FALSE)</f>
        <v xml:space="preserve">Теплоснабжение и теплотехническое оборудование</v>
      </c>
      <c r="E15" s="79" t="s">
        <v>65</v>
      </c>
      <c r="F15" s="80" t="s">
        <v>66</v>
      </c>
      <c r="G15" s="76">
        <v>0</v>
      </c>
      <c r="H15" s="76">
        <v>0</v>
      </c>
      <c r="I15" s="76">
        <v>0</v>
      </c>
      <c r="J15" s="76">
        <v>0</v>
      </c>
      <c r="K15" s="76">
        <v>0</v>
      </c>
      <c r="L15" s="76">
        <v>0</v>
      </c>
      <c r="M15" s="76">
        <v>0</v>
      </c>
      <c r="N15" s="76">
        <v>0</v>
      </c>
      <c r="O15" s="76">
        <v>0</v>
      </c>
      <c r="P15" s="76">
        <v>0</v>
      </c>
      <c r="Q15" s="76">
        <v>0</v>
      </c>
      <c r="R15" s="76">
        <v>0</v>
      </c>
      <c r="S15" s="76">
        <v>0</v>
      </c>
      <c r="T15" s="76">
        <v>0</v>
      </c>
      <c r="U15" s="76">
        <v>0</v>
      </c>
      <c r="V15" s="76">
        <v>0</v>
      </c>
      <c r="W15" s="76">
        <v>0</v>
      </c>
      <c r="X15" s="76">
        <v>0</v>
      </c>
      <c r="Y15" s="76">
        <v>0</v>
      </c>
      <c r="Z15" s="76">
        <v>0</v>
      </c>
      <c r="AA15" s="76">
        <v>0</v>
      </c>
      <c r="AB15" s="76">
        <v>0</v>
      </c>
      <c r="AC15" s="76">
        <v>0</v>
      </c>
      <c r="AD15" s="76">
        <v>0</v>
      </c>
      <c r="AE15" s="76">
        <v>0</v>
      </c>
      <c r="AF15" s="76">
        <v>0</v>
      </c>
      <c r="AG15" s="76"/>
      <c r="AH15" s="63" t="str">
        <f t="shared" si="170"/>
        <v xml:space="preserve">проверка пройдена</v>
      </c>
      <c r="AI15" s="63" t="str">
        <f t="shared" si="168"/>
        <v xml:space="preserve">проверка пройдена</v>
      </c>
    </row>
    <row r="16" ht="21.649999999999999" customHeight="1">
      <c r="A16" s="59" t="s">
        <v>1361</v>
      </c>
      <c r="B16" s="59" t="s">
        <v>280</v>
      </c>
      <c r="C16" s="119" t="s">
        <v>375</v>
      </c>
      <c r="D16" s="57" t="str">
        <f>VLOOKUP(C16,'Коды программ'!$A$2:$B$578,2,FALSE)</f>
        <v xml:space="preserve">Теплоснабжение и теплотехническое оборудование</v>
      </c>
      <c r="E16" s="79" t="s">
        <v>70</v>
      </c>
      <c r="F16" s="80" t="s">
        <v>71</v>
      </c>
      <c r="G16" s="76">
        <f>G12+G14</f>
        <v>0</v>
      </c>
      <c r="H16" s="76">
        <f>H12+H14</f>
        <v>0</v>
      </c>
      <c r="I16" s="76">
        <f>I12+I14</f>
        <v>0</v>
      </c>
      <c r="J16" s="76">
        <f>J12+J14</f>
        <v>0</v>
      </c>
      <c r="K16" s="76">
        <f>K12+K14</f>
        <v>0</v>
      </c>
      <c r="L16" s="76">
        <f>L12+L14</f>
        <v>0</v>
      </c>
      <c r="M16" s="76">
        <f>M12+M14</f>
        <v>0</v>
      </c>
      <c r="N16" s="76">
        <f>N12+N14</f>
        <v>0</v>
      </c>
      <c r="O16" s="76">
        <f>O12+O14</f>
        <v>0</v>
      </c>
      <c r="P16" s="76">
        <f>P12+P14</f>
        <v>0</v>
      </c>
      <c r="Q16" s="76">
        <f>Q12+Q14</f>
        <v>0</v>
      </c>
      <c r="R16" s="76">
        <f>R12+R14</f>
        <v>0</v>
      </c>
      <c r="S16" s="76">
        <f>S12+S14</f>
        <v>0</v>
      </c>
      <c r="T16" s="76">
        <f>T12+T14</f>
        <v>0</v>
      </c>
      <c r="U16" s="76">
        <f>U12+U14</f>
        <v>0</v>
      </c>
      <c r="V16" s="76">
        <f>V12+V14</f>
        <v>0</v>
      </c>
      <c r="W16" s="76">
        <f>W12+W14</f>
        <v>0</v>
      </c>
      <c r="X16" s="76">
        <f>X12+X14</f>
        <v>0</v>
      </c>
      <c r="Y16" s="76">
        <f>Y12+Y14</f>
        <v>0</v>
      </c>
      <c r="Z16" s="76">
        <f>Z12+Z14</f>
        <v>0</v>
      </c>
      <c r="AA16" s="76">
        <f>AA12+AA14</f>
        <v>0</v>
      </c>
      <c r="AB16" s="76">
        <f>AB12+AB14</f>
        <v>0</v>
      </c>
      <c r="AC16" s="76">
        <f>AC12+AC14</f>
        <v>0</v>
      </c>
      <c r="AD16" s="76">
        <f>AD12+AD14</f>
        <v>0</v>
      </c>
      <c r="AE16" s="59">
        <v>0</v>
      </c>
      <c r="AF16" s="59">
        <v>0</v>
      </c>
      <c r="AG16" s="76"/>
      <c r="AH16" s="63" t="str">
        <f t="shared" si="170"/>
        <v xml:space="preserve">проверка пройдена</v>
      </c>
      <c r="AI16" s="63" t="str">
        <f t="shared" si="168"/>
        <v xml:space="preserve">проверка пройдена</v>
      </c>
    </row>
    <row r="17" ht="45">
      <c r="A17" s="59" t="s">
        <v>1361</v>
      </c>
      <c r="B17" s="59" t="s">
        <v>280</v>
      </c>
      <c r="C17" s="119" t="s">
        <v>375</v>
      </c>
      <c r="D17" s="57" t="str">
        <f>VLOOKUP(C17,'Коды программ'!$A$2:$B$578,2,FALSE)</f>
        <v xml:space="preserve">Теплоснабжение и теплотехническое оборудование</v>
      </c>
      <c r="E17" s="79" t="s">
        <v>75</v>
      </c>
      <c r="F17" s="80" t="s">
        <v>76</v>
      </c>
      <c r="G17" s="59">
        <v>0</v>
      </c>
      <c r="H17" s="59">
        <v>0</v>
      </c>
      <c r="I17" s="59">
        <v>0</v>
      </c>
      <c r="J17" s="59">
        <v>0</v>
      </c>
      <c r="K17" s="59">
        <v>0</v>
      </c>
      <c r="L17" s="59">
        <v>0</v>
      </c>
      <c r="M17" s="59">
        <v>0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0</v>
      </c>
      <c r="W17" s="59">
        <v>0</v>
      </c>
      <c r="X17" s="59">
        <v>0</v>
      </c>
      <c r="Y17" s="59">
        <v>0</v>
      </c>
      <c r="Z17" s="59">
        <v>0</v>
      </c>
      <c r="AA17" s="59">
        <v>0</v>
      </c>
      <c r="AB17" s="59">
        <v>0</v>
      </c>
      <c r="AC17" s="59">
        <v>0</v>
      </c>
      <c r="AD17" s="59">
        <v>0</v>
      </c>
      <c r="AE17" s="59">
        <v>0</v>
      </c>
      <c r="AF17" s="59">
        <v>0</v>
      </c>
      <c r="AG17" s="76"/>
      <c r="AH17" s="63" t="str">
        <f t="shared" si="170"/>
        <v xml:space="preserve">проверка пройдена</v>
      </c>
      <c r="AI17" s="63" t="str">
        <f t="shared" si="168"/>
        <v xml:space="preserve">проверка пройдена</v>
      </c>
    </row>
    <row r="18" ht="37.5" customHeight="1">
      <c r="A18" s="59" t="s">
        <v>1361</v>
      </c>
      <c r="B18" s="59" t="s">
        <v>280</v>
      </c>
      <c r="C18" s="119" t="s">
        <v>375</v>
      </c>
      <c r="D18" s="57" t="str">
        <f>VLOOKUP(C18,'Коды программ'!$A$2:$B$578,2,FALSE)</f>
        <v xml:space="preserve">Теплоснабжение и теплотехническое оборудование</v>
      </c>
      <c r="E18" s="79" t="s">
        <v>80</v>
      </c>
      <c r="F18" s="80" t="s">
        <v>81</v>
      </c>
      <c r="G18" s="59">
        <v>0</v>
      </c>
      <c r="H18" s="59">
        <v>0</v>
      </c>
      <c r="I18" s="59">
        <v>0</v>
      </c>
      <c r="J18" s="59">
        <v>0</v>
      </c>
      <c r="K18" s="59">
        <v>0</v>
      </c>
      <c r="L18" s="59">
        <v>0</v>
      </c>
      <c r="M18" s="59">
        <v>0</v>
      </c>
      <c r="N18" s="59">
        <v>0</v>
      </c>
      <c r="O18" s="59">
        <v>0</v>
      </c>
      <c r="P18" s="59">
        <v>0</v>
      </c>
      <c r="Q18" s="59">
        <v>0</v>
      </c>
      <c r="R18" s="59">
        <v>0</v>
      </c>
      <c r="S18" s="59">
        <v>0</v>
      </c>
      <c r="T18" s="59">
        <v>0</v>
      </c>
      <c r="U18" s="59">
        <v>0</v>
      </c>
      <c r="V18" s="59">
        <v>0</v>
      </c>
      <c r="W18" s="59">
        <v>0</v>
      </c>
      <c r="X18" s="59">
        <v>0</v>
      </c>
      <c r="Y18" s="59">
        <v>0</v>
      </c>
      <c r="Z18" s="59">
        <v>0</v>
      </c>
      <c r="AA18" s="59">
        <v>0</v>
      </c>
      <c r="AB18" s="59">
        <v>0</v>
      </c>
      <c r="AC18" s="59">
        <v>0</v>
      </c>
      <c r="AD18" s="59">
        <v>0</v>
      </c>
      <c r="AE18" s="76">
        <v>0</v>
      </c>
      <c r="AF18" s="76">
        <v>0</v>
      </c>
      <c r="AG18" s="76"/>
      <c r="AH18" s="63" t="str">
        <f t="shared" si="170"/>
        <v xml:space="preserve">проверка пройдена</v>
      </c>
      <c r="AI18" s="63" t="str">
        <f t="shared" si="168"/>
        <v xml:space="preserve">проверка пройдена</v>
      </c>
    </row>
    <row r="19" ht="60">
      <c r="A19" s="59" t="s">
        <v>1361</v>
      </c>
      <c r="B19" s="59" t="s">
        <v>280</v>
      </c>
      <c r="C19" s="119" t="s">
        <v>375</v>
      </c>
      <c r="D19" s="57" t="str">
        <f>VLOOKUP(C19,'Коды программ'!$A$2:$B$578,2,FALSE)</f>
        <v xml:space="preserve">Теплоснабжение и теплотехническое оборудование</v>
      </c>
      <c r="E19" s="69" t="s">
        <v>85</v>
      </c>
      <c r="F19" s="81" t="s">
        <v>86</v>
      </c>
      <c r="G19" s="59">
        <v>0</v>
      </c>
      <c r="H19" s="59">
        <v>0</v>
      </c>
      <c r="I19" s="59">
        <v>0</v>
      </c>
      <c r="J19" s="59">
        <v>0</v>
      </c>
      <c r="K19" s="59">
        <v>0</v>
      </c>
      <c r="L19" s="59">
        <v>0</v>
      </c>
      <c r="M19" s="59">
        <v>0</v>
      </c>
      <c r="N19" s="59">
        <v>0</v>
      </c>
      <c r="O19" s="59">
        <v>0</v>
      </c>
      <c r="P19" s="59">
        <v>0</v>
      </c>
      <c r="Q19" s="59">
        <v>0</v>
      </c>
      <c r="R19" s="59">
        <v>0</v>
      </c>
      <c r="S19" s="59">
        <v>0</v>
      </c>
      <c r="T19" s="59">
        <v>0</v>
      </c>
      <c r="U19" s="59">
        <v>0</v>
      </c>
      <c r="V19" s="59">
        <v>0</v>
      </c>
      <c r="W19" s="76">
        <v>0</v>
      </c>
      <c r="X19" s="76">
        <v>0</v>
      </c>
      <c r="Y19" s="76">
        <v>0</v>
      </c>
      <c r="Z19" s="76">
        <v>0</v>
      </c>
      <c r="AA19" s="76">
        <v>0</v>
      </c>
      <c r="AB19" s="76">
        <v>0</v>
      </c>
      <c r="AC19" s="76">
        <v>0</v>
      </c>
      <c r="AD19" s="76">
        <v>0</v>
      </c>
      <c r="AE19" s="76">
        <v>0</v>
      </c>
      <c r="AF19" s="76">
        <v>0</v>
      </c>
      <c r="AG19" s="76"/>
      <c r="AH19" s="63" t="str">
        <f t="shared" si="170"/>
        <v xml:space="preserve">проверка пройдена</v>
      </c>
      <c r="AI19" s="63" t="str">
        <f t="shared" si="168"/>
        <v xml:space="preserve">проверка пройдена</v>
      </c>
    </row>
    <row r="20" ht="75">
      <c r="A20" s="59" t="s">
        <v>1361</v>
      </c>
      <c r="B20" s="59" t="s">
        <v>280</v>
      </c>
      <c r="C20" s="119" t="s">
        <v>375</v>
      </c>
      <c r="D20" s="57" t="str">
        <f>VLOOKUP(C20,'Коды программ'!$A$2:$B$578,2,FALSE)</f>
        <v xml:space="preserve">Теплоснабжение и теплотехническое оборудование</v>
      </c>
      <c r="E20" s="69" t="s">
        <v>90</v>
      </c>
      <c r="F20" s="81" t="s">
        <v>91</v>
      </c>
      <c r="G20" s="76">
        <v>0</v>
      </c>
      <c r="H20" s="76">
        <v>0</v>
      </c>
      <c r="I20" s="76">
        <v>0</v>
      </c>
      <c r="J20" s="76">
        <v>0</v>
      </c>
      <c r="K20" s="76">
        <v>0</v>
      </c>
      <c r="L20" s="76">
        <v>0</v>
      </c>
      <c r="M20" s="76">
        <v>0</v>
      </c>
      <c r="N20" s="76">
        <v>0</v>
      </c>
      <c r="O20" s="76">
        <v>0</v>
      </c>
      <c r="P20" s="76">
        <v>0</v>
      </c>
      <c r="Q20" s="76">
        <v>0</v>
      </c>
      <c r="R20" s="76">
        <v>0</v>
      </c>
      <c r="S20" s="76">
        <v>0</v>
      </c>
      <c r="T20" s="76">
        <v>0</v>
      </c>
      <c r="U20" s="76">
        <v>0</v>
      </c>
      <c r="V20" s="76">
        <v>0</v>
      </c>
      <c r="W20" s="76">
        <v>0</v>
      </c>
      <c r="X20" s="76">
        <v>0</v>
      </c>
      <c r="Y20" s="76">
        <v>0</v>
      </c>
      <c r="Z20" s="76">
        <v>0</v>
      </c>
      <c r="AA20" s="76">
        <v>0</v>
      </c>
      <c r="AB20" s="76">
        <v>0</v>
      </c>
      <c r="AC20" s="76">
        <v>0</v>
      </c>
      <c r="AD20" s="76">
        <v>0</v>
      </c>
      <c r="AE20" s="76">
        <v>0</v>
      </c>
      <c r="AF20" s="76">
        <v>0</v>
      </c>
      <c r="AG20" s="76"/>
      <c r="AH20" s="63" t="str">
        <f t="shared" si="170"/>
        <v xml:space="preserve">проверка пройдена</v>
      </c>
      <c r="AI20" s="63" t="str">
        <f t="shared" si="168"/>
        <v xml:space="preserve">проверка пройдена</v>
      </c>
    </row>
    <row r="21" ht="105.75" customHeight="1">
      <c r="A21" s="59" t="s">
        <v>1361</v>
      </c>
      <c r="B21" s="59" t="s">
        <v>280</v>
      </c>
      <c r="C21" s="122" t="s">
        <v>375</v>
      </c>
      <c r="D21" s="57" t="str">
        <f>VLOOKUP(C21,'Коды программ'!$A$2:$B$578,2,FALSE)</f>
        <v xml:space="preserve">Теплоснабжение и теплотехническое оборудование</v>
      </c>
      <c r="E21" s="82" t="s">
        <v>1331</v>
      </c>
      <c r="F21" s="83" t="s">
        <v>1362</v>
      </c>
      <c r="G21" s="84" t="str">
        <f>IF(AND(G7&lt;=G6,G8&lt;=G7,G9&lt;=G6,G10&lt;=G6,G11=(G7+G9),G11=(G12+G13+G14+G15+G16+G17+G18),G19&lt;=G11,G20&lt;=G11,(G7+G9)&lt;=G6,G12&lt;=G11,G13&lt;=G11,G14&lt;=G11,G15&lt;=G11,G16&lt;=G11,G17&lt;=G11,G18&lt;=G11,G19&lt;=G10,G19&lt;=G11),"проверка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H21" s="84" t="str">
        <f>IF(AND(H7&lt;=H6,H8&lt;=H7,H9&lt;=H6,H10&lt;=H6,H11=(H7+H9),H11=(H12+H13+H14+H15+H16+H17+H18),H19&lt;=H11,H20&lt;=H11,(H7+H9)&lt;=H6,H12&lt;=H11,H13&lt;=H11,H14&lt;=H11,H15&lt;=H11,H16&lt;=H11,H17&lt;=H11,H18&lt;=H11,H19&lt;=H10,H19&lt;=H11),"проверка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I21" s="84" t="str">
        <f>IF(AND(I7&lt;=I6,I8&lt;=I7,I9&lt;=I6,I10&lt;=I6,I11=(I7+I9),I11=(I12+I13+I14+I15+I16+I17+I18),I19&lt;=I11,I20&lt;=I11,(I7+I9)&lt;=I6,I12&lt;=I11,I13&lt;=I11,I14&lt;=I11,I15&lt;=I11,I16&lt;=I11,I17&lt;=I11,I18&lt;=I11,I19&lt;=I10,I19&lt;=I11),"проверка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J21" s="84" t="str">
        <f>IF(AND(J7&lt;=J6,J8&lt;=J7,J9&lt;=J6,J10&lt;=J6,J11=(J7+J9),J11=(J12+J13+J14+J15+J16+J17+J18),J19&lt;=J11,J20&lt;=J11,(J7+J9)&lt;=J6,J12&lt;=J11,J13&lt;=J11,J14&lt;=J11,J15&lt;=J11,J16&lt;=J11,J17&lt;=J11,J18&lt;=J11,J19&lt;=J10,J19&lt;=J11),"проверка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K21" s="84" t="str">
        <f>IF(AND(K7&lt;=K6,K8&lt;=K7,K9&lt;=K6,K10&lt;=K6,K11=(K7+K9),K11=(K12+K13+K14+K15+K16+K17+K18),K19&lt;=K11,K20&lt;=K11,(K7+K9)&lt;=K6,K12&lt;=K11,K13&lt;=K11,K14&lt;=K11,K15&lt;=K11,K16&lt;=K11,K17&lt;=K11,K18&lt;=K11,K19&lt;=K10,K19&lt;=K11),"проверка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L21" s="84" t="str">
        <f>IF(AND(L7&lt;=L6,L8&lt;=L7,L9&lt;=L6,L10&lt;=L6,L11=(L7+L9),L11=(L12+L13+L14+L15+L16+L17+L18),L19&lt;=L11,L20&lt;=L11,(L7+L9)&lt;=L6,L12&lt;=L11,L13&lt;=L11,L14&lt;=L11,L15&lt;=L11,L16&lt;=L11,L17&lt;=L11,L18&lt;=L11,L19&lt;=L10,L19&lt;=L11),"проверка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M21" s="84" t="str">
        <f>IF(AND(M7&lt;=M6,M8&lt;=M7,M9&lt;=M6,M10&lt;=M6,M11=(M7+M9),M11=(M12+M13+M14+M15+M16+M17+M18),M19&lt;=M11,M20&lt;=M11,(M7+M9)&lt;=M6,M12&lt;=M11,M13&lt;=M11,M14&lt;=M11,M15&lt;=M11,M16&lt;=M11,M17&lt;=M11,M18&lt;=M11,M19&lt;=M10,M19&lt;=M11),"проверка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N21" s="84" t="str">
        <f>IF(AND(N7&lt;=N6,N8&lt;=N7,N9&lt;=N6,N10&lt;=N6,N11=(N7+N9),N11=(N12+N13+N14+N15+N16+N17+N18),N19&lt;=N11,N20&lt;=N11,(N7+N9)&lt;=N6,N12&lt;=N11,N13&lt;=N11,N14&lt;=N11,N15&lt;=N11,N16&lt;=N11,N17&lt;=N11,N18&lt;=N11,N19&lt;=N10,N19&lt;=N11),"проверка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O21" s="84" t="str">
        <f>IF(AND(O7&lt;=O6,O8&lt;=O7,O9&lt;=O6,O10&lt;=O6,O11=(O7+O9),O11=(O12+O13+O14+O15+O16+O17+O18),O19&lt;=O11,O20&lt;=O11,(O7+O9)&lt;=O6,O12&lt;=O11,O13&lt;=O11,O14&lt;=O11,O15&lt;=O11,O16&lt;=O11,O17&lt;=O11,O18&lt;=O11,O19&lt;=O10,O19&lt;=O11),"проверка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P21" s="84" t="str">
        <f>IF(AND(P7&lt;=P6,P8&lt;=P7,P9&lt;=P6,P10&lt;=P6,P11=(P7+P9),P11=(P12+P13+P14+P15+P16+P17+P18),P19&lt;=P11,P20&lt;=P11,(P7+P9)&lt;=P6,P12&lt;=P11,P13&lt;=P11,P14&lt;=P11,P15&lt;=P11,P16&lt;=P11,P17&lt;=P11,P18&lt;=P11,P19&lt;=P10,P19&lt;=P11),"проверка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Q21" s="84" t="str">
        <f>IF(AND(Q7&lt;=Q6,Q8&lt;=Q7,Q9&lt;=Q6,Q10&lt;=Q6,Q11=(Q7+Q9),Q11=(Q12+Q13+Q14+Q15+Q16+Q17+Q18),Q19&lt;=Q11,Q20&lt;=Q11,(Q7+Q9)&lt;=Q6,Q12&lt;=Q11,Q13&lt;=Q11,Q14&lt;=Q11,Q15&lt;=Q11,Q16&lt;=Q11,Q17&lt;=Q11,Q18&lt;=Q11,Q19&lt;=Q10,Q19&lt;=Q11),"проверка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R21" s="84" t="str">
        <f>IF(AND(R7&lt;=R6,R8&lt;=R7,R9&lt;=R6,R10&lt;=R6,R11=(R7+R9),R11=(R12+R13+R14+R15+R16+R17+R18),R19&lt;=R11,R20&lt;=R11,(R7+R9)&lt;=R6,R12&lt;=R11,R13&lt;=R11,R14&lt;=R11,R15&lt;=R11,R16&lt;=R11,R17&lt;=R11,R18&lt;=R11,R19&lt;=R10,R19&lt;=R11),"проверка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S21" s="84" t="str">
        <f>IF(AND(S7&lt;=S6,S8&lt;=S7,S9&lt;=S6,S10&lt;=S6,S11=(S7+S9),S11=(S12+S13+S14+S15+S16+S17+S18),S19&lt;=S11,S20&lt;=S11,(S7+S9)&lt;=S6,S12&lt;=S11,S13&lt;=S11,S14&lt;=S11,S15&lt;=S11,S16&lt;=S11,S17&lt;=S11,S18&lt;=S11,S19&lt;=S10,S19&lt;=S11),"проверка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T21" s="84" t="str">
        <f>IF(AND(T7&lt;=T6,T8&lt;=T7,T9&lt;=T6,T10&lt;=T6,T11=(T7+T9),T11=(T12+T13+T14+T15+T16+T17+T18),T19&lt;=T11,T20&lt;=T11,(T7+T9)&lt;=T6,T12&lt;=T11,T13&lt;=T11,T14&lt;=T11,T15&lt;=T11,T16&lt;=T11,T17&lt;=T11,T18&lt;=T11,T19&lt;=T10,T19&lt;=T11),"проверка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U21" s="84" t="str">
        <f>IF(AND(U7&lt;=U6,U8&lt;=U7,U9&lt;=U6,U10&lt;=U6,U11=(U7+U9),U11=(U12+U13+U14+U15+U16+U17+U18),U19&lt;=U11,U20&lt;=U11,(U7+U9)&lt;=U6,U12&lt;=U11,U13&lt;=U11,U14&lt;=U11,U15&lt;=U11,U16&lt;=U11,U17&lt;=U11,U18&lt;=U11,U19&lt;=U10,U19&lt;=U11),"проверка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V21" s="84" t="str">
        <f>IF(AND(V7&lt;=V6,V8&lt;=V7,V9&lt;=V6,V10&lt;=V6,V11=(V7+V9),V11=(V12+V13+V14+V15+V16+V17+V18),V19&lt;=V11,V20&lt;=V11,(V7+V9)&lt;=V6,V12&lt;=V11,V13&lt;=V11,V14&lt;=V11,V15&lt;=V11,V16&lt;=V11,V17&lt;=V11,V18&lt;=V11,V19&lt;=V10,V19&lt;=V11),"проверка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W21" s="84" t="str">
        <f>IF(AND(W7&lt;=W6,W8&lt;=W7,W9&lt;=W6,W10&lt;=W6,W11=(W7+W9),W11=(W12+W13+W14+W15+W16+W17+W18),W19&lt;=W11,W20&lt;=W11,(W7+W9)&lt;=W6,W12&lt;=W11,W13&lt;=W11,W14&lt;=W11,W15&lt;=W11,W16&lt;=W11,W17&lt;=W11,W18&lt;=W11,W19&lt;=W10,W19&lt;=W11),"проверка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X21" s="84" t="str">
        <f>IF(AND(X7&lt;=X6,X8&lt;=X7,X9&lt;=X6,X10&lt;=X6,X11=(X7+X9),X11=(X12+X13+X14+X15+X16+X17+X18),X19&lt;=X11,X20&lt;=X11,(X7+X9)&lt;=X6,X12&lt;=X11,X13&lt;=X11,X14&lt;=X11,X15&lt;=X11,X16&lt;=X11,X17&lt;=X11,X18&lt;=X11,X19&lt;=X10,X19&lt;=X11),"проверка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Y21" s="84" t="str">
        <f>IF(AND(Y7&lt;=Y6,Y8&lt;=Y7,Y9&lt;=Y6,Y10&lt;=Y6,Y11=(Y7+Y9),Y11=(Y12+Y13+Y14+Y15+Y16+Y17+Y18),Y19&lt;=Y11,Y20&lt;=Y11,(Y7+Y9)&lt;=Y6,Y12&lt;=Y11,Y13&lt;=Y11,Y14&lt;=Y11,Y15&lt;=Y11,Y16&lt;=Y11,Y17&lt;=Y11,Y18&lt;=Y11,Y19&lt;=Y10,Y19&lt;=Y11),"проверка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Z21" s="84" t="str">
        <f>IF(AND(Z7&lt;=Z6,Z8&lt;=Z7,Z9&lt;=Z6,Z10&lt;=Z6,Z11=(Z7+Z9),Z11=(Z12+Z13+Z14+Z15+Z16+Z17+Z18),Z19&lt;=Z11,Z20&lt;=Z11,(Z7+Z9)&lt;=Z6,Z12&lt;=Z11,Z13&lt;=Z11,Z14&lt;=Z11,Z15&lt;=Z11,Z16&lt;=Z11,Z17&lt;=Z11,Z18&lt;=Z11,Z19&lt;=Z10,Z19&lt;=Z11),"проверка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AA21" s="84" t="str">
        <f>IF(AND(AA7&lt;=AA6,AA8&lt;=AA7,AA9&lt;=AA6,AA10&lt;=AA6,AA11=(AA7+AA9),AA11=(AA12+AA13+AA14+AA15+AA16+AA17+AA18),AA19&lt;=AA11,AA20&lt;=AA11,(AA7+AA9)&lt;=AA6,AA12&lt;=AA11,AA13&lt;=AA11,AA14&lt;=AA11,AA15&lt;=AA11,AA16&lt;=AA11,AA17&lt;=AA11,AA18&lt;=AA11,AA19&lt;=AA10,AA19&lt;=AA11)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AB21" s="84" t="str">
        <f>IF(AND(AB7&lt;=AB6,AB8&lt;=AB7,AB9&lt;=AB6,AB10&lt;=AB6,AB11=(AB7+AB9),AB11=(AB12+AB13+AB14+AB15+AB16+AB17+AB18),AB19&lt;=AB11,AB20&lt;=AB11,(AB7+AB9)&lt;=AB6,AB12&lt;=AB11,AB13&lt;=AB11,AB14&lt;=AB11,AB15&lt;=AB11,AB16&lt;=AB11,AB17&lt;=AB11,AB18&lt;=AB11,AB19&lt;=AB10,AB19&lt;=AB11)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AC21" s="84" t="str">
        <f>IF(AND(AC7&lt;=AC6,AC8&lt;=AC7,AC9&lt;=AC6,AC10&lt;=AC6,AC11=(AC7+AC9),AC11=(AC12+AC13+AC14+AC15+AC16+AC17+AC18),AC19&lt;=AC11,AC20&lt;=AC11,(AC7+AC9)&lt;=AC6,AC12&lt;=AC11,AC13&lt;=AC11,AC14&lt;=AC11,AC15&lt;=AC11,AC16&lt;=AC11,AC17&lt;=AC11,AC18&lt;=AC11,AC19&lt;=AC10,AC19&lt;=AC11)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AD21" s="84" t="str">
        <f>IF(AND(AD7&lt;=AD6,AD8&lt;=AD7,AD9&lt;=AD6,AD10&lt;=AD6,AD11=(AD7+AD9),AD11=(AD12+AD13+AD14+AD15+AD16+AD17+AD18),AD19&lt;=AD11,AD20&lt;=AD11,(AD7+AD9)&lt;=AD6,AD12&lt;=AD11,AD13&lt;=AD11,AD14&lt;=AD11,AD15&lt;=AD11,AD16&lt;=AD11,AD17&lt;=AD11,AD18&lt;=AD11,AD19&lt;=AD10,AD19&lt;=AD11)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AE21" s="84" t="str">
        <f t="shared" ref="AE21:AF21" si="171">IF(AND(AE7&lt;=AE6,AE8&lt;=AE7,AE9&lt;=AE6,AE10&lt;=AE6,AE11=(AE7+AE9),AE11=(AE12+AE13+AE14+AE15+AE16+AE17+AE18),AE19&lt;=AE11,AE20&lt;=AE11,(AE7+AE9)&lt;=AE6,AE12&lt;=AE11,AE13&lt;=AE11,AE14&lt;=AE11,AE15&lt;=AE11,AE16&lt;=AE11,AE17&lt;=AE11,AE18&lt;=AE11,AE19&lt;=AE10,AE19&lt;=AE11)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AF21" s="84" t="str">
        <f t="shared" si="171"/>
        <v xml:space="preserve">проверка пройдена</v>
      </c>
      <c r="AG21" s="85"/>
      <c r="AH21" s="63"/>
      <c r="AI21" s="63"/>
    </row>
    <row r="22" ht="60">
      <c r="A22" s="59" t="s">
        <v>1361</v>
      </c>
      <c r="B22" s="59" t="s">
        <v>280</v>
      </c>
      <c r="C22" s="123" t="s">
        <v>483</v>
      </c>
      <c r="D22" s="57" t="str">
        <f>VLOOKUP(C22,'Коды программ'!$A$2:$B$578,2,FALSE)</f>
        <v xml:space="preserve">Монтаж и техническая эксплуатация холодильно-компрессорных машин и установок (по отраслям)</v>
      </c>
      <c r="E22" s="98" t="s">
        <v>6</v>
      </c>
      <c r="F22" s="74" t="s">
        <v>7</v>
      </c>
      <c r="G22" s="111">
        <v>19</v>
      </c>
      <c r="H22" s="124">
        <v>8</v>
      </c>
      <c r="I22" s="124">
        <v>1</v>
      </c>
      <c r="J22" s="124">
        <v>0</v>
      </c>
      <c r="K22" s="124">
        <v>0</v>
      </c>
      <c r="L22" s="124">
        <v>0</v>
      </c>
      <c r="M22" s="124">
        <v>3</v>
      </c>
      <c r="N22" s="125">
        <v>8</v>
      </c>
      <c r="O22" s="76">
        <v>0</v>
      </c>
      <c r="P22" s="76">
        <v>0</v>
      </c>
      <c r="Q22" s="76">
        <v>0</v>
      </c>
      <c r="R22" s="76">
        <v>0</v>
      </c>
      <c r="S22" s="76">
        <v>0</v>
      </c>
      <c r="T22" s="76">
        <v>0</v>
      </c>
      <c r="U22" s="76">
        <v>0</v>
      </c>
      <c r="V22" s="76">
        <v>0</v>
      </c>
      <c r="W22" s="76">
        <v>0</v>
      </c>
      <c r="X22" s="76">
        <v>0</v>
      </c>
      <c r="Y22" s="76">
        <v>0</v>
      </c>
      <c r="Z22" s="76">
        <v>0</v>
      </c>
      <c r="AA22" s="76">
        <v>0</v>
      </c>
      <c r="AB22" s="76">
        <v>0</v>
      </c>
      <c r="AC22" s="76">
        <v>0</v>
      </c>
      <c r="AD22" s="76">
        <v>0</v>
      </c>
      <c r="AE22" s="76">
        <v>0</v>
      </c>
      <c r="AF22" s="76">
        <v>0</v>
      </c>
      <c r="AG22" s="76"/>
      <c r="AH22" s="63" t="str">
        <f t="shared" si="170"/>
        <v xml:space="preserve">проверка пройдена</v>
      </c>
      <c r="AI22" s="63" t="str">
        <f t="shared" ref="AI22:AI85" si="172">IF(OR(I22&gt;H22,J22&gt;H22),"ВНИМАНИЕ! В гр.09 и/или 10 не может стоять значение большее, чем в гр.08","проверка пройдена")</f>
        <v xml:space="preserve">проверка пройдена</v>
      </c>
    </row>
    <row r="23" ht="60">
      <c r="A23" s="59" t="s">
        <v>1361</v>
      </c>
      <c r="B23" s="71" t="s">
        <v>280</v>
      </c>
      <c r="C23" s="126" t="s">
        <v>483</v>
      </c>
      <c r="D23" s="57" t="str">
        <f>VLOOKUP(C23,'Коды программ'!$A$2:$B$578,2,FALSE)</f>
        <v xml:space="preserve">Монтаж и техническая эксплуатация холодильно-компрессорных машин и установок (по отраслям)</v>
      </c>
      <c r="E23" s="98" t="s">
        <v>14</v>
      </c>
      <c r="F23" s="77" t="s">
        <v>15</v>
      </c>
      <c r="G23" s="76">
        <v>0</v>
      </c>
      <c r="H23" s="76">
        <v>0</v>
      </c>
      <c r="I23" s="76">
        <v>0</v>
      </c>
      <c r="J23" s="76">
        <v>0</v>
      </c>
      <c r="K23" s="76">
        <v>0</v>
      </c>
      <c r="L23" s="76">
        <v>0</v>
      </c>
      <c r="M23" s="76">
        <v>0</v>
      </c>
      <c r="N23" s="76">
        <v>0</v>
      </c>
      <c r="O23" s="76">
        <v>0</v>
      </c>
      <c r="P23" s="76">
        <v>0</v>
      </c>
      <c r="Q23" s="76">
        <v>0</v>
      </c>
      <c r="R23" s="76">
        <v>0</v>
      </c>
      <c r="S23" s="76">
        <v>0</v>
      </c>
      <c r="T23" s="76">
        <v>0</v>
      </c>
      <c r="U23" s="76">
        <v>0</v>
      </c>
      <c r="V23" s="76">
        <v>0</v>
      </c>
      <c r="W23" s="76">
        <v>0</v>
      </c>
      <c r="X23" s="76">
        <v>0</v>
      </c>
      <c r="Y23" s="76">
        <v>0</v>
      </c>
      <c r="Z23" s="76">
        <v>0</v>
      </c>
      <c r="AA23" s="76">
        <v>0</v>
      </c>
      <c r="AB23" s="76">
        <v>0</v>
      </c>
      <c r="AC23" s="76">
        <v>0</v>
      </c>
      <c r="AD23" s="76">
        <v>0</v>
      </c>
      <c r="AE23" s="76">
        <v>0</v>
      </c>
      <c r="AF23" s="76">
        <v>0</v>
      </c>
      <c r="AG23" s="76"/>
      <c r="AH23" s="63" t="str">
        <f t="shared" si="170"/>
        <v xml:space="preserve">проверка пройдена</v>
      </c>
      <c r="AI23" s="63" t="str">
        <f t="shared" si="172"/>
        <v xml:space="preserve">проверка пройдена</v>
      </c>
    </row>
    <row r="24" ht="60">
      <c r="A24" s="59" t="s">
        <v>1361</v>
      </c>
      <c r="B24" s="71" t="s">
        <v>280</v>
      </c>
      <c r="C24" s="126" t="s">
        <v>483</v>
      </c>
      <c r="D24" s="57" t="str">
        <f>VLOOKUP(C24,'Коды программ'!$A$2:$B$578,2,FALSE)</f>
        <v xml:space="preserve">Монтаж и техническая эксплуатация холодильно-компрессорных машин и установок (по отраслям)</v>
      </c>
      <c r="E24" s="98" t="s">
        <v>22</v>
      </c>
      <c r="F24" s="77" t="s">
        <v>23</v>
      </c>
      <c r="G24" s="76">
        <v>0</v>
      </c>
      <c r="H24" s="76">
        <v>0</v>
      </c>
      <c r="I24" s="76">
        <v>0</v>
      </c>
      <c r="J24" s="76">
        <v>0</v>
      </c>
      <c r="K24" s="76">
        <v>0</v>
      </c>
      <c r="L24" s="76">
        <v>0</v>
      </c>
      <c r="M24" s="76">
        <v>0</v>
      </c>
      <c r="N24" s="76">
        <v>0</v>
      </c>
      <c r="O24" s="76">
        <v>0</v>
      </c>
      <c r="P24" s="76">
        <v>0</v>
      </c>
      <c r="Q24" s="76">
        <v>0</v>
      </c>
      <c r="R24" s="76">
        <v>0</v>
      </c>
      <c r="S24" s="76">
        <v>0</v>
      </c>
      <c r="T24" s="76">
        <v>0</v>
      </c>
      <c r="U24" s="76">
        <v>0</v>
      </c>
      <c r="V24" s="76">
        <v>0</v>
      </c>
      <c r="W24" s="76">
        <v>0</v>
      </c>
      <c r="X24" s="76">
        <v>0</v>
      </c>
      <c r="Y24" s="76">
        <v>0</v>
      </c>
      <c r="Z24" s="76">
        <v>0</v>
      </c>
      <c r="AA24" s="76">
        <v>0</v>
      </c>
      <c r="AB24" s="76">
        <v>0</v>
      </c>
      <c r="AC24" s="76">
        <v>0</v>
      </c>
      <c r="AD24" s="76">
        <v>0</v>
      </c>
      <c r="AE24" s="76">
        <v>0</v>
      </c>
      <c r="AF24" s="76">
        <v>0</v>
      </c>
      <c r="AG24" s="76"/>
      <c r="AH24" s="63" t="str">
        <f t="shared" si="170"/>
        <v xml:space="preserve">проверка пройдена</v>
      </c>
      <c r="AI24" s="63" t="str">
        <f t="shared" si="172"/>
        <v xml:space="preserve">проверка пройдена</v>
      </c>
    </row>
    <row r="25" ht="60">
      <c r="A25" s="59" t="s">
        <v>1361</v>
      </c>
      <c r="B25" s="71" t="s">
        <v>280</v>
      </c>
      <c r="C25" s="127" t="s">
        <v>483</v>
      </c>
      <c r="D25" s="57" t="str">
        <f>VLOOKUP(C25,'Коды программ'!$A$2:$B$578,2,FALSE)</f>
        <v xml:space="preserve">Монтаж и техническая эксплуатация холодильно-компрессорных машин и установок (по отраслям)</v>
      </c>
      <c r="E25" s="73" t="s">
        <v>29</v>
      </c>
      <c r="F25" s="77" t="s">
        <v>30</v>
      </c>
      <c r="G25" s="76">
        <v>0</v>
      </c>
      <c r="H25" s="76">
        <v>0</v>
      </c>
      <c r="I25" s="76">
        <v>0</v>
      </c>
      <c r="J25" s="76">
        <v>0</v>
      </c>
      <c r="K25" s="76">
        <v>0</v>
      </c>
      <c r="L25" s="76">
        <v>0</v>
      </c>
      <c r="M25" s="76">
        <v>0</v>
      </c>
      <c r="N25" s="76">
        <v>0</v>
      </c>
      <c r="O25" s="76">
        <v>0</v>
      </c>
      <c r="P25" s="76">
        <v>0</v>
      </c>
      <c r="Q25" s="76">
        <v>0</v>
      </c>
      <c r="R25" s="76">
        <v>0</v>
      </c>
      <c r="S25" s="76">
        <v>0</v>
      </c>
      <c r="T25" s="76">
        <v>0</v>
      </c>
      <c r="U25" s="76">
        <v>0</v>
      </c>
      <c r="V25" s="76">
        <v>0</v>
      </c>
      <c r="W25" s="76">
        <v>0</v>
      </c>
      <c r="X25" s="76">
        <v>0</v>
      </c>
      <c r="Y25" s="76">
        <v>0</v>
      </c>
      <c r="Z25" s="76">
        <v>0</v>
      </c>
      <c r="AA25" s="76">
        <v>0</v>
      </c>
      <c r="AB25" s="76">
        <v>0</v>
      </c>
      <c r="AC25" s="76">
        <v>0</v>
      </c>
      <c r="AD25" s="76">
        <v>0</v>
      </c>
      <c r="AE25" s="76">
        <v>0</v>
      </c>
      <c r="AF25" s="76">
        <v>0</v>
      </c>
      <c r="AG25" s="76"/>
      <c r="AH25" s="63" t="str">
        <f t="shared" si="170"/>
        <v xml:space="preserve">проверка пройдена</v>
      </c>
      <c r="AI25" s="63" t="str">
        <f t="shared" si="172"/>
        <v xml:space="preserve">проверка пройдена</v>
      </c>
    </row>
    <row r="26" ht="60">
      <c r="A26" s="59" t="s">
        <v>1361</v>
      </c>
      <c r="B26" s="71" t="s">
        <v>280</v>
      </c>
      <c r="C26" s="119" t="s">
        <v>483</v>
      </c>
      <c r="D26" s="57" t="str">
        <f>VLOOKUP(C26,'Коды программ'!$A$2:$B$578,2,FALSE)</f>
        <v xml:space="preserve">Монтаж и техническая эксплуатация холодильно-компрессорных машин и установок (по отраслям)</v>
      </c>
      <c r="E26" s="73" t="s">
        <v>36</v>
      </c>
      <c r="F26" s="77" t="s">
        <v>37</v>
      </c>
      <c r="G26" s="76">
        <v>0</v>
      </c>
      <c r="H26" s="76">
        <v>0</v>
      </c>
      <c r="I26" s="76">
        <v>0</v>
      </c>
      <c r="J26" s="76">
        <v>0</v>
      </c>
      <c r="K26" s="76">
        <v>0</v>
      </c>
      <c r="L26" s="76">
        <v>0</v>
      </c>
      <c r="M26" s="76">
        <v>0</v>
      </c>
      <c r="N26" s="76">
        <v>0</v>
      </c>
      <c r="O26" s="76">
        <v>0</v>
      </c>
      <c r="P26" s="76">
        <v>0</v>
      </c>
      <c r="Q26" s="76">
        <v>0</v>
      </c>
      <c r="R26" s="76">
        <v>0</v>
      </c>
      <c r="S26" s="76">
        <v>0</v>
      </c>
      <c r="T26" s="76">
        <v>0</v>
      </c>
      <c r="U26" s="76">
        <v>0</v>
      </c>
      <c r="V26" s="76">
        <v>0</v>
      </c>
      <c r="W26" s="76">
        <v>0</v>
      </c>
      <c r="X26" s="76">
        <v>0</v>
      </c>
      <c r="Y26" s="76">
        <v>0</v>
      </c>
      <c r="Z26" s="76">
        <v>0</v>
      </c>
      <c r="AA26" s="76">
        <v>0</v>
      </c>
      <c r="AB26" s="76">
        <v>0</v>
      </c>
      <c r="AC26" s="76">
        <v>0</v>
      </c>
      <c r="AD26" s="76">
        <v>0</v>
      </c>
      <c r="AE26" s="76">
        <v>0</v>
      </c>
      <c r="AF26" s="76">
        <v>0</v>
      </c>
      <c r="AG26" s="76"/>
      <c r="AH26" s="63" t="str">
        <f t="shared" si="170"/>
        <v xml:space="preserve">проверка пройдена</v>
      </c>
      <c r="AI26" s="63" t="str">
        <f t="shared" si="172"/>
        <v xml:space="preserve">проверка пройдена</v>
      </c>
    </row>
    <row r="27" ht="60">
      <c r="A27" s="59" t="s">
        <v>1361</v>
      </c>
      <c r="B27" s="71" t="s">
        <v>280</v>
      </c>
      <c r="C27" s="119" t="s">
        <v>483</v>
      </c>
      <c r="D27" s="57" t="str">
        <f>VLOOKUP(C27,'Коды программ'!$A$2:$B$578,2,FALSE)</f>
        <v xml:space="preserve">Монтаж и техническая эксплуатация холодильно-компрессорных машин и установок (по отраслям)</v>
      </c>
      <c r="E27" s="69" t="s">
        <v>42</v>
      </c>
      <c r="F27" s="78" t="s">
        <v>43</v>
      </c>
      <c r="G27" s="76">
        <v>0</v>
      </c>
      <c r="H27" s="76">
        <v>0</v>
      </c>
      <c r="I27" s="76">
        <v>0</v>
      </c>
      <c r="J27" s="76">
        <v>0</v>
      </c>
      <c r="K27" s="76">
        <v>0</v>
      </c>
      <c r="L27" s="76">
        <v>0</v>
      </c>
      <c r="M27" s="76">
        <v>0</v>
      </c>
      <c r="N27" s="76">
        <v>0</v>
      </c>
      <c r="O27" s="76">
        <v>0</v>
      </c>
      <c r="P27" s="76">
        <v>0</v>
      </c>
      <c r="Q27" s="76">
        <v>0</v>
      </c>
      <c r="R27" s="76">
        <v>0</v>
      </c>
      <c r="S27" s="76">
        <v>0</v>
      </c>
      <c r="T27" s="76">
        <v>0</v>
      </c>
      <c r="U27" s="76">
        <v>0</v>
      </c>
      <c r="V27" s="76">
        <v>0</v>
      </c>
      <c r="W27" s="76">
        <v>0</v>
      </c>
      <c r="X27" s="76">
        <v>0</v>
      </c>
      <c r="Y27" s="76">
        <v>0</v>
      </c>
      <c r="Z27" s="76">
        <v>0</v>
      </c>
      <c r="AA27" s="76">
        <v>0</v>
      </c>
      <c r="AB27" s="76">
        <v>0</v>
      </c>
      <c r="AC27" s="76">
        <v>0</v>
      </c>
      <c r="AD27" s="76">
        <v>0</v>
      </c>
      <c r="AE27" s="76">
        <v>0</v>
      </c>
      <c r="AF27" s="76">
        <v>0</v>
      </c>
      <c r="AG27" s="76"/>
      <c r="AH27" s="63" t="str">
        <f t="shared" si="170"/>
        <v xml:space="preserve">проверка пройдена</v>
      </c>
      <c r="AI27" s="63" t="str">
        <f t="shared" si="172"/>
        <v xml:space="preserve">проверка пройдена</v>
      </c>
    </row>
    <row r="28" ht="75">
      <c r="A28" s="59" t="s">
        <v>1361</v>
      </c>
      <c r="B28" s="71" t="s">
        <v>280</v>
      </c>
      <c r="C28" s="119" t="s">
        <v>483</v>
      </c>
      <c r="D28" s="57" t="str">
        <f>VLOOKUP(C28,'Коды программ'!$A$2:$B$578,2,FALSE)</f>
        <v xml:space="preserve">Монтаж и техническая эксплуатация холодильно-компрессорных машин и установок (по отраслям)</v>
      </c>
      <c r="E28" s="69" t="s">
        <v>48</v>
      </c>
      <c r="F28" s="78" t="s">
        <v>49</v>
      </c>
      <c r="G28" s="76">
        <v>0</v>
      </c>
      <c r="H28" s="76">
        <v>0</v>
      </c>
      <c r="I28" s="76">
        <v>0</v>
      </c>
      <c r="J28" s="76">
        <v>0</v>
      </c>
      <c r="K28" s="76">
        <v>0</v>
      </c>
      <c r="L28" s="76">
        <v>0</v>
      </c>
      <c r="M28" s="76">
        <v>0</v>
      </c>
      <c r="N28" s="76">
        <v>0</v>
      </c>
      <c r="O28" s="76">
        <v>0</v>
      </c>
      <c r="P28" s="76">
        <v>0</v>
      </c>
      <c r="Q28" s="76">
        <v>0</v>
      </c>
      <c r="R28" s="76">
        <v>0</v>
      </c>
      <c r="S28" s="76">
        <v>0</v>
      </c>
      <c r="T28" s="76">
        <v>0</v>
      </c>
      <c r="U28" s="76">
        <v>0</v>
      </c>
      <c r="V28" s="76">
        <v>0</v>
      </c>
      <c r="W28" s="76">
        <v>0</v>
      </c>
      <c r="X28" s="76">
        <v>0</v>
      </c>
      <c r="Y28" s="76">
        <v>0</v>
      </c>
      <c r="Z28" s="76">
        <v>0</v>
      </c>
      <c r="AA28" s="76">
        <v>0</v>
      </c>
      <c r="AB28" s="76">
        <v>0</v>
      </c>
      <c r="AC28" s="76">
        <v>0</v>
      </c>
      <c r="AD28" s="76">
        <v>0</v>
      </c>
      <c r="AE28" s="76">
        <v>0</v>
      </c>
      <c r="AF28" s="76">
        <v>0</v>
      </c>
      <c r="AG28" s="76"/>
      <c r="AH28" s="63" t="str">
        <f t="shared" si="170"/>
        <v xml:space="preserve">проверка пройдена</v>
      </c>
      <c r="AI28" s="63" t="str">
        <f t="shared" si="172"/>
        <v xml:space="preserve">проверка пройдена</v>
      </c>
    </row>
    <row r="29" ht="60">
      <c r="A29" s="59" t="s">
        <v>1361</v>
      </c>
      <c r="B29" s="71" t="s">
        <v>280</v>
      </c>
      <c r="C29" s="119" t="s">
        <v>483</v>
      </c>
      <c r="D29" s="57" t="str">
        <f>VLOOKUP(C29,'Коды программ'!$A$2:$B$578,2,FALSE)</f>
        <v xml:space="preserve">Монтаж и техническая эксплуатация холодильно-компрессорных машин и установок (по отраслям)</v>
      </c>
      <c r="E29" s="69" t="s">
        <v>54</v>
      </c>
      <c r="F29" s="78" t="s">
        <v>55</v>
      </c>
      <c r="G29" s="76">
        <v>0</v>
      </c>
      <c r="H29" s="76">
        <v>0</v>
      </c>
      <c r="I29" s="76">
        <v>0</v>
      </c>
      <c r="J29" s="76">
        <v>0</v>
      </c>
      <c r="K29" s="76">
        <v>0</v>
      </c>
      <c r="L29" s="76">
        <v>0</v>
      </c>
      <c r="M29" s="76">
        <v>0</v>
      </c>
      <c r="N29" s="76">
        <v>0</v>
      </c>
      <c r="O29" s="76">
        <v>0</v>
      </c>
      <c r="P29" s="76">
        <v>0</v>
      </c>
      <c r="Q29" s="76">
        <v>0</v>
      </c>
      <c r="R29" s="76">
        <v>0</v>
      </c>
      <c r="S29" s="76">
        <v>0</v>
      </c>
      <c r="T29" s="76">
        <v>0</v>
      </c>
      <c r="U29" s="76">
        <v>0</v>
      </c>
      <c r="V29" s="76">
        <v>0</v>
      </c>
      <c r="W29" s="76">
        <v>0</v>
      </c>
      <c r="X29" s="76">
        <v>0</v>
      </c>
      <c r="Y29" s="76">
        <v>0</v>
      </c>
      <c r="Z29" s="76">
        <v>0</v>
      </c>
      <c r="AA29" s="76">
        <v>0</v>
      </c>
      <c r="AB29" s="76">
        <v>0</v>
      </c>
      <c r="AC29" s="76">
        <v>0</v>
      </c>
      <c r="AD29" s="76">
        <v>0</v>
      </c>
      <c r="AE29" s="76">
        <v>0</v>
      </c>
      <c r="AF29" s="76">
        <v>0</v>
      </c>
      <c r="AG29" s="76"/>
      <c r="AH29" s="63" t="str">
        <f t="shared" si="170"/>
        <v xml:space="preserve">проверка пройдена</v>
      </c>
      <c r="AI29" s="63" t="str">
        <f t="shared" si="172"/>
        <v xml:space="preserve">проверка пройдена</v>
      </c>
    </row>
    <row r="30" ht="60">
      <c r="A30" s="59" t="s">
        <v>1361</v>
      </c>
      <c r="B30" s="71" t="s">
        <v>280</v>
      </c>
      <c r="C30" s="119" t="s">
        <v>483</v>
      </c>
      <c r="D30" s="57" t="str">
        <f>VLOOKUP(C30,'Коды программ'!$A$2:$B$578,2,FALSE)</f>
        <v xml:space="preserve">Монтаж и техническая эксплуатация холодильно-компрессорных машин и установок (по отраслям)</v>
      </c>
      <c r="E30" s="69" t="s">
        <v>60</v>
      </c>
      <c r="F30" s="78" t="s">
        <v>61</v>
      </c>
      <c r="G30" s="76">
        <v>0</v>
      </c>
      <c r="H30" s="76">
        <v>0</v>
      </c>
      <c r="I30" s="76">
        <v>0</v>
      </c>
      <c r="J30" s="76">
        <v>0</v>
      </c>
      <c r="K30" s="76">
        <v>0</v>
      </c>
      <c r="L30" s="76">
        <v>0</v>
      </c>
      <c r="M30" s="76">
        <v>0</v>
      </c>
      <c r="N30" s="76">
        <v>0</v>
      </c>
      <c r="O30" s="76">
        <v>0</v>
      </c>
      <c r="P30" s="76">
        <v>0</v>
      </c>
      <c r="Q30" s="76">
        <v>0</v>
      </c>
      <c r="R30" s="76">
        <v>0</v>
      </c>
      <c r="S30" s="76">
        <v>0</v>
      </c>
      <c r="T30" s="76">
        <v>0</v>
      </c>
      <c r="U30" s="76">
        <v>0</v>
      </c>
      <c r="V30" s="76">
        <v>0</v>
      </c>
      <c r="W30" s="76">
        <v>0</v>
      </c>
      <c r="X30" s="76">
        <v>0</v>
      </c>
      <c r="Y30" s="76">
        <v>0</v>
      </c>
      <c r="Z30" s="76">
        <v>0</v>
      </c>
      <c r="AA30" s="76">
        <v>0</v>
      </c>
      <c r="AB30" s="76">
        <v>0</v>
      </c>
      <c r="AC30" s="76">
        <v>0</v>
      </c>
      <c r="AD30" s="76">
        <v>0</v>
      </c>
      <c r="AE30" s="76">
        <v>0</v>
      </c>
      <c r="AF30" s="76">
        <v>0</v>
      </c>
      <c r="AG30" s="76"/>
      <c r="AH30" s="63" t="str">
        <f t="shared" si="170"/>
        <v xml:space="preserve">проверка пройдена</v>
      </c>
      <c r="AI30" s="63" t="str">
        <f t="shared" si="172"/>
        <v xml:space="preserve">проверка пройдена</v>
      </c>
    </row>
    <row r="31" ht="60">
      <c r="A31" s="59" t="s">
        <v>1361</v>
      </c>
      <c r="B31" s="71" t="s">
        <v>280</v>
      </c>
      <c r="C31" s="119" t="s">
        <v>483</v>
      </c>
      <c r="D31" s="57" t="str">
        <f>VLOOKUP(C31,'Коды программ'!$A$2:$B$578,2,FALSE)</f>
        <v xml:space="preserve">Монтаж и техническая эксплуатация холодильно-компрессорных машин и установок (по отраслям)</v>
      </c>
      <c r="E31" s="79" t="s">
        <v>65</v>
      </c>
      <c r="F31" s="80" t="s">
        <v>66</v>
      </c>
      <c r="G31" s="76">
        <v>0</v>
      </c>
      <c r="H31" s="76">
        <v>0</v>
      </c>
      <c r="I31" s="76">
        <v>0</v>
      </c>
      <c r="J31" s="76">
        <v>0</v>
      </c>
      <c r="K31" s="76">
        <v>0</v>
      </c>
      <c r="L31" s="76">
        <v>0</v>
      </c>
      <c r="M31" s="76">
        <v>0</v>
      </c>
      <c r="N31" s="76">
        <v>0</v>
      </c>
      <c r="O31" s="76">
        <v>0</v>
      </c>
      <c r="P31" s="76">
        <v>0</v>
      </c>
      <c r="Q31" s="76">
        <v>0</v>
      </c>
      <c r="R31" s="76">
        <v>0</v>
      </c>
      <c r="S31" s="76">
        <v>0</v>
      </c>
      <c r="T31" s="76">
        <v>0</v>
      </c>
      <c r="U31" s="76">
        <v>0</v>
      </c>
      <c r="V31" s="76">
        <v>0</v>
      </c>
      <c r="W31" s="76">
        <v>0</v>
      </c>
      <c r="X31" s="76">
        <v>0</v>
      </c>
      <c r="Y31" s="76">
        <v>0</v>
      </c>
      <c r="Z31" s="76">
        <v>0</v>
      </c>
      <c r="AA31" s="76">
        <v>0</v>
      </c>
      <c r="AB31" s="76">
        <v>0</v>
      </c>
      <c r="AC31" s="76">
        <v>0</v>
      </c>
      <c r="AD31" s="76">
        <v>0</v>
      </c>
      <c r="AE31" s="76">
        <v>0</v>
      </c>
      <c r="AF31" s="76">
        <v>0</v>
      </c>
      <c r="AG31" s="76"/>
      <c r="AH31" s="63" t="str">
        <f t="shared" si="170"/>
        <v xml:space="preserve">проверка пройдена</v>
      </c>
      <c r="AI31" s="63" t="str">
        <f t="shared" si="172"/>
        <v xml:space="preserve">проверка пройдена</v>
      </c>
    </row>
    <row r="32" ht="60">
      <c r="A32" s="59" t="s">
        <v>1361</v>
      </c>
      <c r="B32" s="71" t="s">
        <v>280</v>
      </c>
      <c r="C32" s="119" t="s">
        <v>483</v>
      </c>
      <c r="D32" s="57" t="str">
        <f>VLOOKUP(C32,'Коды программ'!$A$2:$B$578,2,FALSE)</f>
        <v xml:space="preserve">Монтаж и техническая эксплуатация холодильно-компрессорных машин и установок (по отраслям)</v>
      </c>
      <c r="E32" s="79" t="s">
        <v>70</v>
      </c>
      <c r="F32" s="80" t="s">
        <v>71</v>
      </c>
      <c r="G32" s="76">
        <v>0</v>
      </c>
      <c r="H32" s="76">
        <v>0</v>
      </c>
      <c r="I32" s="76">
        <v>0</v>
      </c>
      <c r="J32" s="76">
        <v>0</v>
      </c>
      <c r="K32" s="76">
        <v>0</v>
      </c>
      <c r="L32" s="76">
        <v>0</v>
      </c>
      <c r="M32" s="76">
        <v>0</v>
      </c>
      <c r="N32" s="76">
        <v>0</v>
      </c>
      <c r="O32" s="76">
        <v>0</v>
      </c>
      <c r="P32" s="76">
        <v>0</v>
      </c>
      <c r="Q32" s="76">
        <v>0</v>
      </c>
      <c r="R32" s="76">
        <v>0</v>
      </c>
      <c r="S32" s="76">
        <v>0</v>
      </c>
      <c r="T32" s="76">
        <v>0</v>
      </c>
      <c r="U32" s="76">
        <v>0</v>
      </c>
      <c r="V32" s="76">
        <v>0</v>
      </c>
      <c r="W32" s="76">
        <v>0</v>
      </c>
      <c r="X32" s="76">
        <v>0</v>
      </c>
      <c r="Y32" s="76">
        <v>0</v>
      </c>
      <c r="Z32" s="76">
        <v>0</v>
      </c>
      <c r="AA32" s="76">
        <v>0</v>
      </c>
      <c r="AB32" s="76">
        <v>0</v>
      </c>
      <c r="AC32" s="76">
        <v>0</v>
      </c>
      <c r="AD32" s="76">
        <v>0</v>
      </c>
      <c r="AE32" s="76">
        <v>0</v>
      </c>
      <c r="AF32" s="76">
        <v>0</v>
      </c>
      <c r="AG32" s="76"/>
      <c r="AH32" s="63" t="str">
        <f t="shared" si="170"/>
        <v xml:space="preserve">проверка пройдена</v>
      </c>
      <c r="AI32" s="63" t="str">
        <f t="shared" si="172"/>
        <v xml:space="preserve">проверка пройдена</v>
      </c>
    </row>
    <row r="33" ht="60">
      <c r="A33" s="59" t="s">
        <v>1361</v>
      </c>
      <c r="B33" s="71" t="s">
        <v>280</v>
      </c>
      <c r="C33" s="119" t="s">
        <v>483</v>
      </c>
      <c r="D33" s="57" t="str">
        <f>VLOOKUP(C33,'Коды программ'!$A$2:$B$578,2,FALSE)</f>
        <v xml:space="preserve">Монтаж и техническая эксплуатация холодильно-компрессорных машин и установок (по отраслям)</v>
      </c>
      <c r="E33" s="79" t="s">
        <v>75</v>
      </c>
      <c r="F33" s="80" t="s">
        <v>76</v>
      </c>
      <c r="G33" s="76">
        <v>0</v>
      </c>
      <c r="H33" s="76">
        <v>0</v>
      </c>
      <c r="I33" s="76">
        <v>0</v>
      </c>
      <c r="J33" s="76">
        <v>0</v>
      </c>
      <c r="K33" s="76">
        <v>0</v>
      </c>
      <c r="L33" s="76">
        <v>0</v>
      </c>
      <c r="M33" s="76">
        <v>0</v>
      </c>
      <c r="N33" s="76">
        <v>0</v>
      </c>
      <c r="O33" s="76">
        <v>0</v>
      </c>
      <c r="P33" s="76">
        <v>0</v>
      </c>
      <c r="Q33" s="76">
        <v>0</v>
      </c>
      <c r="R33" s="76">
        <v>0</v>
      </c>
      <c r="S33" s="76">
        <v>0</v>
      </c>
      <c r="T33" s="76">
        <v>0</v>
      </c>
      <c r="U33" s="76">
        <v>0</v>
      </c>
      <c r="V33" s="76">
        <v>0</v>
      </c>
      <c r="W33" s="76">
        <v>0</v>
      </c>
      <c r="X33" s="76">
        <v>0</v>
      </c>
      <c r="Y33" s="76">
        <v>0</v>
      </c>
      <c r="Z33" s="76">
        <v>0</v>
      </c>
      <c r="AA33" s="76">
        <v>0</v>
      </c>
      <c r="AB33" s="76">
        <v>0</v>
      </c>
      <c r="AC33" s="76">
        <v>0</v>
      </c>
      <c r="AD33" s="76">
        <v>0</v>
      </c>
      <c r="AE33" s="76">
        <v>0</v>
      </c>
      <c r="AF33" s="76">
        <v>0</v>
      </c>
      <c r="AG33" s="76"/>
      <c r="AH33" s="63" t="str">
        <f t="shared" si="170"/>
        <v xml:space="preserve">проверка пройдена</v>
      </c>
      <c r="AI33" s="63" t="str">
        <f t="shared" si="172"/>
        <v xml:space="preserve">проверка пройдена</v>
      </c>
    </row>
    <row r="34" ht="60">
      <c r="A34" s="59" t="s">
        <v>1361</v>
      </c>
      <c r="B34" s="71" t="s">
        <v>280</v>
      </c>
      <c r="C34" s="119" t="s">
        <v>483</v>
      </c>
      <c r="D34" s="57" t="str">
        <f>VLOOKUP(C34,'Коды программ'!$A$2:$B$578,2,FALSE)</f>
        <v xml:space="preserve">Монтаж и техническая эксплуатация холодильно-компрессорных машин и установок (по отраслям)</v>
      </c>
      <c r="E34" s="79" t="s">
        <v>80</v>
      </c>
      <c r="F34" s="80" t="s">
        <v>81</v>
      </c>
      <c r="G34" s="76">
        <v>0</v>
      </c>
      <c r="H34" s="76">
        <v>0</v>
      </c>
      <c r="I34" s="76">
        <v>0</v>
      </c>
      <c r="J34" s="76">
        <v>0</v>
      </c>
      <c r="K34" s="76">
        <v>0</v>
      </c>
      <c r="L34" s="76">
        <v>0</v>
      </c>
      <c r="M34" s="76">
        <v>0</v>
      </c>
      <c r="N34" s="76">
        <v>0</v>
      </c>
      <c r="O34" s="76">
        <v>0</v>
      </c>
      <c r="P34" s="76">
        <v>0</v>
      </c>
      <c r="Q34" s="76">
        <v>0</v>
      </c>
      <c r="R34" s="76">
        <v>0</v>
      </c>
      <c r="S34" s="76">
        <v>0</v>
      </c>
      <c r="T34" s="76">
        <v>0</v>
      </c>
      <c r="U34" s="76">
        <v>0</v>
      </c>
      <c r="V34" s="76">
        <v>0</v>
      </c>
      <c r="W34" s="76">
        <v>0</v>
      </c>
      <c r="X34" s="76">
        <v>0</v>
      </c>
      <c r="Y34" s="76">
        <v>0</v>
      </c>
      <c r="Z34" s="76">
        <v>0</v>
      </c>
      <c r="AA34" s="76">
        <v>0</v>
      </c>
      <c r="AB34" s="76">
        <v>0</v>
      </c>
      <c r="AC34" s="76">
        <v>0</v>
      </c>
      <c r="AD34" s="76">
        <v>0</v>
      </c>
      <c r="AE34" s="76">
        <v>0</v>
      </c>
      <c r="AF34" s="76">
        <v>0</v>
      </c>
      <c r="AG34" s="76"/>
      <c r="AH34" s="63" t="str">
        <f t="shared" si="170"/>
        <v xml:space="preserve">проверка пройдена</v>
      </c>
      <c r="AI34" s="63" t="str">
        <f t="shared" si="172"/>
        <v xml:space="preserve">проверка пройдена</v>
      </c>
    </row>
    <row r="35" ht="60">
      <c r="A35" s="59" t="s">
        <v>1361</v>
      </c>
      <c r="B35" s="71" t="s">
        <v>280</v>
      </c>
      <c r="C35" s="119" t="s">
        <v>483</v>
      </c>
      <c r="D35" s="57" t="str">
        <f>VLOOKUP(C35,'Коды программ'!$A$2:$B$578,2,FALSE)</f>
        <v xml:space="preserve">Монтаж и техническая эксплуатация холодильно-компрессорных машин и установок (по отраслям)</v>
      </c>
      <c r="E35" s="69" t="s">
        <v>85</v>
      </c>
      <c r="F35" s="81" t="s">
        <v>86</v>
      </c>
      <c r="G35" s="76">
        <v>0</v>
      </c>
      <c r="H35" s="76">
        <v>0</v>
      </c>
      <c r="I35" s="76">
        <v>0</v>
      </c>
      <c r="J35" s="76">
        <v>0</v>
      </c>
      <c r="K35" s="76">
        <v>0</v>
      </c>
      <c r="L35" s="76">
        <v>0</v>
      </c>
      <c r="M35" s="76">
        <v>0</v>
      </c>
      <c r="N35" s="76">
        <v>0</v>
      </c>
      <c r="O35" s="76">
        <v>0</v>
      </c>
      <c r="P35" s="76">
        <v>0</v>
      </c>
      <c r="Q35" s="76">
        <v>0</v>
      </c>
      <c r="R35" s="76">
        <v>0</v>
      </c>
      <c r="S35" s="76">
        <v>0</v>
      </c>
      <c r="T35" s="76">
        <v>0</v>
      </c>
      <c r="U35" s="76">
        <v>0</v>
      </c>
      <c r="V35" s="76">
        <v>0</v>
      </c>
      <c r="W35" s="76">
        <v>0</v>
      </c>
      <c r="X35" s="76">
        <v>0</v>
      </c>
      <c r="Y35" s="76">
        <v>0</v>
      </c>
      <c r="Z35" s="76">
        <v>0</v>
      </c>
      <c r="AA35" s="76">
        <v>0</v>
      </c>
      <c r="AB35" s="76">
        <v>0</v>
      </c>
      <c r="AC35" s="76">
        <v>0</v>
      </c>
      <c r="AD35" s="76">
        <v>0</v>
      </c>
      <c r="AE35" s="76">
        <v>0</v>
      </c>
      <c r="AF35" s="76">
        <v>0</v>
      </c>
      <c r="AG35" s="76"/>
      <c r="AH35" s="63" t="str">
        <f t="shared" si="170"/>
        <v xml:space="preserve">проверка пройдена</v>
      </c>
      <c r="AI35" s="63" t="str">
        <f t="shared" si="172"/>
        <v xml:space="preserve">проверка пройдена</v>
      </c>
    </row>
    <row r="36" ht="75">
      <c r="A36" s="59" t="s">
        <v>1361</v>
      </c>
      <c r="B36" s="71" t="s">
        <v>280</v>
      </c>
      <c r="C36" s="119" t="s">
        <v>483</v>
      </c>
      <c r="D36" s="57" t="str">
        <f>VLOOKUP(C36,'Коды программ'!$A$2:$B$578,2,FALSE)</f>
        <v xml:space="preserve">Монтаж и техническая эксплуатация холодильно-компрессорных машин и установок (по отраслям)</v>
      </c>
      <c r="E36" s="69" t="s">
        <v>90</v>
      </c>
      <c r="F36" s="81" t="s">
        <v>91</v>
      </c>
      <c r="G36" s="76">
        <v>0</v>
      </c>
      <c r="H36" s="76">
        <v>0</v>
      </c>
      <c r="I36" s="76">
        <v>0</v>
      </c>
      <c r="J36" s="76">
        <v>0</v>
      </c>
      <c r="K36" s="76">
        <v>0</v>
      </c>
      <c r="L36" s="76">
        <v>0</v>
      </c>
      <c r="M36" s="76">
        <v>0</v>
      </c>
      <c r="N36" s="76">
        <v>0</v>
      </c>
      <c r="O36" s="76">
        <v>0</v>
      </c>
      <c r="P36" s="76">
        <v>0</v>
      </c>
      <c r="Q36" s="76">
        <v>0</v>
      </c>
      <c r="R36" s="76">
        <v>0</v>
      </c>
      <c r="S36" s="76">
        <v>0</v>
      </c>
      <c r="T36" s="76">
        <v>0</v>
      </c>
      <c r="U36" s="76">
        <v>0</v>
      </c>
      <c r="V36" s="76">
        <v>0</v>
      </c>
      <c r="W36" s="76">
        <v>0</v>
      </c>
      <c r="X36" s="76">
        <v>0</v>
      </c>
      <c r="Y36" s="76">
        <v>0</v>
      </c>
      <c r="Z36" s="76">
        <v>0</v>
      </c>
      <c r="AA36" s="76">
        <v>0</v>
      </c>
      <c r="AB36" s="76">
        <v>0</v>
      </c>
      <c r="AC36" s="76">
        <v>0</v>
      </c>
      <c r="AD36" s="76">
        <v>0</v>
      </c>
      <c r="AE36" s="76">
        <v>0</v>
      </c>
      <c r="AF36" s="76">
        <v>0</v>
      </c>
      <c r="AG36" s="76"/>
      <c r="AH36" s="63" t="str">
        <f t="shared" si="170"/>
        <v xml:space="preserve">проверка пройдена</v>
      </c>
      <c r="AI36" s="63" t="str">
        <f t="shared" si="172"/>
        <v xml:space="preserve">проверка пройдена</v>
      </c>
    </row>
    <row r="37" ht="60">
      <c r="A37" s="59" t="s">
        <v>1361</v>
      </c>
      <c r="B37" s="71" t="s">
        <v>280</v>
      </c>
      <c r="C37" s="119" t="s">
        <v>483</v>
      </c>
      <c r="D37" s="57" t="str">
        <f>VLOOKUP(C37,'Коды программ'!$A$2:$B$578,2,FALSE)</f>
        <v xml:space="preserve">Монтаж и техническая эксплуатация холодильно-компрессорных машин и установок (по отраслям)</v>
      </c>
      <c r="E37" s="82" t="s">
        <v>1331</v>
      </c>
      <c r="F37" s="83" t="s">
        <v>1362</v>
      </c>
      <c r="G37" s="84" t="str">
        <f>IF(AND(G23&lt;=G22,G24&lt;=G23,G25&lt;=G22,G26&lt;=G22,G27=(G23+G25),G27=(G28+G29+G30+G31+G32+G33+G34),G35&lt;=G27,G36&lt;=G27,(G23+G25)&lt;=G22,G28&lt;=G27,G29&lt;=G27,G30&lt;=G27,G31&lt;=G27,G32&lt;=G27,G33&lt;=G27,G34&lt;=G27,G35&lt;=G26,G35&lt;=G27),"проверка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H37" s="84" t="str">
        <f t="shared" ref="H37:AF53" si="173">IF(AND(H23&lt;=H22,H24&lt;=H23,H25&lt;=H22,H26&lt;=H22,H27=(H23+H25),H27=(H28+H29+H30+H31+H32+H33+H34),H35&lt;=H27,H36&lt;=H27,(H23+H25)&lt;=H22,H28&lt;=H27,H29&lt;=H27,H30&lt;=H27,H31&lt;=H27,H32&lt;=H27,H33&lt;=H27,H34&lt;=H27,H35&lt;=H26,H35&lt;=H27),"проверка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I37" s="84" t="str">
        <f t="shared" si="173"/>
        <v xml:space="preserve">проверка пройдена</v>
      </c>
      <c r="J37" s="84" t="str">
        <f t="shared" si="173"/>
        <v xml:space="preserve">проверка пройдена</v>
      </c>
      <c r="K37" s="84" t="str">
        <f t="shared" si="173"/>
        <v xml:space="preserve">проверка пройдена</v>
      </c>
      <c r="L37" s="84" t="str">
        <f t="shared" si="173"/>
        <v xml:space="preserve">проверка пройдена</v>
      </c>
      <c r="M37" s="84" t="str">
        <f t="shared" si="173"/>
        <v xml:space="preserve">проверка пройдена</v>
      </c>
      <c r="N37" s="84" t="str">
        <f t="shared" si="173"/>
        <v xml:space="preserve">проверка пройдена</v>
      </c>
      <c r="O37" s="84" t="str">
        <f t="shared" si="173"/>
        <v xml:space="preserve">проверка пройдена</v>
      </c>
      <c r="P37" s="84" t="str">
        <f t="shared" si="173"/>
        <v xml:space="preserve">проверка пройдена</v>
      </c>
      <c r="Q37" s="84" t="str">
        <f t="shared" si="173"/>
        <v xml:space="preserve">проверка пройдена</v>
      </c>
      <c r="R37" s="84" t="str">
        <f t="shared" si="173"/>
        <v xml:space="preserve">проверка пройдена</v>
      </c>
      <c r="S37" s="84" t="str">
        <f t="shared" si="173"/>
        <v xml:space="preserve">проверка пройдена</v>
      </c>
      <c r="T37" s="84" t="str">
        <f t="shared" si="173"/>
        <v xml:space="preserve">проверка пройдена</v>
      </c>
      <c r="U37" s="84" t="str">
        <f t="shared" si="173"/>
        <v xml:space="preserve">проверка пройдена</v>
      </c>
      <c r="V37" s="84" t="str">
        <f t="shared" si="173"/>
        <v xml:space="preserve">проверка пройдена</v>
      </c>
      <c r="W37" s="84" t="str">
        <f t="shared" si="173"/>
        <v xml:space="preserve">проверка пройдена</v>
      </c>
      <c r="X37" s="84" t="str">
        <f t="shared" si="173"/>
        <v xml:space="preserve">проверка пройдена</v>
      </c>
      <c r="Y37" s="84" t="str">
        <f t="shared" si="173"/>
        <v xml:space="preserve">проверка пройдена</v>
      </c>
      <c r="Z37" s="84" t="str">
        <f t="shared" si="173"/>
        <v xml:space="preserve">проверка пройдена</v>
      </c>
      <c r="AA37" s="84" t="str">
        <f t="shared" si="173"/>
        <v xml:space="preserve">проверка пройдена</v>
      </c>
      <c r="AB37" s="84" t="str">
        <f t="shared" si="173"/>
        <v xml:space="preserve">проверка пройдена</v>
      </c>
      <c r="AC37" s="84" t="str">
        <f t="shared" si="173"/>
        <v xml:space="preserve">проверка пройдена</v>
      </c>
      <c r="AD37" s="84" t="str">
        <f t="shared" si="173"/>
        <v xml:space="preserve">проверка пройдена</v>
      </c>
      <c r="AE37" s="84" t="str">
        <f t="shared" si="173"/>
        <v xml:space="preserve">проверка пройдена</v>
      </c>
      <c r="AF37" s="84" t="str">
        <f t="shared" si="173"/>
        <v xml:space="preserve">проверка пройдена</v>
      </c>
      <c r="AG37" s="85"/>
      <c r="AH37" s="63"/>
      <c r="AI37" s="63"/>
    </row>
    <row r="38" ht="45">
      <c r="A38" s="59" t="s">
        <v>1361</v>
      </c>
      <c r="B38" s="71" t="s">
        <v>280</v>
      </c>
      <c r="C38" s="119" t="s">
        <v>641</v>
      </c>
      <c r="D38" s="57" t="str">
        <f>VLOOKUP(C38,'Коды программ'!$A$2:$B$578,2,FALSE)</f>
        <v xml:space="preserve">Технология молока и молочных продуктов</v>
      </c>
      <c r="E38" s="73" t="s">
        <v>6</v>
      </c>
      <c r="F38" s="74" t="s">
        <v>7</v>
      </c>
      <c r="G38" s="105">
        <v>21</v>
      </c>
      <c r="H38" s="106">
        <v>9</v>
      </c>
      <c r="I38" s="106">
        <v>2</v>
      </c>
      <c r="J38" s="106">
        <v>0</v>
      </c>
      <c r="K38" s="100">
        <v>0</v>
      </c>
      <c r="L38" s="100">
        <v>0</v>
      </c>
      <c r="M38" s="100">
        <v>4</v>
      </c>
      <c r="N38" s="100">
        <v>0</v>
      </c>
      <c r="O38" s="100">
        <v>0</v>
      </c>
      <c r="P38" s="100">
        <v>2</v>
      </c>
      <c r="Q38" s="100">
        <v>6</v>
      </c>
      <c r="R38" s="106">
        <v>0</v>
      </c>
      <c r="S38" s="106">
        <v>0</v>
      </c>
      <c r="T38" s="106">
        <v>0</v>
      </c>
      <c r="U38" s="106">
        <v>0</v>
      </c>
      <c r="V38" s="106">
        <v>0</v>
      </c>
      <c r="W38" s="106">
        <v>0</v>
      </c>
      <c r="X38" s="106">
        <v>0</v>
      </c>
      <c r="Y38" s="106">
        <v>0</v>
      </c>
      <c r="Z38" s="106">
        <v>0</v>
      </c>
      <c r="AA38" s="106">
        <v>0</v>
      </c>
      <c r="AB38" s="106">
        <v>0</v>
      </c>
      <c r="AC38" s="106">
        <v>0</v>
      </c>
      <c r="AD38" s="100">
        <v>0</v>
      </c>
      <c r="AE38" s="100">
        <v>0</v>
      </c>
      <c r="AF38" s="100">
        <v>0</v>
      </c>
      <c r="AG38" s="76"/>
      <c r="AH38" s="63" t="str">
        <f t="shared" si="170"/>
        <v xml:space="preserve">проверка пройдена</v>
      </c>
      <c r="AI38" s="63" t="str">
        <f t="shared" si="172"/>
        <v xml:space="preserve">проверка пройдена</v>
      </c>
    </row>
    <row r="39" ht="45">
      <c r="A39" s="59" t="s">
        <v>1361</v>
      </c>
      <c r="B39" s="71" t="s">
        <v>280</v>
      </c>
      <c r="C39" s="119" t="s">
        <v>641</v>
      </c>
      <c r="D39" s="57" t="str">
        <f>VLOOKUP(C39,'Коды программ'!$A$2:$B$578,2,FALSE)</f>
        <v xml:space="preserve">Технология молока и молочных продуктов</v>
      </c>
      <c r="E39" s="73" t="s">
        <v>14</v>
      </c>
      <c r="F39" s="77" t="s">
        <v>15</v>
      </c>
      <c r="G39" s="76">
        <v>0</v>
      </c>
      <c r="H39" s="76">
        <v>0</v>
      </c>
      <c r="I39" s="76">
        <v>0</v>
      </c>
      <c r="J39" s="76">
        <v>0</v>
      </c>
      <c r="K39" s="76">
        <v>0</v>
      </c>
      <c r="L39" s="76">
        <v>0</v>
      </c>
      <c r="M39" s="76">
        <v>0</v>
      </c>
      <c r="N39" s="76">
        <v>0</v>
      </c>
      <c r="O39" s="76">
        <v>0</v>
      </c>
      <c r="P39" s="76">
        <v>0</v>
      </c>
      <c r="Q39" s="76">
        <v>0</v>
      </c>
      <c r="R39" s="76">
        <v>0</v>
      </c>
      <c r="S39" s="76">
        <v>0</v>
      </c>
      <c r="T39" s="76">
        <v>0</v>
      </c>
      <c r="U39" s="76">
        <v>0</v>
      </c>
      <c r="V39" s="76">
        <v>0</v>
      </c>
      <c r="W39" s="76">
        <v>0</v>
      </c>
      <c r="X39" s="76">
        <v>0</v>
      </c>
      <c r="Y39" s="76">
        <v>0</v>
      </c>
      <c r="Z39" s="76">
        <v>0</v>
      </c>
      <c r="AA39" s="76">
        <v>0</v>
      </c>
      <c r="AB39" s="76">
        <v>0</v>
      </c>
      <c r="AC39" s="76">
        <v>0</v>
      </c>
      <c r="AD39" s="76">
        <v>0</v>
      </c>
      <c r="AE39" s="76">
        <v>0</v>
      </c>
      <c r="AF39" s="76">
        <v>0</v>
      </c>
      <c r="AG39" s="76"/>
      <c r="AH39" s="63" t="str">
        <f t="shared" si="170"/>
        <v xml:space="preserve">проверка пройдена</v>
      </c>
      <c r="AI39" s="63" t="str">
        <f t="shared" si="172"/>
        <v xml:space="preserve">проверка пройдена</v>
      </c>
    </row>
    <row r="40" ht="45">
      <c r="A40" s="59" t="s">
        <v>1361</v>
      </c>
      <c r="B40" s="71" t="s">
        <v>280</v>
      </c>
      <c r="C40" s="119" t="s">
        <v>641</v>
      </c>
      <c r="D40" s="57" t="str">
        <f>VLOOKUP(C40,'Коды программ'!$A$2:$B$578,2,FALSE)</f>
        <v xml:space="preserve">Технология молока и молочных продуктов</v>
      </c>
      <c r="E40" s="73" t="s">
        <v>22</v>
      </c>
      <c r="F40" s="77" t="s">
        <v>23</v>
      </c>
      <c r="G40" s="76">
        <v>0</v>
      </c>
      <c r="H40" s="76">
        <v>0</v>
      </c>
      <c r="I40" s="76">
        <v>0</v>
      </c>
      <c r="J40" s="76">
        <v>0</v>
      </c>
      <c r="K40" s="76">
        <v>0</v>
      </c>
      <c r="L40" s="76">
        <v>0</v>
      </c>
      <c r="M40" s="76">
        <v>0</v>
      </c>
      <c r="N40" s="76">
        <v>0</v>
      </c>
      <c r="O40" s="76">
        <v>0</v>
      </c>
      <c r="P40" s="76">
        <v>0</v>
      </c>
      <c r="Q40" s="76">
        <v>0</v>
      </c>
      <c r="R40" s="76">
        <v>0</v>
      </c>
      <c r="S40" s="76">
        <v>0</v>
      </c>
      <c r="T40" s="76">
        <v>0</v>
      </c>
      <c r="U40" s="76">
        <v>0</v>
      </c>
      <c r="V40" s="76">
        <v>0</v>
      </c>
      <c r="W40" s="76">
        <v>0</v>
      </c>
      <c r="X40" s="76">
        <v>0</v>
      </c>
      <c r="Y40" s="76">
        <v>0</v>
      </c>
      <c r="Z40" s="76">
        <v>0</v>
      </c>
      <c r="AA40" s="76">
        <v>0</v>
      </c>
      <c r="AB40" s="76">
        <v>0</v>
      </c>
      <c r="AC40" s="76">
        <v>0</v>
      </c>
      <c r="AD40" s="76">
        <v>0</v>
      </c>
      <c r="AE40" s="76">
        <v>0</v>
      </c>
      <c r="AF40" s="76">
        <v>0</v>
      </c>
      <c r="AG40" s="76"/>
      <c r="AH40" s="63" t="str">
        <f t="shared" si="170"/>
        <v xml:space="preserve">проверка пройдена</v>
      </c>
      <c r="AI40" s="63" t="str">
        <f t="shared" si="172"/>
        <v xml:space="preserve">проверка пройдена</v>
      </c>
    </row>
    <row r="41" ht="45">
      <c r="A41" s="59" t="s">
        <v>1361</v>
      </c>
      <c r="B41" s="71" t="s">
        <v>280</v>
      </c>
      <c r="C41" s="119" t="s">
        <v>641</v>
      </c>
      <c r="D41" s="57" t="str">
        <f>VLOOKUP(C41,'Коды программ'!$A$2:$B$578,2,FALSE)</f>
        <v xml:space="preserve">Технология молока и молочных продуктов</v>
      </c>
      <c r="E41" s="73" t="s">
        <v>29</v>
      </c>
      <c r="F41" s="77" t="s">
        <v>30</v>
      </c>
      <c r="G41" s="76">
        <v>0</v>
      </c>
      <c r="H41" s="76">
        <v>0</v>
      </c>
      <c r="I41" s="76">
        <v>0</v>
      </c>
      <c r="J41" s="76">
        <v>0</v>
      </c>
      <c r="K41" s="76">
        <v>0</v>
      </c>
      <c r="L41" s="76">
        <v>0</v>
      </c>
      <c r="M41" s="76">
        <v>0</v>
      </c>
      <c r="N41" s="76">
        <v>0</v>
      </c>
      <c r="O41" s="76">
        <v>0</v>
      </c>
      <c r="P41" s="76">
        <v>0</v>
      </c>
      <c r="Q41" s="76">
        <v>0</v>
      </c>
      <c r="R41" s="76">
        <v>0</v>
      </c>
      <c r="S41" s="76">
        <v>0</v>
      </c>
      <c r="T41" s="76">
        <v>0</v>
      </c>
      <c r="U41" s="76">
        <v>0</v>
      </c>
      <c r="V41" s="76">
        <v>0</v>
      </c>
      <c r="W41" s="76">
        <v>0</v>
      </c>
      <c r="X41" s="76">
        <v>0</v>
      </c>
      <c r="Y41" s="76">
        <v>0</v>
      </c>
      <c r="Z41" s="76">
        <v>0</v>
      </c>
      <c r="AA41" s="76">
        <v>0</v>
      </c>
      <c r="AB41" s="76">
        <v>0</v>
      </c>
      <c r="AC41" s="76">
        <v>0</v>
      </c>
      <c r="AD41" s="76">
        <v>0</v>
      </c>
      <c r="AE41" s="76">
        <v>0</v>
      </c>
      <c r="AF41" s="76">
        <v>0</v>
      </c>
      <c r="AG41" s="76"/>
      <c r="AH41" s="63" t="str">
        <f t="shared" si="170"/>
        <v xml:space="preserve">проверка пройдена</v>
      </c>
      <c r="AI41" s="63" t="str">
        <f t="shared" si="172"/>
        <v xml:space="preserve">проверка пройдена</v>
      </c>
    </row>
    <row r="42" ht="45">
      <c r="A42" s="59" t="s">
        <v>1361</v>
      </c>
      <c r="B42" s="71" t="s">
        <v>280</v>
      </c>
      <c r="C42" s="119" t="s">
        <v>641</v>
      </c>
      <c r="D42" s="57" t="str">
        <f>VLOOKUP(C42,'Коды программ'!$A$2:$B$578,2,FALSE)</f>
        <v xml:space="preserve">Технология молока и молочных продуктов</v>
      </c>
      <c r="E42" s="73" t="s">
        <v>36</v>
      </c>
      <c r="F42" s="77" t="s">
        <v>37</v>
      </c>
      <c r="G42" s="76">
        <v>0</v>
      </c>
      <c r="H42" s="76">
        <v>0</v>
      </c>
      <c r="I42" s="76">
        <v>0</v>
      </c>
      <c r="J42" s="76">
        <v>0</v>
      </c>
      <c r="K42" s="76">
        <v>0</v>
      </c>
      <c r="L42" s="76">
        <v>0</v>
      </c>
      <c r="M42" s="76">
        <v>0</v>
      </c>
      <c r="N42" s="76">
        <v>0</v>
      </c>
      <c r="O42" s="76">
        <v>0</v>
      </c>
      <c r="P42" s="76">
        <v>0</v>
      </c>
      <c r="Q42" s="76">
        <v>0</v>
      </c>
      <c r="R42" s="76">
        <v>0</v>
      </c>
      <c r="S42" s="76">
        <v>0</v>
      </c>
      <c r="T42" s="76">
        <v>0</v>
      </c>
      <c r="U42" s="76">
        <v>0</v>
      </c>
      <c r="V42" s="76">
        <v>0</v>
      </c>
      <c r="W42" s="76">
        <v>0</v>
      </c>
      <c r="X42" s="76">
        <v>0</v>
      </c>
      <c r="Y42" s="76">
        <v>0</v>
      </c>
      <c r="Z42" s="76">
        <v>0</v>
      </c>
      <c r="AA42" s="76">
        <v>0</v>
      </c>
      <c r="AB42" s="76">
        <v>0</v>
      </c>
      <c r="AC42" s="76">
        <v>0</v>
      </c>
      <c r="AD42" s="76">
        <v>0</v>
      </c>
      <c r="AE42" s="76">
        <v>0</v>
      </c>
      <c r="AF42" s="76">
        <v>0</v>
      </c>
      <c r="AG42" s="76"/>
      <c r="AH42" s="63" t="str">
        <f t="shared" si="170"/>
        <v xml:space="preserve">проверка пройдена</v>
      </c>
      <c r="AI42" s="63" t="str">
        <f t="shared" si="172"/>
        <v xml:space="preserve">проверка пройдена</v>
      </c>
    </row>
    <row r="43" ht="60">
      <c r="A43" s="59" t="s">
        <v>1361</v>
      </c>
      <c r="B43" s="71" t="s">
        <v>280</v>
      </c>
      <c r="C43" s="119" t="s">
        <v>641</v>
      </c>
      <c r="D43" s="57" t="str">
        <f>VLOOKUP(C43,'Коды программ'!$A$2:$B$578,2,FALSE)</f>
        <v xml:space="preserve">Технология молока и молочных продуктов</v>
      </c>
      <c r="E43" s="69" t="s">
        <v>42</v>
      </c>
      <c r="F43" s="78" t="s">
        <v>43</v>
      </c>
      <c r="G43" s="76">
        <v>0</v>
      </c>
      <c r="H43" s="76">
        <v>0</v>
      </c>
      <c r="I43" s="76">
        <v>0</v>
      </c>
      <c r="J43" s="76">
        <v>0</v>
      </c>
      <c r="K43" s="76">
        <f t="shared" ref="K43:AF43" si="174">K39+K41</f>
        <v>0</v>
      </c>
      <c r="L43" s="76">
        <f t="shared" si="174"/>
        <v>0</v>
      </c>
      <c r="M43" s="76">
        <f t="shared" si="174"/>
        <v>0</v>
      </c>
      <c r="N43" s="76">
        <f t="shared" si="174"/>
        <v>0</v>
      </c>
      <c r="O43" s="76">
        <f t="shared" si="174"/>
        <v>0</v>
      </c>
      <c r="P43" s="76">
        <f t="shared" si="174"/>
        <v>0</v>
      </c>
      <c r="Q43" s="76">
        <f t="shared" si="174"/>
        <v>0</v>
      </c>
      <c r="R43" s="76">
        <f t="shared" si="174"/>
        <v>0</v>
      </c>
      <c r="S43" s="76">
        <f t="shared" si="174"/>
        <v>0</v>
      </c>
      <c r="T43" s="76">
        <f t="shared" si="174"/>
        <v>0</v>
      </c>
      <c r="U43" s="76">
        <f t="shared" si="174"/>
        <v>0</v>
      </c>
      <c r="V43" s="76">
        <f t="shared" si="174"/>
        <v>0</v>
      </c>
      <c r="W43" s="76">
        <f t="shared" si="174"/>
        <v>0</v>
      </c>
      <c r="X43" s="76">
        <f t="shared" si="174"/>
        <v>0</v>
      </c>
      <c r="Y43" s="76">
        <f t="shared" si="174"/>
        <v>0</v>
      </c>
      <c r="Z43" s="76">
        <f t="shared" si="174"/>
        <v>0</v>
      </c>
      <c r="AA43" s="76">
        <f t="shared" si="174"/>
        <v>0</v>
      </c>
      <c r="AB43" s="76">
        <f t="shared" si="174"/>
        <v>0</v>
      </c>
      <c r="AC43" s="76">
        <f t="shared" si="174"/>
        <v>0</v>
      </c>
      <c r="AD43" s="76">
        <f t="shared" si="174"/>
        <v>0</v>
      </c>
      <c r="AE43" s="76">
        <f t="shared" si="174"/>
        <v>0</v>
      </c>
      <c r="AF43" s="76">
        <f t="shared" si="174"/>
        <v>0</v>
      </c>
      <c r="AG43" s="76"/>
      <c r="AH43" s="63" t="str">
        <f t="shared" si="170"/>
        <v xml:space="preserve">проверка пройдена</v>
      </c>
      <c r="AI43" s="63" t="str">
        <f t="shared" si="172"/>
        <v xml:space="preserve">проверка пройдена</v>
      </c>
    </row>
    <row r="44" ht="75">
      <c r="A44" s="59" t="s">
        <v>1361</v>
      </c>
      <c r="B44" s="71" t="s">
        <v>280</v>
      </c>
      <c r="C44" s="119" t="s">
        <v>641</v>
      </c>
      <c r="D44" s="57" t="str">
        <f>VLOOKUP(C44,'Коды программ'!$A$2:$B$578,2,FALSE)</f>
        <v xml:space="preserve">Технология молока и молочных продуктов</v>
      </c>
      <c r="E44" s="69" t="s">
        <v>48</v>
      </c>
      <c r="F44" s="78" t="s">
        <v>49</v>
      </c>
      <c r="G44" s="76">
        <v>0</v>
      </c>
      <c r="H44" s="76">
        <v>0</v>
      </c>
      <c r="I44" s="76">
        <v>0</v>
      </c>
      <c r="J44" s="76">
        <v>0</v>
      </c>
      <c r="K44" s="76">
        <v>0</v>
      </c>
      <c r="L44" s="76">
        <v>0</v>
      </c>
      <c r="M44" s="76">
        <v>0</v>
      </c>
      <c r="N44" s="76">
        <v>0</v>
      </c>
      <c r="O44" s="76">
        <v>0</v>
      </c>
      <c r="P44" s="76">
        <v>0</v>
      </c>
      <c r="Q44" s="76">
        <v>0</v>
      </c>
      <c r="R44" s="76">
        <v>0</v>
      </c>
      <c r="S44" s="76">
        <v>0</v>
      </c>
      <c r="T44" s="76">
        <v>0</v>
      </c>
      <c r="U44" s="76">
        <v>0</v>
      </c>
      <c r="V44" s="76">
        <v>0</v>
      </c>
      <c r="W44" s="76">
        <v>0</v>
      </c>
      <c r="X44" s="76">
        <v>0</v>
      </c>
      <c r="Y44" s="76">
        <v>0</v>
      </c>
      <c r="Z44" s="76">
        <v>0</v>
      </c>
      <c r="AA44" s="76">
        <v>0</v>
      </c>
      <c r="AB44" s="76">
        <v>0</v>
      </c>
      <c r="AC44" s="76">
        <v>0</v>
      </c>
      <c r="AD44" s="76">
        <v>0</v>
      </c>
      <c r="AE44" s="76">
        <v>0</v>
      </c>
      <c r="AF44" s="76">
        <v>0</v>
      </c>
      <c r="AG44" s="76"/>
      <c r="AH44" s="63" t="str">
        <f t="shared" si="170"/>
        <v xml:space="preserve">проверка пройдена</v>
      </c>
      <c r="AI44" s="63" t="str">
        <f t="shared" si="172"/>
        <v xml:space="preserve">проверка пройдена</v>
      </c>
    </row>
    <row r="45" ht="45">
      <c r="A45" s="59" t="s">
        <v>1361</v>
      </c>
      <c r="B45" s="71" t="s">
        <v>280</v>
      </c>
      <c r="C45" s="119" t="s">
        <v>641</v>
      </c>
      <c r="D45" s="57" t="str">
        <f>VLOOKUP(C45,'Коды программ'!$A$2:$B$578,2,FALSE)</f>
        <v xml:space="preserve">Технология молока и молочных продуктов</v>
      </c>
      <c r="E45" s="69" t="s">
        <v>54</v>
      </c>
      <c r="F45" s="78" t="s">
        <v>55</v>
      </c>
      <c r="G45" s="76">
        <v>0</v>
      </c>
      <c r="H45" s="76">
        <v>0</v>
      </c>
      <c r="I45" s="76">
        <v>0</v>
      </c>
      <c r="J45" s="76">
        <v>0</v>
      </c>
      <c r="K45" s="76">
        <v>0</v>
      </c>
      <c r="L45" s="76">
        <v>0</v>
      </c>
      <c r="M45" s="76">
        <v>0</v>
      </c>
      <c r="N45" s="76">
        <v>0</v>
      </c>
      <c r="O45" s="76">
        <v>0</v>
      </c>
      <c r="P45" s="76">
        <v>0</v>
      </c>
      <c r="Q45" s="76">
        <v>0</v>
      </c>
      <c r="R45" s="76">
        <v>0</v>
      </c>
      <c r="S45" s="76">
        <v>0</v>
      </c>
      <c r="T45" s="76">
        <v>0</v>
      </c>
      <c r="U45" s="76">
        <v>0</v>
      </c>
      <c r="V45" s="76">
        <v>0</v>
      </c>
      <c r="W45" s="76">
        <v>0</v>
      </c>
      <c r="X45" s="76">
        <v>0</v>
      </c>
      <c r="Y45" s="76">
        <v>0</v>
      </c>
      <c r="Z45" s="76">
        <v>0</v>
      </c>
      <c r="AA45" s="76">
        <v>0</v>
      </c>
      <c r="AB45" s="76">
        <v>0</v>
      </c>
      <c r="AC45" s="76">
        <v>0</v>
      </c>
      <c r="AD45" s="76">
        <v>0</v>
      </c>
      <c r="AE45" s="76">
        <v>0</v>
      </c>
      <c r="AF45" s="76">
        <v>0</v>
      </c>
      <c r="AG45" s="76"/>
      <c r="AH45" s="63" t="str">
        <f t="shared" si="170"/>
        <v xml:space="preserve">проверка пройдена</v>
      </c>
      <c r="AI45" s="63" t="str">
        <f t="shared" si="172"/>
        <v xml:space="preserve">проверка пройдена</v>
      </c>
    </row>
    <row r="46" ht="45">
      <c r="A46" s="59" t="s">
        <v>1361</v>
      </c>
      <c r="B46" s="71" t="s">
        <v>280</v>
      </c>
      <c r="C46" s="119" t="s">
        <v>641</v>
      </c>
      <c r="D46" s="57" t="str">
        <f>VLOOKUP(C46,'Коды программ'!$A$2:$B$578,2,FALSE)</f>
        <v xml:space="preserve">Технология молока и молочных продуктов</v>
      </c>
      <c r="E46" s="69" t="s">
        <v>60</v>
      </c>
      <c r="F46" s="78" t="s">
        <v>61</v>
      </c>
      <c r="G46" s="76">
        <v>0</v>
      </c>
      <c r="H46" s="76">
        <v>0</v>
      </c>
      <c r="I46" s="76">
        <v>0</v>
      </c>
      <c r="J46" s="76">
        <v>0</v>
      </c>
      <c r="K46" s="76">
        <v>0</v>
      </c>
      <c r="L46" s="76">
        <v>0</v>
      </c>
      <c r="M46" s="76">
        <v>0</v>
      </c>
      <c r="N46" s="76">
        <v>0</v>
      </c>
      <c r="O46" s="76">
        <v>0</v>
      </c>
      <c r="P46" s="76">
        <v>0</v>
      </c>
      <c r="Q46" s="76">
        <v>0</v>
      </c>
      <c r="R46" s="76">
        <v>0</v>
      </c>
      <c r="S46" s="76">
        <v>0</v>
      </c>
      <c r="T46" s="76">
        <v>0</v>
      </c>
      <c r="U46" s="76">
        <v>0</v>
      </c>
      <c r="V46" s="76">
        <v>0</v>
      </c>
      <c r="W46" s="76">
        <v>0</v>
      </c>
      <c r="X46" s="76">
        <v>0</v>
      </c>
      <c r="Y46" s="76">
        <v>0</v>
      </c>
      <c r="Z46" s="76">
        <v>0</v>
      </c>
      <c r="AA46" s="76">
        <v>0</v>
      </c>
      <c r="AB46" s="76">
        <v>0</v>
      </c>
      <c r="AC46" s="76">
        <v>0</v>
      </c>
      <c r="AD46" s="76">
        <v>0</v>
      </c>
      <c r="AE46" s="76">
        <v>0</v>
      </c>
      <c r="AF46" s="76">
        <v>0</v>
      </c>
      <c r="AG46" s="76"/>
      <c r="AH46" s="63" t="str">
        <f t="shared" si="170"/>
        <v xml:space="preserve">проверка пройдена</v>
      </c>
      <c r="AI46" s="63" t="str">
        <f t="shared" si="172"/>
        <v xml:space="preserve">проверка пройдена</v>
      </c>
    </row>
    <row r="47" ht="45">
      <c r="A47" s="59" t="s">
        <v>1361</v>
      </c>
      <c r="B47" s="71" t="s">
        <v>280</v>
      </c>
      <c r="C47" s="119" t="s">
        <v>641</v>
      </c>
      <c r="D47" s="57" t="str">
        <f>VLOOKUP(C47,'Коды программ'!$A$2:$B$578,2,FALSE)</f>
        <v xml:space="preserve">Технология молока и молочных продуктов</v>
      </c>
      <c r="E47" s="79" t="s">
        <v>65</v>
      </c>
      <c r="F47" s="80" t="s">
        <v>66</v>
      </c>
      <c r="G47" s="76">
        <v>0</v>
      </c>
      <c r="H47" s="76">
        <v>0</v>
      </c>
      <c r="I47" s="76">
        <v>0</v>
      </c>
      <c r="J47" s="76">
        <v>0</v>
      </c>
      <c r="K47" s="76">
        <v>0</v>
      </c>
      <c r="L47" s="76">
        <v>0</v>
      </c>
      <c r="M47" s="76">
        <v>0</v>
      </c>
      <c r="N47" s="76">
        <v>0</v>
      </c>
      <c r="O47" s="76">
        <v>0</v>
      </c>
      <c r="P47" s="76">
        <v>0</v>
      </c>
      <c r="Q47" s="76">
        <v>0</v>
      </c>
      <c r="R47" s="76">
        <v>0</v>
      </c>
      <c r="S47" s="76">
        <v>0</v>
      </c>
      <c r="T47" s="76">
        <v>0</v>
      </c>
      <c r="U47" s="76">
        <v>0</v>
      </c>
      <c r="V47" s="76">
        <v>0</v>
      </c>
      <c r="W47" s="76">
        <v>0</v>
      </c>
      <c r="X47" s="76">
        <v>0</v>
      </c>
      <c r="Y47" s="76">
        <v>0</v>
      </c>
      <c r="Z47" s="76">
        <v>0</v>
      </c>
      <c r="AA47" s="76">
        <v>0</v>
      </c>
      <c r="AB47" s="76">
        <v>0</v>
      </c>
      <c r="AC47" s="76">
        <v>0</v>
      </c>
      <c r="AD47" s="76">
        <v>0</v>
      </c>
      <c r="AE47" s="76">
        <v>0</v>
      </c>
      <c r="AF47" s="76">
        <v>0</v>
      </c>
      <c r="AG47" s="76"/>
      <c r="AH47" s="63" t="str">
        <f t="shared" si="170"/>
        <v xml:space="preserve">проверка пройдена</v>
      </c>
      <c r="AI47" s="63" t="str">
        <f t="shared" si="172"/>
        <v xml:space="preserve">проверка пройдена</v>
      </c>
    </row>
    <row r="48" ht="45">
      <c r="A48" s="59" t="s">
        <v>1361</v>
      </c>
      <c r="B48" s="71" t="s">
        <v>280</v>
      </c>
      <c r="C48" s="119" t="s">
        <v>641</v>
      </c>
      <c r="D48" s="57" t="str">
        <f>VLOOKUP(C48,'Коды программ'!$A$2:$B$578,2,FALSE)</f>
        <v xml:space="preserve">Технология молока и молочных продуктов</v>
      </c>
      <c r="E48" s="79" t="s">
        <v>70</v>
      </c>
      <c r="F48" s="80" t="s">
        <v>71</v>
      </c>
      <c r="G48" s="76">
        <v>0</v>
      </c>
      <c r="H48" s="76">
        <v>0</v>
      </c>
      <c r="I48" s="76">
        <v>0</v>
      </c>
      <c r="J48" s="76">
        <v>0</v>
      </c>
      <c r="K48" s="76">
        <v>0</v>
      </c>
      <c r="L48" s="76">
        <v>0</v>
      </c>
      <c r="M48" s="76">
        <v>0</v>
      </c>
      <c r="N48" s="76">
        <v>0</v>
      </c>
      <c r="O48" s="76">
        <v>0</v>
      </c>
      <c r="P48" s="76">
        <v>0</v>
      </c>
      <c r="Q48" s="76">
        <v>0</v>
      </c>
      <c r="R48" s="76">
        <v>0</v>
      </c>
      <c r="S48" s="76">
        <v>0</v>
      </c>
      <c r="T48" s="76">
        <v>0</v>
      </c>
      <c r="U48" s="76">
        <v>0</v>
      </c>
      <c r="V48" s="76">
        <v>0</v>
      </c>
      <c r="W48" s="76">
        <v>0</v>
      </c>
      <c r="X48" s="76">
        <v>0</v>
      </c>
      <c r="Y48" s="76">
        <v>0</v>
      </c>
      <c r="Z48" s="76">
        <v>0</v>
      </c>
      <c r="AA48" s="76">
        <v>0</v>
      </c>
      <c r="AB48" s="76">
        <v>0</v>
      </c>
      <c r="AC48" s="76">
        <v>0</v>
      </c>
      <c r="AD48" s="76">
        <v>0</v>
      </c>
      <c r="AE48" s="76">
        <v>0</v>
      </c>
      <c r="AF48" s="76">
        <v>0</v>
      </c>
      <c r="AG48" s="76"/>
      <c r="AH48" s="63" t="str">
        <f t="shared" si="170"/>
        <v xml:space="preserve">проверка пройдена</v>
      </c>
      <c r="AI48" s="63" t="str">
        <f t="shared" si="172"/>
        <v xml:space="preserve">проверка пройдена</v>
      </c>
    </row>
    <row r="49" ht="45">
      <c r="A49" s="59" t="s">
        <v>1361</v>
      </c>
      <c r="B49" s="71" t="s">
        <v>280</v>
      </c>
      <c r="C49" s="119" t="s">
        <v>641</v>
      </c>
      <c r="D49" s="57" t="str">
        <f>VLOOKUP(C49,'Коды программ'!$A$2:$B$578,2,FALSE)</f>
        <v xml:space="preserve">Технология молока и молочных продуктов</v>
      </c>
      <c r="E49" s="79" t="s">
        <v>75</v>
      </c>
      <c r="F49" s="80" t="s">
        <v>76</v>
      </c>
      <c r="G49" s="76">
        <v>0</v>
      </c>
      <c r="H49" s="76">
        <v>0</v>
      </c>
      <c r="I49" s="76">
        <v>0</v>
      </c>
      <c r="J49" s="76">
        <v>0</v>
      </c>
      <c r="K49" s="76">
        <v>0</v>
      </c>
      <c r="L49" s="76">
        <v>0</v>
      </c>
      <c r="M49" s="76">
        <v>0</v>
      </c>
      <c r="N49" s="76">
        <v>0</v>
      </c>
      <c r="O49" s="76">
        <v>0</v>
      </c>
      <c r="P49" s="76">
        <v>0</v>
      </c>
      <c r="Q49" s="76">
        <v>0</v>
      </c>
      <c r="R49" s="76">
        <v>0</v>
      </c>
      <c r="S49" s="76">
        <v>0</v>
      </c>
      <c r="T49" s="76">
        <v>0</v>
      </c>
      <c r="U49" s="76">
        <v>0</v>
      </c>
      <c r="V49" s="76">
        <v>0</v>
      </c>
      <c r="W49" s="76">
        <v>0</v>
      </c>
      <c r="X49" s="76">
        <v>0</v>
      </c>
      <c r="Y49" s="76">
        <v>0</v>
      </c>
      <c r="Z49" s="76">
        <v>0</v>
      </c>
      <c r="AA49" s="76">
        <v>0</v>
      </c>
      <c r="AB49" s="76">
        <v>0</v>
      </c>
      <c r="AC49" s="76">
        <v>0</v>
      </c>
      <c r="AD49" s="76">
        <v>0</v>
      </c>
      <c r="AE49" s="76">
        <v>0</v>
      </c>
      <c r="AF49" s="76">
        <v>0</v>
      </c>
      <c r="AG49" s="76"/>
      <c r="AH49" s="63" t="str">
        <f t="shared" si="170"/>
        <v xml:space="preserve">проверка пройдена</v>
      </c>
      <c r="AI49" s="63" t="str">
        <f t="shared" si="172"/>
        <v xml:space="preserve">проверка пройдена</v>
      </c>
    </row>
    <row r="50" ht="45">
      <c r="A50" s="59" t="s">
        <v>1361</v>
      </c>
      <c r="B50" s="71" t="s">
        <v>280</v>
      </c>
      <c r="C50" s="119" t="s">
        <v>641</v>
      </c>
      <c r="D50" s="57" t="str">
        <f>VLOOKUP(C50,'Коды программ'!$A$2:$B$578,2,FALSE)</f>
        <v xml:space="preserve">Технология молока и молочных продуктов</v>
      </c>
      <c r="E50" s="79" t="s">
        <v>80</v>
      </c>
      <c r="F50" s="80" t="s">
        <v>81</v>
      </c>
      <c r="G50" s="76">
        <v>0</v>
      </c>
      <c r="H50" s="76">
        <v>0</v>
      </c>
      <c r="I50" s="76">
        <v>0</v>
      </c>
      <c r="J50" s="76">
        <v>0</v>
      </c>
      <c r="K50" s="76">
        <v>0</v>
      </c>
      <c r="L50" s="76">
        <v>0</v>
      </c>
      <c r="M50" s="76">
        <v>0</v>
      </c>
      <c r="N50" s="76">
        <v>0</v>
      </c>
      <c r="O50" s="76">
        <v>0</v>
      </c>
      <c r="P50" s="76">
        <v>0</v>
      </c>
      <c r="Q50" s="76">
        <v>0</v>
      </c>
      <c r="R50" s="76">
        <v>0</v>
      </c>
      <c r="S50" s="76">
        <v>0</v>
      </c>
      <c r="T50" s="76">
        <v>0</v>
      </c>
      <c r="U50" s="76">
        <v>0</v>
      </c>
      <c r="V50" s="76">
        <v>0</v>
      </c>
      <c r="W50" s="76">
        <v>0</v>
      </c>
      <c r="X50" s="76">
        <v>0</v>
      </c>
      <c r="Y50" s="76">
        <v>0</v>
      </c>
      <c r="Z50" s="76">
        <v>0</v>
      </c>
      <c r="AA50" s="76">
        <v>0</v>
      </c>
      <c r="AB50" s="76">
        <v>0</v>
      </c>
      <c r="AC50" s="76">
        <v>0</v>
      </c>
      <c r="AD50" s="76">
        <v>0</v>
      </c>
      <c r="AE50" s="76">
        <v>0</v>
      </c>
      <c r="AF50" s="76">
        <v>0</v>
      </c>
      <c r="AG50" s="76"/>
      <c r="AH50" s="63" t="str">
        <f t="shared" si="170"/>
        <v xml:space="preserve">проверка пройдена</v>
      </c>
      <c r="AI50" s="63" t="str">
        <f t="shared" si="172"/>
        <v xml:space="preserve">проверка пройдена</v>
      </c>
    </row>
    <row r="51" ht="60">
      <c r="A51" s="59" t="s">
        <v>1361</v>
      </c>
      <c r="B51" s="71" t="s">
        <v>280</v>
      </c>
      <c r="C51" s="119" t="s">
        <v>641</v>
      </c>
      <c r="D51" s="57" t="str">
        <f>VLOOKUP(C51,'Коды программ'!$A$2:$B$578,2,FALSE)</f>
        <v xml:space="preserve">Технология молока и молочных продуктов</v>
      </c>
      <c r="E51" s="69" t="s">
        <v>85</v>
      </c>
      <c r="F51" s="81" t="s">
        <v>86</v>
      </c>
      <c r="G51" s="76">
        <v>0</v>
      </c>
      <c r="H51" s="76">
        <v>0</v>
      </c>
      <c r="I51" s="76">
        <v>0</v>
      </c>
      <c r="J51" s="76">
        <v>0</v>
      </c>
      <c r="K51" s="76">
        <v>0</v>
      </c>
      <c r="L51" s="76">
        <v>0</v>
      </c>
      <c r="M51" s="76">
        <v>0</v>
      </c>
      <c r="N51" s="76">
        <v>0</v>
      </c>
      <c r="O51" s="76">
        <v>0</v>
      </c>
      <c r="P51" s="76">
        <v>0</v>
      </c>
      <c r="Q51" s="76">
        <v>0</v>
      </c>
      <c r="R51" s="76">
        <v>0</v>
      </c>
      <c r="S51" s="76">
        <v>0</v>
      </c>
      <c r="T51" s="76">
        <v>0</v>
      </c>
      <c r="U51" s="76">
        <v>0</v>
      </c>
      <c r="V51" s="76">
        <v>0</v>
      </c>
      <c r="W51" s="76">
        <v>0</v>
      </c>
      <c r="X51" s="76">
        <v>0</v>
      </c>
      <c r="Y51" s="76">
        <v>0</v>
      </c>
      <c r="Z51" s="76">
        <v>0</v>
      </c>
      <c r="AA51" s="76">
        <v>0</v>
      </c>
      <c r="AB51" s="76">
        <v>0</v>
      </c>
      <c r="AC51" s="76">
        <v>0</v>
      </c>
      <c r="AD51" s="76">
        <v>0</v>
      </c>
      <c r="AE51" s="76">
        <v>0</v>
      </c>
      <c r="AF51" s="76">
        <v>0</v>
      </c>
      <c r="AG51" s="76"/>
      <c r="AH51" s="63" t="str">
        <f t="shared" si="170"/>
        <v xml:space="preserve">проверка пройдена</v>
      </c>
      <c r="AI51" s="63" t="str">
        <f t="shared" si="172"/>
        <v xml:space="preserve">проверка пройдена</v>
      </c>
    </row>
    <row r="52" ht="75">
      <c r="A52" s="59" t="s">
        <v>1361</v>
      </c>
      <c r="B52" s="71" t="s">
        <v>280</v>
      </c>
      <c r="C52" s="119" t="s">
        <v>641</v>
      </c>
      <c r="D52" s="57" t="str">
        <f>VLOOKUP(C52,'Коды программ'!$A$2:$B$578,2,FALSE)</f>
        <v xml:space="preserve">Технология молока и молочных продуктов</v>
      </c>
      <c r="E52" s="69" t="s">
        <v>90</v>
      </c>
      <c r="F52" s="81" t="s">
        <v>91</v>
      </c>
      <c r="G52" s="76">
        <v>0</v>
      </c>
      <c r="H52" s="76">
        <v>0</v>
      </c>
      <c r="I52" s="76">
        <v>0</v>
      </c>
      <c r="J52" s="76">
        <v>0</v>
      </c>
      <c r="K52" s="76">
        <v>0</v>
      </c>
      <c r="L52" s="76">
        <v>0</v>
      </c>
      <c r="M52" s="76">
        <v>0</v>
      </c>
      <c r="N52" s="76">
        <v>0</v>
      </c>
      <c r="O52" s="76">
        <v>0</v>
      </c>
      <c r="P52" s="76">
        <v>0</v>
      </c>
      <c r="Q52" s="76">
        <v>0</v>
      </c>
      <c r="R52" s="76">
        <v>0</v>
      </c>
      <c r="S52" s="76">
        <v>0</v>
      </c>
      <c r="T52" s="76">
        <v>0</v>
      </c>
      <c r="U52" s="76">
        <v>0</v>
      </c>
      <c r="V52" s="76">
        <v>0</v>
      </c>
      <c r="W52" s="76">
        <v>0</v>
      </c>
      <c r="X52" s="76">
        <v>0</v>
      </c>
      <c r="Y52" s="76">
        <v>0</v>
      </c>
      <c r="Z52" s="76">
        <v>0</v>
      </c>
      <c r="AA52" s="76">
        <v>0</v>
      </c>
      <c r="AB52" s="76">
        <v>0</v>
      </c>
      <c r="AC52" s="76">
        <v>0</v>
      </c>
      <c r="AD52" s="76">
        <v>0</v>
      </c>
      <c r="AE52" s="76">
        <v>0</v>
      </c>
      <c r="AF52" s="76">
        <v>0</v>
      </c>
      <c r="AG52" s="76"/>
      <c r="AH52" s="63" t="str">
        <f t="shared" si="170"/>
        <v xml:space="preserve">проверка пройдена</v>
      </c>
      <c r="AI52" s="63" t="str">
        <f t="shared" si="172"/>
        <v xml:space="preserve">проверка пройдена</v>
      </c>
    </row>
    <row r="53" ht="45">
      <c r="A53" s="59" t="s">
        <v>1361</v>
      </c>
      <c r="B53" s="71" t="s">
        <v>280</v>
      </c>
      <c r="C53" s="119" t="s">
        <v>641</v>
      </c>
      <c r="D53" s="57" t="str">
        <f>VLOOKUP(C53,'Коды программ'!$A$2:$B$578,2,FALSE)</f>
        <v xml:space="preserve">Технология молока и молочных продуктов</v>
      </c>
      <c r="E53" s="82" t="s">
        <v>1331</v>
      </c>
      <c r="F53" s="83" t="s">
        <v>1362</v>
      </c>
      <c r="G53" s="84" t="str">
        <f>IF(AND(G39&lt;=G38,G40&lt;=G39,G41&lt;=G38,G42&lt;=G38,G43=(G39+G41),G43=(G44+G45+G46+G47+G48+G49+G50),G51&lt;=G43,G52&lt;=G43,(G39+G41)&lt;=G38,G44&lt;=G43,G45&lt;=G43,G46&lt;=G43,G47&lt;=G43,G48&lt;=G43,G49&lt;=G43,G50&lt;=G43,G51&lt;=G42,G51&lt;=G43),"проверка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H53" s="84" t="str">
        <f t="shared" si="173"/>
        <v xml:space="preserve">проверка пройдена</v>
      </c>
      <c r="I53" s="84" t="str">
        <f t="shared" si="173"/>
        <v xml:space="preserve">проверка пройдена</v>
      </c>
      <c r="J53" s="84" t="str">
        <f t="shared" si="173"/>
        <v xml:space="preserve">проверка пройдена</v>
      </c>
      <c r="K53" s="84" t="str">
        <f t="shared" si="173"/>
        <v xml:space="preserve">проверка пройдена</v>
      </c>
      <c r="L53" s="84" t="str">
        <f t="shared" si="173"/>
        <v xml:space="preserve">проверка пройдена</v>
      </c>
      <c r="M53" s="84" t="str">
        <f t="shared" si="173"/>
        <v xml:space="preserve">проверка пройдена</v>
      </c>
      <c r="N53" s="84" t="str">
        <f t="shared" si="173"/>
        <v xml:space="preserve">проверка пройдена</v>
      </c>
      <c r="O53" s="84" t="str">
        <f t="shared" si="173"/>
        <v xml:space="preserve">проверка пройдена</v>
      </c>
      <c r="P53" s="84" t="str">
        <f t="shared" si="173"/>
        <v xml:space="preserve">проверка пройдена</v>
      </c>
      <c r="Q53" s="84" t="str">
        <f t="shared" si="173"/>
        <v xml:space="preserve">проверка пройдена</v>
      </c>
      <c r="R53" s="84" t="str">
        <f t="shared" si="173"/>
        <v xml:space="preserve">проверка пройдена</v>
      </c>
      <c r="S53" s="84" t="str">
        <f t="shared" si="173"/>
        <v xml:space="preserve">проверка пройдена</v>
      </c>
      <c r="T53" s="84" t="str">
        <f t="shared" si="173"/>
        <v xml:space="preserve">проверка пройдена</v>
      </c>
      <c r="U53" s="84" t="str">
        <f t="shared" si="173"/>
        <v xml:space="preserve">проверка пройдена</v>
      </c>
      <c r="V53" s="84" t="str">
        <f t="shared" si="173"/>
        <v xml:space="preserve">проверка пройдена</v>
      </c>
      <c r="W53" s="84" t="str">
        <f t="shared" si="173"/>
        <v xml:space="preserve">проверка пройдена</v>
      </c>
      <c r="X53" s="84" t="str">
        <f t="shared" si="173"/>
        <v xml:space="preserve">проверка пройдена</v>
      </c>
      <c r="Y53" s="84" t="str">
        <f t="shared" si="173"/>
        <v xml:space="preserve">проверка пройдена</v>
      </c>
      <c r="Z53" s="84" t="str">
        <f t="shared" si="173"/>
        <v xml:space="preserve">проверка пройдена</v>
      </c>
      <c r="AA53" s="84" t="str">
        <f t="shared" si="173"/>
        <v xml:space="preserve">проверка пройдена</v>
      </c>
      <c r="AB53" s="84" t="str">
        <f t="shared" si="173"/>
        <v xml:space="preserve">проверка пройдена</v>
      </c>
      <c r="AC53" s="84" t="str">
        <f t="shared" si="173"/>
        <v xml:space="preserve">проверка пройдена</v>
      </c>
      <c r="AD53" s="84" t="str">
        <f t="shared" si="173"/>
        <v xml:space="preserve">проверка пройдена</v>
      </c>
      <c r="AE53" s="84" t="str">
        <f t="shared" si="173"/>
        <v xml:space="preserve">проверка пройдена</v>
      </c>
      <c r="AF53" s="84" t="str">
        <f t="shared" si="173"/>
        <v xml:space="preserve">проверка пройдена</v>
      </c>
      <c r="AG53" s="85"/>
      <c r="AH53" s="63"/>
      <c r="AI53" s="63"/>
    </row>
    <row r="54" ht="75">
      <c r="A54" s="59" t="s">
        <v>1361</v>
      </c>
      <c r="B54" s="59" t="s">
        <v>280</v>
      </c>
      <c r="C54" s="128" t="s">
        <v>495</v>
      </c>
      <c r="D54" s="57" t="str">
        <f>VLOOKUP(C54,'Коды программ'!$A$2:$B$578,2,FALSE)</f>
        <v xml:space="preserve">Монтаж, техническое обслуживание и ремонт промышленного оборудования (по отраслям)</v>
      </c>
      <c r="E54" s="73" t="s">
        <v>6</v>
      </c>
      <c r="F54" s="74" t="s">
        <v>7</v>
      </c>
      <c r="G54" s="99">
        <v>17</v>
      </c>
      <c r="H54" s="100">
        <v>7</v>
      </c>
      <c r="I54" s="100">
        <v>0</v>
      </c>
      <c r="J54" s="100">
        <v>0</v>
      </c>
      <c r="K54" s="106">
        <v>0</v>
      </c>
      <c r="L54" s="106">
        <v>0</v>
      </c>
      <c r="M54" s="100">
        <v>2</v>
      </c>
      <c r="N54" s="106">
        <v>4</v>
      </c>
      <c r="O54" s="106">
        <v>1</v>
      </c>
      <c r="P54" s="106">
        <v>0</v>
      </c>
      <c r="Q54" s="106">
        <v>1</v>
      </c>
      <c r="R54" s="106">
        <v>0</v>
      </c>
      <c r="S54" s="106">
        <v>0</v>
      </c>
      <c r="T54" s="106">
        <v>0</v>
      </c>
      <c r="U54" s="106">
        <v>0</v>
      </c>
      <c r="V54" s="106">
        <v>0</v>
      </c>
      <c r="W54" s="106">
        <v>0</v>
      </c>
      <c r="X54" s="106">
        <v>0</v>
      </c>
      <c r="Y54" s="106">
        <v>0</v>
      </c>
      <c r="Z54" s="106">
        <v>0</v>
      </c>
      <c r="AA54" s="106">
        <v>0</v>
      </c>
      <c r="AB54" s="106">
        <v>0</v>
      </c>
      <c r="AC54" s="106">
        <v>0</v>
      </c>
      <c r="AD54" s="106">
        <v>2</v>
      </c>
      <c r="AE54" s="106">
        <v>0</v>
      </c>
      <c r="AF54" s="100">
        <v>0</v>
      </c>
      <c r="AG54" s="76"/>
      <c r="AH54" s="63" t="str">
        <f t="shared" si="170"/>
        <v xml:space="preserve">проверка пройдена</v>
      </c>
      <c r="AI54" s="63" t="str">
        <f t="shared" si="172"/>
        <v xml:space="preserve">проверка пройдена</v>
      </c>
    </row>
    <row r="55" ht="75">
      <c r="A55" s="59" t="s">
        <v>1361</v>
      </c>
      <c r="B55" s="71" t="s">
        <v>280</v>
      </c>
      <c r="C55" s="119" t="s">
        <v>495</v>
      </c>
      <c r="D55" s="57" t="str">
        <f>VLOOKUP(C55,'Коды программ'!$A$2:$B$578,2,FALSE)</f>
        <v xml:space="preserve">Монтаж, техническое обслуживание и ремонт промышленного оборудования (по отраслям)</v>
      </c>
      <c r="E55" s="73" t="s">
        <v>14</v>
      </c>
      <c r="F55" s="77" t="s">
        <v>15</v>
      </c>
      <c r="G55" s="76">
        <v>0</v>
      </c>
      <c r="H55" s="76">
        <v>0</v>
      </c>
      <c r="I55" s="76">
        <v>0</v>
      </c>
      <c r="J55" s="76">
        <v>0</v>
      </c>
      <c r="K55" s="76">
        <v>0</v>
      </c>
      <c r="L55" s="76">
        <v>0</v>
      </c>
      <c r="M55" s="76">
        <v>0</v>
      </c>
      <c r="N55" s="76">
        <v>0</v>
      </c>
      <c r="O55" s="76">
        <v>0</v>
      </c>
      <c r="P55" s="76">
        <v>0</v>
      </c>
      <c r="Q55" s="76">
        <v>0</v>
      </c>
      <c r="R55" s="76">
        <v>0</v>
      </c>
      <c r="S55" s="76">
        <v>0</v>
      </c>
      <c r="T55" s="76">
        <v>0</v>
      </c>
      <c r="U55" s="76">
        <v>0</v>
      </c>
      <c r="V55" s="76">
        <v>0</v>
      </c>
      <c r="W55" s="76">
        <v>0</v>
      </c>
      <c r="X55" s="76">
        <v>0</v>
      </c>
      <c r="Y55" s="76">
        <v>0</v>
      </c>
      <c r="Z55" s="76">
        <v>0</v>
      </c>
      <c r="AA55" s="76">
        <v>0</v>
      </c>
      <c r="AB55" s="76">
        <v>0</v>
      </c>
      <c r="AC55" s="76">
        <v>0</v>
      </c>
      <c r="AD55" s="76">
        <v>0</v>
      </c>
      <c r="AE55" s="76">
        <v>0</v>
      </c>
      <c r="AF55" s="76">
        <v>0</v>
      </c>
      <c r="AG55" s="76"/>
      <c r="AH55" s="63" t="str">
        <f t="shared" si="170"/>
        <v xml:space="preserve">проверка пройдена</v>
      </c>
      <c r="AI55" s="63" t="str">
        <f t="shared" si="172"/>
        <v xml:space="preserve">проверка пройдена</v>
      </c>
    </row>
    <row r="56" ht="75">
      <c r="A56" s="59" t="s">
        <v>1361</v>
      </c>
      <c r="B56" s="71" t="s">
        <v>280</v>
      </c>
      <c r="C56" s="119" t="s">
        <v>495</v>
      </c>
      <c r="D56" s="57" t="str">
        <f>VLOOKUP(C56,'Коды программ'!$A$2:$B$578,2,FALSE)</f>
        <v xml:space="preserve">Монтаж, техническое обслуживание и ремонт промышленного оборудования (по отраслям)</v>
      </c>
      <c r="E56" s="73" t="s">
        <v>22</v>
      </c>
      <c r="F56" s="77" t="s">
        <v>23</v>
      </c>
      <c r="G56" s="76">
        <v>0</v>
      </c>
      <c r="H56" s="76">
        <v>0</v>
      </c>
      <c r="I56" s="76">
        <v>0</v>
      </c>
      <c r="J56" s="76">
        <v>0</v>
      </c>
      <c r="K56" s="76">
        <v>0</v>
      </c>
      <c r="L56" s="76">
        <v>0</v>
      </c>
      <c r="M56" s="76">
        <v>0</v>
      </c>
      <c r="N56" s="76">
        <v>0</v>
      </c>
      <c r="O56" s="76">
        <v>0</v>
      </c>
      <c r="P56" s="76">
        <v>0</v>
      </c>
      <c r="Q56" s="76">
        <v>0</v>
      </c>
      <c r="R56" s="76">
        <v>0</v>
      </c>
      <c r="S56" s="76">
        <v>0</v>
      </c>
      <c r="T56" s="76">
        <v>0</v>
      </c>
      <c r="U56" s="76">
        <v>0</v>
      </c>
      <c r="V56" s="76">
        <v>0</v>
      </c>
      <c r="W56" s="76">
        <v>0</v>
      </c>
      <c r="X56" s="76">
        <v>0</v>
      </c>
      <c r="Y56" s="76">
        <v>0</v>
      </c>
      <c r="Z56" s="76">
        <v>0</v>
      </c>
      <c r="AA56" s="76">
        <v>0</v>
      </c>
      <c r="AB56" s="76">
        <v>0</v>
      </c>
      <c r="AC56" s="76">
        <v>0</v>
      </c>
      <c r="AD56" s="76">
        <v>0</v>
      </c>
      <c r="AE56" s="76">
        <v>0</v>
      </c>
      <c r="AF56" s="76">
        <v>0</v>
      </c>
      <c r="AG56" s="76"/>
      <c r="AH56" s="63" t="str">
        <f t="shared" si="170"/>
        <v xml:space="preserve">проверка пройдена</v>
      </c>
      <c r="AI56" s="63" t="str">
        <f t="shared" si="172"/>
        <v xml:space="preserve">проверка пройдена</v>
      </c>
    </row>
    <row r="57" ht="75">
      <c r="A57" s="59" t="s">
        <v>1361</v>
      </c>
      <c r="B57" s="71" t="s">
        <v>280</v>
      </c>
      <c r="C57" s="119" t="s">
        <v>495</v>
      </c>
      <c r="D57" s="57" t="str">
        <f>VLOOKUP(C57,'Коды программ'!$A$2:$B$578,2,FALSE)</f>
        <v xml:space="preserve">Монтаж, техническое обслуживание и ремонт промышленного оборудования (по отраслям)</v>
      </c>
      <c r="E57" s="73" t="s">
        <v>29</v>
      </c>
      <c r="F57" s="77" t="s">
        <v>30</v>
      </c>
      <c r="G57" s="76">
        <v>1</v>
      </c>
      <c r="H57" s="76">
        <v>0</v>
      </c>
      <c r="I57" s="76">
        <v>0</v>
      </c>
      <c r="J57" s="76">
        <v>0</v>
      </c>
      <c r="K57" s="76">
        <v>0</v>
      </c>
      <c r="L57" s="76">
        <v>0</v>
      </c>
      <c r="M57" s="76">
        <v>0</v>
      </c>
      <c r="N57" s="76">
        <v>0</v>
      </c>
      <c r="O57" s="76">
        <v>0</v>
      </c>
      <c r="P57" s="76">
        <v>0</v>
      </c>
      <c r="Q57" s="76">
        <v>1</v>
      </c>
      <c r="R57" s="76">
        <v>0</v>
      </c>
      <c r="S57" s="76">
        <v>0</v>
      </c>
      <c r="T57" s="76">
        <v>0</v>
      </c>
      <c r="U57" s="76">
        <v>0</v>
      </c>
      <c r="V57" s="76">
        <v>0</v>
      </c>
      <c r="W57" s="76">
        <v>0</v>
      </c>
      <c r="X57" s="76">
        <v>0</v>
      </c>
      <c r="Y57" s="76">
        <v>0</v>
      </c>
      <c r="Z57" s="76">
        <v>0</v>
      </c>
      <c r="AA57" s="76">
        <v>0</v>
      </c>
      <c r="AB57" s="76">
        <v>0</v>
      </c>
      <c r="AC57" s="76">
        <v>0</v>
      </c>
      <c r="AD57" s="76">
        <v>0</v>
      </c>
      <c r="AE57" s="76">
        <v>0</v>
      </c>
      <c r="AF57" s="76">
        <v>0</v>
      </c>
      <c r="AG57" s="76"/>
      <c r="AH57" s="63" t="str">
        <f t="shared" si="170"/>
        <v xml:space="preserve">проверка пройдена</v>
      </c>
      <c r="AI57" s="63" t="str">
        <f t="shared" si="172"/>
        <v xml:space="preserve">проверка пройдена</v>
      </c>
    </row>
    <row r="58" ht="75">
      <c r="A58" s="59" t="s">
        <v>1361</v>
      </c>
      <c r="B58" s="71" t="s">
        <v>280</v>
      </c>
      <c r="C58" s="119" t="s">
        <v>495</v>
      </c>
      <c r="D58" s="57" t="str">
        <f>VLOOKUP(C58,'Коды программ'!$A$2:$B$578,2,FALSE)</f>
        <v xml:space="preserve">Монтаж, техническое обслуживание и ремонт промышленного оборудования (по отраслям)</v>
      </c>
      <c r="E58" s="73" t="s">
        <v>36</v>
      </c>
      <c r="F58" s="77" t="s">
        <v>37</v>
      </c>
      <c r="G58" s="76">
        <v>0</v>
      </c>
      <c r="H58" s="76">
        <v>0</v>
      </c>
      <c r="I58" s="76">
        <v>0</v>
      </c>
      <c r="J58" s="76">
        <v>0</v>
      </c>
      <c r="K58" s="76">
        <v>0</v>
      </c>
      <c r="L58" s="76">
        <v>0</v>
      </c>
      <c r="M58" s="76">
        <v>0</v>
      </c>
      <c r="N58" s="76">
        <v>0</v>
      </c>
      <c r="O58" s="76">
        <v>0</v>
      </c>
      <c r="P58" s="76">
        <v>0</v>
      </c>
      <c r="Q58" s="76">
        <v>0</v>
      </c>
      <c r="R58" s="76">
        <v>0</v>
      </c>
      <c r="S58" s="76">
        <v>0</v>
      </c>
      <c r="T58" s="76">
        <v>0</v>
      </c>
      <c r="U58" s="76">
        <v>0</v>
      </c>
      <c r="V58" s="76">
        <v>0</v>
      </c>
      <c r="W58" s="76">
        <v>0</v>
      </c>
      <c r="X58" s="76">
        <v>0</v>
      </c>
      <c r="Y58" s="76">
        <v>0</v>
      </c>
      <c r="Z58" s="76">
        <v>0</v>
      </c>
      <c r="AA58" s="76">
        <v>0</v>
      </c>
      <c r="AB58" s="76">
        <v>0</v>
      </c>
      <c r="AC58" s="76">
        <v>0</v>
      </c>
      <c r="AD58" s="76">
        <v>0</v>
      </c>
      <c r="AE58" s="76">
        <v>0</v>
      </c>
      <c r="AF58" s="76">
        <v>0</v>
      </c>
      <c r="AG58" s="76"/>
      <c r="AH58" s="63" t="str">
        <f t="shared" si="170"/>
        <v xml:space="preserve">проверка пройдена</v>
      </c>
      <c r="AI58" s="63" t="str">
        <f t="shared" si="172"/>
        <v xml:space="preserve">проверка пройдена</v>
      </c>
    </row>
    <row r="59" ht="75">
      <c r="A59" s="59" t="s">
        <v>1361</v>
      </c>
      <c r="B59" s="71" t="s">
        <v>280</v>
      </c>
      <c r="C59" s="119" t="s">
        <v>495</v>
      </c>
      <c r="D59" s="57" t="str">
        <f>VLOOKUP(C59,'Коды программ'!$A$2:$B$578,2,FALSE)</f>
        <v xml:space="preserve">Монтаж, техническое обслуживание и ремонт промышленного оборудования (по отраслям)</v>
      </c>
      <c r="E59" s="69" t="s">
        <v>42</v>
      </c>
      <c r="F59" s="78" t="s">
        <v>43</v>
      </c>
      <c r="G59" s="76">
        <f>G55+G57</f>
        <v>1</v>
      </c>
      <c r="H59" s="76">
        <f t="shared" ref="H59:AF59" si="175">H55+H57</f>
        <v>0</v>
      </c>
      <c r="I59" s="76">
        <f t="shared" si="175"/>
        <v>0</v>
      </c>
      <c r="J59" s="76">
        <f t="shared" si="175"/>
        <v>0</v>
      </c>
      <c r="K59" s="76">
        <f t="shared" si="175"/>
        <v>0</v>
      </c>
      <c r="L59" s="76">
        <f t="shared" si="175"/>
        <v>0</v>
      </c>
      <c r="M59" s="76">
        <f t="shared" si="175"/>
        <v>0</v>
      </c>
      <c r="N59" s="76">
        <f t="shared" si="175"/>
        <v>0</v>
      </c>
      <c r="O59" s="76">
        <f t="shared" si="175"/>
        <v>0</v>
      </c>
      <c r="P59" s="76">
        <f t="shared" si="175"/>
        <v>0</v>
      </c>
      <c r="Q59" s="76">
        <f t="shared" si="175"/>
        <v>1</v>
      </c>
      <c r="R59" s="76">
        <f t="shared" si="175"/>
        <v>0</v>
      </c>
      <c r="S59" s="76">
        <f t="shared" si="175"/>
        <v>0</v>
      </c>
      <c r="T59" s="76">
        <f t="shared" si="175"/>
        <v>0</v>
      </c>
      <c r="U59" s="76">
        <f t="shared" si="175"/>
        <v>0</v>
      </c>
      <c r="V59" s="76">
        <f t="shared" si="175"/>
        <v>0</v>
      </c>
      <c r="W59" s="76">
        <f t="shared" si="175"/>
        <v>0</v>
      </c>
      <c r="X59" s="76">
        <f t="shared" si="175"/>
        <v>0</v>
      </c>
      <c r="Y59" s="76">
        <f t="shared" si="175"/>
        <v>0</v>
      </c>
      <c r="Z59" s="76">
        <f t="shared" si="175"/>
        <v>0</v>
      </c>
      <c r="AA59" s="76">
        <f t="shared" si="175"/>
        <v>0</v>
      </c>
      <c r="AB59" s="76">
        <f t="shared" si="175"/>
        <v>0</v>
      </c>
      <c r="AC59" s="76">
        <f t="shared" si="175"/>
        <v>0</v>
      </c>
      <c r="AD59" s="76">
        <f t="shared" si="175"/>
        <v>0</v>
      </c>
      <c r="AE59" s="76">
        <f t="shared" si="175"/>
        <v>0</v>
      </c>
      <c r="AF59" s="76">
        <f t="shared" si="175"/>
        <v>0</v>
      </c>
      <c r="AG59" s="76"/>
      <c r="AH59" s="63" t="str">
        <f t="shared" si="170"/>
        <v xml:space="preserve">проверка пройдена</v>
      </c>
      <c r="AI59" s="63" t="str">
        <f t="shared" si="172"/>
        <v xml:space="preserve">проверка пройдена</v>
      </c>
    </row>
    <row r="60" ht="75">
      <c r="A60" s="59" t="s">
        <v>1361</v>
      </c>
      <c r="B60" s="71" t="s">
        <v>280</v>
      </c>
      <c r="C60" s="119" t="s">
        <v>495</v>
      </c>
      <c r="D60" s="57" t="str">
        <f>VLOOKUP(C60,'Коды программ'!$A$2:$B$578,2,FALSE)</f>
        <v xml:space="preserve">Монтаж, техническое обслуживание и ремонт промышленного оборудования (по отраслям)</v>
      </c>
      <c r="E60" s="69" t="s">
        <v>48</v>
      </c>
      <c r="F60" s="78" t="s">
        <v>49</v>
      </c>
      <c r="G60" s="76">
        <v>1</v>
      </c>
      <c r="H60" s="76">
        <v>0</v>
      </c>
      <c r="I60" s="76">
        <v>0</v>
      </c>
      <c r="J60" s="76">
        <v>0</v>
      </c>
      <c r="K60" s="76">
        <v>0</v>
      </c>
      <c r="L60" s="76">
        <v>0</v>
      </c>
      <c r="M60" s="76">
        <v>0</v>
      </c>
      <c r="N60" s="76">
        <v>0</v>
      </c>
      <c r="O60" s="76">
        <v>0</v>
      </c>
      <c r="P60" s="76">
        <v>0</v>
      </c>
      <c r="Q60" s="76">
        <v>1</v>
      </c>
      <c r="R60" s="76">
        <v>0</v>
      </c>
      <c r="S60" s="76">
        <v>0</v>
      </c>
      <c r="T60" s="76">
        <v>0</v>
      </c>
      <c r="U60" s="76">
        <v>0</v>
      </c>
      <c r="V60" s="76">
        <v>0</v>
      </c>
      <c r="W60" s="76">
        <v>0</v>
      </c>
      <c r="X60" s="76">
        <v>0</v>
      </c>
      <c r="Y60" s="76">
        <v>0</v>
      </c>
      <c r="Z60" s="76">
        <v>0</v>
      </c>
      <c r="AA60" s="76">
        <v>0</v>
      </c>
      <c r="AB60" s="76">
        <v>0</v>
      </c>
      <c r="AC60" s="76">
        <v>0</v>
      </c>
      <c r="AD60" s="76">
        <v>0</v>
      </c>
      <c r="AE60" s="76">
        <v>0</v>
      </c>
      <c r="AF60" s="76">
        <v>0</v>
      </c>
      <c r="AG60" s="76"/>
      <c r="AH60" s="63" t="str">
        <f t="shared" si="170"/>
        <v xml:space="preserve">проверка пройдена</v>
      </c>
      <c r="AI60" s="63" t="str">
        <f t="shared" si="172"/>
        <v xml:space="preserve">проверка пройдена</v>
      </c>
    </row>
    <row r="61" ht="75">
      <c r="A61" s="59" t="s">
        <v>1361</v>
      </c>
      <c r="B61" s="71" t="s">
        <v>280</v>
      </c>
      <c r="C61" s="119" t="s">
        <v>495</v>
      </c>
      <c r="D61" s="57" t="str">
        <f>VLOOKUP(C61,'Коды программ'!$A$2:$B$578,2,FALSE)</f>
        <v xml:space="preserve">Монтаж, техническое обслуживание и ремонт промышленного оборудования (по отраслям)</v>
      </c>
      <c r="E61" s="69" t="s">
        <v>54</v>
      </c>
      <c r="F61" s="78" t="s">
        <v>55</v>
      </c>
      <c r="G61" s="76">
        <v>0</v>
      </c>
      <c r="H61" s="76">
        <v>0</v>
      </c>
      <c r="I61" s="76">
        <v>0</v>
      </c>
      <c r="J61" s="76">
        <v>0</v>
      </c>
      <c r="K61" s="76">
        <v>0</v>
      </c>
      <c r="L61" s="76">
        <v>0</v>
      </c>
      <c r="M61" s="76">
        <v>0</v>
      </c>
      <c r="N61" s="76">
        <v>0</v>
      </c>
      <c r="O61" s="76">
        <v>0</v>
      </c>
      <c r="P61" s="76">
        <v>0</v>
      </c>
      <c r="Q61" s="76">
        <v>0</v>
      </c>
      <c r="R61" s="76">
        <v>0</v>
      </c>
      <c r="S61" s="76">
        <v>0</v>
      </c>
      <c r="T61" s="76">
        <v>0</v>
      </c>
      <c r="U61" s="76">
        <v>0</v>
      </c>
      <c r="V61" s="76">
        <v>0</v>
      </c>
      <c r="W61" s="76">
        <v>0</v>
      </c>
      <c r="X61" s="76">
        <v>0</v>
      </c>
      <c r="Y61" s="76">
        <v>0</v>
      </c>
      <c r="Z61" s="76">
        <v>0</v>
      </c>
      <c r="AA61" s="76">
        <v>0</v>
      </c>
      <c r="AB61" s="76">
        <v>0</v>
      </c>
      <c r="AC61" s="76">
        <v>0</v>
      </c>
      <c r="AD61" s="76">
        <v>0</v>
      </c>
      <c r="AE61" s="76">
        <v>0</v>
      </c>
      <c r="AF61" s="76">
        <v>0</v>
      </c>
      <c r="AG61" s="76"/>
      <c r="AH61" s="63" t="str">
        <f t="shared" si="170"/>
        <v xml:space="preserve">проверка пройдена</v>
      </c>
      <c r="AI61" s="63" t="str">
        <f t="shared" si="172"/>
        <v xml:space="preserve">проверка пройдена</v>
      </c>
    </row>
    <row r="62" ht="75">
      <c r="A62" s="59" t="s">
        <v>1361</v>
      </c>
      <c r="B62" s="71" t="s">
        <v>280</v>
      </c>
      <c r="C62" s="119" t="s">
        <v>495</v>
      </c>
      <c r="D62" s="57" t="str">
        <f>VLOOKUP(C62,'Коды программ'!$A$2:$B$578,2,FALSE)</f>
        <v xml:space="preserve">Монтаж, техническое обслуживание и ремонт промышленного оборудования (по отраслям)</v>
      </c>
      <c r="E62" s="69" t="s">
        <v>60</v>
      </c>
      <c r="F62" s="78" t="s">
        <v>61</v>
      </c>
      <c r="G62" s="76">
        <v>0</v>
      </c>
      <c r="H62" s="76">
        <v>0</v>
      </c>
      <c r="I62" s="76">
        <v>0</v>
      </c>
      <c r="J62" s="76">
        <v>0</v>
      </c>
      <c r="K62" s="76">
        <v>0</v>
      </c>
      <c r="L62" s="76">
        <v>0</v>
      </c>
      <c r="M62" s="76">
        <v>0</v>
      </c>
      <c r="N62" s="76">
        <v>0</v>
      </c>
      <c r="O62" s="76">
        <v>0</v>
      </c>
      <c r="P62" s="76">
        <v>0</v>
      </c>
      <c r="Q62" s="76">
        <v>0</v>
      </c>
      <c r="R62" s="76">
        <v>0</v>
      </c>
      <c r="S62" s="76">
        <v>0</v>
      </c>
      <c r="T62" s="76">
        <v>0</v>
      </c>
      <c r="U62" s="76">
        <v>0</v>
      </c>
      <c r="V62" s="76">
        <v>0</v>
      </c>
      <c r="W62" s="76">
        <v>0</v>
      </c>
      <c r="X62" s="76">
        <v>0</v>
      </c>
      <c r="Y62" s="76">
        <v>0</v>
      </c>
      <c r="Z62" s="76">
        <v>0</v>
      </c>
      <c r="AA62" s="76">
        <v>0</v>
      </c>
      <c r="AB62" s="76">
        <v>0</v>
      </c>
      <c r="AC62" s="76">
        <v>0</v>
      </c>
      <c r="AD62" s="76">
        <v>0</v>
      </c>
      <c r="AE62" s="76">
        <v>0</v>
      </c>
      <c r="AF62" s="76">
        <v>0</v>
      </c>
      <c r="AG62" s="76"/>
      <c r="AH62" s="63" t="str">
        <f t="shared" si="170"/>
        <v xml:space="preserve">проверка пройдена</v>
      </c>
      <c r="AI62" s="63" t="str">
        <f t="shared" si="172"/>
        <v xml:space="preserve">проверка пройдена</v>
      </c>
    </row>
    <row r="63" ht="75">
      <c r="A63" s="59" t="s">
        <v>1361</v>
      </c>
      <c r="B63" s="71" t="s">
        <v>280</v>
      </c>
      <c r="C63" s="119" t="s">
        <v>495</v>
      </c>
      <c r="D63" s="57" t="str">
        <f>VLOOKUP(C63,'Коды программ'!$A$2:$B$578,2,FALSE)</f>
        <v xml:space="preserve">Монтаж, техническое обслуживание и ремонт промышленного оборудования (по отраслям)</v>
      </c>
      <c r="E63" s="79" t="s">
        <v>65</v>
      </c>
      <c r="F63" s="80" t="s">
        <v>66</v>
      </c>
      <c r="G63" s="76">
        <v>0</v>
      </c>
      <c r="H63" s="76">
        <v>0</v>
      </c>
      <c r="I63" s="76">
        <v>0</v>
      </c>
      <c r="J63" s="76">
        <v>0</v>
      </c>
      <c r="K63" s="76">
        <v>0</v>
      </c>
      <c r="L63" s="76">
        <v>0</v>
      </c>
      <c r="M63" s="76">
        <v>0</v>
      </c>
      <c r="N63" s="76">
        <v>0</v>
      </c>
      <c r="O63" s="76">
        <v>0</v>
      </c>
      <c r="P63" s="76">
        <v>0</v>
      </c>
      <c r="Q63" s="76">
        <v>0</v>
      </c>
      <c r="R63" s="76">
        <v>0</v>
      </c>
      <c r="S63" s="76">
        <v>0</v>
      </c>
      <c r="T63" s="76">
        <v>0</v>
      </c>
      <c r="U63" s="76">
        <v>0</v>
      </c>
      <c r="V63" s="76">
        <v>0</v>
      </c>
      <c r="W63" s="76">
        <v>0</v>
      </c>
      <c r="X63" s="76">
        <v>0</v>
      </c>
      <c r="Y63" s="76">
        <v>0</v>
      </c>
      <c r="Z63" s="76">
        <v>0</v>
      </c>
      <c r="AA63" s="76">
        <v>0</v>
      </c>
      <c r="AB63" s="76">
        <v>0</v>
      </c>
      <c r="AC63" s="76">
        <v>0</v>
      </c>
      <c r="AD63" s="76">
        <v>0</v>
      </c>
      <c r="AE63" s="76">
        <v>0</v>
      </c>
      <c r="AF63" s="76">
        <v>0</v>
      </c>
      <c r="AG63" s="76"/>
      <c r="AH63" s="63" t="str">
        <f t="shared" si="170"/>
        <v xml:space="preserve">проверка пройдена</v>
      </c>
      <c r="AI63" s="63" t="str">
        <f t="shared" si="172"/>
        <v xml:space="preserve">проверка пройдена</v>
      </c>
    </row>
    <row r="64" ht="75">
      <c r="A64" s="59" t="s">
        <v>1361</v>
      </c>
      <c r="B64" s="71" t="s">
        <v>280</v>
      </c>
      <c r="C64" s="119" t="s">
        <v>495</v>
      </c>
      <c r="D64" s="57" t="str">
        <f>VLOOKUP(C64,'Коды программ'!$A$2:$B$578,2,FALSE)</f>
        <v xml:space="preserve">Монтаж, техническое обслуживание и ремонт промышленного оборудования (по отраслям)</v>
      </c>
      <c r="E64" s="79" t="s">
        <v>70</v>
      </c>
      <c r="F64" s="80" t="s">
        <v>71</v>
      </c>
      <c r="G64" s="76">
        <v>0</v>
      </c>
      <c r="H64" s="76">
        <v>0</v>
      </c>
      <c r="I64" s="76">
        <v>0</v>
      </c>
      <c r="J64" s="76">
        <v>0</v>
      </c>
      <c r="K64" s="76">
        <v>0</v>
      </c>
      <c r="L64" s="76">
        <v>0</v>
      </c>
      <c r="M64" s="76">
        <v>0</v>
      </c>
      <c r="N64" s="76">
        <v>0</v>
      </c>
      <c r="O64" s="76">
        <v>0</v>
      </c>
      <c r="P64" s="76">
        <v>0</v>
      </c>
      <c r="Q64" s="76">
        <v>0</v>
      </c>
      <c r="R64" s="76">
        <v>0</v>
      </c>
      <c r="S64" s="76">
        <v>0</v>
      </c>
      <c r="T64" s="76">
        <v>0</v>
      </c>
      <c r="U64" s="76">
        <v>0</v>
      </c>
      <c r="V64" s="76">
        <v>0</v>
      </c>
      <c r="W64" s="76">
        <v>0</v>
      </c>
      <c r="X64" s="76">
        <v>0</v>
      </c>
      <c r="Y64" s="76">
        <v>0</v>
      </c>
      <c r="Z64" s="76">
        <v>0</v>
      </c>
      <c r="AA64" s="76">
        <v>0</v>
      </c>
      <c r="AB64" s="76">
        <v>0</v>
      </c>
      <c r="AC64" s="76">
        <v>0</v>
      </c>
      <c r="AD64" s="76">
        <v>0</v>
      </c>
      <c r="AE64" s="76">
        <v>0</v>
      </c>
      <c r="AF64" s="76">
        <v>0</v>
      </c>
      <c r="AG64" s="76"/>
      <c r="AH64" s="63" t="str">
        <f t="shared" si="170"/>
        <v xml:space="preserve">проверка пройдена</v>
      </c>
      <c r="AI64" s="63" t="str">
        <f t="shared" si="172"/>
        <v xml:space="preserve">проверка пройдена</v>
      </c>
    </row>
    <row r="65" ht="31">
      <c r="A65" s="59" t="s">
        <v>1361</v>
      </c>
      <c r="B65" s="71" t="s">
        <v>280</v>
      </c>
      <c r="C65" s="119" t="s">
        <v>495</v>
      </c>
      <c r="D65" s="57" t="str">
        <f>VLOOKUP(C65,'Коды программ'!$A$2:$B$578,2,FALSE)</f>
        <v xml:space="preserve">Монтаж, техническое обслуживание и ремонт промышленного оборудования (по отраслям)</v>
      </c>
      <c r="E65" s="79" t="s">
        <v>75</v>
      </c>
      <c r="F65" s="80" t="s">
        <v>76</v>
      </c>
      <c r="G65" s="76">
        <v>0</v>
      </c>
      <c r="H65" s="76">
        <v>0</v>
      </c>
      <c r="I65" s="76">
        <v>0</v>
      </c>
      <c r="J65" s="76">
        <v>0</v>
      </c>
      <c r="K65" s="76">
        <v>0</v>
      </c>
      <c r="L65" s="76">
        <v>0</v>
      </c>
      <c r="M65" s="76">
        <v>0</v>
      </c>
      <c r="N65" s="76">
        <v>0</v>
      </c>
      <c r="O65" s="76">
        <v>0</v>
      </c>
      <c r="P65" s="76">
        <v>0</v>
      </c>
      <c r="Q65" s="76">
        <v>0</v>
      </c>
      <c r="R65" s="76">
        <v>0</v>
      </c>
      <c r="S65" s="76">
        <v>0</v>
      </c>
      <c r="T65" s="76">
        <v>0</v>
      </c>
      <c r="U65" s="76">
        <v>0</v>
      </c>
      <c r="V65" s="76">
        <v>0</v>
      </c>
      <c r="W65" s="76">
        <v>0</v>
      </c>
      <c r="X65" s="76">
        <v>0</v>
      </c>
      <c r="Y65" s="76">
        <v>0</v>
      </c>
      <c r="Z65" s="76">
        <v>0</v>
      </c>
      <c r="AA65" s="76">
        <v>0</v>
      </c>
      <c r="AB65" s="76">
        <v>0</v>
      </c>
      <c r="AC65" s="76">
        <v>0</v>
      </c>
      <c r="AD65" s="76">
        <v>0</v>
      </c>
      <c r="AE65" s="76">
        <v>0</v>
      </c>
      <c r="AF65" s="76">
        <v>0</v>
      </c>
      <c r="AG65" s="76"/>
      <c r="AH65" s="63" t="str">
        <f t="shared" si="170"/>
        <v xml:space="preserve">проверка пройдена</v>
      </c>
      <c r="AI65" s="63" t="str">
        <f t="shared" si="172"/>
        <v xml:space="preserve">проверка пройдена</v>
      </c>
    </row>
    <row r="66" ht="31">
      <c r="A66" s="59" t="s">
        <v>1361</v>
      </c>
      <c r="B66" s="71" t="s">
        <v>280</v>
      </c>
      <c r="C66" s="119" t="s">
        <v>495</v>
      </c>
      <c r="D66" s="57" t="str">
        <f>VLOOKUP(C66,'Коды программ'!$A$2:$B$578,2,FALSE)</f>
        <v xml:space="preserve">Монтаж, техническое обслуживание и ремонт промышленного оборудования (по отраслям)</v>
      </c>
      <c r="E66" s="79" t="s">
        <v>80</v>
      </c>
      <c r="F66" s="80" t="s">
        <v>81</v>
      </c>
      <c r="G66" s="76">
        <v>0</v>
      </c>
      <c r="H66" s="76">
        <v>0</v>
      </c>
      <c r="I66" s="76">
        <v>0</v>
      </c>
      <c r="J66" s="76">
        <v>0</v>
      </c>
      <c r="K66" s="76">
        <v>0</v>
      </c>
      <c r="L66" s="76">
        <v>0</v>
      </c>
      <c r="M66" s="76">
        <v>0</v>
      </c>
      <c r="N66" s="76">
        <v>0</v>
      </c>
      <c r="O66" s="76">
        <v>0</v>
      </c>
      <c r="P66" s="76">
        <v>0</v>
      </c>
      <c r="Q66" s="76">
        <v>0</v>
      </c>
      <c r="R66" s="76">
        <v>0</v>
      </c>
      <c r="S66" s="76">
        <v>0</v>
      </c>
      <c r="T66" s="76">
        <v>0</v>
      </c>
      <c r="U66" s="76">
        <v>0</v>
      </c>
      <c r="V66" s="76">
        <v>0</v>
      </c>
      <c r="W66" s="76">
        <v>0</v>
      </c>
      <c r="X66" s="76">
        <v>0</v>
      </c>
      <c r="Y66" s="76">
        <v>0</v>
      </c>
      <c r="Z66" s="76">
        <v>0</v>
      </c>
      <c r="AA66" s="76">
        <v>0</v>
      </c>
      <c r="AB66" s="76">
        <v>0</v>
      </c>
      <c r="AC66" s="76">
        <v>0</v>
      </c>
      <c r="AD66" s="76">
        <v>0</v>
      </c>
      <c r="AE66" s="76">
        <v>0</v>
      </c>
      <c r="AF66" s="76">
        <v>0</v>
      </c>
      <c r="AG66" s="76"/>
      <c r="AH66" s="63" t="str">
        <f t="shared" si="170"/>
        <v xml:space="preserve">проверка пройдена</v>
      </c>
      <c r="AI66" s="63" t="str">
        <f t="shared" si="172"/>
        <v xml:space="preserve">проверка пройдена</v>
      </c>
    </row>
    <row r="67" ht="62">
      <c r="A67" s="59" t="s">
        <v>1361</v>
      </c>
      <c r="B67" s="71" t="s">
        <v>280</v>
      </c>
      <c r="C67" s="119" t="s">
        <v>495</v>
      </c>
      <c r="D67" s="57" t="str">
        <f>VLOOKUP(C67,'Коды программ'!$A$2:$B$578,2,FALSE)</f>
        <v xml:space="preserve">Монтаж, техническое обслуживание и ремонт промышленного оборудования (по отраслям)</v>
      </c>
      <c r="E67" s="69" t="s">
        <v>85</v>
      </c>
      <c r="F67" s="81" t="s">
        <v>86</v>
      </c>
      <c r="G67" s="76">
        <v>0</v>
      </c>
      <c r="H67" s="76">
        <v>0</v>
      </c>
      <c r="I67" s="76">
        <v>0</v>
      </c>
      <c r="J67" s="76">
        <v>0</v>
      </c>
      <c r="K67" s="76">
        <v>0</v>
      </c>
      <c r="L67" s="76">
        <v>0</v>
      </c>
      <c r="M67" s="76">
        <v>0</v>
      </c>
      <c r="N67" s="76">
        <v>0</v>
      </c>
      <c r="O67" s="76">
        <v>0</v>
      </c>
      <c r="P67" s="76">
        <v>0</v>
      </c>
      <c r="Q67" s="76">
        <v>0</v>
      </c>
      <c r="R67" s="76">
        <v>0</v>
      </c>
      <c r="S67" s="76">
        <v>0</v>
      </c>
      <c r="T67" s="76">
        <v>0</v>
      </c>
      <c r="U67" s="76">
        <v>0</v>
      </c>
      <c r="V67" s="76">
        <v>0</v>
      </c>
      <c r="W67" s="76">
        <v>0</v>
      </c>
      <c r="X67" s="76">
        <v>0</v>
      </c>
      <c r="Y67" s="76">
        <v>0</v>
      </c>
      <c r="Z67" s="76">
        <v>0</v>
      </c>
      <c r="AA67" s="76">
        <v>0</v>
      </c>
      <c r="AB67" s="76">
        <v>0</v>
      </c>
      <c r="AC67" s="76">
        <v>0</v>
      </c>
      <c r="AD67" s="76">
        <v>0</v>
      </c>
      <c r="AE67" s="76">
        <v>0</v>
      </c>
      <c r="AF67" s="76">
        <v>0</v>
      </c>
      <c r="AG67" s="76"/>
      <c r="AH67" s="63" t="str">
        <f t="shared" si="170"/>
        <v xml:space="preserve">проверка пройдена</v>
      </c>
      <c r="AI67" s="63" t="str">
        <f t="shared" si="172"/>
        <v xml:space="preserve">проверка пройдена</v>
      </c>
    </row>
    <row r="68" ht="62">
      <c r="A68" s="59" t="s">
        <v>1361</v>
      </c>
      <c r="B68" s="71" t="s">
        <v>280</v>
      </c>
      <c r="C68" s="119" t="s">
        <v>495</v>
      </c>
      <c r="D68" s="57" t="str">
        <f>VLOOKUP(C68,'Коды программ'!$A$2:$B$578,2,FALSE)</f>
        <v xml:space="preserve">Монтаж, техническое обслуживание и ремонт промышленного оборудования (по отраслям)</v>
      </c>
      <c r="E68" s="69" t="s">
        <v>90</v>
      </c>
      <c r="F68" s="81" t="s">
        <v>91</v>
      </c>
      <c r="G68" s="76">
        <v>0</v>
      </c>
      <c r="H68" s="76">
        <v>0</v>
      </c>
      <c r="I68" s="76">
        <v>0</v>
      </c>
      <c r="J68" s="76">
        <v>0</v>
      </c>
      <c r="K68" s="76">
        <v>0</v>
      </c>
      <c r="L68" s="76">
        <v>0</v>
      </c>
      <c r="M68" s="76">
        <v>0</v>
      </c>
      <c r="N68" s="76">
        <v>0</v>
      </c>
      <c r="O68" s="76">
        <v>0</v>
      </c>
      <c r="P68" s="76">
        <v>0</v>
      </c>
      <c r="Q68" s="76">
        <v>0</v>
      </c>
      <c r="R68" s="76">
        <v>0</v>
      </c>
      <c r="S68" s="76">
        <v>0</v>
      </c>
      <c r="T68" s="76">
        <v>0</v>
      </c>
      <c r="U68" s="76">
        <v>0</v>
      </c>
      <c r="V68" s="76">
        <v>0</v>
      </c>
      <c r="W68" s="76">
        <v>0</v>
      </c>
      <c r="X68" s="76">
        <v>0</v>
      </c>
      <c r="Y68" s="76">
        <v>0</v>
      </c>
      <c r="Z68" s="76">
        <v>0</v>
      </c>
      <c r="AA68" s="76">
        <v>0</v>
      </c>
      <c r="AB68" s="76">
        <v>0</v>
      </c>
      <c r="AC68" s="76">
        <v>0</v>
      </c>
      <c r="AD68" s="76">
        <v>0</v>
      </c>
      <c r="AE68" s="76">
        <v>0</v>
      </c>
      <c r="AF68" s="76">
        <v>0</v>
      </c>
      <c r="AG68" s="76"/>
      <c r="AH68" s="63" t="str">
        <f t="shared" si="170"/>
        <v xml:space="preserve">проверка пройдена</v>
      </c>
      <c r="AI68" s="63" t="str">
        <f t="shared" si="172"/>
        <v xml:space="preserve">проверка пройдена</v>
      </c>
    </row>
    <row r="69" ht="31">
      <c r="A69" s="59" t="s">
        <v>1361</v>
      </c>
      <c r="B69" s="71" t="s">
        <v>280</v>
      </c>
      <c r="C69" s="119" t="s">
        <v>495</v>
      </c>
      <c r="D69" s="57" t="str">
        <f>VLOOKUP(C69,'Коды программ'!$A$2:$B$578,2,FALSE)</f>
        <v xml:space="preserve">Монтаж, техническое обслуживание и ремонт промышленного оборудования (по отраслям)</v>
      </c>
      <c r="E69" s="82" t="s">
        <v>1331</v>
      </c>
      <c r="F69" s="83" t="s">
        <v>1362</v>
      </c>
      <c r="G69" s="84" t="str">
        <f>IF(AND(G55&lt;=G54,G56&lt;=G55,G57&lt;=G54,G58&lt;=G54,G59=(G55+G57),G59=(G60+G61+G62+G63+G64+G65+G66),G67&lt;=G59,G68&lt;=G59,(G55+G57)&lt;=G54,G60&lt;=G59,G61&lt;=G59,G62&lt;=G59,G63&lt;=G59,G64&lt;=G59,G65&lt;=G59,G66&lt;=G59,G67&lt;=G58,G67&lt;=G59),"проверка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H69" s="84" t="str">
        <f t="shared" ref="H69:AF69" si="176">IF(AND(H55&lt;=H54,H56&lt;=H55,H57&lt;=H54,H58&lt;=H54,H59=(H55+H57),H59=(H60+H61+H62+H63+H64+H65+H66),H67&lt;=H59,H68&lt;=H59,(H55+H57)&lt;=H54,H60&lt;=H59,H61&lt;=H59,H62&lt;=H59,H63&lt;=H59,H64&lt;=H59,H65&lt;=H59,H66&lt;=H59,H67&lt;=H58,H67&lt;=H59),"проверка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I69" s="84" t="str">
        <f t="shared" si="176"/>
        <v xml:space="preserve">проверка пройдена</v>
      </c>
      <c r="J69" s="84" t="str">
        <f t="shared" si="176"/>
        <v xml:space="preserve">проверка пройдена</v>
      </c>
      <c r="K69" s="84" t="str">
        <f t="shared" si="176"/>
        <v xml:space="preserve">проверка пройдена</v>
      </c>
      <c r="L69" s="84" t="str">
        <f t="shared" si="176"/>
        <v xml:space="preserve">проверка пройдена</v>
      </c>
      <c r="M69" s="84" t="str">
        <f t="shared" si="176"/>
        <v xml:space="preserve">проверка пройдена</v>
      </c>
      <c r="N69" s="84" t="str">
        <f t="shared" si="176"/>
        <v xml:space="preserve">проверка пройдена</v>
      </c>
      <c r="O69" s="84" t="str">
        <f t="shared" si="176"/>
        <v xml:space="preserve">проверка пройдена</v>
      </c>
      <c r="P69" s="84" t="str">
        <f t="shared" si="176"/>
        <v xml:space="preserve">проверка пройдена</v>
      </c>
      <c r="Q69" s="84" t="str">
        <f t="shared" si="176"/>
        <v xml:space="preserve">проверка пройдена</v>
      </c>
      <c r="R69" s="84" t="str">
        <f t="shared" si="176"/>
        <v xml:space="preserve">проверка пройдена</v>
      </c>
      <c r="S69" s="84" t="str">
        <f t="shared" si="176"/>
        <v xml:space="preserve">проверка пройдена</v>
      </c>
      <c r="T69" s="84" t="str">
        <f t="shared" si="176"/>
        <v xml:space="preserve">проверка пройдена</v>
      </c>
      <c r="U69" s="84" t="str">
        <f t="shared" si="176"/>
        <v xml:space="preserve">проверка пройдена</v>
      </c>
      <c r="V69" s="84" t="str">
        <f t="shared" si="176"/>
        <v xml:space="preserve">проверка пройдена</v>
      </c>
      <c r="W69" s="84" t="str">
        <f t="shared" si="176"/>
        <v xml:space="preserve">проверка пройдена</v>
      </c>
      <c r="X69" s="84" t="str">
        <f t="shared" si="176"/>
        <v xml:space="preserve">проверка пройдена</v>
      </c>
      <c r="Y69" s="84" t="str">
        <f t="shared" si="176"/>
        <v xml:space="preserve">проверка пройдена</v>
      </c>
      <c r="Z69" s="84" t="str">
        <f t="shared" si="176"/>
        <v xml:space="preserve">проверка пройдена</v>
      </c>
      <c r="AA69" s="84" t="str">
        <f t="shared" si="176"/>
        <v xml:space="preserve">проверка пройдена</v>
      </c>
      <c r="AB69" s="84" t="str">
        <f t="shared" si="176"/>
        <v xml:space="preserve">проверка пройдена</v>
      </c>
      <c r="AC69" s="84" t="str">
        <f t="shared" si="176"/>
        <v xml:space="preserve">проверка пройдена</v>
      </c>
      <c r="AD69" s="84" t="str">
        <f t="shared" si="176"/>
        <v xml:space="preserve">проверка пройдена</v>
      </c>
      <c r="AE69" s="84" t="str">
        <f t="shared" si="176"/>
        <v xml:space="preserve">проверка пройдена</v>
      </c>
      <c r="AF69" s="84" t="str">
        <f t="shared" si="176"/>
        <v xml:space="preserve">проверка пройдена</v>
      </c>
      <c r="AG69" s="85"/>
      <c r="AH69" s="63"/>
      <c r="AI69" s="63"/>
    </row>
    <row r="70" ht="31">
      <c r="A70" s="59" t="s">
        <v>1361</v>
      </c>
      <c r="B70" s="59" t="s">
        <v>280</v>
      </c>
      <c r="C70" s="128" t="s">
        <v>497</v>
      </c>
      <c r="D70" s="57" t="str">
        <f>VLOOKUP(C70,'Коды программ'!$A$2:$B$578,2,FALSE)</f>
        <v xml:space="preserve">Техническое обслуживание и ремонт систем вентиляции и кондиционирования</v>
      </c>
      <c r="E70" s="73" t="s">
        <v>6</v>
      </c>
      <c r="F70" s="74" t="s">
        <v>7</v>
      </c>
      <c r="G70" s="99">
        <v>17</v>
      </c>
      <c r="H70" s="100">
        <v>6</v>
      </c>
      <c r="I70" s="106">
        <v>1</v>
      </c>
      <c r="J70" s="106">
        <v>0</v>
      </c>
      <c r="K70" s="106">
        <v>0</v>
      </c>
      <c r="L70" s="106">
        <v>1</v>
      </c>
      <c r="M70" s="106">
        <v>1</v>
      </c>
      <c r="N70" s="106">
        <v>7</v>
      </c>
      <c r="O70" s="106">
        <v>2</v>
      </c>
      <c r="P70" s="106">
        <v>0</v>
      </c>
      <c r="Q70" s="106">
        <v>0</v>
      </c>
      <c r="R70" s="106">
        <v>0</v>
      </c>
      <c r="S70" s="106">
        <v>0</v>
      </c>
      <c r="T70" s="106">
        <v>0</v>
      </c>
      <c r="U70" s="106">
        <v>0</v>
      </c>
      <c r="V70" s="106">
        <v>0</v>
      </c>
      <c r="W70" s="106">
        <v>0</v>
      </c>
      <c r="X70" s="106">
        <v>0</v>
      </c>
      <c r="Y70" s="106">
        <v>0</v>
      </c>
      <c r="Z70" s="106">
        <v>0</v>
      </c>
      <c r="AA70" s="106">
        <v>0</v>
      </c>
      <c r="AB70" s="106">
        <v>0</v>
      </c>
      <c r="AC70" s="106">
        <v>0</v>
      </c>
      <c r="AD70" s="106">
        <v>0</v>
      </c>
      <c r="AE70" s="106">
        <v>0</v>
      </c>
      <c r="AF70" s="106">
        <v>0</v>
      </c>
      <c r="AG70" s="76"/>
      <c r="AH70" s="63" t="str">
        <f t="shared" si="170"/>
        <v xml:space="preserve">проверка пройдена</v>
      </c>
      <c r="AI70" s="63" t="str">
        <f t="shared" si="172"/>
        <v xml:space="preserve">проверка пройдена</v>
      </c>
    </row>
    <row r="71" ht="31">
      <c r="A71" s="59" t="s">
        <v>1361</v>
      </c>
      <c r="B71" s="71" t="s">
        <v>280</v>
      </c>
      <c r="C71" s="119" t="s">
        <v>497</v>
      </c>
      <c r="D71" s="57" t="str">
        <f>VLOOKUP(C71,'Коды программ'!$A$2:$B$578,2,FALSE)</f>
        <v xml:space="preserve">Техническое обслуживание и ремонт систем вентиляции и кондиционирования</v>
      </c>
      <c r="E71" s="73" t="s">
        <v>14</v>
      </c>
      <c r="F71" s="77" t="s">
        <v>15</v>
      </c>
      <c r="G71" s="76">
        <v>0</v>
      </c>
      <c r="H71" s="76">
        <v>0</v>
      </c>
      <c r="I71" s="76">
        <v>0</v>
      </c>
      <c r="J71" s="76">
        <v>0</v>
      </c>
      <c r="K71" s="76">
        <v>0</v>
      </c>
      <c r="L71" s="76">
        <v>0</v>
      </c>
      <c r="M71" s="76">
        <v>0</v>
      </c>
      <c r="N71" s="76">
        <v>0</v>
      </c>
      <c r="O71" s="76">
        <v>0</v>
      </c>
      <c r="P71" s="76">
        <v>0</v>
      </c>
      <c r="Q71" s="76">
        <v>0</v>
      </c>
      <c r="R71" s="76">
        <v>0</v>
      </c>
      <c r="S71" s="76">
        <v>0</v>
      </c>
      <c r="T71" s="76">
        <v>0</v>
      </c>
      <c r="U71" s="76">
        <v>0</v>
      </c>
      <c r="V71" s="76">
        <v>0</v>
      </c>
      <c r="W71" s="76">
        <v>0</v>
      </c>
      <c r="X71" s="76">
        <v>0</v>
      </c>
      <c r="Y71" s="76">
        <v>0</v>
      </c>
      <c r="Z71" s="76">
        <v>0</v>
      </c>
      <c r="AA71" s="76">
        <v>0</v>
      </c>
      <c r="AB71" s="76">
        <v>0</v>
      </c>
      <c r="AC71" s="76">
        <v>0</v>
      </c>
      <c r="AD71" s="76">
        <v>0</v>
      </c>
      <c r="AE71" s="76">
        <v>0</v>
      </c>
      <c r="AF71" s="76">
        <v>0</v>
      </c>
      <c r="AG71" s="76"/>
      <c r="AH71" s="63" t="str">
        <f t="shared" si="170"/>
        <v xml:space="preserve">проверка пройдена</v>
      </c>
      <c r="AI71" s="63" t="str">
        <f t="shared" si="172"/>
        <v xml:space="preserve">проверка пройдена</v>
      </c>
    </row>
    <row r="72" ht="31">
      <c r="A72" s="59" t="s">
        <v>1361</v>
      </c>
      <c r="B72" s="71" t="s">
        <v>280</v>
      </c>
      <c r="C72" s="119" t="s">
        <v>497</v>
      </c>
      <c r="D72" s="57" t="str">
        <f>VLOOKUP(C72,'Коды программ'!$A$2:$B$578,2,FALSE)</f>
        <v xml:space="preserve">Техническое обслуживание и ремонт систем вентиляции и кондиционирования</v>
      </c>
      <c r="E72" s="73" t="s">
        <v>22</v>
      </c>
      <c r="F72" s="77" t="s">
        <v>23</v>
      </c>
      <c r="G72" s="76">
        <v>0</v>
      </c>
      <c r="H72" s="76">
        <v>0</v>
      </c>
      <c r="I72" s="76">
        <v>0</v>
      </c>
      <c r="J72" s="76">
        <v>0</v>
      </c>
      <c r="K72" s="76">
        <v>0</v>
      </c>
      <c r="L72" s="76">
        <v>0</v>
      </c>
      <c r="M72" s="76">
        <v>0</v>
      </c>
      <c r="N72" s="76">
        <v>0</v>
      </c>
      <c r="O72" s="76">
        <v>0</v>
      </c>
      <c r="P72" s="76">
        <v>0</v>
      </c>
      <c r="Q72" s="76">
        <v>0</v>
      </c>
      <c r="R72" s="76">
        <v>0</v>
      </c>
      <c r="S72" s="76">
        <v>0</v>
      </c>
      <c r="T72" s="76">
        <v>0</v>
      </c>
      <c r="U72" s="76">
        <v>0</v>
      </c>
      <c r="V72" s="76">
        <v>0</v>
      </c>
      <c r="W72" s="76">
        <v>0</v>
      </c>
      <c r="X72" s="76">
        <v>0</v>
      </c>
      <c r="Y72" s="76">
        <v>0</v>
      </c>
      <c r="Z72" s="76">
        <v>0</v>
      </c>
      <c r="AA72" s="76">
        <v>0</v>
      </c>
      <c r="AB72" s="76">
        <v>0</v>
      </c>
      <c r="AC72" s="76">
        <v>0</v>
      </c>
      <c r="AD72" s="76">
        <v>0</v>
      </c>
      <c r="AE72" s="76">
        <v>0</v>
      </c>
      <c r="AF72" s="76">
        <v>0</v>
      </c>
      <c r="AG72" s="76"/>
      <c r="AH72" s="63" t="str">
        <f t="shared" si="170"/>
        <v xml:space="preserve">проверка пройдена</v>
      </c>
      <c r="AI72" s="63" t="str">
        <f t="shared" si="172"/>
        <v xml:space="preserve">проверка пройдена</v>
      </c>
    </row>
    <row r="73" ht="31">
      <c r="A73" s="59" t="s">
        <v>1361</v>
      </c>
      <c r="B73" s="71" t="s">
        <v>280</v>
      </c>
      <c r="C73" s="119" t="s">
        <v>497</v>
      </c>
      <c r="D73" s="57" t="str">
        <f>VLOOKUP(C73,'Коды программ'!$A$2:$B$578,2,FALSE)</f>
        <v xml:space="preserve">Техническое обслуживание и ремонт систем вентиляции и кондиционирования</v>
      </c>
      <c r="E73" s="73" t="s">
        <v>29</v>
      </c>
      <c r="F73" s="77" t="s">
        <v>30</v>
      </c>
      <c r="G73" s="76">
        <v>0</v>
      </c>
      <c r="H73" s="76">
        <v>0</v>
      </c>
      <c r="I73" s="76">
        <v>0</v>
      </c>
      <c r="J73" s="76">
        <v>0</v>
      </c>
      <c r="K73" s="76">
        <v>0</v>
      </c>
      <c r="L73" s="76">
        <v>0</v>
      </c>
      <c r="M73" s="76">
        <v>0</v>
      </c>
      <c r="N73" s="76">
        <v>0</v>
      </c>
      <c r="O73" s="76">
        <v>0</v>
      </c>
      <c r="P73" s="76">
        <v>0</v>
      </c>
      <c r="Q73" s="76">
        <v>0</v>
      </c>
      <c r="R73" s="76">
        <v>0</v>
      </c>
      <c r="S73" s="76">
        <v>0</v>
      </c>
      <c r="T73" s="76">
        <v>0</v>
      </c>
      <c r="U73" s="76">
        <v>0</v>
      </c>
      <c r="V73" s="76">
        <v>0</v>
      </c>
      <c r="W73" s="76">
        <v>0</v>
      </c>
      <c r="X73" s="76">
        <v>0</v>
      </c>
      <c r="Y73" s="76">
        <v>0</v>
      </c>
      <c r="Z73" s="76">
        <v>0</v>
      </c>
      <c r="AA73" s="76">
        <v>0</v>
      </c>
      <c r="AB73" s="76">
        <v>0</v>
      </c>
      <c r="AC73" s="76">
        <v>0</v>
      </c>
      <c r="AD73" s="76">
        <v>0</v>
      </c>
      <c r="AE73" s="76">
        <v>0</v>
      </c>
      <c r="AF73" s="76">
        <v>0</v>
      </c>
      <c r="AG73" s="76"/>
      <c r="AH73" s="63" t="str">
        <f t="shared" si="170"/>
        <v xml:space="preserve">проверка пройдена</v>
      </c>
      <c r="AI73" s="63" t="str">
        <f t="shared" si="172"/>
        <v xml:space="preserve">проверка пройдена</v>
      </c>
    </row>
    <row r="74">
      <c r="A74" s="59" t="s">
        <v>1361</v>
      </c>
      <c r="B74" s="71" t="s">
        <v>280</v>
      </c>
      <c r="C74" s="119" t="s">
        <v>497</v>
      </c>
      <c r="D74" s="57" t="str">
        <f>VLOOKUP(C74,'Коды программ'!$A$2:$B$578,2,FALSE)</f>
        <v xml:space="preserve">Техническое обслуживание и ремонт систем вентиляции и кондиционирования</v>
      </c>
      <c r="E74" s="73" t="s">
        <v>36</v>
      </c>
      <c r="F74" s="77" t="s">
        <v>37</v>
      </c>
      <c r="G74" s="76">
        <v>0</v>
      </c>
      <c r="H74" s="76">
        <v>0</v>
      </c>
      <c r="I74" s="76">
        <v>0</v>
      </c>
      <c r="J74" s="76">
        <v>0</v>
      </c>
      <c r="K74" s="76">
        <v>0</v>
      </c>
      <c r="L74" s="76">
        <v>0</v>
      </c>
      <c r="M74" s="76">
        <v>0</v>
      </c>
      <c r="N74" s="76">
        <v>0</v>
      </c>
      <c r="O74" s="76">
        <v>0</v>
      </c>
      <c r="P74" s="76">
        <v>0</v>
      </c>
      <c r="Q74" s="76">
        <v>0</v>
      </c>
      <c r="R74" s="76">
        <v>0</v>
      </c>
      <c r="S74" s="76">
        <v>0</v>
      </c>
      <c r="T74" s="76">
        <v>0</v>
      </c>
      <c r="U74" s="76">
        <v>0</v>
      </c>
      <c r="V74" s="76">
        <v>0</v>
      </c>
      <c r="W74" s="76">
        <v>0</v>
      </c>
      <c r="X74" s="76">
        <v>0</v>
      </c>
      <c r="Y74" s="76">
        <v>0</v>
      </c>
      <c r="Z74" s="76">
        <v>0</v>
      </c>
      <c r="AA74" s="76">
        <v>0</v>
      </c>
      <c r="AB74" s="76">
        <v>0</v>
      </c>
      <c r="AC74" s="76">
        <v>0</v>
      </c>
      <c r="AD74" s="76">
        <v>0</v>
      </c>
      <c r="AE74" s="76">
        <v>0</v>
      </c>
      <c r="AF74" s="76">
        <v>0</v>
      </c>
      <c r="AG74" s="76"/>
      <c r="AH74" s="63" t="str">
        <f t="shared" si="170"/>
        <v xml:space="preserve">проверка пройдена</v>
      </c>
      <c r="AI74" s="63" t="str">
        <f t="shared" si="172"/>
        <v xml:space="preserve">проверка пройдена</v>
      </c>
    </row>
    <row r="75" ht="62">
      <c r="A75" s="59" t="s">
        <v>1361</v>
      </c>
      <c r="B75" s="71" t="s">
        <v>280</v>
      </c>
      <c r="C75" s="119" t="s">
        <v>497</v>
      </c>
      <c r="D75" s="57" t="str">
        <f>VLOOKUP(C75,'Коды программ'!$A$2:$B$578,2,FALSE)</f>
        <v xml:space="preserve">Техническое обслуживание и ремонт систем вентиляции и кондиционирования</v>
      </c>
      <c r="E75" s="69" t="s">
        <v>42</v>
      </c>
      <c r="F75" s="78" t="s">
        <v>43</v>
      </c>
      <c r="G75" s="76">
        <f>G71+G73</f>
        <v>0</v>
      </c>
      <c r="H75" s="76">
        <v>0</v>
      </c>
      <c r="I75" s="76">
        <f>I71+I73</f>
        <v>0</v>
      </c>
      <c r="J75" s="76">
        <v>0</v>
      </c>
      <c r="K75" s="76">
        <f>K71+K73</f>
        <v>0</v>
      </c>
      <c r="L75" s="76">
        <v>0</v>
      </c>
      <c r="M75" s="76">
        <f>M71+M73</f>
        <v>0</v>
      </c>
      <c r="N75" s="76">
        <v>0</v>
      </c>
      <c r="O75" s="76">
        <f>O71+O73</f>
        <v>0</v>
      </c>
      <c r="P75" s="76">
        <v>0</v>
      </c>
      <c r="Q75" s="76">
        <f>Q71+Q73</f>
        <v>0</v>
      </c>
      <c r="R75" s="76">
        <v>0</v>
      </c>
      <c r="S75" s="76">
        <f>S71+S73</f>
        <v>0</v>
      </c>
      <c r="T75" s="76">
        <v>0</v>
      </c>
      <c r="U75" s="76">
        <f>U71+U73</f>
        <v>0</v>
      </c>
      <c r="V75" s="76">
        <v>0</v>
      </c>
      <c r="W75" s="76">
        <f>W71+W73</f>
        <v>0</v>
      </c>
      <c r="X75" s="76">
        <v>0</v>
      </c>
      <c r="Y75" s="76">
        <f>Y71+Y73</f>
        <v>0</v>
      </c>
      <c r="Z75" s="76">
        <v>0</v>
      </c>
      <c r="AA75" s="76">
        <f>AA71+AA73</f>
        <v>0</v>
      </c>
      <c r="AB75" s="76">
        <v>0</v>
      </c>
      <c r="AC75" s="76">
        <f>AC71+AC73</f>
        <v>0</v>
      </c>
      <c r="AD75" s="76">
        <v>0</v>
      </c>
      <c r="AE75" s="76">
        <f>AE71+AE73</f>
        <v>0</v>
      </c>
      <c r="AF75" s="76">
        <v>0</v>
      </c>
      <c r="AG75" s="76"/>
      <c r="AH75" s="63" t="str">
        <f t="shared" ref="AH75:AH100" si="177">IF(G75=H75+K75+L75+M75+N75+O75+P75+Q75+R75+S75+T75+U75+V75+W75+X75+Y75+Z75+AA75+AB75+AC75+AD75+AE75+AF75,"проверка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 xml:space="preserve">проверка пройдена</v>
      </c>
      <c r="AI75" s="63" t="str">
        <f t="shared" si="172"/>
        <v xml:space="preserve">проверка пройдена</v>
      </c>
    </row>
    <row r="76" ht="77.5">
      <c r="A76" s="59" t="s">
        <v>1361</v>
      </c>
      <c r="B76" s="71" t="s">
        <v>280</v>
      </c>
      <c r="C76" s="119" t="s">
        <v>497</v>
      </c>
      <c r="D76" s="57" t="str">
        <f>VLOOKUP(C76,'Коды программ'!$A$2:$B$578,2,FALSE)</f>
        <v xml:space="preserve">Техническое обслуживание и ремонт систем вентиляции и кондиционирования</v>
      </c>
      <c r="E76" s="69" t="s">
        <v>48</v>
      </c>
      <c r="F76" s="78" t="s">
        <v>49</v>
      </c>
      <c r="G76" s="76">
        <v>0</v>
      </c>
      <c r="H76" s="76">
        <f>H72+H74</f>
        <v>0</v>
      </c>
      <c r="I76" s="76">
        <v>0</v>
      </c>
      <c r="J76" s="76">
        <f>J72+J74</f>
        <v>0</v>
      </c>
      <c r="K76" s="76">
        <v>0</v>
      </c>
      <c r="L76" s="76">
        <f>L72+L74</f>
        <v>0</v>
      </c>
      <c r="M76" s="76">
        <v>0</v>
      </c>
      <c r="N76" s="76">
        <f>N72+N74</f>
        <v>0</v>
      </c>
      <c r="O76" s="76">
        <v>0</v>
      </c>
      <c r="P76" s="76">
        <f>P72+P74</f>
        <v>0</v>
      </c>
      <c r="Q76" s="76">
        <v>0</v>
      </c>
      <c r="R76" s="76">
        <f>R72+R74</f>
        <v>0</v>
      </c>
      <c r="S76" s="76">
        <v>0</v>
      </c>
      <c r="T76" s="76">
        <f>T72+T74</f>
        <v>0</v>
      </c>
      <c r="U76" s="76">
        <v>0</v>
      </c>
      <c r="V76" s="76">
        <f>V72+V74</f>
        <v>0</v>
      </c>
      <c r="W76" s="76">
        <v>0</v>
      </c>
      <c r="X76" s="76">
        <f>X72+X74</f>
        <v>0</v>
      </c>
      <c r="Y76" s="76">
        <v>0</v>
      </c>
      <c r="Z76" s="76">
        <f>Z72+Z74</f>
        <v>0</v>
      </c>
      <c r="AA76" s="76">
        <v>0</v>
      </c>
      <c r="AB76" s="76">
        <f>AB72+AB74</f>
        <v>0</v>
      </c>
      <c r="AC76" s="76">
        <v>0</v>
      </c>
      <c r="AD76" s="76">
        <f>AD72+AD74</f>
        <v>0</v>
      </c>
      <c r="AE76" s="76">
        <v>0</v>
      </c>
      <c r="AF76" s="76">
        <f>AF72+AF74</f>
        <v>0</v>
      </c>
      <c r="AG76" s="76"/>
      <c r="AH76" s="63" t="str">
        <f t="shared" si="177"/>
        <v xml:space="preserve">проверка пройдена</v>
      </c>
      <c r="AI76" s="63" t="str">
        <f t="shared" si="172"/>
        <v xml:space="preserve">проверка пройдена</v>
      </c>
    </row>
    <row r="77">
      <c r="A77" s="59" t="s">
        <v>1361</v>
      </c>
      <c r="B77" s="71" t="s">
        <v>280</v>
      </c>
      <c r="C77" s="119" t="s">
        <v>497</v>
      </c>
      <c r="D77" s="57" t="str">
        <f>VLOOKUP(C77,'Коды программ'!$A$2:$B$578,2,FALSE)</f>
        <v xml:space="preserve">Техническое обслуживание и ремонт систем вентиляции и кондиционирования</v>
      </c>
      <c r="E77" s="69" t="s">
        <v>54</v>
      </c>
      <c r="F77" s="78" t="s">
        <v>55</v>
      </c>
      <c r="G77" s="76">
        <v>0</v>
      </c>
      <c r="H77" s="76">
        <v>0</v>
      </c>
      <c r="I77" s="76">
        <v>0</v>
      </c>
      <c r="J77" s="76">
        <v>0</v>
      </c>
      <c r="K77" s="76">
        <v>0</v>
      </c>
      <c r="L77" s="76">
        <v>0</v>
      </c>
      <c r="M77" s="76">
        <v>0</v>
      </c>
      <c r="N77" s="76">
        <v>0</v>
      </c>
      <c r="O77" s="76">
        <v>0</v>
      </c>
      <c r="P77" s="76">
        <v>0</v>
      </c>
      <c r="Q77" s="76">
        <v>0</v>
      </c>
      <c r="R77" s="76">
        <v>0</v>
      </c>
      <c r="S77" s="76">
        <v>0</v>
      </c>
      <c r="T77" s="76">
        <v>0</v>
      </c>
      <c r="U77" s="76">
        <v>0</v>
      </c>
      <c r="V77" s="76">
        <v>0</v>
      </c>
      <c r="W77" s="76">
        <v>0</v>
      </c>
      <c r="X77" s="76">
        <v>0</v>
      </c>
      <c r="Y77" s="76">
        <v>0</v>
      </c>
      <c r="Z77" s="76">
        <v>0</v>
      </c>
      <c r="AA77" s="76">
        <v>0</v>
      </c>
      <c r="AB77" s="76">
        <v>0</v>
      </c>
      <c r="AC77" s="76">
        <v>0</v>
      </c>
      <c r="AD77" s="76">
        <v>0</v>
      </c>
      <c r="AE77" s="76">
        <v>0</v>
      </c>
      <c r="AF77" s="76">
        <v>0</v>
      </c>
      <c r="AG77" s="76"/>
      <c r="AH77" s="63" t="str">
        <f t="shared" si="177"/>
        <v xml:space="preserve">проверка пройдена</v>
      </c>
      <c r="AI77" s="63" t="str">
        <f t="shared" si="172"/>
        <v xml:space="preserve">проверка пройдена</v>
      </c>
    </row>
    <row r="78">
      <c r="A78" s="59" t="s">
        <v>1361</v>
      </c>
      <c r="B78" s="71" t="s">
        <v>280</v>
      </c>
      <c r="C78" s="119" t="s">
        <v>497</v>
      </c>
      <c r="D78" s="57" t="str">
        <f>VLOOKUP(C78,'Коды программ'!$A$2:$B$578,2,FALSE)</f>
        <v xml:space="preserve">Техническое обслуживание и ремонт систем вентиляции и кондиционирования</v>
      </c>
      <c r="E78" s="69" t="s">
        <v>60</v>
      </c>
      <c r="F78" s="78" t="s">
        <v>61</v>
      </c>
      <c r="G78" s="76">
        <v>0</v>
      </c>
      <c r="H78" s="76">
        <v>0</v>
      </c>
      <c r="I78" s="76">
        <v>0</v>
      </c>
      <c r="J78" s="76">
        <v>0</v>
      </c>
      <c r="K78" s="76">
        <v>0</v>
      </c>
      <c r="L78" s="76">
        <v>0</v>
      </c>
      <c r="M78" s="76">
        <v>0</v>
      </c>
      <c r="N78" s="76">
        <v>0</v>
      </c>
      <c r="O78" s="76">
        <v>0</v>
      </c>
      <c r="P78" s="76">
        <v>0</v>
      </c>
      <c r="Q78" s="76">
        <v>0</v>
      </c>
      <c r="R78" s="76">
        <v>0</v>
      </c>
      <c r="S78" s="76">
        <v>0</v>
      </c>
      <c r="T78" s="76">
        <v>0</v>
      </c>
      <c r="U78" s="76">
        <v>0</v>
      </c>
      <c r="V78" s="76">
        <v>0</v>
      </c>
      <c r="W78" s="76">
        <v>0</v>
      </c>
      <c r="X78" s="76">
        <v>0</v>
      </c>
      <c r="Y78" s="76">
        <v>0</v>
      </c>
      <c r="Z78" s="76">
        <v>0</v>
      </c>
      <c r="AA78" s="76">
        <v>0</v>
      </c>
      <c r="AB78" s="76">
        <v>0</v>
      </c>
      <c r="AC78" s="76">
        <v>0</v>
      </c>
      <c r="AD78" s="76">
        <v>0</v>
      </c>
      <c r="AE78" s="76">
        <v>0</v>
      </c>
      <c r="AF78" s="76">
        <v>0</v>
      </c>
      <c r="AG78" s="76"/>
      <c r="AH78" s="63" t="str">
        <f t="shared" si="177"/>
        <v xml:space="preserve">проверка пройдена</v>
      </c>
      <c r="AI78" s="63" t="str">
        <f t="shared" si="172"/>
        <v xml:space="preserve">проверка пройдена</v>
      </c>
    </row>
    <row r="79">
      <c r="A79" s="59" t="s">
        <v>1361</v>
      </c>
      <c r="B79" s="71" t="s">
        <v>280</v>
      </c>
      <c r="C79" s="119" t="s">
        <v>497</v>
      </c>
      <c r="D79" s="57" t="str">
        <f>VLOOKUP(C79,'Коды программ'!$A$2:$B$578,2,FALSE)</f>
        <v xml:space="preserve">Техническое обслуживание и ремонт систем вентиляции и кондиционирования</v>
      </c>
      <c r="E79" s="79" t="s">
        <v>65</v>
      </c>
      <c r="F79" s="80" t="s">
        <v>66</v>
      </c>
      <c r="G79" s="76">
        <v>0</v>
      </c>
      <c r="H79" s="76">
        <v>0</v>
      </c>
      <c r="I79" s="76">
        <v>0</v>
      </c>
      <c r="J79" s="76">
        <v>0</v>
      </c>
      <c r="K79" s="76">
        <v>0</v>
      </c>
      <c r="L79" s="76">
        <v>0</v>
      </c>
      <c r="M79" s="76">
        <v>0</v>
      </c>
      <c r="N79" s="76">
        <v>0</v>
      </c>
      <c r="O79" s="76">
        <v>0</v>
      </c>
      <c r="P79" s="76">
        <v>0</v>
      </c>
      <c r="Q79" s="76">
        <v>0</v>
      </c>
      <c r="R79" s="76">
        <v>0</v>
      </c>
      <c r="S79" s="76">
        <v>0</v>
      </c>
      <c r="T79" s="76">
        <v>0</v>
      </c>
      <c r="U79" s="76">
        <v>0</v>
      </c>
      <c r="V79" s="76">
        <v>0</v>
      </c>
      <c r="W79" s="76">
        <v>0</v>
      </c>
      <c r="X79" s="76">
        <v>0</v>
      </c>
      <c r="Y79" s="76">
        <v>0</v>
      </c>
      <c r="Z79" s="76">
        <v>0</v>
      </c>
      <c r="AA79" s="76">
        <v>0</v>
      </c>
      <c r="AB79" s="76">
        <v>0</v>
      </c>
      <c r="AC79" s="76">
        <v>0</v>
      </c>
      <c r="AD79" s="76">
        <v>0</v>
      </c>
      <c r="AE79" s="76">
        <v>0</v>
      </c>
      <c r="AF79" s="76">
        <v>0</v>
      </c>
      <c r="AG79" s="76"/>
      <c r="AH79" s="63" t="str">
        <f t="shared" si="177"/>
        <v xml:space="preserve">проверка пройдена</v>
      </c>
      <c r="AI79" s="63" t="str">
        <f t="shared" si="172"/>
        <v xml:space="preserve">проверка пройдена</v>
      </c>
    </row>
    <row r="80" ht="31">
      <c r="A80" s="59" t="s">
        <v>1361</v>
      </c>
      <c r="B80" s="71" t="s">
        <v>280</v>
      </c>
      <c r="C80" s="119" t="s">
        <v>497</v>
      </c>
      <c r="D80" s="57" t="str">
        <f>VLOOKUP(C80,'Коды программ'!$A$2:$B$578,2,FALSE)</f>
        <v xml:space="preserve">Техническое обслуживание и ремонт систем вентиляции и кондиционирования</v>
      </c>
      <c r="E80" s="79" t="s">
        <v>70</v>
      </c>
      <c r="F80" s="80" t="s">
        <v>71</v>
      </c>
      <c r="G80" s="76">
        <v>0</v>
      </c>
      <c r="H80" s="76">
        <v>0</v>
      </c>
      <c r="I80" s="76">
        <v>0</v>
      </c>
      <c r="J80" s="76">
        <v>0</v>
      </c>
      <c r="K80" s="76">
        <v>0</v>
      </c>
      <c r="L80" s="76">
        <v>0</v>
      </c>
      <c r="M80" s="76">
        <v>0</v>
      </c>
      <c r="N80" s="76">
        <v>0</v>
      </c>
      <c r="O80" s="76">
        <v>0</v>
      </c>
      <c r="P80" s="76">
        <v>0</v>
      </c>
      <c r="Q80" s="76">
        <v>0</v>
      </c>
      <c r="R80" s="76">
        <v>0</v>
      </c>
      <c r="S80" s="76">
        <v>0</v>
      </c>
      <c r="T80" s="76">
        <v>0</v>
      </c>
      <c r="U80" s="76">
        <v>0</v>
      </c>
      <c r="V80" s="76">
        <v>0</v>
      </c>
      <c r="W80" s="76">
        <v>0</v>
      </c>
      <c r="X80" s="76">
        <v>0</v>
      </c>
      <c r="Y80" s="76">
        <v>0</v>
      </c>
      <c r="Z80" s="76">
        <v>0</v>
      </c>
      <c r="AA80" s="76">
        <v>0</v>
      </c>
      <c r="AB80" s="76">
        <v>0</v>
      </c>
      <c r="AC80" s="76">
        <v>0</v>
      </c>
      <c r="AD80" s="76">
        <v>0</v>
      </c>
      <c r="AE80" s="76">
        <v>0</v>
      </c>
      <c r="AF80" s="76">
        <v>0</v>
      </c>
      <c r="AG80" s="76"/>
      <c r="AH80" s="63" t="str">
        <f t="shared" si="177"/>
        <v xml:space="preserve">проверка пройдена</v>
      </c>
      <c r="AI80" s="63" t="str">
        <f t="shared" si="172"/>
        <v xml:space="preserve">проверка пройдена</v>
      </c>
    </row>
    <row r="81" ht="31">
      <c r="A81" s="59" t="s">
        <v>1361</v>
      </c>
      <c r="B81" s="71" t="s">
        <v>280</v>
      </c>
      <c r="C81" s="119" t="s">
        <v>497</v>
      </c>
      <c r="D81" s="57" t="str">
        <f>VLOOKUP(C81,'Коды программ'!$A$2:$B$578,2,FALSE)</f>
        <v xml:space="preserve">Техническое обслуживание и ремонт систем вентиляции и кондиционирования</v>
      </c>
      <c r="E81" s="79" t="s">
        <v>75</v>
      </c>
      <c r="F81" s="80" t="s">
        <v>76</v>
      </c>
      <c r="G81" s="76">
        <v>0</v>
      </c>
      <c r="H81" s="76">
        <v>0</v>
      </c>
      <c r="I81" s="76">
        <v>0</v>
      </c>
      <c r="J81" s="76">
        <v>0</v>
      </c>
      <c r="K81" s="76">
        <v>0</v>
      </c>
      <c r="L81" s="76">
        <v>0</v>
      </c>
      <c r="M81" s="76">
        <v>0</v>
      </c>
      <c r="N81" s="76">
        <v>0</v>
      </c>
      <c r="O81" s="76">
        <v>0</v>
      </c>
      <c r="P81" s="76">
        <v>0</v>
      </c>
      <c r="Q81" s="76">
        <v>0</v>
      </c>
      <c r="R81" s="76">
        <v>0</v>
      </c>
      <c r="S81" s="76">
        <v>0</v>
      </c>
      <c r="T81" s="76">
        <v>0</v>
      </c>
      <c r="U81" s="76">
        <v>0</v>
      </c>
      <c r="V81" s="76">
        <v>0</v>
      </c>
      <c r="W81" s="76">
        <v>0</v>
      </c>
      <c r="X81" s="76">
        <v>0</v>
      </c>
      <c r="Y81" s="76">
        <v>0</v>
      </c>
      <c r="Z81" s="76">
        <v>0</v>
      </c>
      <c r="AA81" s="76">
        <v>0</v>
      </c>
      <c r="AB81" s="76">
        <v>0</v>
      </c>
      <c r="AC81" s="76">
        <v>0</v>
      </c>
      <c r="AD81" s="76">
        <v>0</v>
      </c>
      <c r="AE81" s="76">
        <v>0</v>
      </c>
      <c r="AF81" s="76">
        <v>0</v>
      </c>
      <c r="AG81" s="76"/>
      <c r="AH81" s="63" t="str">
        <f t="shared" si="177"/>
        <v xml:space="preserve">проверка пройдена</v>
      </c>
      <c r="AI81" s="63" t="str">
        <f t="shared" si="172"/>
        <v xml:space="preserve">проверка пройдена</v>
      </c>
    </row>
    <row r="82" ht="31">
      <c r="A82" s="59" t="s">
        <v>1361</v>
      </c>
      <c r="B82" s="71" t="s">
        <v>280</v>
      </c>
      <c r="C82" s="119" t="s">
        <v>497</v>
      </c>
      <c r="D82" s="57" t="str">
        <f>VLOOKUP(C82,'Коды программ'!$A$2:$B$578,2,FALSE)</f>
        <v xml:space="preserve">Техническое обслуживание и ремонт систем вентиляции и кондиционирования</v>
      </c>
      <c r="E82" s="79" t="s">
        <v>80</v>
      </c>
      <c r="F82" s="80" t="s">
        <v>81</v>
      </c>
      <c r="G82" s="76">
        <v>0</v>
      </c>
      <c r="H82" s="76">
        <v>0</v>
      </c>
      <c r="I82" s="76">
        <v>0</v>
      </c>
      <c r="J82" s="76">
        <v>0</v>
      </c>
      <c r="K82" s="76">
        <v>0</v>
      </c>
      <c r="L82" s="76">
        <v>0</v>
      </c>
      <c r="M82" s="76">
        <v>0</v>
      </c>
      <c r="N82" s="76">
        <v>0</v>
      </c>
      <c r="O82" s="76">
        <v>0</v>
      </c>
      <c r="P82" s="76">
        <v>0</v>
      </c>
      <c r="Q82" s="76">
        <v>0</v>
      </c>
      <c r="R82" s="76">
        <v>0</v>
      </c>
      <c r="S82" s="76">
        <v>0</v>
      </c>
      <c r="T82" s="76">
        <v>0</v>
      </c>
      <c r="U82" s="76">
        <v>0</v>
      </c>
      <c r="V82" s="76">
        <v>0</v>
      </c>
      <c r="W82" s="76">
        <v>0</v>
      </c>
      <c r="X82" s="76">
        <v>0</v>
      </c>
      <c r="Y82" s="76">
        <v>0</v>
      </c>
      <c r="Z82" s="76">
        <v>0</v>
      </c>
      <c r="AA82" s="76">
        <v>0</v>
      </c>
      <c r="AB82" s="76">
        <v>0</v>
      </c>
      <c r="AC82" s="76">
        <v>0</v>
      </c>
      <c r="AD82" s="76">
        <v>0</v>
      </c>
      <c r="AE82" s="76">
        <v>0</v>
      </c>
      <c r="AF82" s="76">
        <v>0</v>
      </c>
      <c r="AG82" s="76"/>
      <c r="AH82" s="63" t="str">
        <f t="shared" si="177"/>
        <v xml:space="preserve">проверка пройдена</v>
      </c>
      <c r="AI82" s="63" t="str">
        <f t="shared" si="172"/>
        <v xml:space="preserve">проверка пройдена</v>
      </c>
    </row>
    <row r="83" ht="62">
      <c r="A83" s="59" t="s">
        <v>1361</v>
      </c>
      <c r="B83" s="71" t="s">
        <v>280</v>
      </c>
      <c r="C83" s="119" t="s">
        <v>497</v>
      </c>
      <c r="D83" s="57" t="str">
        <f>VLOOKUP(C83,'Коды программ'!$A$2:$B$578,2,FALSE)</f>
        <v xml:space="preserve">Техническое обслуживание и ремонт систем вентиляции и кондиционирования</v>
      </c>
      <c r="E83" s="69" t="s">
        <v>85</v>
      </c>
      <c r="F83" s="81" t="s">
        <v>86</v>
      </c>
      <c r="G83" s="76">
        <v>0</v>
      </c>
      <c r="H83" s="76">
        <v>0</v>
      </c>
      <c r="I83" s="76">
        <v>0</v>
      </c>
      <c r="J83" s="76">
        <v>0</v>
      </c>
      <c r="K83" s="76">
        <v>0</v>
      </c>
      <c r="L83" s="76">
        <v>0</v>
      </c>
      <c r="M83" s="76">
        <v>0</v>
      </c>
      <c r="N83" s="76">
        <v>0</v>
      </c>
      <c r="O83" s="76">
        <v>0</v>
      </c>
      <c r="P83" s="76">
        <v>0</v>
      </c>
      <c r="Q83" s="76">
        <v>0</v>
      </c>
      <c r="R83" s="76">
        <v>0</v>
      </c>
      <c r="S83" s="76">
        <v>0</v>
      </c>
      <c r="T83" s="76">
        <v>0</v>
      </c>
      <c r="U83" s="76">
        <v>0</v>
      </c>
      <c r="V83" s="76">
        <v>0</v>
      </c>
      <c r="W83" s="76">
        <v>0</v>
      </c>
      <c r="X83" s="76">
        <v>0</v>
      </c>
      <c r="Y83" s="76">
        <v>0</v>
      </c>
      <c r="Z83" s="76">
        <v>0</v>
      </c>
      <c r="AA83" s="76">
        <v>0</v>
      </c>
      <c r="AB83" s="76">
        <v>0</v>
      </c>
      <c r="AC83" s="76">
        <v>0</v>
      </c>
      <c r="AD83" s="76">
        <v>0</v>
      </c>
      <c r="AE83" s="76">
        <v>0</v>
      </c>
      <c r="AF83" s="76">
        <v>0</v>
      </c>
      <c r="AG83" s="76"/>
      <c r="AH83" s="63" t="str">
        <f t="shared" si="177"/>
        <v xml:space="preserve">проверка пройдена</v>
      </c>
      <c r="AI83" s="63" t="str">
        <f t="shared" si="172"/>
        <v xml:space="preserve">проверка пройдена</v>
      </c>
    </row>
    <row r="84" ht="62">
      <c r="A84" s="59" t="s">
        <v>1361</v>
      </c>
      <c r="B84" s="71" t="s">
        <v>280</v>
      </c>
      <c r="C84" s="119" t="s">
        <v>497</v>
      </c>
      <c r="D84" s="57" t="str">
        <f>VLOOKUP(C84,'Коды программ'!$A$2:$B$578,2,FALSE)</f>
        <v xml:space="preserve">Техническое обслуживание и ремонт систем вентиляции и кондиционирования</v>
      </c>
      <c r="E84" s="69" t="s">
        <v>90</v>
      </c>
      <c r="F84" s="81" t="s">
        <v>91</v>
      </c>
      <c r="G84" s="76">
        <v>0</v>
      </c>
      <c r="H84" s="76">
        <v>0</v>
      </c>
      <c r="I84" s="76">
        <v>0</v>
      </c>
      <c r="J84" s="76">
        <v>0</v>
      </c>
      <c r="K84" s="76">
        <v>0</v>
      </c>
      <c r="L84" s="76">
        <v>0</v>
      </c>
      <c r="M84" s="76">
        <v>0</v>
      </c>
      <c r="N84" s="76">
        <v>0</v>
      </c>
      <c r="O84" s="76">
        <v>0</v>
      </c>
      <c r="P84" s="76">
        <v>0</v>
      </c>
      <c r="Q84" s="76">
        <v>0</v>
      </c>
      <c r="R84" s="76">
        <v>0</v>
      </c>
      <c r="S84" s="76">
        <v>0</v>
      </c>
      <c r="T84" s="76">
        <v>0</v>
      </c>
      <c r="U84" s="76">
        <v>0</v>
      </c>
      <c r="V84" s="76">
        <v>0</v>
      </c>
      <c r="W84" s="76">
        <v>0</v>
      </c>
      <c r="X84" s="76">
        <v>0</v>
      </c>
      <c r="Y84" s="76">
        <v>0</v>
      </c>
      <c r="Z84" s="76">
        <v>0</v>
      </c>
      <c r="AA84" s="76">
        <v>0</v>
      </c>
      <c r="AB84" s="76">
        <v>0</v>
      </c>
      <c r="AC84" s="76">
        <v>0</v>
      </c>
      <c r="AD84" s="76">
        <v>0</v>
      </c>
      <c r="AE84" s="76">
        <v>0</v>
      </c>
      <c r="AF84" s="76">
        <v>0</v>
      </c>
      <c r="AG84" s="76"/>
      <c r="AH84" s="63" t="str">
        <f t="shared" si="177"/>
        <v xml:space="preserve">проверка пройдена</v>
      </c>
      <c r="AI84" s="63" t="str">
        <f t="shared" si="172"/>
        <v xml:space="preserve">проверка пройдена</v>
      </c>
    </row>
    <row r="85" ht="31">
      <c r="A85" s="59" t="s">
        <v>1361</v>
      </c>
      <c r="B85" s="71" t="s">
        <v>280</v>
      </c>
      <c r="C85" s="119" t="s">
        <v>497</v>
      </c>
      <c r="D85" s="57" t="str">
        <f>VLOOKUP(C85,'Коды программ'!$A$2:$B$578,2,FALSE)</f>
        <v xml:space="preserve">Техническое обслуживание и ремонт систем вентиляции и кондиционирования</v>
      </c>
      <c r="E85" s="82" t="s">
        <v>1331</v>
      </c>
      <c r="F85" s="83" t="s">
        <v>1362</v>
      </c>
      <c r="G85" s="84" t="str">
        <f>IF(AND(G71&lt;=G70,G72&lt;=G71,G73&lt;=G70,G74&lt;=G70,G75=(G71+G73),G75=(G76+G77+G78+G79+G80+G81+G82),G83&lt;=G75,G84&lt;=G75,(G71+G73)&lt;=G70,G76&lt;=G75,G77&lt;=G75,G78&lt;=G75,G79&lt;=G75,G80&lt;=G75,G81&lt;=G75,G82&lt;=G75,G83&lt;=G74,G83&lt;=G75),"проверка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H85" s="84" t="str">
        <f>IF(AND(H71&lt;=H70,H72&lt;=H71,H73&lt;=H70,H74&lt;=H70,H75=(H71+H73),H75=(H76+H77+H78+H79+H80+H81+H82),H83&lt;=H75,H84&lt;=H75,(H71+H73)&lt;=H70,H76&lt;=H75,H77&lt;=H75,H78&lt;=H75,H79&lt;=H75,H80&lt;=H75,H81&lt;=H75,H82&lt;=H75,H83&lt;=H74,H83&lt;=H75),"проверка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I85" s="84" t="str">
        <f t="shared" ref="I85:AF85" si="178">IF(AND(I71&lt;=I70,I72&lt;=I71,I73&lt;=I70,I74&lt;=I70,I75=(I71+I73),I75=(I76+I77+I78+I79+I80+I81+I82),I83&lt;=I75,I84&lt;=I75,(I71+I73)&lt;=I70,I76&lt;=I75,I77&lt;=I75,I78&lt;=I75,I79&lt;=I75,I80&lt;=I75,I81&lt;=I75,I82&lt;=I75,I83&lt;=I74,I83&lt;=I75),"проверка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J85" s="84" t="str">
        <f t="shared" si="178"/>
        <v xml:space="preserve">проверка пройдена</v>
      </c>
      <c r="K85" s="84" t="str">
        <f t="shared" si="178"/>
        <v xml:space="preserve">проверка пройдена</v>
      </c>
      <c r="L85" s="84" t="str">
        <f t="shared" si="178"/>
        <v xml:space="preserve">проверка пройдена</v>
      </c>
      <c r="M85" s="84" t="str">
        <f t="shared" si="178"/>
        <v xml:space="preserve">проверка пройдена</v>
      </c>
      <c r="N85" s="84" t="str">
        <f t="shared" si="178"/>
        <v xml:space="preserve">проверка пройдена</v>
      </c>
      <c r="O85" s="84" t="str">
        <f t="shared" si="178"/>
        <v xml:space="preserve">проверка пройдена</v>
      </c>
      <c r="P85" s="84" t="str">
        <f t="shared" si="178"/>
        <v xml:space="preserve">проверка пройдена</v>
      </c>
      <c r="Q85" s="84" t="str">
        <f t="shared" si="178"/>
        <v xml:space="preserve">проверка пройдена</v>
      </c>
      <c r="R85" s="84" t="str">
        <f t="shared" si="178"/>
        <v xml:space="preserve">проверка пройдена</v>
      </c>
      <c r="S85" s="84" t="str">
        <f t="shared" si="178"/>
        <v xml:space="preserve">проверка пройдена</v>
      </c>
      <c r="T85" s="84" t="str">
        <f t="shared" si="178"/>
        <v xml:space="preserve">проверка пройдена</v>
      </c>
      <c r="U85" s="84" t="str">
        <f t="shared" si="178"/>
        <v xml:space="preserve">проверка пройдена</v>
      </c>
      <c r="V85" s="84" t="str">
        <f t="shared" si="178"/>
        <v xml:space="preserve">проверка пройдена</v>
      </c>
      <c r="W85" s="84" t="str">
        <f t="shared" si="178"/>
        <v xml:space="preserve">проверка пройдена</v>
      </c>
      <c r="X85" s="84" t="str">
        <f t="shared" si="178"/>
        <v xml:space="preserve">проверка пройдена</v>
      </c>
      <c r="Y85" s="84" t="str">
        <f t="shared" si="178"/>
        <v xml:space="preserve">проверка пройдена</v>
      </c>
      <c r="Z85" s="84" t="str">
        <f t="shared" si="178"/>
        <v xml:space="preserve">проверка пройдена</v>
      </c>
      <c r="AA85" s="84" t="str">
        <f t="shared" si="178"/>
        <v xml:space="preserve">проверка пройдена</v>
      </c>
      <c r="AB85" s="84" t="str">
        <f t="shared" si="178"/>
        <v xml:space="preserve">проверка пройдена</v>
      </c>
      <c r="AC85" s="84" t="str">
        <f t="shared" si="178"/>
        <v xml:space="preserve">проверка пройдена</v>
      </c>
      <c r="AD85" s="84" t="str">
        <f t="shared" si="178"/>
        <v xml:space="preserve">проверка пройдена</v>
      </c>
      <c r="AE85" s="84" t="str">
        <f t="shared" si="178"/>
        <v xml:space="preserve">проверка пройдена</v>
      </c>
      <c r="AF85" s="84" t="str">
        <f t="shared" si="178"/>
        <v xml:space="preserve">проверка пройдена</v>
      </c>
      <c r="AG85" s="85"/>
      <c r="AH85" s="63"/>
      <c r="AI85" s="63"/>
    </row>
    <row r="86" ht="31">
      <c r="A86" s="59" t="s">
        <v>1361</v>
      </c>
      <c r="B86" s="59" t="s">
        <v>280</v>
      </c>
      <c r="C86" s="128" t="s">
        <v>1099</v>
      </c>
      <c r="D86" s="57" t="str">
        <f>VLOOKUP(C86,'Коды программ'!$A$2:$B$578,2,FALSE)</f>
        <v xml:space="preserve">Банковское дело</v>
      </c>
      <c r="E86" s="73" t="s">
        <v>6</v>
      </c>
      <c r="F86" s="74" t="s">
        <v>7</v>
      </c>
      <c r="G86" s="99">
        <v>20</v>
      </c>
      <c r="H86" s="124">
        <v>12</v>
      </c>
      <c r="I86" s="106">
        <v>1</v>
      </c>
      <c r="J86" s="106">
        <v>0</v>
      </c>
      <c r="K86" s="106">
        <v>0</v>
      </c>
      <c r="L86" s="106">
        <v>0</v>
      </c>
      <c r="M86" s="106">
        <v>0</v>
      </c>
      <c r="N86" s="106">
        <v>1</v>
      </c>
      <c r="O86" s="106">
        <v>2</v>
      </c>
      <c r="P86" s="106">
        <v>0</v>
      </c>
      <c r="Q86" s="106">
        <v>5</v>
      </c>
      <c r="R86" s="106">
        <v>0</v>
      </c>
      <c r="S86" s="106">
        <v>0</v>
      </c>
      <c r="T86" s="106">
        <v>0</v>
      </c>
      <c r="U86" s="106">
        <v>0</v>
      </c>
      <c r="V86" s="106">
        <v>0</v>
      </c>
      <c r="W86" s="106">
        <v>0</v>
      </c>
      <c r="X86" s="106">
        <v>0</v>
      </c>
      <c r="Y86" s="106">
        <v>0</v>
      </c>
      <c r="Z86" s="106">
        <v>0</v>
      </c>
      <c r="AA86" s="106">
        <v>0</v>
      </c>
      <c r="AB86" s="106">
        <v>0</v>
      </c>
      <c r="AC86" s="106">
        <v>0</v>
      </c>
      <c r="AD86" s="106">
        <v>0</v>
      </c>
      <c r="AE86" s="106">
        <v>0</v>
      </c>
      <c r="AF86" s="100">
        <v>0</v>
      </c>
      <c r="AG86" s="76"/>
      <c r="AH86" s="63" t="str">
        <f t="shared" si="177"/>
        <v xml:space="preserve">проверка пройдена</v>
      </c>
      <c r="AI86" s="63" t="str">
        <f t="shared" ref="AI86:AI100" si="179">IF(OR(I86&gt;H86,J86&gt;H86),"ВНИМАНИЕ! В гр.09 и/или 10 не может стоять значение большее, чем в гр.08","проверка пройдена")</f>
        <v xml:space="preserve">проверка пройдена</v>
      </c>
    </row>
    <row r="87" ht="31">
      <c r="A87" s="59" t="s">
        <v>1361</v>
      </c>
      <c r="B87" s="59" t="s">
        <v>280</v>
      </c>
      <c r="C87" s="119" t="s">
        <v>1099</v>
      </c>
      <c r="D87" s="57" t="str">
        <f>VLOOKUP(C87,'Коды программ'!$A$2:$B$578,2,FALSE)</f>
        <v xml:space="preserve">Банковское дело</v>
      </c>
      <c r="E87" s="73" t="s">
        <v>14</v>
      </c>
      <c r="F87" s="77" t="s">
        <v>15</v>
      </c>
      <c r="G87" s="76">
        <v>0</v>
      </c>
      <c r="H87" s="76">
        <v>0</v>
      </c>
      <c r="I87" s="76">
        <v>0</v>
      </c>
      <c r="J87" s="76">
        <v>0</v>
      </c>
      <c r="K87" s="76">
        <v>0</v>
      </c>
      <c r="L87" s="76">
        <v>0</v>
      </c>
      <c r="M87" s="76">
        <v>0</v>
      </c>
      <c r="N87" s="76">
        <v>0</v>
      </c>
      <c r="O87" s="76">
        <v>0</v>
      </c>
      <c r="P87" s="76">
        <v>0</v>
      </c>
      <c r="Q87" s="76">
        <v>0</v>
      </c>
      <c r="R87" s="76">
        <v>0</v>
      </c>
      <c r="S87" s="76">
        <v>0</v>
      </c>
      <c r="T87" s="76">
        <v>0</v>
      </c>
      <c r="U87" s="76">
        <v>0</v>
      </c>
      <c r="V87" s="76">
        <v>0</v>
      </c>
      <c r="W87" s="76">
        <v>0</v>
      </c>
      <c r="X87" s="76">
        <v>0</v>
      </c>
      <c r="Y87" s="76">
        <v>0</v>
      </c>
      <c r="Z87" s="76">
        <v>0</v>
      </c>
      <c r="AA87" s="76">
        <v>0</v>
      </c>
      <c r="AB87" s="76">
        <v>0</v>
      </c>
      <c r="AC87" s="76">
        <v>0</v>
      </c>
      <c r="AD87" s="76">
        <v>0</v>
      </c>
      <c r="AE87" s="76">
        <v>0</v>
      </c>
      <c r="AF87" s="76">
        <v>0</v>
      </c>
      <c r="AG87" s="76"/>
      <c r="AH87" s="63" t="str">
        <f t="shared" si="177"/>
        <v xml:space="preserve">проверка пройдена</v>
      </c>
      <c r="AI87" s="63" t="str">
        <f t="shared" si="179"/>
        <v xml:space="preserve">проверка пройдена</v>
      </c>
    </row>
    <row r="88" ht="31">
      <c r="A88" s="59" t="s">
        <v>1361</v>
      </c>
      <c r="B88" s="59" t="s">
        <v>280</v>
      </c>
      <c r="C88" s="119" t="s">
        <v>1099</v>
      </c>
      <c r="D88" s="57" t="str">
        <f>VLOOKUP(C88,'Коды программ'!$A$2:$B$578,2,FALSE)</f>
        <v xml:space="preserve">Банковское дело</v>
      </c>
      <c r="E88" s="73" t="s">
        <v>22</v>
      </c>
      <c r="F88" s="77" t="s">
        <v>23</v>
      </c>
      <c r="G88" s="76">
        <v>0</v>
      </c>
      <c r="H88" s="76">
        <v>0</v>
      </c>
      <c r="I88" s="76">
        <v>0</v>
      </c>
      <c r="J88" s="76">
        <v>0</v>
      </c>
      <c r="K88" s="76">
        <v>0</v>
      </c>
      <c r="L88" s="76">
        <v>0</v>
      </c>
      <c r="M88" s="76">
        <v>0</v>
      </c>
      <c r="N88" s="76">
        <v>0</v>
      </c>
      <c r="O88" s="76">
        <v>0</v>
      </c>
      <c r="P88" s="76">
        <v>0</v>
      </c>
      <c r="Q88" s="76">
        <v>0</v>
      </c>
      <c r="R88" s="76">
        <v>0</v>
      </c>
      <c r="S88" s="76">
        <v>0</v>
      </c>
      <c r="T88" s="76">
        <v>0</v>
      </c>
      <c r="U88" s="76">
        <v>0</v>
      </c>
      <c r="V88" s="76">
        <v>0</v>
      </c>
      <c r="W88" s="76">
        <v>0</v>
      </c>
      <c r="X88" s="76">
        <v>0</v>
      </c>
      <c r="Y88" s="76">
        <v>0</v>
      </c>
      <c r="Z88" s="76">
        <v>0</v>
      </c>
      <c r="AA88" s="76">
        <v>0</v>
      </c>
      <c r="AB88" s="76">
        <v>0</v>
      </c>
      <c r="AC88" s="76">
        <v>0</v>
      </c>
      <c r="AD88" s="76">
        <v>0</v>
      </c>
      <c r="AE88" s="76">
        <v>0</v>
      </c>
      <c r="AF88" s="76">
        <v>0</v>
      </c>
      <c r="AG88" s="76"/>
      <c r="AH88" s="63" t="str">
        <f t="shared" si="177"/>
        <v xml:space="preserve">проверка пройдена</v>
      </c>
      <c r="AI88" s="63" t="str">
        <f t="shared" si="179"/>
        <v xml:space="preserve">проверка пройдена</v>
      </c>
    </row>
    <row r="89" ht="31">
      <c r="A89" s="59" t="s">
        <v>1361</v>
      </c>
      <c r="B89" s="59" t="s">
        <v>280</v>
      </c>
      <c r="C89" s="119" t="s">
        <v>1099</v>
      </c>
      <c r="D89" s="57" t="str">
        <f>VLOOKUP(C89,'Коды программ'!$A$2:$B$578,2,FALSE)</f>
        <v xml:space="preserve">Банковское дело</v>
      </c>
      <c r="E89" s="73" t="s">
        <v>29</v>
      </c>
      <c r="F89" s="77" t="s">
        <v>30</v>
      </c>
      <c r="G89" s="76">
        <v>0</v>
      </c>
      <c r="H89" s="76">
        <v>0</v>
      </c>
      <c r="I89" s="76">
        <v>0</v>
      </c>
      <c r="J89" s="76">
        <v>0</v>
      </c>
      <c r="K89" s="76">
        <v>0</v>
      </c>
      <c r="L89" s="76">
        <v>0</v>
      </c>
      <c r="M89" s="76">
        <v>0</v>
      </c>
      <c r="N89" s="76">
        <v>0</v>
      </c>
      <c r="O89" s="76">
        <v>0</v>
      </c>
      <c r="P89" s="76">
        <v>0</v>
      </c>
      <c r="Q89" s="76">
        <v>0</v>
      </c>
      <c r="R89" s="76">
        <v>0</v>
      </c>
      <c r="S89" s="76">
        <v>0</v>
      </c>
      <c r="T89" s="76">
        <v>0</v>
      </c>
      <c r="U89" s="76">
        <v>0</v>
      </c>
      <c r="V89" s="76">
        <v>0</v>
      </c>
      <c r="W89" s="76">
        <v>0</v>
      </c>
      <c r="X89" s="76">
        <v>0</v>
      </c>
      <c r="Y89" s="76">
        <v>0</v>
      </c>
      <c r="Z89" s="76">
        <v>0</v>
      </c>
      <c r="AA89" s="76">
        <v>0</v>
      </c>
      <c r="AB89" s="76">
        <v>0</v>
      </c>
      <c r="AC89" s="76">
        <v>0</v>
      </c>
      <c r="AD89" s="76">
        <v>0</v>
      </c>
      <c r="AE89" s="76">
        <v>0</v>
      </c>
      <c r="AF89" s="76">
        <v>0</v>
      </c>
      <c r="AG89" s="76"/>
      <c r="AH89" s="63" t="str">
        <f t="shared" si="177"/>
        <v xml:space="preserve">проверка пройдена</v>
      </c>
      <c r="AI89" s="63" t="str">
        <f t="shared" si="179"/>
        <v xml:space="preserve">проверка пройдена</v>
      </c>
    </row>
    <row r="90">
      <c r="A90" s="59" t="s">
        <v>1361</v>
      </c>
      <c r="B90" s="59" t="s">
        <v>280</v>
      </c>
      <c r="C90" s="119" t="s">
        <v>1099</v>
      </c>
      <c r="D90" s="57" t="str">
        <f>VLOOKUP(C90,'Коды программ'!$A$2:$B$578,2,FALSE)</f>
        <v xml:space="preserve">Банковское дело</v>
      </c>
      <c r="E90" s="73" t="s">
        <v>36</v>
      </c>
      <c r="F90" s="77" t="s">
        <v>37</v>
      </c>
      <c r="G90" s="76">
        <v>0</v>
      </c>
      <c r="H90" s="76">
        <v>0</v>
      </c>
      <c r="I90" s="76">
        <v>0</v>
      </c>
      <c r="J90" s="76">
        <v>0</v>
      </c>
      <c r="K90" s="76">
        <v>0</v>
      </c>
      <c r="L90" s="76">
        <v>0</v>
      </c>
      <c r="M90" s="76">
        <v>0</v>
      </c>
      <c r="N90" s="76">
        <v>0</v>
      </c>
      <c r="O90" s="76">
        <v>0</v>
      </c>
      <c r="P90" s="76">
        <v>0</v>
      </c>
      <c r="Q90" s="76">
        <v>0</v>
      </c>
      <c r="R90" s="76">
        <v>0</v>
      </c>
      <c r="S90" s="76">
        <v>0</v>
      </c>
      <c r="T90" s="76">
        <v>0</v>
      </c>
      <c r="U90" s="76">
        <v>0</v>
      </c>
      <c r="V90" s="76">
        <v>0</v>
      </c>
      <c r="W90" s="76">
        <v>0</v>
      </c>
      <c r="X90" s="76">
        <v>0</v>
      </c>
      <c r="Y90" s="76">
        <v>0</v>
      </c>
      <c r="Z90" s="76">
        <v>0</v>
      </c>
      <c r="AA90" s="76">
        <v>0</v>
      </c>
      <c r="AB90" s="76">
        <v>0</v>
      </c>
      <c r="AC90" s="76">
        <v>0</v>
      </c>
      <c r="AD90" s="76">
        <v>0</v>
      </c>
      <c r="AE90" s="76">
        <v>0</v>
      </c>
      <c r="AF90" s="76">
        <v>0</v>
      </c>
      <c r="AG90" s="76"/>
      <c r="AH90" s="63" t="str">
        <f t="shared" si="177"/>
        <v xml:space="preserve">проверка пройдена</v>
      </c>
      <c r="AI90" s="63" t="str">
        <f t="shared" si="179"/>
        <v xml:space="preserve">проверка пройдена</v>
      </c>
    </row>
    <row r="91" ht="62">
      <c r="A91" s="59" t="s">
        <v>1361</v>
      </c>
      <c r="B91" s="59" t="s">
        <v>280</v>
      </c>
      <c r="C91" s="119" t="s">
        <v>1099</v>
      </c>
      <c r="D91" s="57" t="str">
        <f>VLOOKUP(C91,'Коды программ'!$A$2:$B$578,2,FALSE)</f>
        <v xml:space="preserve">Банковское дело</v>
      </c>
      <c r="E91" s="69" t="s">
        <v>42</v>
      </c>
      <c r="F91" s="78" t="s">
        <v>43</v>
      </c>
      <c r="G91" s="76">
        <f>G87+G89</f>
        <v>0</v>
      </c>
      <c r="H91" s="76">
        <f>H87+H89</f>
        <v>0</v>
      </c>
      <c r="I91" s="76">
        <f>I87+I89</f>
        <v>0</v>
      </c>
      <c r="J91" s="76">
        <f>J87+J89</f>
        <v>0</v>
      </c>
      <c r="K91" s="76">
        <f>K87+K89</f>
        <v>0</v>
      </c>
      <c r="L91" s="76">
        <f>L87+L89</f>
        <v>0</v>
      </c>
      <c r="M91" s="76">
        <f>M87+M89</f>
        <v>0</v>
      </c>
      <c r="N91" s="76">
        <f>N87+N89</f>
        <v>0</v>
      </c>
      <c r="O91" s="76">
        <f>O87+O89</f>
        <v>0</v>
      </c>
      <c r="P91" s="76">
        <f>P87+P89</f>
        <v>0</v>
      </c>
      <c r="Q91" s="76">
        <f>Q87+Q89</f>
        <v>0</v>
      </c>
      <c r="R91" s="76">
        <f>R87+R89</f>
        <v>0</v>
      </c>
      <c r="S91" s="76">
        <f>S87+S89</f>
        <v>0</v>
      </c>
      <c r="T91" s="76">
        <f>T87+T89</f>
        <v>0</v>
      </c>
      <c r="U91" s="76">
        <f>U87+U89</f>
        <v>0</v>
      </c>
      <c r="V91" s="76">
        <f>V87+V89</f>
        <v>0</v>
      </c>
      <c r="W91" s="76">
        <f>W87+W89</f>
        <v>0</v>
      </c>
      <c r="X91" s="76">
        <f>X87+X89</f>
        <v>0</v>
      </c>
      <c r="Y91" s="76">
        <f>Y87+Y89</f>
        <v>0</v>
      </c>
      <c r="Z91" s="76">
        <f>Z87+Z89</f>
        <v>0</v>
      </c>
      <c r="AA91" s="76">
        <f>AA87+AA89</f>
        <v>0</v>
      </c>
      <c r="AB91" s="76">
        <f>AB87+AB89</f>
        <v>0</v>
      </c>
      <c r="AC91" s="76">
        <f>AC87+AC89</f>
        <v>0</v>
      </c>
      <c r="AD91" s="76">
        <f>AD87+AD89</f>
        <v>0</v>
      </c>
      <c r="AE91" s="76">
        <f>AE87+AE89</f>
        <v>0</v>
      </c>
      <c r="AF91" s="76">
        <f>AF87+AF89</f>
        <v>0</v>
      </c>
      <c r="AG91" s="76"/>
      <c r="AH91" s="63" t="str">
        <f t="shared" si="177"/>
        <v xml:space="preserve">проверка пройдена</v>
      </c>
      <c r="AI91" s="63" t="str">
        <f t="shared" si="179"/>
        <v xml:space="preserve">проверка пройдена</v>
      </c>
    </row>
    <row r="92" ht="77.5">
      <c r="A92" s="59" t="s">
        <v>1361</v>
      </c>
      <c r="B92" s="59" t="s">
        <v>280</v>
      </c>
      <c r="C92" s="119" t="s">
        <v>1099</v>
      </c>
      <c r="D92" s="57" t="str">
        <f>VLOOKUP(C92,'Коды программ'!$A$2:$B$578,2,FALSE)</f>
        <v xml:space="preserve">Банковское дело</v>
      </c>
      <c r="E92" s="69" t="s">
        <v>48</v>
      </c>
      <c r="F92" s="78" t="s">
        <v>49</v>
      </c>
      <c r="G92" s="76">
        <v>0</v>
      </c>
      <c r="H92" s="76">
        <v>0</v>
      </c>
      <c r="I92" s="76">
        <v>0</v>
      </c>
      <c r="J92" s="76">
        <v>0</v>
      </c>
      <c r="K92" s="76">
        <v>0</v>
      </c>
      <c r="L92" s="76">
        <v>0</v>
      </c>
      <c r="M92" s="76">
        <v>0</v>
      </c>
      <c r="N92" s="76">
        <v>0</v>
      </c>
      <c r="O92" s="76">
        <v>0</v>
      </c>
      <c r="P92" s="76">
        <v>0</v>
      </c>
      <c r="Q92" s="76">
        <v>0</v>
      </c>
      <c r="R92" s="76">
        <v>0</v>
      </c>
      <c r="S92" s="76">
        <v>0</v>
      </c>
      <c r="T92" s="76">
        <v>0</v>
      </c>
      <c r="U92" s="76">
        <v>0</v>
      </c>
      <c r="V92" s="76">
        <v>0</v>
      </c>
      <c r="W92" s="76">
        <v>0</v>
      </c>
      <c r="X92" s="76">
        <v>0</v>
      </c>
      <c r="Y92" s="76">
        <v>0</v>
      </c>
      <c r="Z92" s="76">
        <v>0</v>
      </c>
      <c r="AA92" s="76">
        <v>0</v>
      </c>
      <c r="AB92" s="76">
        <v>0</v>
      </c>
      <c r="AC92" s="76">
        <v>0</v>
      </c>
      <c r="AD92" s="76">
        <v>0</v>
      </c>
      <c r="AE92" s="76">
        <v>0</v>
      </c>
      <c r="AF92" s="76">
        <v>0</v>
      </c>
      <c r="AG92" s="76"/>
      <c r="AH92" s="63" t="str">
        <f t="shared" si="177"/>
        <v xml:space="preserve">проверка пройдена</v>
      </c>
      <c r="AI92" s="63" t="str">
        <f t="shared" si="179"/>
        <v xml:space="preserve">проверка пройдена</v>
      </c>
    </row>
    <row r="93">
      <c r="A93" s="59" t="s">
        <v>1361</v>
      </c>
      <c r="B93" s="59" t="s">
        <v>280</v>
      </c>
      <c r="C93" s="119" t="s">
        <v>1099</v>
      </c>
      <c r="D93" s="57" t="str">
        <f>VLOOKUP(C93,'Коды программ'!$A$2:$B$578,2,FALSE)</f>
        <v xml:space="preserve">Банковское дело</v>
      </c>
      <c r="E93" s="69" t="s">
        <v>54</v>
      </c>
      <c r="F93" s="78" t="s">
        <v>55</v>
      </c>
      <c r="G93" s="76">
        <v>0</v>
      </c>
      <c r="H93" s="76">
        <v>0</v>
      </c>
      <c r="I93" s="76">
        <v>0</v>
      </c>
      <c r="J93" s="76">
        <v>0</v>
      </c>
      <c r="K93" s="76">
        <v>0</v>
      </c>
      <c r="L93" s="76">
        <v>0</v>
      </c>
      <c r="M93" s="76">
        <v>0</v>
      </c>
      <c r="N93" s="76">
        <v>0</v>
      </c>
      <c r="O93" s="76">
        <v>0</v>
      </c>
      <c r="P93" s="76">
        <v>0</v>
      </c>
      <c r="Q93" s="76">
        <v>0</v>
      </c>
      <c r="R93" s="76">
        <v>0</v>
      </c>
      <c r="S93" s="76">
        <v>0</v>
      </c>
      <c r="T93" s="76">
        <v>0</v>
      </c>
      <c r="U93" s="76">
        <v>0</v>
      </c>
      <c r="V93" s="76">
        <v>0</v>
      </c>
      <c r="W93" s="76">
        <v>0</v>
      </c>
      <c r="X93" s="76">
        <v>0</v>
      </c>
      <c r="Y93" s="76">
        <v>0</v>
      </c>
      <c r="Z93" s="76">
        <v>0</v>
      </c>
      <c r="AA93" s="76">
        <v>0</v>
      </c>
      <c r="AB93" s="76">
        <v>0</v>
      </c>
      <c r="AC93" s="76">
        <v>0</v>
      </c>
      <c r="AD93" s="76">
        <v>0</v>
      </c>
      <c r="AE93" s="76">
        <v>0</v>
      </c>
      <c r="AF93" s="76">
        <v>0</v>
      </c>
      <c r="AG93" s="76"/>
      <c r="AH93" s="63" t="str">
        <f t="shared" si="177"/>
        <v xml:space="preserve">проверка пройдена</v>
      </c>
      <c r="AI93" s="63" t="str">
        <f t="shared" si="179"/>
        <v xml:space="preserve">проверка пройдена</v>
      </c>
    </row>
    <row r="94">
      <c r="A94" s="59" t="s">
        <v>1361</v>
      </c>
      <c r="B94" s="59" t="s">
        <v>280</v>
      </c>
      <c r="C94" s="119" t="s">
        <v>1099</v>
      </c>
      <c r="D94" s="57" t="str">
        <f>VLOOKUP(C94,'Коды программ'!$A$2:$B$578,2,FALSE)</f>
        <v xml:space="preserve">Банковское дело</v>
      </c>
      <c r="E94" s="69" t="s">
        <v>60</v>
      </c>
      <c r="F94" s="78" t="s">
        <v>61</v>
      </c>
      <c r="G94" s="76">
        <v>0</v>
      </c>
      <c r="H94" s="76">
        <v>0</v>
      </c>
      <c r="I94" s="76">
        <v>0</v>
      </c>
      <c r="J94" s="76">
        <v>0</v>
      </c>
      <c r="K94" s="76">
        <v>0</v>
      </c>
      <c r="L94" s="76">
        <v>0</v>
      </c>
      <c r="M94" s="76">
        <v>0</v>
      </c>
      <c r="N94" s="76">
        <v>0</v>
      </c>
      <c r="O94" s="76">
        <v>0</v>
      </c>
      <c r="P94" s="76">
        <v>0</v>
      </c>
      <c r="Q94" s="76">
        <v>0</v>
      </c>
      <c r="R94" s="76">
        <v>0</v>
      </c>
      <c r="S94" s="76">
        <v>0</v>
      </c>
      <c r="T94" s="76">
        <v>0</v>
      </c>
      <c r="U94" s="76">
        <v>0</v>
      </c>
      <c r="V94" s="76">
        <v>0</v>
      </c>
      <c r="W94" s="76">
        <v>0</v>
      </c>
      <c r="X94" s="76">
        <v>0</v>
      </c>
      <c r="Y94" s="76">
        <v>0</v>
      </c>
      <c r="Z94" s="76">
        <v>0</v>
      </c>
      <c r="AA94" s="76">
        <v>0</v>
      </c>
      <c r="AB94" s="76">
        <v>0</v>
      </c>
      <c r="AC94" s="76">
        <v>0</v>
      </c>
      <c r="AD94" s="76">
        <v>0</v>
      </c>
      <c r="AE94" s="76">
        <v>0</v>
      </c>
      <c r="AF94" s="76">
        <v>0</v>
      </c>
      <c r="AG94" s="76"/>
      <c r="AH94" s="63" t="str">
        <f t="shared" si="177"/>
        <v xml:space="preserve">проверка пройдена</v>
      </c>
      <c r="AI94" s="63" t="str">
        <f t="shared" si="179"/>
        <v xml:space="preserve">проверка пройдена</v>
      </c>
    </row>
    <row r="95">
      <c r="A95" s="59" t="s">
        <v>1361</v>
      </c>
      <c r="B95" s="59" t="s">
        <v>280</v>
      </c>
      <c r="C95" s="119" t="s">
        <v>1099</v>
      </c>
      <c r="D95" s="57" t="str">
        <f>VLOOKUP(C95,'Коды программ'!$A$2:$B$578,2,FALSE)</f>
        <v xml:space="preserve">Банковское дело</v>
      </c>
      <c r="E95" s="79" t="s">
        <v>65</v>
      </c>
      <c r="F95" s="80" t="s">
        <v>66</v>
      </c>
      <c r="G95" s="76">
        <v>0</v>
      </c>
      <c r="H95" s="76">
        <v>0</v>
      </c>
      <c r="I95" s="76">
        <v>0</v>
      </c>
      <c r="J95" s="76">
        <v>0</v>
      </c>
      <c r="K95" s="76">
        <v>0</v>
      </c>
      <c r="L95" s="76">
        <v>0</v>
      </c>
      <c r="M95" s="76">
        <v>0</v>
      </c>
      <c r="N95" s="76">
        <v>0</v>
      </c>
      <c r="O95" s="76">
        <v>0</v>
      </c>
      <c r="P95" s="76">
        <v>0</v>
      </c>
      <c r="Q95" s="76">
        <v>0</v>
      </c>
      <c r="R95" s="76">
        <v>0</v>
      </c>
      <c r="S95" s="76">
        <v>0</v>
      </c>
      <c r="T95" s="76">
        <v>0</v>
      </c>
      <c r="U95" s="76">
        <v>0</v>
      </c>
      <c r="V95" s="76">
        <v>0</v>
      </c>
      <c r="W95" s="76">
        <v>0</v>
      </c>
      <c r="X95" s="76">
        <v>0</v>
      </c>
      <c r="Y95" s="76">
        <v>0</v>
      </c>
      <c r="Z95" s="76">
        <v>0</v>
      </c>
      <c r="AA95" s="76">
        <v>0</v>
      </c>
      <c r="AB95" s="76">
        <v>0</v>
      </c>
      <c r="AC95" s="76">
        <v>0</v>
      </c>
      <c r="AD95" s="76">
        <v>0</v>
      </c>
      <c r="AE95" s="76">
        <v>0</v>
      </c>
      <c r="AF95" s="76">
        <v>0</v>
      </c>
      <c r="AG95" s="76"/>
      <c r="AH95" s="63" t="str">
        <f t="shared" si="177"/>
        <v xml:space="preserve">проверка пройдена</v>
      </c>
      <c r="AI95" s="63" t="str">
        <f t="shared" si="179"/>
        <v xml:space="preserve">проверка пройдена</v>
      </c>
    </row>
    <row r="96" ht="31">
      <c r="A96" s="59" t="s">
        <v>1361</v>
      </c>
      <c r="B96" s="59" t="s">
        <v>280</v>
      </c>
      <c r="C96" s="119" t="s">
        <v>1099</v>
      </c>
      <c r="D96" s="57" t="str">
        <f>VLOOKUP(C96,'Коды программ'!$A$2:$B$578,2,FALSE)</f>
        <v xml:space="preserve">Банковское дело</v>
      </c>
      <c r="E96" s="79" t="s">
        <v>70</v>
      </c>
      <c r="F96" s="80" t="s">
        <v>71</v>
      </c>
      <c r="G96" s="76">
        <v>0</v>
      </c>
      <c r="H96" s="76">
        <v>0</v>
      </c>
      <c r="I96" s="76">
        <v>0</v>
      </c>
      <c r="J96" s="76">
        <v>0</v>
      </c>
      <c r="K96" s="76">
        <v>0</v>
      </c>
      <c r="L96" s="76">
        <v>0</v>
      </c>
      <c r="M96" s="76">
        <v>0</v>
      </c>
      <c r="N96" s="76">
        <v>0</v>
      </c>
      <c r="O96" s="76">
        <v>0</v>
      </c>
      <c r="P96" s="76">
        <v>0</v>
      </c>
      <c r="Q96" s="76">
        <v>0</v>
      </c>
      <c r="R96" s="76">
        <v>0</v>
      </c>
      <c r="S96" s="76">
        <v>0</v>
      </c>
      <c r="T96" s="76">
        <v>0</v>
      </c>
      <c r="U96" s="76">
        <v>0</v>
      </c>
      <c r="V96" s="76">
        <v>0</v>
      </c>
      <c r="W96" s="76">
        <v>0</v>
      </c>
      <c r="X96" s="76">
        <v>0</v>
      </c>
      <c r="Y96" s="76">
        <v>0</v>
      </c>
      <c r="Z96" s="76">
        <v>0</v>
      </c>
      <c r="AA96" s="76">
        <v>0</v>
      </c>
      <c r="AB96" s="76">
        <v>0</v>
      </c>
      <c r="AC96" s="76">
        <v>0</v>
      </c>
      <c r="AD96" s="76">
        <v>0</v>
      </c>
      <c r="AE96" s="76">
        <v>0</v>
      </c>
      <c r="AF96" s="76">
        <v>0</v>
      </c>
      <c r="AG96" s="76"/>
      <c r="AH96" s="63" t="str">
        <f t="shared" si="177"/>
        <v xml:space="preserve">проверка пройдена</v>
      </c>
      <c r="AI96" s="63" t="str">
        <f t="shared" si="179"/>
        <v xml:space="preserve">проверка пройдена</v>
      </c>
    </row>
    <row r="97" ht="31">
      <c r="A97" s="59" t="s">
        <v>1361</v>
      </c>
      <c r="B97" s="59" t="s">
        <v>280</v>
      </c>
      <c r="C97" s="119" t="s">
        <v>1099</v>
      </c>
      <c r="D97" s="57" t="str">
        <f>VLOOKUP(C97,'Коды программ'!$A$2:$B$578,2,FALSE)</f>
        <v xml:space="preserve">Банковское дело</v>
      </c>
      <c r="E97" s="79" t="s">
        <v>75</v>
      </c>
      <c r="F97" s="80" t="s">
        <v>76</v>
      </c>
      <c r="G97" s="76">
        <v>0</v>
      </c>
      <c r="H97" s="76">
        <v>0</v>
      </c>
      <c r="I97" s="76">
        <v>0</v>
      </c>
      <c r="J97" s="76">
        <v>0</v>
      </c>
      <c r="K97" s="76">
        <v>0</v>
      </c>
      <c r="L97" s="76">
        <v>0</v>
      </c>
      <c r="M97" s="76">
        <v>0</v>
      </c>
      <c r="N97" s="76">
        <v>0</v>
      </c>
      <c r="O97" s="76">
        <v>0</v>
      </c>
      <c r="P97" s="76">
        <v>0</v>
      </c>
      <c r="Q97" s="76">
        <v>0</v>
      </c>
      <c r="R97" s="76">
        <v>0</v>
      </c>
      <c r="S97" s="76">
        <v>0</v>
      </c>
      <c r="T97" s="76">
        <v>0</v>
      </c>
      <c r="U97" s="76">
        <v>0</v>
      </c>
      <c r="V97" s="76">
        <v>0</v>
      </c>
      <c r="W97" s="76">
        <v>0</v>
      </c>
      <c r="X97" s="76">
        <v>0</v>
      </c>
      <c r="Y97" s="76">
        <v>0</v>
      </c>
      <c r="Z97" s="76">
        <v>0</v>
      </c>
      <c r="AA97" s="76">
        <v>0</v>
      </c>
      <c r="AB97" s="76">
        <v>0</v>
      </c>
      <c r="AC97" s="76">
        <v>0</v>
      </c>
      <c r="AD97" s="76">
        <v>0</v>
      </c>
      <c r="AE97" s="76">
        <v>0</v>
      </c>
      <c r="AF97" s="76">
        <v>0</v>
      </c>
      <c r="AG97" s="76"/>
      <c r="AH97" s="63" t="str">
        <f t="shared" si="177"/>
        <v xml:space="preserve">проверка пройдена</v>
      </c>
      <c r="AI97" s="63" t="str">
        <f t="shared" si="179"/>
        <v xml:space="preserve">проверка пройдена</v>
      </c>
    </row>
    <row r="98" ht="31">
      <c r="A98" s="59" t="s">
        <v>1361</v>
      </c>
      <c r="B98" s="59" t="s">
        <v>280</v>
      </c>
      <c r="C98" s="119" t="s">
        <v>1099</v>
      </c>
      <c r="D98" s="57" t="str">
        <f>VLOOKUP(C98,'Коды программ'!$A$2:$B$578,2,FALSE)</f>
        <v xml:space="preserve">Банковское дело</v>
      </c>
      <c r="E98" s="79" t="s">
        <v>80</v>
      </c>
      <c r="F98" s="80" t="s">
        <v>81</v>
      </c>
      <c r="G98" s="76">
        <v>0</v>
      </c>
      <c r="H98" s="76">
        <v>0</v>
      </c>
      <c r="I98" s="76">
        <v>0</v>
      </c>
      <c r="J98" s="76">
        <v>0</v>
      </c>
      <c r="K98" s="76">
        <v>0</v>
      </c>
      <c r="L98" s="76">
        <v>0</v>
      </c>
      <c r="M98" s="76">
        <v>0</v>
      </c>
      <c r="N98" s="76">
        <v>0</v>
      </c>
      <c r="O98" s="76">
        <v>0</v>
      </c>
      <c r="P98" s="76">
        <v>0</v>
      </c>
      <c r="Q98" s="76">
        <v>0</v>
      </c>
      <c r="R98" s="76">
        <v>0</v>
      </c>
      <c r="S98" s="76">
        <v>0</v>
      </c>
      <c r="T98" s="76">
        <v>0</v>
      </c>
      <c r="U98" s="76">
        <v>0</v>
      </c>
      <c r="V98" s="76">
        <v>0</v>
      </c>
      <c r="W98" s="76">
        <v>0</v>
      </c>
      <c r="X98" s="76">
        <v>0</v>
      </c>
      <c r="Y98" s="76">
        <v>0</v>
      </c>
      <c r="Z98" s="76">
        <v>0</v>
      </c>
      <c r="AA98" s="76">
        <v>0</v>
      </c>
      <c r="AB98" s="76">
        <v>0</v>
      </c>
      <c r="AC98" s="76">
        <v>0</v>
      </c>
      <c r="AD98" s="76">
        <v>0</v>
      </c>
      <c r="AE98" s="76">
        <v>0</v>
      </c>
      <c r="AF98" s="76">
        <v>0</v>
      </c>
      <c r="AG98" s="76"/>
      <c r="AH98" s="63" t="str">
        <f t="shared" si="177"/>
        <v xml:space="preserve">проверка пройдена</v>
      </c>
      <c r="AI98" s="63" t="str">
        <f t="shared" si="179"/>
        <v xml:space="preserve">проверка пройдена</v>
      </c>
    </row>
    <row r="99" ht="62">
      <c r="A99" s="59" t="s">
        <v>1361</v>
      </c>
      <c r="B99" s="59" t="s">
        <v>280</v>
      </c>
      <c r="C99" s="119" t="s">
        <v>1099</v>
      </c>
      <c r="D99" s="57" t="str">
        <f>VLOOKUP(C99,'Коды программ'!$A$2:$B$578,2,FALSE)</f>
        <v xml:space="preserve">Банковское дело</v>
      </c>
      <c r="E99" s="69" t="s">
        <v>85</v>
      </c>
      <c r="F99" s="81" t="s">
        <v>86</v>
      </c>
      <c r="G99" s="76">
        <v>0</v>
      </c>
      <c r="H99" s="76">
        <v>0</v>
      </c>
      <c r="I99" s="76">
        <v>0</v>
      </c>
      <c r="J99" s="76">
        <v>0</v>
      </c>
      <c r="K99" s="76">
        <v>0</v>
      </c>
      <c r="L99" s="76">
        <v>0</v>
      </c>
      <c r="M99" s="76">
        <v>0</v>
      </c>
      <c r="N99" s="76">
        <v>0</v>
      </c>
      <c r="O99" s="76">
        <v>0</v>
      </c>
      <c r="P99" s="76">
        <v>0</v>
      </c>
      <c r="Q99" s="76">
        <v>0</v>
      </c>
      <c r="R99" s="76">
        <v>0</v>
      </c>
      <c r="S99" s="76">
        <v>0</v>
      </c>
      <c r="T99" s="76">
        <v>0</v>
      </c>
      <c r="U99" s="76">
        <v>0</v>
      </c>
      <c r="V99" s="76">
        <v>0</v>
      </c>
      <c r="W99" s="76">
        <v>0</v>
      </c>
      <c r="X99" s="76">
        <v>0</v>
      </c>
      <c r="Y99" s="76">
        <v>0</v>
      </c>
      <c r="Z99" s="76">
        <v>0</v>
      </c>
      <c r="AA99" s="76">
        <v>0</v>
      </c>
      <c r="AB99" s="76">
        <v>0</v>
      </c>
      <c r="AC99" s="76">
        <v>0</v>
      </c>
      <c r="AD99" s="76">
        <v>0</v>
      </c>
      <c r="AE99" s="76">
        <v>0</v>
      </c>
      <c r="AF99" s="76">
        <v>0</v>
      </c>
      <c r="AG99" s="76"/>
      <c r="AH99" s="63" t="str">
        <f t="shared" si="177"/>
        <v xml:space="preserve">проверка пройдена</v>
      </c>
      <c r="AI99" s="63" t="str">
        <f t="shared" si="179"/>
        <v xml:space="preserve">проверка пройдена</v>
      </c>
    </row>
    <row r="100" ht="62">
      <c r="A100" s="59" t="s">
        <v>1361</v>
      </c>
      <c r="B100" s="59" t="s">
        <v>280</v>
      </c>
      <c r="C100" s="119" t="s">
        <v>1099</v>
      </c>
      <c r="D100" s="57" t="str">
        <f>VLOOKUP(C100,'Коды программ'!$A$2:$B$578,2,FALSE)</f>
        <v xml:space="preserve">Банковское дело</v>
      </c>
      <c r="E100" s="69" t="s">
        <v>90</v>
      </c>
      <c r="F100" s="81" t="s">
        <v>91</v>
      </c>
      <c r="G100" s="76">
        <v>0</v>
      </c>
      <c r="H100" s="76">
        <v>0</v>
      </c>
      <c r="I100" s="76">
        <v>0</v>
      </c>
      <c r="J100" s="76">
        <v>0</v>
      </c>
      <c r="K100" s="76">
        <v>0</v>
      </c>
      <c r="L100" s="76">
        <v>0</v>
      </c>
      <c r="M100" s="76">
        <v>0</v>
      </c>
      <c r="N100" s="76">
        <v>0</v>
      </c>
      <c r="O100" s="76">
        <v>0</v>
      </c>
      <c r="P100" s="76">
        <v>0</v>
      </c>
      <c r="Q100" s="76">
        <v>0</v>
      </c>
      <c r="R100" s="76">
        <v>0</v>
      </c>
      <c r="S100" s="76">
        <v>0</v>
      </c>
      <c r="T100" s="76">
        <v>0</v>
      </c>
      <c r="U100" s="76">
        <v>0</v>
      </c>
      <c r="V100" s="76">
        <v>0</v>
      </c>
      <c r="W100" s="76">
        <v>0</v>
      </c>
      <c r="X100" s="76">
        <v>0</v>
      </c>
      <c r="Y100" s="76">
        <v>0</v>
      </c>
      <c r="Z100" s="76">
        <v>0</v>
      </c>
      <c r="AA100" s="76">
        <v>0</v>
      </c>
      <c r="AB100" s="76">
        <v>0</v>
      </c>
      <c r="AC100" s="76">
        <v>0</v>
      </c>
      <c r="AD100" s="76">
        <v>0</v>
      </c>
      <c r="AE100" s="76">
        <v>0</v>
      </c>
      <c r="AF100" s="76">
        <v>0</v>
      </c>
      <c r="AG100" s="76"/>
      <c r="AH100" s="63" t="str">
        <f t="shared" si="177"/>
        <v xml:space="preserve">проверка пройдена</v>
      </c>
      <c r="AI100" s="63" t="str">
        <f t="shared" si="179"/>
        <v xml:space="preserve">проверка пройдена</v>
      </c>
    </row>
    <row r="101" ht="31">
      <c r="A101" s="59" t="s">
        <v>1361</v>
      </c>
      <c r="B101" s="59" t="s">
        <v>280</v>
      </c>
      <c r="C101" s="119" t="s">
        <v>1099</v>
      </c>
      <c r="D101" s="57" t="str">
        <f>VLOOKUP(C101,'Коды программ'!$A$2:$B$578,2,FALSE)</f>
        <v xml:space="preserve">Банковское дело</v>
      </c>
      <c r="E101" s="82" t="s">
        <v>1331</v>
      </c>
      <c r="F101" s="83" t="s">
        <v>1362</v>
      </c>
      <c r="G101" s="84" t="str">
        <f>IF(AND(G87&lt;=G86,G88&lt;=G87,G89&lt;=G86,G90&lt;=G86,G91=(G87+G89),G91=(G92+G93+G94+G95+G96+G97+G98),G99&lt;=G91,G100&lt;=G91,(G87+G89)&lt;=G86,G92&lt;=G91,G93&lt;=G91,G94&lt;=G91,G95&lt;=G91,G96&lt;=G91,G97&lt;=G91,G98&lt;=G91,G99&lt;=G90,G99&lt;=G91),"проверка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H101" s="84" t="str">
        <f t="shared" ref="H101:AF101" si="180">IF(AND(H87&lt;=H86,H88&lt;=H87,H89&lt;=H86,H90&lt;=H86,H91=(H87+H89),H91=(H92+H93+H94+H95+H96+H97+H98),H99&lt;=H91,H100&lt;=H91,(H87+H89)&lt;=H86,H92&lt;=H91,H93&lt;=H91,H94&lt;=H91,H95&lt;=H91,H96&lt;=H91,H97&lt;=H91,H98&lt;=H91,H99&lt;=H90,H99&lt;=H91),"проверка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I101" s="84" t="str">
        <f t="shared" si="180"/>
        <v xml:space="preserve">проверка пройдена</v>
      </c>
      <c r="J101" s="84" t="str">
        <f t="shared" si="180"/>
        <v xml:space="preserve">проверка пройдена</v>
      </c>
      <c r="K101" s="84" t="str">
        <f t="shared" si="180"/>
        <v xml:space="preserve">проверка пройдена</v>
      </c>
      <c r="L101" s="84" t="str">
        <f t="shared" si="180"/>
        <v xml:space="preserve">проверка пройдена</v>
      </c>
      <c r="M101" s="84" t="str">
        <f t="shared" si="180"/>
        <v xml:space="preserve">проверка пройдена</v>
      </c>
      <c r="N101" s="84" t="str">
        <f t="shared" si="180"/>
        <v xml:space="preserve">проверка пройдена</v>
      </c>
      <c r="O101" s="84" t="str">
        <f t="shared" si="180"/>
        <v xml:space="preserve">проверка пройдена</v>
      </c>
      <c r="P101" s="84" t="str">
        <f t="shared" si="180"/>
        <v xml:space="preserve">проверка пройдена</v>
      </c>
      <c r="Q101" s="84" t="str">
        <f t="shared" si="180"/>
        <v xml:space="preserve">проверка пройдена</v>
      </c>
      <c r="R101" s="84" t="str">
        <f t="shared" si="180"/>
        <v xml:space="preserve">проверка пройдена</v>
      </c>
      <c r="S101" s="84" t="str">
        <f t="shared" si="180"/>
        <v xml:space="preserve">проверка пройдена</v>
      </c>
      <c r="T101" s="84" t="str">
        <f t="shared" si="180"/>
        <v xml:space="preserve">проверка пройдена</v>
      </c>
      <c r="U101" s="84" t="str">
        <f t="shared" si="180"/>
        <v xml:space="preserve">проверка пройдена</v>
      </c>
      <c r="V101" s="84" t="str">
        <f t="shared" si="180"/>
        <v xml:space="preserve">проверка пройдена</v>
      </c>
      <c r="W101" s="84" t="str">
        <f t="shared" si="180"/>
        <v xml:space="preserve">проверка пройдена</v>
      </c>
      <c r="X101" s="84" t="str">
        <f t="shared" si="180"/>
        <v xml:space="preserve">проверка пройдена</v>
      </c>
      <c r="Y101" s="84" t="str">
        <f t="shared" si="180"/>
        <v xml:space="preserve">проверка пройдена</v>
      </c>
      <c r="Z101" s="84" t="str">
        <f t="shared" si="180"/>
        <v xml:space="preserve">проверка пройдена</v>
      </c>
      <c r="AA101" s="84" t="str">
        <f t="shared" si="180"/>
        <v xml:space="preserve">проверка пройдена</v>
      </c>
      <c r="AB101" s="84" t="str">
        <f t="shared" si="180"/>
        <v xml:space="preserve">проверка пройдена</v>
      </c>
      <c r="AC101" s="84" t="str">
        <f t="shared" si="180"/>
        <v xml:space="preserve">проверка пройдена</v>
      </c>
      <c r="AD101" s="84" t="str">
        <f t="shared" si="180"/>
        <v xml:space="preserve">проверка пройдена</v>
      </c>
      <c r="AE101" s="84" t="str">
        <f t="shared" si="180"/>
        <v xml:space="preserve">проверка пройдена</v>
      </c>
      <c r="AF101" s="84" t="str">
        <f t="shared" si="180"/>
        <v xml:space="preserve">проверка пройдена</v>
      </c>
      <c r="AG101" s="85"/>
      <c r="AH101" s="63"/>
      <c r="AI101" s="63"/>
    </row>
  </sheetData>
  <protectedRanges>
    <protectedRange name="ввод2_1" sqref="C7:C21" algorithmName="SHA-512" hashValue="L2DJo98TGohzVElP/XspikYDHo+vCFHiBSo7buOPp3eS9YTKdQW5oDKK0KTGxaFmnlLgLbQ8G8YhSo70JWYU9g==" saltValue="l3KaygU3nB8VISDAC5qq/w==" spinCount="100000"/>
    <protectedRange name="ввод2_2" sqref="C25:C37" algorithmName="SHA-512" hashValue="L2DJo98TGohzVElP/XspikYDHo+vCFHiBSo7buOPp3eS9YTKdQW5oDKK0KTGxaFmnlLgLbQ8G8YhSo70JWYU9g==" saltValue="l3KaygU3nB8VISDAC5qq/w==" spinCount="100000"/>
    <protectedRange name="ввод2_3" sqref="C38:C53" algorithmName="SHA-512" hashValue="L2DJo98TGohzVElP/XspikYDHo+vCFHiBSo7buOPp3eS9YTKdQW5oDKK0KTGxaFmnlLgLbQ8G8YhSo70JWYU9g==" saltValue="l3KaygU3nB8VISDAC5qq/w==" spinCount="100000"/>
    <protectedRange name="ввод2_4" sqref="C54:C69" algorithmName="SHA-512" hashValue="L2DJo98TGohzVElP/XspikYDHo+vCFHiBSo7buOPp3eS9YTKdQW5oDKK0KTGxaFmnlLgLbQ8G8YhSo70JWYU9g==" saltValue="l3KaygU3nB8VISDAC5qq/w==" spinCount="100000"/>
    <protectedRange name="ввод2_5" sqref="C70:C85" algorithmName="SHA-512" hashValue="L2DJo98TGohzVElP/XspikYDHo+vCFHiBSo7buOPp3eS9YTKdQW5oDKK0KTGxaFmnlLgLbQ8G8YhSo70JWYU9g==" saltValue="l3KaygU3nB8VISDAC5qq/w==" spinCount="100000"/>
    <protectedRange name="ввод2_6" sqref="C86:C101" algorithmName="SHA-512" hashValue="L2DJo98TGohzVElP/XspikYDHo+vCFHiBSo7buOPp3eS9YTKdQW5oDKK0KTGxaFmnlLgLbQ8G8YhSo70JWYU9g==" saltValue="l3KaygU3nB8VISDAC5qq/w==" spinCount="100000"/>
    <protectedRange name="ввод2_2_1" sqref="C24" algorithmName="SHA-512" hashValue="L2DJo98TGohzVElP/XspikYDHo+vCFHiBSo7buOPp3eS9YTKdQW5oDKK0KTGxaFmnlLgLbQ8G8YhSo70JWYU9g==" saltValue="l3KaygU3nB8VISDAC5qq/w==" spinCount="100000"/>
    <protectedRange name="ввод2_2_2" sqref="C23" algorithmName="SHA-512" hashValue="L2DJo98TGohzVElP/XspikYDHo+vCFHiBSo7buOPp3eS9YTKdQW5oDKK0KTGxaFmnlLgLbQ8G8YhSo70JWYU9g==" saltValue="l3KaygU3nB8VISDAC5qq/w==" spinCount="100000"/>
    <protectedRange name="ввод2_2_3" sqref="C22" algorithmName="SHA-512" hashValue="L2DJo98TGohzVElP/XspikYDHo+vCFHiBSo7buOPp3eS9YTKdQW5oDKK0KTGxaFmnlLgLbQ8G8YhSo70JWYU9g==" saltValue="l3KaygU3nB8VISDAC5qq/w==" spinCount="100000"/>
    <protectedRange name="ввод2_1_1" sqref="C6" algorithmName="SHA-512" hashValue="L2DJo98TGohzVElP/XspikYDHo+vCFHiBSo7buOPp3eS9YTKdQW5oDKK0KTGxaFmnlLgLbQ8G8YhSo70JWYU9g==" saltValue="l3KaygU3nB8VISDAC5qq/w==" spinCount="100000"/>
  </protectedRanges>
  <mergeCells count="17">
    <mergeCell ref="A1:AG1"/>
    <mergeCell ref="A2:A4"/>
    <mergeCell ref="B2:B4"/>
    <mergeCell ref="C2:C4"/>
    <mergeCell ref="D2:D4"/>
    <mergeCell ref="E2:E4"/>
    <mergeCell ref="F2:F4"/>
    <mergeCell ref="G2:G4"/>
    <mergeCell ref="H2:AF2"/>
    <mergeCell ref="AG2:AG4"/>
    <mergeCell ref="AH2:AH4"/>
    <mergeCell ref="AI2:AI4"/>
    <mergeCell ref="H3:M3"/>
    <mergeCell ref="N3:P3"/>
    <mergeCell ref="Q3:T3"/>
    <mergeCell ref="U3:Z3"/>
    <mergeCell ref="AA3:AF3"/>
  </mergeCells>
  <printOptions headings="0" gridLines="0"/>
  <pageMargins left="0.25" right="0.25" top="0.75" bottom="0.75" header="0.30000001192092901" footer="0.30000001192092901"/>
  <pageSetup paperSize="9" scale="41" fitToWidth="1" fitToHeight="1" pageOrder="downThenOver" orientation="portrait" usePrinterDefaults="1" blackAndWhite="0" draft="0" cellComments="none" useFirstPageNumber="0" errors="displayed" horizontalDpi="600" verticalDpi="600" copies="1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topLeftCell="A3" zoomScale="60" workbookViewId="0">
      <selection activeCell="A1" activeCellId="0" sqref="A1:AG1"/>
    </sheetView>
  </sheetViews>
  <sheetFormatPr defaultColWidth="9.1796875" defaultRowHeight="14.25"/>
  <cols>
    <col customWidth="1" min="1" max="1" style="54" width="19.1796875"/>
    <col customWidth="1" min="2" max="2" style="54" width="19.453125"/>
    <col customWidth="1" min="3" max="3" style="54" width="21"/>
    <col customWidth="1" min="4" max="4" style="54" width="27"/>
    <col customWidth="1" min="5" max="5" style="54" width="8.81640625"/>
    <col customWidth="1" min="6" max="6" style="54" width="39.26953125"/>
    <col customWidth="1" min="7" max="7" style="54" width="27.453125"/>
    <col customWidth="1" min="8" max="9" style="54" width="21.81640625"/>
    <col customWidth="1" min="10" max="10" style="54" width="22.54296875"/>
    <col customWidth="1" min="11" max="11" style="54" width="14.453125"/>
    <col customWidth="1" min="12" max="12" style="54" width="18.1796875"/>
    <col customWidth="1" min="13" max="13" style="54" width="15.81640625"/>
    <col customWidth="1" min="14" max="14" style="54" width="19.453125"/>
    <col customWidth="1" min="15" max="15" style="54" width="33"/>
    <col customWidth="1" min="16" max="17" style="54" width="18.26953125"/>
    <col customWidth="1" min="18" max="18" style="54" width="21"/>
    <col customWidth="1" min="19" max="19" style="54" width="22"/>
    <col customWidth="1" min="20" max="20" style="54" width="21.54296875"/>
    <col customWidth="1" min="21" max="21" style="54" width="20.26953125"/>
    <col customWidth="1" min="22" max="23" style="54" width="18.26953125"/>
    <col customWidth="1" min="24" max="25" style="54" width="20"/>
    <col customWidth="1" min="26" max="26" style="54" width="23.1796875"/>
    <col customWidth="1" min="27" max="27" style="54" width="20"/>
    <col customWidth="1" min="28" max="28" style="54" width="18.1796875"/>
    <col customWidth="1" min="29" max="29" style="54" width="20"/>
    <col customWidth="1" min="30" max="30" style="54" width="15.26953125"/>
    <col customWidth="1" min="31" max="31" style="54" width="32"/>
    <col customWidth="1" min="32" max="32" style="54" width="15.54296875"/>
    <col customWidth="1" min="33" max="33" style="54" width="24"/>
    <col customWidth="1" min="34" max="34" style="54" width="53"/>
    <col customWidth="1" min="35" max="35" style="54" width="44.453125"/>
    <col min="36" max="16384" style="54" width="9.1796875"/>
  </cols>
  <sheetData>
    <row r="1" ht="193" customHeight="1">
      <c r="A1" s="55" t="s">
        <v>1350</v>
      </c>
      <c r="B1" s="56"/>
      <c r="C1" s="57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</row>
    <row r="2" s="58" customFormat="1" ht="42.75" customHeight="1">
      <c r="A2" s="59" t="s">
        <v>1291</v>
      </c>
      <c r="B2" s="59" t="s">
        <v>1351</v>
      </c>
      <c r="C2" s="59" t="s">
        <v>1293</v>
      </c>
      <c r="D2" s="59" t="s">
        <v>1294</v>
      </c>
      <c r="E2" s="59" t="s">
        <v>1295</v>
      </c>
      <c r="F2" s="59" t="s">
        <v>1352</v>
      </c>
      <c r="G2" s="60" t="s">
        <v>1353</v>
      </c>
      <c r="H2" s="61" t="s">
        <v>1298</v>
      </c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2" t="s">
        <v>1354</v>
      </c>
      <c r="AH2" s="63" t="s">
        <v>1300</v>
      </c>
      <c r="AI2" s="63" t="s">
        <v>1355</v>
      </c>
    </row>
    <row r="3" s="58" customFormat="1" ht="51.75" customHeight="1">
      <c r="A3" s="59"/>
      <c r="B3" s="59"/>
      <c r="C3" s="59"/>
      <c r="D3" s="59"/>
      <c r="E3" s="59"/>
      <c r="F3" s="59"/>
      <c r="G3" s="60"/>
      <c r="H3" s="64" t="s">
        <v>1301</v>
      </c>
      <c r="I3" s="64"/>
      <c r="J3" s="64"/>
      <c r="K3" s="64"/>
      <c r="L3" s="64"/>
      <c r="M3" s="64"/>
      <c r="N3" s="65" t="s">
        <v>1302</v>
      </c>
      <c r="O3" s="65"/>
      <c r="P3" s="65"/>
      <c r="Q3" s="65" t="s">
        <v>1303</v>
      </c>
      <c r="R3" s="65"/>
      <c r="S3" s="65"/>
      <c r="T3" s="65"/>
      <c r="U3" s="64" t="s">
        <v>1304</v>
      </c>
      <c r="V3" s="64"/>
      <c r="W3" s="64"/>
      <c r="X3" s="64"/>
      <c r="Y3" s="64"/>
      <c r="Z3" s="64"/>
      <c r="AA3" s="61" t="s">
        <v>1305</v>
      </c>
      <c r="AB3" s="61"/>
      <c r="AC3" s="61"/>
      <c r="AD3" s="61"/>
      <c r="AE3" s="61"/>
      <c r="AF3" s="61"/>
      <c r="AG3" s="62"/>
      <c r="AH3" s="63"/>
      <c r="AI3" s="63"/>
    </row>
    <row r="4" s="66" customFormat="1" ht="255.75" customHeight="1">
      <c r="A4" s="59"/>
      <c r="B4" s="59"/>
      <c r="C4" s="59"/>
      <c r="D4" s="59"/>
      <c r="E4" s="59"/>
      <c r="F4" s="59"/>
      <c r="G4" s="59"/>
      <c r="H4" s="60" t="s">
        <v>1306</v>
      </c>
      <c r="I4" s="67" t="s">
        <v>1307</v>
      </c>
      <c r="J4" s="67" t="s">
        <v>1308</v>
      </c>
      <c r="K4" s="60" t="s">
        <v>1309</v>
      </c>
      <c r="L4" s="59" t="s">
        <v>1310</v>
      </c>
      <c r="M4" s="60" t="s">
        <v>1311</v>
      </c>
      <c r="N4" s="60" t="s">
        <v>1312</v>
      </c>
      <c r="O4" s="68" t="s">
        <v>1356</v>
      </c>
      <c r="P4" s="60" t="s">
        <v>1314</v>
      </c>
      <c r="Q4" s="60" t="s">
        <v>1357</v>
      </c>
      <c r="R4" s="59" t="s">
        <v>1316</v>
      </c>
      <c r="S4" s="59" t="s">
        <v>1317</v>
      </c>
      <c r="T4" s="59" t="s">
        <v>1318</v>
      </c>
      <c r="U4" s="60" t="s">
        <v>1319</v>
      </c>
      <c r="V4" s="60" t="s">
        <v>1320</v>
      </c>
      <c r="W4" s="60" t="s">
        <v>1358</v>
      </c>
      <c r="X4" s="60" t="s">
        <v>1322</v>
      </c>
      <c r="Y4" s="60" t="s">
        <v>1323</v>
      </c>
      <c r="Z4" s="60" t="s">
        <v>1324</v>
      </c>
      <c r="AA4" s="60" t="s">
        <v>1325</v>
      </c>
      <c r="AB4" s="60" t="s">
        <v>1326</v>
      </c>
      <c r="AC4" s="60" t="s">
        <v>1327</v>
      </c>
      <c r="AD4" s="60" t="s">
        <v>1328</v>
      </c>
      <c r="AE4" s="60" t="s">
        <v>1359</v>
      </c>
      <c r="AF4" s="60" t="s">
        <v>1330</v>
      </c>
      <c r="AG4" s="62"/>
      <c r="AH4" s="63"/>
      <c r="AI4" s="63"/>
    </row>
    <row r="5" s="66" customFormat="1" ht="18.75" customHeight="1">
      <c r="A5" s="69" t="s">
        <v>6</v>
      </c>
      <c r="B5" s="69" t="s">
        <v>14</v>
      </c>
      <c r="C5" s="69" t="s">
        <v>22</v>
      </c>
      <c r="D5" s="69" t="s">
        <v>29</v>
      </c>
      <c r="E5" s="69" t="s">
        <v>36</v>
      </c>
      <c r="F5" s="69" t="s">
        <v>42</v>
      </c>
      <c r="G5" s="69" t="s">
        <v>48</v>
      </c>
      <c r="H5" s="69" t="s">
        <v>54</v>
      </c>
      <c r="I5" s="69" t="s">
        <v>60</v>
      </c>
      <c r="J5" s="69" t="s">
        <v>65</v>
      </c>
      <c r="K5" s="69" t="s">
        <v>70</v>
      </c>
      <c r="L5" s="69" t="s">
        <v>75</v>
      </c>
      <c r="M5" s="69" t="s">
        <v>80</v>
      </c>
      <c r="N5" s="69" t="s">
        <v>85</v>
      </c>
      <c r="O5" s="69" t="s">
        <v>90</v>
      </c>
      <c r="P5" s="69" t="s">
        <v>1331</v>
      </c>
      <c r="Q5" s="69" t="s">
        <v>1332</v>
      </c>
      <c r="R5" s="69" t="s">
        <v>1333</v>
      </c>
      <c r="S5" s="69" t="s">
        <v>1334</v>
      </c>
      <c r="T5" s="69" t="s">
        <v>1335</v>
      </c>
      <c r="U5" s="69" t="s">
        <v>1336</v>
      </c>
      <c r="V5" s="69" t="s">
        <v>1337</v>
      </c>
      <c r="W5" s="69" t="s">
        <v>1338</v>
      </c>
      <c r="X5" s="69" t="s">
        <v>1339</v>
      </c>
      <c r="Y5" s="69" t="s">
        <v>1340</v>
      </c>
      <c r="Z5" s="69" t="s">
        <v>1341</v>
      </c>
      <c r="AA5" s="69" t="s">
        <v>1342</v>
      </c>
      <c r="AB5" s="69" t="s">
        <v>1343</v>
      </c>
      <c r="AC5" s="69" t="s">
        <v>1344</v>
      </c>
      <c r="AD5" s="69" t="s">
        <v>1345</v>
      </c>
      <c r="AE5" s="69" t="s">
        <v>1346</v>
      </c>
      <c r="AF5" s="69" t="s">
        <v>1347</v>
      </c>
      <c r="AG5" s="69" t="s">
        <v>1348</v>
      </c>
      <c r="AH5" s="69" t="s">
        <v>1349</v>
      </c>
      <c r="AI5" s="69" t="s">
        <v>1360</v>
      </c>
    </row>
    <row r="6" s="66" customFormat="1" ht="35.25" customHeight="1">
      <c r="A6" s="59"/>
      <c r="B6" s="59"/>
      <c r="C6" s="2" t="s">
        <v>487</v>
      </c>
      <c r="D6" s="59" t="str">
        <f>VLOOKUP(C6,'Коды программ'!$A$2:$B$578,2,FALSE)</f>
        <v xml:space="preserve">Технология машиностроения</v>
      </c>
      <c r="E6" s="73" t="s">
        <v>6</v>
      </c>
      <c r="F6" s="74" t="s">
        <v>7</v>
      </c>
      <c r="G6" s="129">
        <v>9</v>
      </c>
      <c r="H6" s="130">
        <v>3</v>
      </c>
      <c r="I6" s="130">
        <v>3</v>
      </c>
      <c r="J6" s="130">
        <v>0</v>
      </c>
      <c r="K6" s="130">
        <v>0</v>
      </c>
      <c r="L6" s="130">
        <v>0</v>
      </c>
      <c r="M6" s="130">
        <v>0</v>
      </c>
      <c r="N6" s="130">
        <v>6</v>
      </c>
      <c r="O6" s="130">
        <v>0</v>
      </c>
      <c r="P6" s="130">
        <v>0</v>
      </c>
      <c r="Q6" s="130">
        <v>0</v>
      </c>
      <c r="R6" s="130">
        <v>0</v>
      </c>
      <c r="S6" s="130">
        <v>0</v>
      </c>
      <c r="T6" s="130">
        <v>0</v>
      </c>
      <c r="U6" s="130">
        <v>0</v>
      </c>
      <c r="V6" s="130">
        <v>0</v>
      </c>
      <c r="W6" s="130">
        <v>0</v>
      </c>
      <c r="X6" s="130">
        <v>0</v>
      </c>
      <c r="Y6" s="130">
        <v>0</v>
      </c>
      <c r="Z6" s="130">
        <v>0</v>
      </c>
      <c r="AA6" s="130">
        <v>0</v>
      </c>
      <c r="AB6" s="130">
        <v>0</v>
      </c>
      <c r="AC6" s="130">
        <v>0</v>
      </c>
      <c r="AD6" s="130">
        <v>0</v>
      </c>
      <c r="AE6" s="130">
        <v>0</v>
      </c>
      <c r="AF6" s="130">
        <v>0</v>
      </c>
      <c r="AG6" s="131">
        <v>0</v>
      </c>
      <c r="AH6" s="63" t="str">
        <f t="shared" ref="AH6:AH10" si="181">IF(G6=H6+K6+L6+M6+N6+O6+P6+Q6+R6+S6+T6+U6+V6+W6+X6+Y6+Z6+AA6+AB6+AC6+AD6+AE6+AF6,"проверка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 xml:space="preserve">проверка пройдена</v>
      </c>
      <c r="AI6" s="63" t="str">
        <f t="shared" ref="AI6:AI20" si="182">IF(OR(I6&gt;H6,J6&gt;H6),"ВНИМАНИЕ! В гр.09 и/или 10 не может стоять значение большее, чем в гр.08","проверка пройдена")</f>
        <v xml:space="preserve">проверка пройдена</v>
      </c>
    </row>
    <row r="7" s="66" customFormat="1" ht="35.25" hidden="1" customHeight="1">
      <c r="A7" s="59"/>
      <c r="B7" s="59"/>
      <c r="C7" s="2" t="s">
        <v>487</v>
      </c>
      <c r="D7" s="59" t="str">
        <f>VLOOKUP(C7,'Коды программ'!$A$2:$B$578,2,FALSE)</f>
        <v xml:space="preserve">Технология машиностроения</v>
      </c>
      <c r="E7" s="73" t="s">
        <v>14</v>
      </c>
      <c r="F7" s="77" t="s">
        <v>15</v>
      </c>
      <c r="G7" s="132">
        <v>0</v>
      </c>
      <c r="H7" s="133">
        <v>0</v>
      </c>
      <c r="I7" s="133">
        <v>0</v>
      </c>
      <c r="J7" s="133">
        <v>0</v>
      </c>
      <c r="K7" s="133">
        <v>0</v>
      </c>
      <c r="L7" s="133">
        <v>0</v>
      </c>
      <c r="M7" s="133">
        <v>0</v>
      </c>
      <c r="N7" s="133">
        <v>0</v>
      </c>
      <c r="O7" s="133">
        <v>0</v>
      </c>
      <c r="P7" s="133">
        <v>0</v>
      </c>
      <c r="Q7" s="133">
        <v>0</v>
      </c>
      <c r="R7" s="133">
        <v>0</v>
      </c>
      <c r="S7" s="133">
        <v>0</v>
      </c>
      <c r="T7" s="133">
        <v>0</v>
      </c>
      <c r="U7" s="133">
        <v>0</v>
      </c>
      <c r="V7" s="133">
        <v>0</v>
      </c>
      <c r="W7" s="133">
        <v>0</v>
      </c>
      <c r="X7" s="133">
        <v>0</v>
      </c>
      <c r="Y7" s="133">
        <v>0</v>
      </c>
      <c r="Z7" s="133">
        <v>0</v>
      </c>
      <c r="AA7" s="133">
        <v>0</v>
      </c>
      <c r="AB7" s="133">
        <v>0</v>
      </c>
      <c r="AC7" s="133">
        <v>0</v>
      </c>
      <c r="AD7" s="133">
        <v>0</v>
      </c>
      <c r="AE7" s="133">
        <v>0</v>
      </c>
      <c r="AF7" s="133">
        <v>0</v>
      </c>
      <c r="AG7" s="133">
        <v>0</v>
      </c>
      <c r="AH7" s="63" t="str">
        <f t="shared" si="181"/>
        <v xml:space="preserve">проверка пройдена</v>
      </c>
      <c r="AI7" s="63" t="str">
        <f t="shared" si="182"/>
        <v xml:space="preserve">проверка пройдена</v>
      </c>
    </row>
    <row r="8" s="66" customFormat="1" ht="35.25" hidden="1" customHeight="1">
      <c r="A8" s="59"/>
      <c r="B8" s="59"/>
      <c r="C8" s="2" t="s">
        <v>487</v>
      </c>
      <c r="D8" s="59" t="str">
        <f>VLOOKUP(C8,'Коды программ'!$A$2:$B$578,2,FALSE)</f>
        <v xml:space="preserve">Технология машиностроения</v>
      </c>
      <c r="E8" s="73" t="s">
        <v>22</v>
      </c>
      <c r="F8" s="77" t="s">
        <v>23</v>
      </c>
      <c r="G8" s="132">
        <v>0</v>
      </c>
      <c r="H8" s="133">
        <v>0</v>
      </c>
      <c r="I8" s="133">
        <v>0</v>
      </c>
      <c r="J8" s="133">
        <v>0</v>
      </c>
      <c r="K8" s="133">
        <v>0</v>
      </c>
      <c r="L8" s="133">
        <v>0</v>
      </c>
      <c r="M8" s="133">
        <v>0</v>
      </c>
      <c r="N8" s="133">
        <v>0</v>
      </c>
      <c r="O8" s="133">
        <v>0</v>
      </c>
      <c r="P8" s="133">
        <v>0</v>
      </c>
      <c r="Q8" s="133">
        <v>0</v>
      </c>
      <c r="R8" s="133">
        <v>0</v>
      </c>
      <c r="S8" s="133">
        <v>0</v>
      </c>
      <c r="T8" s="133">
        <v>0</v>
      </c>
      <c r="U8" s="133">
        <v>0</v>
      </c>
      <c r="V8" s="133">
        <v>0</v>
      </c>
      <c r="W8" s="133">
        <v>0</v>
      </c>
      <c r="X8" s="133">
        <v>0</v>
      </c>
      <c r="Y8" s="133">
        <v>0</v>
      </c>
      <c r="Z8" s="133">
        <v>0</v>
      </c>
      <c r="AA8" s="133">
        <v>0</v>
      </c>
      <c r="AB8" s="133">
        <v>0</v>
      </c>
      <c r="AC8" s="133">
        <v>0</v>
      </c>
      <c r="AD8" s="133">
        <v>0</v>
      </c>
      <c r="AE8" s="133">
        <v>0</v>
      </c>
      <c r="AF8" s="133">
        <v>0</v>
      </c>
      <c r="AG8" s="133">
        <v>0</v>
      </c>
      <c r="AH8" s="63" t="str">
        <f t="shared" si="181"/>
        <v xml:space="preserve">проверка пройдена</v>
      </c>
      <c r="AI8" s="63" t="str">
        <f t="shared" si="182"/>
        <v xml:space="preserve">проверка пройдена</v>
      </c>
    </row>
    <row r="9" s="66" customFormat="1" ht="36.75" hidden="1" customHeight="1">
      <c r="A9" s="59"/>
      <c r="B9" s="59"/>
      <c r="C9" s="2" t="s">
        <v>487</v>
      </c>
      <c r="D9" s="59" t="str">
        <f>VLOOKUP(C9,'Коды программ'!$A$2:$B$578,2,FALSE)</f>
        <v xml:space="preserve">Технология машиностроения</v>
      </c>
      <c r="E9" s="73" t="s">
        <v>29</v>
      </c>
      <c r="F9" s="77" t="s">
        <v>30</v>
      </c>
      <c r="G9" s="132">
        <v>0</v>
      </c>
      <c r="H9" s="133">
        <v>0</v>
      </c>
      <c r="I9" s="133">
        <v>0</v>
      </c>
      <c r="J9" s="133">
        <v>0</v>
      </c>
      <c r="K9" s="133">
        <v>0</v>
      </c>
      <c r="L9" s="133">
        <v>0</v>
      </c>
      <c r="M9" s="133">
        <v>0</v>
      </c>
      <c r="N9" s="133">
        <v>0</v>
      </c>
      <c r="O9" s="133">
        <v>0</v>
      </c>
      <c r="P9" s="133">
        <v>0</v>
      </c>
      <c r="Q9" s="133">
        <v>0</v>
      </c>
      <c r="R9" s="133">
        <v>0</v>
      </c>
      <c r="S9" s="133">
        <v>0</v>
      </c>
      <c r="T9" s="133">
        <v>0</v>
      </c>
      <c r="U9" s="133">
        <v>0</v>
      </c>
      <c r="V9" s="133">
        <v>0</v>
      </c>
      <c r="W9" s="133">
        <v>0</v>
      </c>
      <c r="X9" s="133">
        <v>0</v>
      </c>
      <c r="Y9" s="133">
        <v>0</v>
      </c>
      <c r="Z9" s="133">
        <v>0</v>
      </c>
      <c r="AA9" s="133">
        <v>0</v>
      </c>
      <c r="AB9" s="133">
        <v>0</v>
      </c>
      <c r="AC9" s="133">
        <v>0</v>
      </c>
      <c r="AD9" s="133">
        <v>0</v>
      </c>
      <c r="AE9" s="133">
        <v>0</v>
      </c>
      <c r="AF9" s="133">
        <v>0</v>
      </c>
      <c r="AG9" s="133">
        <v>0</v>
      </c>
      <c r="AH9" s="63" t="str">
        <f t="shared" si="181"/>
        <v xml:space="preserve">проверка пройдена</v>
      </c>
      <c r="AI9" s="63" t="str">
        <f t="shared" si="182"/>
        <v xml:space="preserve">проверка пройдена</v>
      </c>
    </row>
    <row r="10" s="66" customFormat="1" ht="40.5" hidden="1" customHeight="1">
      <c r="A10" s="59"/>
      <c r="B10" s="59"/>
      <c r="C10" s="2" t="s">
        <v>487</v>
      </c>
      <c r="D10" s="59" t="str">
        <f>VLOOKUP(C10,'Коды программ'!$A$2:$B$578,2,FALSE)</f>
        <v xml:space="preserve">Технология машиностроения</v>
      </c>
      <c r="E10" s="73" t="s">
        <v>36</v>
      </c>
      <c r="F10" s="77" t="s">
        <v>37</v>
      </c>
      <c r="G10" s="132">
        <v>2</v>
      </c>
      <c r="H10" s="133">
        <v>2</v>
      </c>
      <c r="I10" s="133">
        <v>2</v>
      </c>
      <c r="J10" s="133">
        <v>0</v>
      </c>
      <c r="K10" s="133">
        <v>0</v>
      </c>
      <c r="L10" s="133">
        <v>0</v>
      </c>
      <c r="M10" s="133">
        <v>0</v>
      </c>
      <c r="N10" s="133">
        <v>0</v>
      </c>
      <c r="O10" s="133">
        <v>0</v>
      </c>
      <c r="P10" s="133">
        <v>0</v>
      </c>
      <c r="Q10" s="133">
        <v>0</v>
      </c>
      <c r="R10" s="133">
        <v>0</v>
      </c>
      <c r="S10" s="133">
        <v>0</v>
      </c>
      <c r="T10" s="133">
        <v>0</v>
      </c>
      <c r="U10" s="133">
        <v>0</v>
      </c>
      <c r="V10" s="133">
        <v>0</v>
      </c>
      <c r="W10" s="133">
        <v>0</v>
      </c>
      <c r="X10" s="133">
        <v>0</v>
      </c>
      <c r="Y10" s="133">
        <v>0</v>
      </c>
      <c r="Z10" s="133">
        <v>0</v>
      </c>
      <c r="AA10" s="133">
        <v>0</v>
      </c>
      <c r="AB10" s="133">
        <v>0</v>
      </c>
      <c r="AC10" s="133">
        <v>0</v>
      </c>
      <c r="AD10" s="133">
        <v>0</v>
      </c>
      <c r="AE10" s="133">
        <v>0</v>
      </c>
      <c r="AF10" s="133">
        <v>0</v>
      </c>
      <c r="AG10" s="133">
        <v>0</v>
      </c>
      <c r="AH10" s="63" t="str">
        <f t="shared" si="181"/>
        <v xml:space="preserve">проверка пройдена</v>
      </c>
      <c r="AI10" s="63" t="str">
        <f t="shared" si="182"/>
        <v xml:space="preserve">проверка пройдена</v>
      </c>
    </row>
    <row r="11" s="66" customFormat="1" ht="81" hidden="1" customHeight="1">
      <c r="A11" s="59"/>
      <c r="B11" s="59"/>
      <c r="C11" s="2" t="s">
        <v>487</v>
      </c>
      <c r="D11" s="59" t="str">
        <f>VLOOKUP(C11,'Коды программ'!$A$2:$B$578,2,FALSE)</f>
        <v xml:space="preserve">Технология машиностроения</v>
      </c>
      <c r="E11" s="69" t="s">
        <v>42</v>
      </c>
      <c r="F11" s="78" t="s">
        <v>43</v>
      </c>
      <c r="G11" s="76">
        <f>G7+G9</f>
        <v>0</v>
      </c>
      <c r="H11" s="76">
        <f t="shared" ref="H11:AF11" si="183">H7+H9</f>
        <v>0</v>
      </c>
      <c r="I11" s="76">
        <f t="shared" si="183"/>
        <v>0</v>
      </c>
      <c r="J11" s="76">
        <f t="shared" si="183"/>
        <v>0</v>
      </c>
      <c r="K11" s="76">
        <f t="shared" si="183"/>
        <v>0</v>
      </c>
      <c r="L11" s="76">
        <f t="shared" si="183"/>
        <v>0</v>
      </c>
      <c r="M11" s="76">
        <f t="shared" si="183"/>
        <v>0</v>
      </c>
      <c r="N11" s="76">
        <f t="shared" si="183"/>
        <v>0</v>
      </c>
      <c r="O11" s="76">
        <f t="shared" si="183"/>
        <v>0</v>
      </c>
      <c r="P11" s="76">
        <f t="shared" si="183"/>
        <v>0</v>
      </c>
      <c r="Q11" s="76">
        <f t="shared" si="183"/>
        <v>0</v>
      </c>
      <c r="R11" s="76">
        <f t="shared" si="183"/>
        <v>0</v>
      </c>
      <c r="S11" s="76">
        <f t="shared" si="183"/>
        <v>0</v>
      </c>
      <c r="T11" s="76">
        <f t="shared" si="183"/>
        <v>0</v>
      </c>
      <c r="U11" s="76">
        <f t="shared" si="183"/>
        <v>0</v>
      </c>
      <c r="V11" s="76">
        <f t="shared" si="183"/>
        <v>0</v>
      </c>
      <c r="W11" s="76">
        <f t="shared" si="183"/>
        <v>0</v>
      </c>
      <c r="X11" s="76">
        <f t="shared" si="183"/>
        <v>0</v>
      </c>
      <c r="Y11" s="76">
        <f t="shared" si="183"/>
        <v>0</v>
      </c>
      <c r="Z11" s="76">
        <f t="shared" si="183"/>
        <v>0</v>
      </c>
      <c r="AA11" s="76">
        <f t="shared" si="183"/>
        <v>0</v>
      </c>
      <c r="AB11" s="76">
        <f t="shared" si="183"/>
        <v>0</v>
      </c>
      <c r="AC11" s="76">
        <f t="shared" si="183"/>
        <v>0</v>
      </c>
      <c r="AD11" s="76">
        <f t="shared" si="183"/>
        <v>0</v>
      </c>
      <c r="AE11" s="76">
        <f t="shared" si="183"/>
        <v>0</v>
      </c>
      <c r="AF11" s="76">
        <f t="shared" si="183"/>
        <v>0</v>
      </c>
      <c r="AG11" s="76"/>
      <c r="AH11" s="63" t="str">
        <f t="shared" ref="AH11:AH74" si="184">IF(G11=H11+K11+L11+M11+N11+O11+P11+Q11+R11+S11+T11+U11+V11+W11+X11+Y11+Z11+AA11+AB11+AC11+AD11+AE11+AF11,"проверка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 xml:space="preserve">проверка пройдена</v>
      </c>
      <c r="AI11" s="63" t="str">
        <f t="shared" si="182"/>
        <v xml:space="preserve">проверка пройдена</v>
      </c>
    </row>
    <row r="12" ht="87" hidden="1" customHeight="1">
      <c r="A12" s="59"/>
      <c r="B12" s="59"/>
      <c r="C12" s="2" t="s">
        <v>487</v>
      </c>
      <c r="D12" s="59" t="str">
        <f>VLOOKUP(C12,'Коды программ'!$A$2:$B$578,2,FALSE)</f>
        <v xml:space="preserve">Технология машиностроения</v>
      </c>
      <c r="E12" s="69" t="s">
        <v>48</v>
      </c>
      <c r="F12" s="78" t="s">
        <v>49</v>
      </c>
      <c r="G12" s="76">
        <v>0</v>
      </c>
      <c r="H12" s="76">
        <v>0</v>
      </c>
      <c r="I12" s="76">
        <v>0</v>
      </c>
      <c r="J12" s="76">
        <v>0</v>
      </c>
      <c r="K12" s="76">
        <v>0</v>
      </c>
      <c r="L12" s="76">
        <v>0</v>
      </c>
      <c r="M12" s="76">
        <v>0</v>
      </c>
      <c r="N12" s="76">
        <v>0</v>
      </c>
      <c r="O12" s="76">
        <v>0</v>
      </c>
      <c r="P12" s="76">
        <v>0</v>
      </c>
      <c r="Q12" s="76">
        <v>0</v>
      </c>
      <c r="R12" s="76">
        <v>0</v>
      </c>
      <c r="S12" s="76">
        <v>0</v>
      </c>
      <c r="T12" s="76">
        <v>0</v>
      </c>
      <c r="U12" s="76">
        <v>0</v>
      </c>
      <c r="V12" s="76">
        <v>0</v>
      </c>
      <c r="W12" s="76">
        <v>0</v>
      </c>
      <c r="X12" s="76">
        <v>0</v>
      </c>
      <c r="Y12" s="76">
        <v>0</v>
      </c>
      <c r="Z12" s="76">
        <v>0</v>
      </c>
      <c r="AA12" s="76">
        <v>0</v>
      </c>
      <c r="AB12" s="76">
        <v>0</v>
      </c>
      <c r="AC12" s="76">
        <v>0</v>
      </c>
      <c r="AD12" s="76">
        <v>0</v>
      </c>
      <c r="AE12" s="76">
        <v>0</v>
      </c>
      <c r="AF12" s="76">
        <v>0</v>
      </c>
      <c r="AG12" s="76"/>
      <c r="AH12" s="63" t="str">
        <f t="shared" si="184"/>
        <v xml:space="preserve">проверка пройдена</v>
      </c>
      <c r="AI12" s="63" t="str">
        <f t="shared" si="182"/>
        <v xml:space="preserve">проверка пройдена</v>
      </c>
    </row>
    <row r="13" ht="30" hidden="1">
      <c r="A13" s="59"/>
      <c r="B13" s="59"/>
      <c r="C13" s="2" t="s">
        <v>487</v>
      </c>
      <c r="D13" s="59" t="str">
        <f>VLOOKUP(C13,'Коды программ'!$A$2:$B$578,2,FALSE)</f>
        <v xml:space="preserve">Технология машиностроения</v>
      </c>
      <c r="E13" s="69" t="s">
        <v>54</v>
      </c>
      <c r="F13" s="78" t="s">
        <v>55</v>
      </c>
      <c r="G13" s="76">
        <v>0</v>
      </c>
      <c r="H13" s="76">
        <v>0</v>
      </c>
      <c r="I13" s="76">
        <v>0</v>
      </c>
      <c r="J13" s="76">
        <v>0</v>
      </c>
      <c r="K13" s="76">
        <v>0</v>
      </c>
      <c r="L13" s="76">
        <v>0</v>
      </c>
      <c r="M13" s="76">
        <v>0</v>
      </c>
      <c r="N13" s="76">
        <v>0</v>
      </c>
      <c r="O13" s="76">
        <v>0</v>
      </c>
      <c r="P13" s="76">
        <v>0</v>
      </c>
      <c r="Q13" s="76">
        <v>0</v>
      </c>
      <c r="R13" s="76">
        <v>0</v>
      </c>
      <c r="S13" s="76">
        <v>0</v>
      </c>
      <c r="T13" s="76">
        <v>0</v>
      </c>
      <c r="U13" s="76">
        <v>0</v>
      </c>
      <c r="V13" s="76">
        <v>0</v>
      </c>
      <c r="W13" s="76">
        <v>0</v>
      </c>
      <c r="X13" s="76">
        <v>0</v>
      </c>
      <c r="Y13" s="76">
        <v>0</v>
      </c>
      <c r="Z13" s="76">
        <v>0</v>
      </c>
      <c r="AA13" s="76">
        <v>0</v>
      </c>
      <c r="AB13" s="76">
        <v>0</v>
      </c>
      <c r="AC13" s="76">
        <v>0</v>
      </c>
      <c r="AD13" s="76">
        <v>0</v>
      </c>
      <c r="AE13" s="76">
        <v>0</v>
      </c>
      <c r="AF13" s="76">
        <v>0</v>
      </c>
      <c r="AG13" s="76"/>
      <c r="AH13" s="63" t="str">
        <f t="shared" si="184"/>
        <v xml:space="preserve">проверка пройдена</v>
      </c>
      <c r="AI13" s="63" t="str">
        <f t="shared" si="182"/>
        <v xml:space="preserve">проверка пройдена</v>
      </c>
    </row>
    <row r="14" ht="30" hidden="1">
      <c r="A14" s="59"/>
      <c r="B14" s="59"/>
      <c r="C14" s="2" t="s">
        <v>487</v>
      </c>
      <c r="D14" s="59" t="str">
        <f>VLOOKUP(C14,'Коды программ'!$A$2:$B$578,2,FALSE)</f>
        <v xml:space="preserve">Технология машиностроения</v>
      </c>
      <c r="E14" s="69" t="s">
        <v>60</v>
      </c>
      <c r="F14" s="78" t="s">
        <v>61</v>
      </c>
      <c r="G14" s="76">
        <v>0</v>
      </c>
      <c r="H14" s="76">
        <v>0</v>
      </c>
      <c r="I14" s="76">
        <v>0</v>
      </c>
      <c r="J14" s="76">
        <v>0</v>
      </c>
      <c r="K14" s="76">
        <v>0</v>
      </c>
      <c r="L14" s="76">
        <v>0</v>
      </c>
      <c r="M14" s="76">
        <v>0</v>
      </c>
      <c r="N14" s="76">
        <v>0</v>
      </c>
      <c r="O14" s="76">
        <v>0</v>
      </c>
      <c r="P14" s="76">
        <v>0</v>
      </c>
      <c r="Q14" s="76">
        <v>0</v>
      </c>
      <c r="R14" s="76">
        <v>0</v>
      </c>
      <c r="S14" s="76">
        <v>0</v>
      </c>
      <c r="T14" s="76">
        <v>0</v>
      </c>
      <c r="U14" s="76">
        <v>0</v>
      </c>
      <c r="V14" s="76">
        <v>0</v>
      </c>
      <c r="W14" s="76">
        <v>0</v>
      </c>
      <c r="X14" s="76">
        <v>0</v>
      </c>
      <c r="Y14" s="76">
        <v>0</v>
      </c>
      <c r="Z14" s="76">
        <v>0</v>
      </c>
      <c r="AA14" s="76">
        <v>0</v>
      </c>
      <c r="AB14" s="76">
        <v>0</v>
      </c>
      <c r="AC14" s="76">
        <v>0</v>
      </c>
      <c r="AD14" s="76">
        <v>0</v>
      </c>
      <c r="AE14" s="76">
        <v>0</v>
      </c>
      <c r="AF14" s="76">
        <v>0</v>
      </c>
      <c r="AG14" s="76"/>
      <c r="AH14" s="63" t="str">
        <f t="shared" si="184"/>
        <v xml:space="preserve">проверка пройдена</v>
      </c>
      <c r="AI14" s="63" t="str">
        <f t="shared" si="182"/>
        <v xml:space="preserve">проверка пройдена</v>
      </c>
    </row>
    <row r="15" ht="45" hidden="1" customHeight="1">
      <c r="A15" s="59"/>
      <c r="B15" s="59"/>
      <c r="C15" s="2" t="s">
        <v>487</v>
      </c>
      <c r="D15" s="59" t="str">
        <f>VLOOKUP(C15,'Коды программ'!$A$2:$B$578,2,FALSE)</f>
        <v xml:space="preserve">Технология машиностроения</v>
      </c>
      <c r="E15" s="79" t="s">
        <v>65</v>
      </c>
      <c r="F15" s="80" t="s">
        <v>66</v>
      </c>
      <c r="G15" s="76">
        <v>0</v>
      </c>
      <c r="H15" s="76">
        <v>0</v>
      </c>
      <c r="I15" s="76">
        <v>0</v>
      </c>
      <c r="J15" s="76">
        <v>0</v>
      </c>
      <c r="K15" s="76">
        <v>0</v>
      </c>
      <c r="L15" s="76">
        <v>0</v>
      </c>
      <c r="M15" s="76">
        <v>0</v>
      </c>
      <c r="N15" s="76">
        <v>0</v>
      </c>
      <c r="O15" s="76">
        <v>0</v>
      </c>
      <c r="P15" s="76">
        <v>0</v>
      </c>
      <c r="Q15" s="76">
        <v>0</v>
      </c>
      <c r="R15" s="76">
        <v>0</v>
      </c>
      <c r="S15" s="76">
        <v>0</v>
      </c>
      <c r="T15" s="76">
        <v>0</v>
      </c>
      <c r="U15" s="76">
        <v>0</v>
      </c>
      <c r="V15" s="76">
        <v>0</v>
      </c>
      <c r="W15" s="76">
        <v>0</v>
      </c>
      <c r="X15" s="76">
        <v>0</v>
      </c>
      <c r="Y15" s="76">
        <v>0</v>
      </c>
      <c r="Z15" s="76">
        <v>0</v>
      </c>
      <c r="AA15" s="76">
        <v>0</v>
      </c>
      <c r="AB15" s="76">
        <v>0</v>
      </c>
      <c r="AC15" s="76">
        <v>0</v>
      </c>
      <c r="AD15" s="76">
        <v>0</v>
      </c>
      <c r="AE15" s="76">
        <v>0</v>
      </c>
      <c r="AF15" s="76">
        <v>0</v>
      </c>
      <c r="AG15" s="76"/>
      <c r="AH15" s="63" t="str">
        <f t="shared" si="184"/>
        <v xml:space="preserve">проверка пройдена</v>
      </c>
      <c r="AI15" s="63" t="str">
        <f t="shared" si="182"/>
        <v xml:space="preserve">проверка пройдена</v>
      </c>
    </row>
    <row r="16" ht="21.649999999999999" hidden="1" customHeight="1">
      <c r="A16" s="59"/>
      <c r="B16" s="59"/>
      <c r="C16" s="2" t="s">
        <v>487</v>
      </c>
      <c r="D16" s="59" t="str">
        <f>VLOOKUP(C16,'Коды программ'!$A$2:$B$578,2,FALSE)</f>
        <v xml:space="preserve">Технология машиностроения</v>
      </c>
      <c r="E16" s="79" t="s">
        <v>70</v>
      </c>
      <c r="F16" s="80" t="s">
        <v>71</v>
      </c>
      <c r="G16" s="76">
        <v>0</v>
      </c>
      <c r="H16" s="76">
        <v>0</v>
      </c>
      <c r="I16" s="76">
        <v>0</v>
      </c>
      <c r="J16" s="76">
        <v>0</v>
      </c>
      <c r="K16" s="76">
        <v>0</v>
      </c>
      <c r="L16" s="76">
        <v>0</v>
      </c>
      <c r="M16" s="76">
        <v>0</v>
      </c>
      <c r="N16" s="76">
        <v>0</v>
      </c>
      <c r="O16" s="76">
        <v>0</v>
      </c>
      <c r="P16" s="76">
        <v>0</v>
      </c>
      <c r="Q16" s="76">
        <v>0</v>
      </c>
      <c r="R16" s="76">
        <v>0</v>
      </c>
      <c r="S16" s="76">
        <v>0</v>
      </c>
      <c r="T16" s="76">
        <v>0</v>
      </c>
      <c r="U16" s="76">
        <v>0</v>
      </c>
      <c r="V16" s="76">
        <v>0</v>
      </c>
      <c r="W16" s="76">
        <v>0</v>
      </c>
      <c r="X16" s="76">
        <v>0</v>
      </c>
      <c r="Y16" s="76">
        <v>0</v>
      </c>
      <c r="Z16" s="76">
        <v>0</v>
      </c>
      <c r="AA16" s="76">
        <v>0</v>
      </c>
      <c r="AB16" s="76">
        <v>0</v>
      </c>
      <c r="AC16" s="76">
        <v>0</v>
      </c>
      <c r="AD16" s="76">
        <v>0</v>
      </c>
      <c r="AE16" s="76">
        <v>0</v>
      </c>
      <c r="AF16" s="76">
        <v>0</v>
      </c>
      <c r="AG16" s="76"/>
      <c r="AH16" s="63" t="str">
        <f t="shared" si="184"/>
        <v xml:space="preserve">проверка пройдена</v>
      </c>
      <c r="AI16" s="63" t="str">
        <f t="shared" si="182"/>
        <v xml:space="preserve">проверка пройдена</v>
      </c>
    </row>
    <row r="17" ht="30" hidden="1">
      <c r="A17" s="59"/>
      <c r="B17" s="59"/>
      <c r="C17" s="2" t="s">
        <v>487</v>
      </c>
      <c r="D17" s="59" t="str">
        <f>VLOOKUP(C17,'Коды программ'!$A$2:$B$578,2,FALSE)</f>
        <v xml:space="preserve">Технология машиностроения</v>
      </c>
      <c r="E17" s="79" t="s">
        <v>75</v>
      </c>
      <c r="F17" s="80" t="s">
        <v>76</v>
      </c>
      <c r="G17" s="76">
        <v>0</v>
      </c>
      <c r="H17" s="76">
        <v>0</v>
      </c>
      <c r="I17" s="76">
        <v>0</v>
      </c>
      <c r="J17" s="76">
        <v>0</v>
      </c>
      <c r="K17" s="76">
        <v>0</v>
      </c>
      <c r="L17" s="76">
        <v>0</v>
      </c>
      <c r="M17" s="76">
        <v>0</v>
      </c>
      <c r="N17" s="76">
        <v>0</v>
      </c>
      <c r="O17" s="76">
        <v>0</v>
      </c>
      <c r="P17" s="76">
        <v>0</v>
      </c>
      <c r="Q17" s="76">
        <v>0</v>
      </c>
      <c r="R17" s="76">
        <v>0</v>
      </c>
      <c r="S17" s="76">
        <v>0</v>
      </c>
      <c r="T17" s="76">
        <v>0</v>
      </c>
      <c r="U17" s="76">
        <v>0</v>
      </c>
      <c r="V17" s="76">
        <v>0</v>
      </c>
      <c r="W17" s="76">
        <v>0</v>
      </c>
      <c r="X17" s="76">
        <v>0</v>
      </c>
      <c r="Y17" s="76">
        <v>0</v>
      </c>
      <c r="Z17" s="76">
        <v>0</v>
      </c>
      <c r="AA17" s="76">
        <v>0</v>
      </c>
      <c r="AB17" s="76">
        <v>0</v>
      </c>
      <c r="AC17" s="76">
        <v>0</v>
      </c>
      <c r="AD17" s="76">
        <v>0</v>
      </c>
      <c r="AE17" s="76">
        <v>0</v>
      </c>
      <c r="AF17" s="76">
        <v>0</v>
      </c>
      <c r="AG17" s="76"/>
      <c r="AH17" s="63" t="str">
        <f t="shared" si="184"/>
        <v xml:space="preserve">проверка пройдена</v>
      </c>
      <c r="AI17" s="63" t="str">
        <f t="shared" si="182"/>
        <v xml:space="preserve">проверка пройдена</v>
      </c>
    </row>
    <row r="18" ht="37.5" hidden="1" customHeight="1">
      <c r="A18" s="59"/>
      <c r="B18" s="59"/>
      <c r="C18" s="2" t="s">
        <v>487</v>
      </c>
      <c r="D18" s="59" t="str">
        <f>VLOOKUP(C18,'Коды программ'!$A$2:$B$578,2,FALSE)</f>
        <v xml:space="preserve">Технология машиностроения</v>
      </c>
      <c r="E18" s="79" t="s">
        <v>80</v>
      </c>
      <c r="F18" s="80" t="s">
        <v>81</v>
      </c>
      <c r="G18" s="76">
        <v>0</v>
      </c>
      <c r="H18" s="76">
        <v>0</v>
      </c>
      <c r="I18" s="76">
        <v>0</v>
      </c>
      <c r="J18" s="76">
        <v>0</v>
      </c>
      <c r="K18" s="76">
        <v>0</v>
      </c>
      <c r="L18" s="76">
        <v>0</v>
      </c>
      <c r="M18" s="76">
        <v>0</v>
      </c>
      <c r="N18" s="76">
        <v>0</v>
      </c>
      <c r="O18" s="76">
        <v>0</v>
      </c>
      <c r="P18" s="76">
        <v>0</v>
      </c>
      <c r="Q18" s="76">
        <v>0</v>
      </c>
      <c r="R18" s="76">
        <v>0</v>
      </c>
      <c r="S18" s="76">
        <v>0</v>
      </c>
      <c r="T18" s="76">
        <v>0</v>
      </c>
      <c r="U18" s="76">
        <v>0</v>
      </c>
      <c r="V18" s="76">
        <v>0</v>
      </c>
      <c r="W18" s="76">
        <v>0</v>
      </c>
      <c r="X18" s="76">
        <v>0</v>
      </c>
      <c r="Y18" s="76">
        <v>0</v>
      </c>
      <c r="Z18" s="76">
        <v>0</v>
      </c>
      <c r="AA18" s="76">
        <v>0</v>
      </c>
      <c r="AB18" s="76">
        <v>0</v>
      </c>
      <c r="AC18" s="76">
        <v>0</v>
      </c>
      <c r="AD18" s="76">
        <v>0</v>
      </c>
      <c r="AE18" s="76">
        <v>0</v>
      </c>
      <c r="AF18" s="76">
        <v>0</v>
      </c>
      <c r="AG18" s="76"/>
      <c r="AH18" s="63" t="str">
        <f t="shared" si="184"/>
        <v xml:space="preserve">проверка пройдена</v>
      </c>
      <c r="AI18" s="63" t="str">
        <f t="shared" si="182"/>
        <v xml:space="preserve">проверка пройдена</v>
      </c>
    </row>
    <row r="19" ht="60" hidden="1">
      <c r="A19" s="59"/>
      <c r="B19" s="59"/>
      <c r="C19" s="2" t="s">
        <v>487</v>
      </c>
      <c r="D19" s="59" t="str">
        <f>VLOOKUP(C19,'Коды программ'!$A$2:$B$578,2,FALSE)</f>
        <v xml:space="preserve">Технология машиностроения</v>
      </c>
      <c r="E19" s="69" t="s">
        <v>85</v>
      </c>
      <c r="F19" s="81" t="s">
        <v>86</v>
      </c>
      <c r="G19" s="76">
        <v>0</v>
      </c>
      <c r="H19" s="76">
        <v>0</v>
      </c>
      <c r="I19" s="76">
        <v>0</v>
      </c>
      <c r="J19" s="76">
        <v>0</v>
      </c>
      <c r="K19" s="76">
        <v>0</v>
      </c>
      <c r="L19" s="76">
        <v>0</v>
      </c>
      <c r="M19" s="76">
        <v>0</v>
      </c>
      <c r="N19" s="76">
        <v>0</v>
      </c>
      <c r="O19" s="76">
        <v>0</v>
      </c>
      <c r="P19" s="76">
        <v>0</v>
      </c>
      <c r="Q19" s="76">
        <v>0</v>
      </c>
      <c r="R19" s="76">
        <v>0</v>
      </c>
      <c r="S19" s="76">
        <v>0</v>
      </c>
      <c r="T19" s="76">
        <v>0</v>
      </c>
      <c r="U19" s="76">
        <v>0</v>
      </c>
      <c r="V19" s="76">
        <v>0</v>
      </c>
      <c r="W19" s="76">
        <v>0</v>
      </c>
      <c r="X19" s="76">
        <v>0</v>
      </c>
      <c r="Y19" s="76">
        <v>0</v>
      </c>
      <c r="Z19" s="76">
        <v>0</v>
      </c>
      <c r="AA19" s="76">
        <v>0</v>
      </c>
      <c r="AB19" s="76">
        <v>0</v>
      </c>
      <c r="AC19" s="76">
        <v>0</v>
      </c>
      <c r="AD19" s="76">
        <v>0</v>
      </c>
      <c r="AE19" s="76">
        <v>0</v>
      </c>
      <c r="AF19" s="76">
        <v>0</v>
      </c>
      <c r="AG19" s="76"/>
      <c r="AH19" s="63" t="str">
        <f t="shared" si="184"/>
        <v xml:space="preserve">проверка пройдена</v>
      </c>
      <c r="AI19" s="63" t="str">
        <f t="shared" si="182"/>
        <v xml:space="preserve">проверка пройдена</v>
      </c>
    </row>
    <row r="20" ht="75" hidden="1">
      <c r="A20" s="59"/>
      <c r="B20" s="59"/>
      <c r="C20" s="2" t="s">
        <v>487</v>
      </c>
      <c r="D20" s="59" t="str">
        <f>VLOOKUP(C20,'Коды программ'!$A$2:$B$578,2,FALSE)</f>
        <v xml:space="preserve">Технология машиностроения</v>
      </c>
      <c r="E20" s="69" t="s">
        <v>90</v>
      </c>
      <c r="F20" s="81" t="s">
        <v>91</v>
      </c>
      <c r="G20" s="76">
        <v>0</v>
      </c>
      <c r="H20" s="76">
        <v>0</v>
      </c>
      <c r="I20" s="76">
        <v>0</v>
      </c>
      <c r="J20" s="76">
        <v>0</v>
      </c>
      <c r="K20" s="76">
        <v>0</v>
      </c>
      <c r="L20" s="76">
        <v>0</v>
      </c>
      <c r="M20" s="76">
        <v>0</v>
      </c>
      <c r="N20" s="76">
        <v>0</v>
      </c>
      <c r="O20" s="76">
        <v>0</v>
      </c>
      <c r="P20" s="76">
        <v>0</v>
      </c>
      <c r="Q20" s="76">
        <v>0</v>
      </c>
      <c r="R20" s="76">
        <v>0</v>
      </c>
      <c r="S20" s="76">
        <v>0</v>
      </c>
      <c r="T20" s="76">
        <v>0</v>
      </c>
      <c r="U20" s="76">
        <v>0</v>
      </c>
      <c r="V20" s="76">
        <v>0</v>
      </c>
      <c r="W20" s="76">
        <v>0</v>
      </c>
      <c r="X20" s="76">
        <v>0</v>
      </c>
      <c r="Y20" s="76">
        <v>0</v>
      </c>
      <c r="Z20" s="76">
        <v>0</v>
      </c>
      <c r="AA20" s="76">
        <v>0</v>
      </c>
      <c r="AB20" s="76">
        <v>0</v>
      </c>
      <c r="AC20" s="76">
        <v>0</v>
      </c>
      <c r="AD20" s="76">
        <v>0</v>
      </c>
      <c r="AE20" s="76">
        <v>0</v>
      </c>
      <c r="AF20" s="76">
        <v>0</v>
      </c>
      <c r="AG20" s="76"/>
      <c r="AH20" s="63" t="str">
        <f t="shared" si="184"/>
        <v xml:space="preserve">проверка пройдена</v>
      </c>
      <c r="AI20" s="63" t="str">
        <f t="shared" si="182"/>
        <v xml:space="preserve">проверка пройдена</v>
      </c>
    </row>
    <row r="21" ht="105.75" hidden="1" customHeight="1">
      <c r="A21" s="59"/>
      <c r="B21" s="59"/>
      <c r="C21" s="2" t="s">
        <v>487</v>
      </c>
      <c r="D21" s="59" t="str">
        <f>VLOOKUP(C21,'Коды программ'!$A$2:$B$578,2,FALSE)</f>
        <v xml:space="preserve">Технология машиностроения</v>
      </c>
      <c r="E21" s="82" t="s">
        <v>1331</v>
      </c>
      <c r="F21" s="83" t="s">
        <v>1362</v>
      </c>
      <c r="G21" s="84" t="str">
        <f>IF(AND(G7&lt;=G6,G8&lt;=G7,G9&lt;=G6,G10&lt;=G6,G11=(G7+G9),G11=(G12+G13+G14+G15+G16+G17+G18),G19&lt;=G11,G20&lt;=G11,(G7+G9)&lt;=G6,G12&lt;=G11,G13&lt;=G11,G14&lt;=G11,G15&lt;=G11,G16&lt;=G11,G17&lt;=G11,G18&lt;=G11,G19&lt;=G10,G19&lt;=G11),"проверка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H21" s="84" t="str">
        <f t="shared" ref="H21:AF21" si="185">IF(AND(H7&lt;=H6,H8&lt;=H7,H9&lt;=H6,H10&lt;=H6,H11=(H7+H9),H11=(H12+H13+H14+H15+H16+H17+H18),H19&lt;=H11,H20&lt;=H11,(H7+H9)&lt;=H6,H12&lt;=H11,H13&lt;=H11,H14&lt;=H11,H15&lt;=H11,H16&lt;=H11,H17&lt;=H11,H18&lt;=H11,H19&lt;=H10,H19&lt;=H11),"проверка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I21" s="84" t="str">
        <f t="shared" si="185"/>
        <v xml:space="preserve">проверка пройдена</v>
      </c>
      <c r="J21" s="84" t="str">
        <f t="shared" si="185"/>
        <v xml:space="preserve">проверка пройдена</v>
      </c>
      <c r="K21" s="84" t="str">
        <f t="shared" si="185"/>
        <v xml:space="preserve">проверка пройдена</v>
      </c>
      <c r="L21" s="84" t="str">
        <f t="shared" si="185"/>
        <v xml:space="preserve">проверка пройдена</v>
      </c>
      <c r="M21" s="84" t="str">
        <f t="shared" si="185"/>
        <v xml:space="preserve">проверка пройдена</v>
      </c>
      <c r="N21" s="84" t="str">
        <f t="shared" si="185"/>
        <v xml:space="preserve">проверка пройдена</v>
      </c>
      <c r="O21" s="84" t="str">
        <f t="shared" si="185"/>
        <v xml:space="preserve">проверка пройдена</v>
      </c>
      <c r="P21" s="84" t="str">
        <f t="shared" si="185"/>
        <v xml:space="preserve">проверка пройдена</v>
      </c>
      <c r="Q21" s="84" t="str">
        <f t="shared" si="185"/>
        <v xml:space="preserve">проверка пройдена</v>
      </c>
      <c r="R21" s="84" t="str">
        <f t="shared" si="185"/>
        <v xml:space="preserve">проверка пройдена</v>
      </c>
      <c r="S21" s="84" t="str">
        <f t="shared" si="185"/>
        <v xml:space="preserve">проверка пройдена</v>
      </c>
      <c r="T21" s="84" t="str">
        <f t="shared" si="185"/>
        <v xml:space="preserve">проверка пройдена</v>
      </c>
      <c r="U21" s="84" t="str">
        <f t="shared" si="185"/>
        <v xml:space="preserve">проверка пройдена</v>
      </c>
      <c r="V21" s="84" t="str">
        <f t="shared" si="185"/>
        <v xml:space="preserve">проверка пройдена</v>
      </c>
      <c r="W21" s="84" t="str">
        <f t="shared" si="185"/>
        <v xml:space="preserve">проверка пройдена</v>
      </c>
      <c r="X21" s="84" t="str">
        <f t="shared" si="185"/>
        <v xml:space="preserve">проверка пройдена</v>
      </c>
      <c r="Y21" s="84" t="str">
        <f t="shared" si="185"/>
        <v xml:space="preserve">проверка пройдена</v>
      </c>
      <c r="Z21" s="84" t="str">
        <f t="shared" si="185"/>
        <v xml:space="preserve">проверка пройдена</v>
      </c>
      <c r="AA21" s="84" t="str">
        <f t="shared" si="185"/>
        <v xml:space="preserve">проверка пройдена</v>
      </c>
      <c r="AB21" s="84" t="str">
        <f t="shared" si="185"/>
        <v xml:space="preserve">проверка пройдена</v>
      </c>
      <c r="AC21" s="84" t="str">
        <f t="shared" si="185"/>
        <v xml:space="preserve">проверка пройдена</v>
      </c>
      <c r="AD21" s="84" t="str">
        <f t="shared" si="185"/>
        <v xml:space="preserve">проверка пройдена</v>
      </c>
      <c r="AE21" s="84" t="str">
        <f t="shared" si="185"/>
        <v xml:space="preserve">проверка пройдена</v>
      </c>
      <c r="AF21" s="84" t="str">
        <f t="shared" si="185"/>
        <v xml:space="preserve">проверка пройдена</v>
      </c>
      <c r="AG21" s="85"/>
      <c r="AH21" s="63"/>
      <c r="AI21" s="63"/>
    </row>
    <row r="22" ht="75">
      <c r="A22" s="59"/>
      <c r="B22" s="59"/>
      <c r="C22" s="2" t="s">
        <v>473</v>
      </c>
      <c r="D22" s="59" t="str">
        <f>VLOOKUP(C22,'Коды программ'!$A$2:$B$578,2,FALSE)</f>
        <v xml:space="preserve">Монтаж и техническая эксплуатация промышленного оборудования (по отраслям)</v>
      </c>
      <c r="E22" s="73" t="s">
        <v>6</v>
      </c>
      <c r="F22" s="74" t="s">
        <v>7</v>
      </c>
      <c r="G22" s="134">
        <v>12</v>
      </c>
      <c r="H22" s="135">
        <v>3</v>
      </c>
      <c r="I22" s="135">
        <v>2</v>
      </c>
      <c r="J22" s="135">
        <v>0</v>
      </c>
      <c r="K22" s="135">
        <v>0</v>
      </c>
      <c r="L22" s="135">
        <v>0</v>
      </c>
      <c r="M22" s="135">
        <v>0</v>
      </c>
      <c r="N22" s="135">
        <v>9</v>
      </c>
      <c r="O22" s="135">
        <v>0</v>
      </c>
      <c r="P22" s="135">
        <v>0</v>
      </c>
      <c r="Q22" s="135">
        <v>0</v>
      </c>
      <c r="R22" s="135">
        <v>0</v>
      </c>
      <c r="S22" s="135">
        <v>0</v>
      </c>
      <c r="T22" s="135">
        <v>0</v>
      </c>
      <c r="U22" s="135">
        <v>0</v>
      </c>
      <c r="V22" s="135">
        <v>0</v>
      </c>
      <c r="W22" s="135">
        <v>0</v>
      </c>
      <c r="X22" s="135">
        <v>0</v>
      </c>
      <c r="Y22" s="135">
        <v>0</v>
      </c>
      <c r="Z22" s="135">
        <v>0</v>
      </c>
      <c r="AA22" s="135">
        <v>0</v>
      </c>
      <c r="AB22" s="135">
        <v>0</v>
      </c>
      <c r="AC22" s="135">
        <v>0</v>
      </c>
      <c r="AD22" s="135">
        <v>0</v>
      </c>
      <c r="AE22" s="135">
        <v>0</v>
      </c>
      <c r="AF22" s="135">
        <v>0</v>
      </c>
      <c r="AG22" s="76"/>
      <c r="AH22" s="63" t="str">
        <f t="shared" si="184"/>
        <v xml:space="preserve">проверка пройдена</v>
      </c>
      <c r="AI22" s="63" t="str">
        <f t="shared" ref="AI22:AI85" si="186">IF(OR(I22&gt;H22,J22&gt;H22),"ВНИМАНИЕ! В гр.09 и/или 10 не может стоять значение большее, чем в гр.08","проверка пройдена")</f>
        <v xml:space="preserve">проверка пройдена</v>
      </c>
    </row>
    <row r="23" ht="75" hidden="1">
      <c r="A23" s="59"/>
      <c r="B23" s="59"/>
      <c r="C23" s="2" t="s">
        <v>473</v>
      </c>
      <c r="D23" s="59" t="str">
        <f>VLOOKUP(C23,'Коды программ'!$A$2:$B$578,2,FALSE)</f>
        <v xml:space="preserve">Монтаж и техническая эксплуатация промышленного оборудования (по отраслям)</v>
      </c>
      <c r="E23" s="73" t="s">
        <v>14</v>
      </c>
      <c r="F23" s="77" t="s">
        <v>15</v>
      </c>
      <c r="G23" s="132">
        <v>0</v>
      </c>
      <c r="H23" s="133">
        <v>0</v>
      </c>
      <c r="I23" s="133">
        <v>0</v>
      </c>
      <c r="J23" s="133">
        <v>0</v>
      </c>
      <c r="K23" s="133">
        <v>0</v>
      </c>
      <c r="L23" s="133">
        <v>0</v>
      </c>
      <c r="M23" s="133">
        <v>0</v>
      </c>
      <c r="N23" s="133">
        <v>0</v>
      </c>
      <c r="O23" s="133">
        <v>0</v>
      </c>
      <c r="P23" s="133">
        <v>0</v>
      </c>
      <c r="Q23" s="133">
        <v>0</v>
      </c>
      <c r="R23" s="133">
        <v>0</v>
      </c>
      <c r="S23" s="133">
        <v>0</v>
      </c>
      <c r="T23" s="133">
        <v>0</v>
      </c>
      <c r="U23" s="133">
        <v>0</v>
      </c>
      <c r="V23" s="133">
        <v>0</v>
      </c>
      <c r="W23" s="133">
        <v>0</v>
      </c>
      <c r="X23" s="133">
        <v>0</v>
      </c>
      <c r="Y23" s="133">
        <v>0</v>
      </c>
      <c r="Z23" s="133">
        <v>0</v>
      </c>
      <c r="AA23" s="133">
        <v>0</v>
      </c>
      <c r="AB23" s="133">
        <v>0</v>
      </c>
      <c r="AC23" s="133">
        <v>0</v>
      </c>
      <c r="AD23" s="133">
        <v>0</v>
      </c>
      <c r="AE23" s="133">
        <v>0</v>
      </c>
      <c r="AF23" s="133">
        <v>0</v>
      </c>
      <c r="AG23" s="76"/>
      <c r="AH23" s="63" t="str">
        <f t="shared" si="184"/>
        <v xml:space="preserve">проверка пройдена</v>
      </c>
      <c r="AI23" s="63" t="str">
        <f t="shared" si="186"/>
        <v xml:space="preserve">проверка пройдена</v>
      </c>
    </row>
    <row r="24" ht="75" hidden="1">
      <c r="A24" s="59"/>
      <c r="B24" s="59"/>
      <c r="C24" s="2" t="s">
        <v>473</v>
      </c>
      <c r="D24" s="59" t="str">
        <f>VLOOKUP(C24,'Коды программ'!$A$2:$B$578,2,FALSE)</f>
        <v xml:space="preserve">Монтаж и техническая эксплуатация промышленного оборудования (по отраслям)</v>
      </c>
      <c r="E24" s="73" t="s">
        <v>22</v>
      </c>
      <c r="F24" s="77" t="s">
        <v>23</v>
      </c>
      <c r="G24" s="132">
        <v>0</v>
      </c>
      <c r="H24" s="133">
        <v>0</v>
      </c>
      <c r="I24" s="133">
        <v>0</v>
      </c>
      <c r="J24" s="133">
        <v>0</v>
      </c>
      <c r="K24" s="133">
        <v>0</v>
      </c>
      <c r="L24" s="133">
        <v>0</v>
      </c>
      <c r="M24" s="133">
        <v>0</v>
      </c>
      <c r="N24" s="133">
        <v>0</v>
      </c>
      <c r="O24" s="133">
        <v>0</v>
      </c>
      <c r="P24" s="133">
        <v>0</v>
      </c>
      <c r="Q24" s="133">
        <v>0</v>
      </c>
      <c r="R24" s="133">
        <v>0</v>
      </c>
      <c r="S24" s="133">
        <v>0</v>
      </c>
      <c r="T24" s="133">
        <v>0</v>
      </c>
      <c r="U24" s="133">
        <v>0</v>
      </c>
      <c r="V24" s="133">
        <v>0</v>
      </c>
      <c r="W24" s="133">
        <v>0</v>
      </c>
      <c r="X24" s="133">
        <v>0</v>
      </c>
      <c r="Y24" s="133">
        <v>0</v>
      </c>
      <c r="Z24" s="133">
        <v>0</v>
      </c>
      <c r="AA24" s="133">
        <v>0</v>
      </c>
      <c r="AB24" s="133">
        <v>0</v>
      </c>
      <c r="AC24" s="133">
        <v>0</v>
      </c>
      <c r="AD24" s="133">
        <v>0</v>
      </c>
      <c r="AE24" s="133">
        <v>0</v>
      </c>
      <c r="AF24" s="133">
        <v>0</v>
      </c>
      <c r="AG24" s="76"/>
      <c r="AH24" s="63" t="str">
        <f t="shared" si="184"/>
        <v xml:space="preserve">проверка пройдена</v>
      </c>
      <c r="AI24" s="63" t="str">
        <f t="shared" si="186"/>
        <v xml:space="preserve">проверка пройдена</v>
      </c>
    </row>
    <row r="25" ht="75" hidden="1">
      <c r="A25" s="59"/>
      <c r="B25" s="59"/>
      <c r="C25" s="2" t="s">
        <v>473</v>
      </c>
      <c r="D25" s="59" t="str">
        <f>VLOOKUP(C25,'Коды программ'!$A$2:$B$578,2,FALSE)</f>
        <v xml:space="preserve">Монтаж и техническая эксплуатация промышленного оборудования (по отраслям)</v>
      </c>
      <c r="E25" s="73" t="s">
        <v>29</v>
      </c>
      <c r="F25" s="77" t="s">
        <v>30</v>
      </c>
      <c r="G25" s="132">
        <v>0</v>
      </c>
      <c r="H25" s="133">
        <v>0</v>
      </c>
      <c r="I25" s="133">
        <v>0</v>
      </c>
      <c r="J25" s="133">
        <v>0</v>
      </c>
      <c r="K25" s="133">
        <v>0</v>
      </c>
      <c r="L25" s="133">
        <v>0</v>
      </c>
      <c r="M25" s="133">
        <v>0</v>
      </c>
      <c r="N25" s="133">
        <v>0</v>
      </c>
      <c r="O25" s="133">
        <v>0</v>
      </c>
      <c r="P25" s="133">
        <v>0</v>
      </c>
      <c r="Q25" s="133">
        <v>0</v>
      </c>
      <c r="R25" s="133">
        <v>0</v>
      </c>
      <c r="S25" s="133">
        <v>0</v>
      </c>
      <c r="T25" s="133">
        <v>0</v>
      </c>
      <c r="U25" s="133">
        <v>0</v>
      </c>
      <c r="V25" s="133">
        <v>0</v>
      </c>
      <c r="W25" s="133">
        <v>0</v>
      </c>
      <c r="X25" s="133">
        <v>0</v>
      </c>
      <c r="Y25" s="133">
        <v>0</v>
      </c>
      <c r="Z25" s="133">
        <v>0</v>
      </c>
      <c r="AA25" s="133">
        <v>0</v>
      </c>
      <c r="AB25" s="133">
        <v>0</v>
      </c>
      <c r="AC25" s="133">
        <v>0</v>
      </c>
      <c r="AD25" s="133">
        <v>0</v>
      </c>
      <c r="AE25" s="133">
        <v>0</v>
      </c>
      <c r="AF25" s="133">
        <v>0</v>
      </c>
      <c r="AG25" s="76"/>
      <c r="AH25" s="63" t="str">
        <f t="shared" si="184"/>
        <v xml:space="preserve">проверка пройдена</v>
      </c>
      <c r="AI25" s="63" t="str">
        <f t="shared" si="186"/>
        <v xml:space="preserve">проверка пройдена</v>
      </c>
    </row>
    <row r="26" ht="75" hidden="1">
      <c r="A26" s="59"/>
      <c r="B26" s="59"/>
      <c r="C26" s="2" t="s">
        <v>473</v>
      </c>
      <c r="D26" s="59" t="str">
        <f>VLOOKUP(C26,'Коды программ'!$A$2:$B$578,2,FALSE)</f>
        <v xml:space="preserve">Монтаж и техническая эксплуатация промышленного оборудования (по отраслям)</v>
      </c>
      <c r="E26" s="73" t="s">
        <v>36</v>
      </c>
      <c r="F26" s="77" t="s">
        <v>37</v>
      </c>
      <c r="G26" s="132">
        <v>0</v>
      </c>
      <c r="H26" s="133">
        <v>0</v>
      </c>
      <c r="I26" s="133">
        <v>0</v>
      </c>
      <c r="J26" s="133">
        <v>0</v>
      </c>
      <c r="K26" s="133">
        <v>0</v>
      </c>
      <c r="L26" s="133">
        <v>0</v>
      </c>
      <c r="M26" s="133">
        <v>0</v>
      </c>
      <c r="N26" s="133">
        <v>0</v>
      </c>
      <c r="O26" s="133">
        <v>0</v>
      </c>
      <c r="P26" s="133">
        <v>0</v>
      </c>
      <c r="Q26" s="133">
        <v>0</v>
      </c>
      <c r="R26" s="133">
        <v>0</v>
      </c>
      <c r="S26" s="133">
        <v>0</v>
      </c>
      <c r="T26" s="133">
        <v>0</v>
      </c>
      <c r="U26" s="133">
        <v>0</v>
      </c>
      <c r="V26" s="133">
        <v>0</v>
      </c>
      <c r="W26" s="133">
        <v>0</v>
      </c>
      <c r="X26" s="133">
        <v>0</v>
      </c>
      <c r="Y26" s="133">
        <v>0</v>
      </c>
      <c r="Z26" s="133">
        <v>0</v>
      </c>
      <c r="AA26" s="133">
        <v>0</v>
      </c>
      <c r="AB26" s="133">
        <v>0</v>
      </c>
      <c r="AC26" s="133">
        <v>0</v>
      </c>
      <c r="AD26" s="133">
        <v>0</v>
      </c>
      <c r="AE26" s="133">
        <v>0</v>
      </c>
      <c r="AF26" s="133">
        <v>0</v>
      </c>
      <c r="AG26" s="76"/>
      <c r="AH26" s="63" t="str">
        <f t="shared" si="184"/>
        <v xml:space="preserve">проверка пройдена</v>
      </c>
      <c r="AI26" s="63" t="str">
        <f t="shared" si="186"/>
        <v xml:space="preserve">проверка пройдена</v>
      </c>
    </row>
    <row r="27" ht="75" hidden="1">
      <c r="A27" s="59"/>
      <c r="B27" s="59"/>
      <c r="C27" s="2" t="s">
        <v>473</v>
      </c>
      <c r="D27" s="59" t="str">
        <f>VLOOKUP(C27,'Коды программ'!$A$2:$B$578,2,FALSE)</f>
        <v xml:space="preserve">Монтаж и техническая эксплуатация промышленного оборудования (по отраслям)</v>
      </c>
      <c r="E27" s="69" t="s">
        <v>42</v>
      </c>
      <c r="F27" s="78" t="s">
        <v>43</v>
      </c>
      <c r="G27" s="76">
        <f>G23+G25</f>
        <v>0</v>
      </c>
      <c r="H27" s="76">
        <f t="shared" ref="H27:AF27" si="187">H23+H25</f>
        <v>0</v>
      </c>
      <c r="I27" s="76">
        <f t="shared" si="187"/>
        <v>0</v>
      </c>
      <c r="J27" s="76">
        <f t="shared" si="187"/>
        <v>0</v>
      </c>
      <c r="K27" s="76">
        <f t="shared" si="187"/>
        <v>0</v>
      </c>
      <c r="L27" s="76">
        <f t="shared" si="187"/>
        <v>0</v>
      </c>
      <c r="M27" s="76">
        <f t="shared" si="187"/>
        <v>0</v>
      </c>
      <c r="N27" s="76">
        <f t="shared" si="187"/>
        <v>0</v>
      </c>
      <c r="O27" s="76">
        <f t="shared" si="187"/>
        <v>0</v>
      </c>
      <c r="P27" s="76">
        <f t="shared" si="187"/>
        <v>0</v>
      </c>
      <c r="Q27" s="76">
        <f t="shared" si="187"/>
        <v>0</v>
      </c>
      <c r="R27" s="76">
        <f t="shared" si="187"/>
        <v>0</v>
      </c>
      <c r="S27" s="76">
        <f t="shared" si="187"/>
        <v>0</v>
      </c>
      <c r="T27" s="76">
        <f t="shared" si="187"/>
        <v>0</v>
      </c>
      <c r="U27" s="76">
        <f t="shared" si="187"/>
        <v>0</v>
      </c>
      <c r="V27" s="76">
        <f t="shared" si="187"/>
        <v>0</v>
      </c>
      <c r="W27" s="76">
        <f t="shared" si="187"/>
        <v>0</v>
      </c>
      <c r="X27" s="76">
        <f t="shared" si="187"/>
        <v>0</v>
      </c>
      <c r="Y27" s="76">
        <f t="shared" si="187"/>
        <v>0</v>
      </c>
      <c r="Z27" s="76">
        <f t="shared" si="187"/>
        <v>0</v>
      </c>
      <c r="AA27" s="76">
        <f t="shared" si="187"/>
        <v>0</v>
      </c>
      <c r="AB27" s="76">
        <f t="shared" si="187"/>
        <v>0</v>
      </c>
      <c r="AC27" s="76">
        <f t="shared" si="187"/>
        <v>0</v>
      </c>
      <c r="AD27" s="76">
        <f t="shared" si="187"/>
        <v>0</v>
      </c>
      <c r="AE27" s="76">
        <f t="shared" si="187"/>
        <v>0</v>
      </c>
      <c r="AF27" s="76">
        <f t="shared" si="187"/>
        <v>0</v>
      </c>
      <c r="AG27" s="76"/>
      <c r="AH27" s="63" t="str">
        <f t="shared" si="184"/>
        <v xml:space="preserve">проверка пройдена</v>
      </c>
      <c r="AI27" s="63" t="str">
        <f t="shared" si="186"/>
        <v xml:space="preserve">проверка пройдена</v>
      </c>
    </row>
    <row r="28" ht="75" hidden="1">
      <c r="A28" s="59"/>
      <c r="B28" s="59"/>
      <c r="C28" s="2" t="s">
        <v>473</v>
      </c>
      <c r="D28" s="59" t="str">
        <f>VLOOKUP(C28,'Коды программ'!$A$2:$B$578,2,FALSE)</f>
        <v xml:space="preserve">Монтаж и техническая эксплуатация промышленного оборудования (по отраслям)</v>
      </c>
      <c r="E28" s="69" t="s">
        <v>48</v>
      </c>
      <c r="F28" s="78" t="s">
        <v>49</v>
      </c>
      <c r="G28" s="76">
        <v>0</v>
      </c>
      <c r="H28" s="76">
        <v>0</v>
      </c>
      <c r="I28" s="76">
        <v>0</v>
      </c>
      <c r="J28" s="76">
        <v>0</v>
      </c>
      <c r="K28" s="76">
        <v>0</v>
      </c>
      <c r="L28" s="76">
        <v>0</v>
      </c>
      <c r="M28" s="76">
        <v>0</v>
      </c>
      <c r="N28" s="76">
        <v>0</v>
      </c>
      <c r="O28" s="76">
        <v>0</v>
      </c>
      <c r="P28" s="76">
        <v>0</v>
      </c>
      <c r="Q28" s="76">
        <v>0</v>
      </c>
      <c r="R28" s="76">
        <v>0</v>
      </c>
      <c r="S28" s="76">
        <v>0</v>
      </c>
      <c r="T28" s="76">
        <v>0</v>
      </c>
      <c r="U28" s="76">
        <v>0</v>
      </c>
      <c r="V28" s="76">
        <v>0</v>
      </c>
      <c r="W28" s="76">
        <v>0</v>
      </c>
      <c r="X28" s="76">
        <v>0</v>
      </c>
      <c r="Y28" s="76">
        <v>0</v>
      </c>
      <c r="Z28" s="76">
        <v>0</v>
      </c>
      <c r="AA28" s="76">
        <v>0</v>
      </c>
      <c r="AB28" s="76">
        <v>0</v>
      </c>
      <c r="AC28" s="76">
        <v>0</v>
      </c>
      <c r="AD28" s="76">
        <v>0</v>
      </c>
      <c r="AE28" s="76">
        <v>0</v>
      </c>
      <c r="AF28" s="76">
        <v>0</v>
      </c>
      <c r="AG28" s="76"/>
      <c r="AH28" s="63" t="str">
        <f t="shared" si="184"/>
        <v xml:space="preserve">проверка пройдена</v>
      </c>
      <c r="AI28" s="63" t="str">
        <f t="shared" si="186"/>
        <v xml:space="preserve">проверка пройдена</v>
      </c>
    </row>
    <row r="29" ht="75" hidden="1">
      <c r="A29" s="59"/>
      <c r="B29" s="59"/>
      <c r="C29" s="2" t="s">
        <v>473</v>
      </c>
      <c r="D29" s="59" t="str">
        <f>VLOOKUP(C29,'Коды программ'!$A$2:$B$578,2,FALSE)</f>
        <v xml:space="preserve">Монтаж и техническая эксплуатация промышленного оборудования (по отраслям)</v>
      </c>
      <c r="E29" s="69" t="s">
        <v>54</v>
      </c>
      <c r="F29" s="78" t="s">
        <v>55</v>
      </c>
      <c r="G29" s="76">
        <v>0</v>
      </c>
      <c r="H29" s="76">
        <v>0</v>
      </c>
      <c r="I29" s="76">
        <v>0</v>
      </c>
      <c r="J29" s="76">
        <v>0</v>
      </c>
      <c r="K29" s="76">
        <v>0</v>
      </c>
      <c r="L29" s="76">
        <v>0</v>
      </c>
      <c r="M29" s="76">
        <v>0</v>
      </c>
      <c r="N29" s="76">
        <v>0</v>
      </c>
      <c r="O29" s="76">
        <v>0</v>
      </c>
      <c r="P29" s="76">
        <v>0</v>
      </c>
      <c r="Q29" s="76">
        <v>0</v>
      </c>
      <c r="R29" s="76">
        <v>0</v>
      </c>
      <c r="S29" s="76">
        <v>0</v>
      </c>
      <c r="T29" s="76">
        <v>0</v>
      </c>
      <c r="U29" s="76">
        <v>0</v>
      </c>
      <c r="V29" s="76">
        <v>0</v>
      </c>
      <c r="W29" s="76">
        <v>0</v>
      </c>
      <c r="X29" s="76">
        <v>0</v>
      </c>
      <c r="Y29" s="76">
        <v>0</v>
      </c>
      <c r="Z29" s="76">
        <v>0</v>
      </c>
      <c r="AA29" s="76">
        <v>0</v>
      </c>
      <c r="AB29" s="76">
        <v>0</v>
      </c>
      <c r="AC29" s="76">
        <v>0</v>
      </c>
      <c r="AD29" s="76">
        <v>0</v>
      </c>
      <c r="AE29" s="76">
        <v>0</v>
      </c>
      <c r="AF29" s="76">
        <v>0</v>
      </c>
      <c r="AG29" s="76"/>
      <c r="AH29" s="63" t="str">
        <f t="shared" si="184"/>
        <v xml:space="preserve">проверка пройдена</v>
      </c>
      <c r="AI29" s="63" t="str">
        <f t="shared" si="186"/>
        <v xml:space="preserve">проверка пройдена</v>
      </c>
    </row>
    <row r="30" ht="75" hidden="1">
      <c r="A30" s="59"/>
      <c r="B30" s="59"/>
      <c r="C30" s="2" t="s">
        <v>473</v>
      </c>
      <c r="D30" s="59" t="str">
        <f>VLOOKUP(C30,'Коды программ'!$A$2:$B$578,2,FALSE)</f>
        <v xml:space="preserve">Монтаж и техническая эксплуатация промышленного оборудования (по отраслям)</v>
      </c>
      <c r="E30" s="69" t="s">
        <v>60</v>
      </c>
      <c r="F30" s="78" t="s">
        <v>61</v>
      </c>
      <c r="G30" s="76">
        <v>0</v>
      </c>
      <c r="H30" s="76">
        <v>0</v>
      </c>
      <c r="I30" s="76">
        <v>0</v>
      </c>
      <c r="J30" s="76">
        <v>0</v>
      </c>
      <c r="K30" s="76">
        <v>0</v>
      </c>
      <c r="L30" s="76">
        <v>0</v>
      </c>
      <c r="M30" s="76">
        <v>0</v>
      </c>
      <c r="N30" s="76">
        <v>0</v>
      </c>
      <c r="O30" s="76">
        <v>0</v>
      </c>
      <c r="P30" s="76">
        <v>0</v>
      </c>
      <c r="Q30" s="76">
        <v>0</v>
      </c>
      <c r="R30" s="76">
        <v>0</v>
      </c>
      <c r="S30" s="76">
        <v>0</v>
      </c>
      <c r="T30" s="76">
        <v>0</v>
      </c>
      <c r="U30" s="76">
        <v>0</v>
      </c>
      <c r="V30" s="76">
        <v>0</v>
      </c>
      <c r="W30" s="76">
        <v>0</v>
      </c>
      <c r="X30" s="76">
        <v>0</v>
      </c>
      <c r="Y30" s="76">
        <v>0</v>
      </c>
      <c r="Z30" s="76">
        <v>0</v>
      </c>
      <c r="AA30" s="76">
        <v>0</v>
      </c>
      <c r="AB30" s="76">
        <v>0</v>
      </c>
      <c r="AC30" s="76">
        <v>0</v>
      </c>
      <c r="AD30" s="76">
        <v>0</v>
      </c>
      <c r="AE30" s="76">
        <v>0</v>
      </c>
      <c r="AF30" s="76">
        <v>0</v>
      </c>
      <c r="AG30" s="76"/>
      <c r="AH30" s="63" t="str">
        <f t="shared" si="184"/>
        <v xml:space="preserve">проверка пройдена</v>
      </c>
      <c r="AI30" s="63" t="str">
        <f t="shared" si="186"/>
        <v xml:space="preserve">проверка пройдена</v>
      </c>
    </row>
    <row r="31" ht="75" hidden="1">
      <c r="A31" s="59"/>
      <c r="B31" s="59"/>
      <c r="C31" s="2" t="s">
        <v>473</v>
      </c>
      <c r="D31" s="59" t="str">
        <f>VLOOKUP(C31,'Коды программ'!$A$2:$B$578,2,FALSE)</f>
        <v xml:space="preserve">Монтаж и техническая эксплуатация промышленного оборудования (по отраслям)</v>
      </c>
      <c r="E31" s="79" t="s">
        <v>65</v>
      </c>
      <c r="F31" s="80" t="s">
        <v>66</v>
      </c>
      <c r="G31" s="76">
        <v>0</v>
      </c>
      <c r="H31" s="76">
        <v>0</v>
      </c>
      <c r="I31" s="76">
        <v>0</v>
      </c>
      <c r="J31" s="76">
        <v>0</v>
      </c>
      <c r="K31" s="76">
        <v>0</v>
      </c>
      <c r="L31" s="76">
        <v>0</v>
      </c>
      <c r="M31" s="76">
        <v>0</v>
      </c>
      <c r="N31" s="76">
        <v>0</v>
      </c>
      <c r="O31" s="76">
        <v>0</v>
      </c>
      <c r="P31" s="76">
        <v>0</v>
      </c>
      <c r="Q31" s="76">
        <v>0</v>
      </c>
      <c r="R31" s="76">
        <v>0</v>
      </c>
      <c r="S31" s="76">
        <v>0</v>
      </c>
      <c r="T31" s="76">
        <v>0</v>
      </c>
      <c r="U31" s="76">
        <v>0</v>
      </c>
      <c r="V31" s="76">
        <v>0</v>
      </c>
      <c r="W31" s="76">
        <v>0</v>
      </c>
      <c r="X31" s="76">
        <v>0</v>
      </c>
      <c r="Y31" s="76">
        <v>0</v>
      </c>
      <c r="Z31" s="76">
        <v>0</v>
      </c>
      <c r="AA31" s="76">
        <v>0</v>
      </c>
      <c r="AB31" s="76">
        <v>0</v>
      </c>
      <c r="AC31" s="76">
        <v>0</v>
      </c>
      <c r="AD31" s="76">
        <v>0</v>
      </c>
      <c r="AE31" s="76">
        <v>0</v>
      </c>
      <c r="AF31" s="76">
        <v>0</v>
      </c>
      <c r="AG31" s="76"/>
      <c r="AH31" s="63" t="str">
        <f t="shared" si="184"/>
        <v xml:space="preserve">проверка пройдена</v>
      </c>
      <c r="AI31" s="63" t="str">
        <f t="shared" si="186"/>
        <v xml:space="preserve">проверка пройдена</v>
      </c>
    </row>
    <row r="32" ht="75" hidden="1">
      <c r="A32" s="59"/>
      <c r="B32" s="59"/>
      <c r="C32" s="2" t="s">
        <v>473</v>
      </c>
      <c r="D32" s="59" t="str">
        <f>VLOOKUP(C32,'Коды программ'!$A$2:$B$578,2,FALSE)</f>
        <v xml:space="preserve">Монтаж и техническая эксплуатация промышленного оборудования (по отраслям)</v>
      </c>
      <c r="E32" s="79" t="s">
        <v>70</v>
      </c>
      <c r="F32" s="80" t="s">
        <v>71</v>
      </c>
      <c r="G32" s="76">
        <v>0</v>
      </c>
      <c r="H32" s="76">
        <v>0</v>
      </c>
      <c r="I32" s="76">
        <v>0</v>
      </c>
      <c r="J32" s="76">
        <v>0</v>
      </c>
      <c r="K32" s="76">
        <v>0</v>
      </c>
      <c r="L32" s="76">
        <v>0</v>
      </c>
      <c r="M32" s="76">
        <v>0</v>
      </c>
      <c r="N32" s="76">
        <v>0</v>
      </c>
      <c r="O32" s="76">
        <v>0</v>
      </c>
      <c r="P32" s="76">
        <v>0</v>
      </c>
      <c r="Q32" s="76">
        <v>0</v>
      </c>
      <c r="R32" s="76">
        <v>0</v>
      </c>
      <c r="S32" s="76">
        <v>0</v>
      </c>
      <c r="T32" s="76">
        <v>0</v>
      </c>
      <c r="U32" s="76">
        <v>0</v>
      </c>
      <c r="V32" s="76">
        <v>0</v>
      </c>
      <c r="W32" s="76">
        <v>0</v>
      </c>
      <c r="X32" s="76">
        <v>0</v>
      </c>
      <c r="Y32" s="76">
        <v>0</v>
      </c>
      <c r="Z32" s="76">
        <v>0</v>
      </c>
      <c r="AA32" s="76">
        <v>0</v>
      </c>
      <c r="AB32" s="76">
        <v>0</v>
      </c>
      <c r="AC32" s="76">
        <v>0</v>
      </c>
      <c r="AD32" s="76">
        <v>0</v>
      </c>
      <c r="AE32" s="76">
        <v>0</v>
      </c>
      <c r="AF32" s="76">
        <v>0</v>
      </c>
      <c r="AG32" s="76"/>
      <c r="AH32" s="63" t="str">
        <f t="shared" si="184"/>
        <v xml:space="preserve">проверка пройдена</v>
      </c>
      <c r="AI32" s="63" t="str">
        <f t="shared" si="186"/>
        <v xml:space="preserve">проверка пройдена</v>
      </c>
    </row>
    <row r="33" ht="75" hidden="1">
      <c r="A33" s="59"/>
      <c r="B33" s="59"/>
      <c r="C33" s="2" t="s">
        <v>473</v>
      </c>
      <c r="D33" s="59" t="str">
        <f>VLOOKUP(C33,'Коды программ'!$A$2:$B$578,2,FALSE)</f>
        <v xml:space="preserve">Монтаж и техническая эксплуатация промышленного оборудования (по отраслям)</v>
      </c>
      <c r="E33" s="79" t="s">
        <v>75</v>
      </c>
      <c r="F33" s="80" t="s">
        <v>76</v>
      </c>
      <c r="G33" s="76">
        <v>0</v>
      </c>
      <c r="H33" s="76">
        <v>0</v>
      </c>
      <c r="I33" s="76">
        <v>0</v>
      </c>
      <c r="J33" s="76">
        <v>0</v>
      </c>
      <c r="K33" s="76">
        <v>0</v>
      </c>
      <c r="L33" s="76">
        <v>0</v>
      </c>
      <c r="M33" s="76">
        <v>0</v>
      </c>
      <c r="N33" s="76">
        <v>0</v>
      </c>
      <c r="O33" s="76">
        <v>0</v>
      </c>
      <c r="P33" s="76">
        <v>0</v>
      </c>
      <c r="Q33" s="76">
        <v>0</v>
      </c>
      <c r="R33" s="76">
        <v>0</v>
      </c>
      <c r="S33" s="76">
        <v>0</v>
      </c>
      <c r="T33" s="76">
        <v>0</v>
      </c>
      <c r="U33" s="76">
        <v>0</v>
      </c>
      <c r="V33" s="76">
        <v>0</v>
      </c>
      <c r="W33" s="76">
        <v>0</v>
      </c>
      <c r="X33" s="76">
        <v>0</v>
      </c>
      <c r="Y33" s="76">
        <v>0</v>
      </c>
      <c r="Z33" s="76">
        <v>0</v>
      </c>
      <c r="AA33" s="76">
        <v>0</v>
      </c>
      <c r="AB33" s="76">
        <v>0</v>
      </c>
      <c r="AC33" s="76">
        <v>0</v>
      </c>
      <c r="AD33" s="76">
        <v>0</v>
      </c>
      <c r="AE33" s="76">
        <v>0</v>
      </c>
      <c r="AF33" s="76">
        <v>0</v>
      </c>
      <c r="AG33" s="76"/>
      <c r="AH33" s="63" t="str">
        <f t="shared" si="184"/>
        <v xml:space="preserve">проверка пройдена</v>
      </c>
      <c r="AI33" s="63" t="str">
        <f t="shared" si="186"/>
        <v xml:space="preserve">проверка пройдена</v>
      </c>
    </row>
    <row r="34" ht="75" hidden="1">
      <c r="A34" s="59"/>
      <c r="B34" s="59"/>
      <c r="C34" s="2" t="s">
        <v>473</v>
      </c>
      <c r="D34" s="59" t="str">
        <f>VLOOKUP(C34,'Коды программ'!$A$2:$B$578,2,FALSE)</f>
        <v xml:space="preserve">Монтаж и техническая эксплуатация промышленного оборудования (по отраслям)</v>
      </c>
      <c r="E34" s="79" t="s">
        <v>80</v>
      </c>
      <c r="F34" s="80" t="s">
        <v>81</v>
      </c>
      <c r="G34" s="76">
        <v>0</v>
      </c>
      <c r="H34" s="76">
        <v>0</v>
      </c>
      <c r="I34" s="76">
        <v>0</v>
      </c>
      <c r="J34" s="76">
        <v>0</v>
      </c>
      <c r="K34" s="76">
        <v>0</v>
      </c>
      <c r="L34" s="76">
        <v>0</v>
      </c>
      <c r="M34" s="76">
        <v>0</v>
      </c>
      <c r="N34" s="76">
        <v>0</v>
      </c>
      <c r="O34" s="76">
        <v>0</v>
      </c>
      <c r="P34" s="76">
        <v>0</v>
      </c>
      <c r="Q34" s="76">
        <v>0</v>
      </c>
      <c r="R34" s="76">
        <v>0</v>
      </c>
      <c r="S34" s="76">
        <v>0</v>
      </c>
      <c r="T34" s="76">
        <v>0</v>
      </c>
      <c r="U34" s="76">
        <v>0</v>
      </c>
      <c r="V34" s="76">
        <v>0</v>
      </c>
      <c r="W34" s="76">
        <v>0</v>
      </c>
      <c r="X34" s="76">
        <v>0</v>
      </c>
      <c r="Y34" s="76">
        <v>0</v>
      </c>
      <c r="Z34" s="76">
        <v>0</v>
      </c>
      <c r="AA34" s="76">
        <v>0</v>
      </c>
      <c r="AB34" s="76">
        <v>0</v>
      </c>
      <c r="AC34" s="76">
        <v>0</v>
      </c>
      <c r="AD34" s="76">
        <v>0</v>
      </c>
      <c r="AE34" s="76">
        <v>0</v>
      </c>
      <c r="AF34" s="76">
        <v>0</v>
      </c>
      <c r="AG34" s="76"/>
      <c r="AH34" s="63" t="str">
        <f t="shared" si="184"/>
        <v xml:space="preserve">проверка пройдена</v>
      </c>
      <c r="AI34" s="63" t="str">
        <f t="shared" si="186"/>
        <v xml:space="preserve">проверка пройдена</v>
      </c>
    </row>
    <row r="35" ht="75" hidden="1">
      <c r="A35" s="59"/>
      <c r="B35" s="59"/>
      <c r="C35" s="2" t="s">
        <v>473</v>
      </c>
      <c r="D35" s="59" t="str">
        <f>VLOOKUP(C35,'Коды программ'!$A$2:$B$578,2,FALSE)</f>
        <v xml:space="preserve">Монтаж и техническая эксплуатация промышленного оборудования (по отраслям)</v>
      </c>
      <c r="E35" s="69" t="s">
        <v>85</v>
      </c>
      <c r="F35" s="81" t="s">
        <v>86</v>
      </c>
      <c r="G35" s="76">
        <v>0</v>
      </c>
      <c r="H35" s="76">
        <v>0</v>
      </c>
      <c r="I35" s="76">
        <v>0</v>
      </c>
      <c r="J35" s="76">
        <v>0</v>
      </c>
      <c r="K35" s="76">
        <v>0</v>
      </c>
      <c r="L35" s="76">
        <v>0</v>
      </c>
      <c r="M35" s="76">
        <v>0</v>
      </c>
      <c r="N35" s="76">
        <v>0</v>
      </c>
      <c r="O35" s="76">
        <v>0</v>
      </c>
      <c r="P35" s="76">
        <v>0</v>
      </c>
      <c r="Q35" s="76">
        <v>0</v>
      </c>
      <c r="R35" s="76">
        <v>0</v>
      </c>
      <c r="S35" s="76">
        <v>0</v>
      </c>
      <c r="T35" s="76">
        <v>0</v>
      </c>
      <c r="U35" s="76">
        <v>0</v>
      </c>
      <c r="V35" s="76">
        <v>0</v>
      </c>
      <c r="W35" s="76">
        <v>0</v>
      </c>
      <c r="X35" s="76">
        <v>0</v>
      </c>
      <c r="Y35" s="76">
        <v>0</v>
      </c>
      <c r="Z35" s="76">
        <v>0</v>
      </c>
      <c r="AA35" s="76">
        <v>0</v>
      </c>
      <c r="AB35" s="76">
        <v>0</v>
      </c>
      <c r="AC35" s="76">
        <v>0</v>
      </c>
      <c r="AD35" s="76">
        <v>0</v>
      </c>
      <c r="AE35" s="76">
        <v>0</v>
      </c>
      <c r="AF35" s="76">
        <v>0</v>
      </c>
      <c r="AG35" s="76"/>
      <c r="AH35" s="63" t="str">
        <f t="shared" si="184"/>
        <v xml:space="preserve">проверка пройдена</v>
      </c>
      <c r="AI35" s="63" t="str">
        <f t="shared" si="186"/>
        <v xml:space="preserve">проверка пройдена</v>
      </c>
    </row>
    <row r="36" ht="75" hidden="1">
      <c r="A36" s="59"/>
      <c r="B36" s="59"/>
      <c r="C36" s="2" t="s">
        <v>473</v>
      </c>
      <c r="D36" s="59" t="str">
        <f>VLOOKUP(C36,'Коды программ'!$A$2:$B$578,2,FALSE)</f>
        <v xml:space="preserve">Монтаж и техническая эксплуатация промышленного оборудования (по отраслям)</v>
      </c>
      <c r="E36" s="69" t="s">
        <v>90</v>
      </c>
      <c r="F36" s="81" t="s">
        <v>91</v>
      </c>
      <c r="G36" s="76">
        <v>0</v>
      </c>
      <c r="H36" s="76">
        <v>0</v>
      </c>
      <c r="I36" s="76">
        <v>0</v>
      </c>
      <c r="J36" s="76">
        <v>0</v>
      </c>
      <c r="K36" s="76">
        <v>0</v>
      </c>
      <c r="L36" s="76">
        <v>0</v>
      </c>
      <c r="M36" s="76">
        <v>0</v>
      </c>
      <c r="N36" s="76">
        <v>0</v>
      </c>
      <c r="O36" s="76">
        <v>0</v>
      </c>
      <c r="P36" s="76">
        <v>0</v>
      </c>
      <c r="Q36" s="76">
        <v>0</v>
      </c>
      <c r="R36" s="76">
        <v>0</v>
      </c>
      <c r="S36" s="76">
        <v>0</v>
      </c>
      <c r="T36" s="76">
        <v>0</v>
      </c>
      <c r="U36" s="76">
        <v>0</v>
      </c>
      <c r="V36" s="76">
        <v>0</v>
      </c>
      <c r="W36" s="76">
        <v>0</v>
      </c>
      <c r="X36" s="76">
        <v>0</v>
      </c>
      <c r="Y36" s="76">
        <v>0</v>
      </c>
      <c r="Z36" s="76">
        <v>0</v>
      </c>
      <c r="AA36" s="76">
        <v>0</v>
      </c>
      <c r="AB36" s="76">
        <v>0</v>
      </c>
      <c r="AC36" s="76">
        <v>0</v>
      </c>
      <c r="AD36" s="76">
        <v>0</v>
      </c>
      <c r="AE36" s="76">
        <v>0</v>
      </c>
      <c r="AF36" s="76">
        <v>0</v>
      </c>
      <c r="AG36" s="76"/>
      <c r="AH36" s="63" t="str">
        <f t="shared" si="184"/>
        <v xml:space="preserve">проверка пройдена</v>
      </c>
      <c r="AI36" s="63" t="str">
        <f t="shared" si="186"/>
        <v xml:space="preserve">проверка пройдена</v>
      </c>
    </row>
    <row r="37" ht="75" hidden="1">
      <c r="A37" s="59"/>
      <c r="B37" s="59"/>
      <c r="C37" s="2" t="s">
        <v>473</v>
      </c>
      <c r="D37" s="59" t="str">
        <f>VLOOKUP(C37,'Коды программ'!$A$2:$B$578,2,FALSE)</f>
        <v xml:space="preserve">Монтаж и техническая эксплуатация промышленного оборудования (по отраслям)</v>
      </c>
      <c r="E37" s="82" t="s">
        <v>1331</v>
      </c>
      <c r="F37" s="83" t="s">
        <v>1362</v>
      </c>
      <c r="G37" s="84" t="str">
        <f>IF(AND(G23&lt;=G22,G24&lt;=G23,G25&lt;=G22,G26&lt;=G22,G27=(G23+G25),G27=(G28+G29+G30+G31+G32+G33+G34),G35&lt;=G27,G36&lt;=G27,(G23+G25)&lt;=G22,G28&lt;=G27,G29&lt;=G27,G30&lt;=G27,G31&lt;=G27,G32&lt;=G27,G33&lt;=G27,G34&lt;=G27,G35&lt;=G26,G35&lt;=G27),"проверка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H37" s="84" t="str">
        <f t="shared" ref="H37:AF37" si="188">IF(AND(H23&lt;=H22,H24&lt;=H23,H25&lt;=H22,H26&lt;=H22,H27=(H23+H25),H27=(H28+H29+H30+H31+H32+H33+H34),H35&lt;=H27,H36&lt;=H27,(H23+H25)&lt;=H22,H28&lt;=H27,H29&lt;=H27,H30&lt;=H27,H31&lt;=H27,H32&lt;=H27,H33&lt;=H27,H34&lt;=H27,H35&lt;=H26,H35&lt;=H27),"проверка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I37" s="84" t="str">
        <f t="shared" si="188"/>
        <v xml:space="preserve">проверка пройдена</v>
      </c>
      <c r="J37" s="84" t="str">
        <f t="shared" si="188"/>
        <v xml:space="preserve">проверка пройдена</v>
      </c>
      <c r="K37" s="84" t="str">
        <f t="shared" si="188"/>
        <v xml:space="preserve">проверка пройдена</v>
      </c>
      <c r="L37" s="84" t="str">
        <f t="shared" si="188"/>
        <v xml:space="preserve">проверка пройдена</v>
      </c>
      <c r="M37" s="84" t="str">
        <f t="shared" si="188"/>
        <v xml:space="preserve">проверка пройдена</v>
      </c>
      <c r="N37" s="84" t="str">
        <f t="shared" si="188"/>
        <v xml:space="preserve">проверка пройдена</v>
      </c>
      <c r="O37" s="84" t="str">
        <f t="shared" si="188"/>
        <v xml:space="preserve">проверка пройдена</v>
      </c>
      <c r="P37" s="84" t="str">
        <f t="shared" si="188"/>
        <v xml:space="preserve">проверка пройдена</v>
      </c>
      <c r="Q37" s="84" t="str">
        <f t="shared" si="188"/>
        <v xml:space="preserve">проверка пройдена</v>
      </c>
      <c r="R37" s="84" t="str">
        <f t="shared" si="188"/>
        <v xml:space="preserve">проверка пройдена</v>
      </c>
      <c r="S37" s="84" t="str">
        <f t="shared" si="188"/>
        <v xml:space="preserve">проверка пройдена</v>
      </c>
      <c r="T37" s="84" t="str">
        <f t="shared" si="188"/>
        <v xml:space="preserve">проверка пройдена</v>
      </c>
      <c r="U37" s="84" t="str">
        <f t="shared" si="188"/>
        <v xml:space="preserve">проверка пройдена</v>
      </c>
      <c r="V37" s="84" t="str">
        <f t="shared" si="188"/>
        <v xml:space="preserve">проверка пройдена</v>
      </c>
      <c r="W37" s="84" t="str">
        <f t="shared" si="188"/>
        <v xml:space="preserve">проверка пройдена</v>
      </c>
      <c r="X37" s="84" t="str">
        <f t="shared" si="188"/>
        <v xml:space="preserve">проверка пройдена</v>
      </c>
      <c r="Y37" s="84" t="str">
        <f t="shared" si="188"/>
        <v xml:space="preserve">проверка пройдена</v>
      </c>
      <c r="Z37" s="84" t="str">
        <f t="shared" si="188"/>
        <v xml:space="preserve">проверка пройдена</v>
      </c>
      <c r="AA37" s="84" t="str">
        <f t="shared" si="188"/>
        <v xml:space="preserve">проверка пройдена</v>
      </c>
      <c r="AB37" s="84" t="str">
        <f t="shared" si="188"/>
        <v xml:space="preserve">проверка пройдена</v>
      </c>
      <c r="AC37" s="84" t="str">
        <f t="shared" si="188"/>
        <v xml:space="preserve">проверка пройдена</v>
      </c>
      <c r="AD37" s="84" t="str">
        <f t="shared" si="188"/>
        <v xml:space="preserve">проверка пройдена</v>
      </c>
      <c r="AE37" s="84" t="str">
        <f t="shared" si="188"/>
        <v xml:space="preserve">проверка пройдена</v>
      </c>
      <c r="AF37" s="84" t="str">
        <f t="shared" si="188"/>
        <v xml:space="preserve">проверка пройдена</v>
      </c>
      <c r="AG37" s="85"/>
      <c r="AH37" s="63"/>
      <c r="AI37" s="63"/>
    </row>
    <row r="38" ht="45">
      <c r="A38" s="59"/>
      <c r="B38" s="59"/>
      <c r="C38" s="2" t="s">
        <v>879</v>
      </c>
      <c r="D38" s="59" t="str">
        <f>VLOOKUP(C38,'Коды программ'!$A$2:$B$578,2,FALSE)</f>
        <v xml:space="preserve">Техническое регулирование и управление качеством</v>
      </c>
      <c r="E38" s="73" t="s">
        <v>6</v>
      </c>
      <c r="F38" s="74" t="s">
        <v>7</v>
      </c>
      <c r="G38" s="134">
        <v>11</v>
      </c>
      <c r="H38" s="135">
        <v>3</v>
      </c>
      <c r="I38" s="135">
        <v>2</v>
      </c>
      <c r="J38" s="135">
        <v>0</v>
      </c>
      <c r="K38" s="135">
        <v>0</v>
      </c>
      <c r="L38" s="135">
        <v>0</v>
      </c>
      <c r="M38" s="135">
        <v>3</v>
      </c>
      <c r="N38" s="135">
        <v>5</v>
      </c>
      <c r="O38" s="135">
        <v>0</v>
      </c>
      <c r="P38" s="135">
        <v>0</v>
      </c>
      <c r="Q38" s="135">
        <v>0</v>
      </c>
      <c r="R38" s="135">
        <v>0</v>
      </c>
      <c r="S38" s="135">
        <v>0</v>
      </c>
      <c r="T38" s="135">
        <v>0</v>
      </c>
      <c r="U38" s="135">
        <v>0</v>
      </c>
      <c r="V38" s="135">
        <v>0</v>
      </c>
      <c r="W38" s="135">
        <v>0</v>
      </c>
      <c r="X38" s="135">
        <v>0</v>
      </c>
      <c r="Y38" s="135">
        <v>0</v>
      </c>
      <c r="Z38" s="135">
        <v>0</v>
      </c>
      <c r="AA38" s="135">
        <v>0</v>
      </c>
      <c r="AB38" s="135">
        <v>0</v>
      </c>
      <c r="AC38" s="135">
        <v>0</v>
      </c>
      <c r="AD38" s="135">
        <v>0</v>
      </c>
      <c r="AE38" s="135">
        <v>0</v>
      </c>
      <c r="AF38" s="135">
        <v>0</v>
      </c>
      <c r="AG38" s="76"/>
      <c r="AH38" s="63" t="str">
        <f t="shared" si="184"/>
        <v xml:space="preserve">проверка пройдена</v>
      </c>
      <c r="AI38" s="63" t="str">
        <f t="shared" si="186"/>
        <v xml:space="preserve">проверка пройдена</v>
      </c>
    </row>
    <row r="39" ht="45" hidden="1">
      <c r="A39" s="59"/>
      <c r="B39" s="59"/>
      <c r="C39" s="2" t="s">
        <v>879</v>
      </c>
      <c r="D39" s="59" t="str">
        <f>VLOOKUP(C39,'Коды программ'!$A$2:$B$578,2,FALSE)</f>
        <v xml:space="preserve">Техническое регулирование и управление качеством</v>
      </c>
      <c r="E39" s="73" t="s">
        <v>14</v>
      </c>
      <c r="F39" s="77" t="s">
        <v>15</v>
      </c>
      <c r="G39" s="132">
        <v>0</v>
      </c>
      <c r="H39" s="133">
        <v>0</v>
      </c>
      <c r="I39" s="133">
        <v>0</v>
      </c>
      <c r="J39" s="133">
        <v>0</v>
      </c>
      <c r="K39" s="133">
        <v>0</v>
      </c>
      <c r="L39" s="133">
        <v>0</v>
      </c>
      <c r="M39" s="133">
        <v>0</v>
      </c>
      <c r="N39" s="133">
        <v>0</v>
      </c>
      <c r="O39" s="133">
        <v>0</v>
      </c>
      <c r="P39" s="133">
        <v>0</v>
      </c>
      <c r="Q39" s="133">
        <v>0</v>
      </c>
      <c r="R39" s="133">
        <v>0</v>
      </c>
      <c r="S39" s="133">
        <v>0</v>
      </c>
      <c r="T39" s="133">
        <v>0</v>
      </c>
      <c r="U39" s="133">
        <v>0</v>
      </c>
      <c r="V39" s="133">
        <v>0</v>
      </c>
      <c r="W39" s="133">
        <v>0</v>
      </c>
      <c r="X39" s="133">
        <v>0</v>
      </c>
      <c r="Y39" s="133">
        <v>0</v>
      </c>
      <c r="Z39" s="133">
        <v>0</v>
      </c>
      <c r="AA39" s="133">
        <v>0</v>
      </c>
      <c r="AB39" s="133">
        <v>0</v>
      </c>
      <c r="AC39" s="133">
        <v>0</v>
      </c>
      <c r="AD39" s="133">
        <v>0</v>
      </c>
      <c r="AE39" s="133">
        <v>0</v>
      </c>
      <c r="AF39" s="133">
        <v>0</v>
      </c>
      <c r="AG39" s="76"/>
      <c r="AH39" s="63" t="str">
        <f t="shared" si="184"/>
        <v xml:space="preserve">проверка пройдена</v>
      </c>
      <c r="AI39" s="63" t="str">
        <f t="shared" si="186"/>
        <v xml:space="preserve">проверка пройдена</v>
      </c>
    </row>
    <row r="40" ht="45" hidden="1">
      <c r="A40" s="59"/>
      <c r="B40" s="59"/>
      <c r="C40" s="2" t="s">
        <v>879</v>
      </c>
      <c r="D40" s="59" t="str">
        <f>VLOOKUP(C40,'Коды программ'!$A$2:$B$578,2,FALSE)</f>
        <v xml:space="preserve">Техническое регулирование и управление качеством</v>
      </c>
      <c r="E40" s="73" t="s">
        <v>22</v>
      </c>
      <c r="F40" s="77" t="s">
        <v>23</v>
      </c>
      <c r="G40" s="132">
        <v>0</v>
      </c>
      <c r="H40" s="133">
        <v>0</v>
      </c>
      <c r="I40" s="133">
        <v>0</v>
      </c>
      <c r="J40" s="133">
        <v>0</v>
      </c>
      <c r="K40" s="133">
        <v>0</v>
      </c>
      <c r="L40" s="133">
        <v>0</v>
      </c>
      <c r="M40" s="133">
        <v>0</v>
      </c>
      <c r="N40" s="133">
        <v>0</v>
      </c>
      <c r="O40" s="133">
        <v>0</v>
      </c>
      <c r="P40" s="133">
        <v>0</v>
      </c>
      <c r="Q40" s="133">
        <v>0</v>
      </c>
      <c r="R40" s="133">
        <v>0</v>
      </c>
      <c r="S40" s="133">
        <v>0</v>
      </c>
      <c r="T40" s="133">
        <v>0</v>
      </c>
      <c r="U40" s="133">
        <v>0</v>
      </c>
      <c r="V40" s="133">
        <v>0</v>
      </c>
      <c r="W40" s="133">
        <v>0</v>
      </c>
      <c r="X40" s="133">
        <v>0</v>
      </c>
      <c r="Y40" s="133">
        <v>0</v>
      </c>
      <c r="Z40" s="133">
        <v>0</v>
      </c>
      <c r="AA40" s="133">
        <v>0</v>
      </c>
      <c r="AB40" s="133">
        <v>0</v>
      </c>
      <c r="AC40" s="133">
        <v>0</v>
      </c>
      <c r="AD40" s="133">
        <v>0</v>
      </c>
      <c r="AE40" s="133">
        <v>0</v>
      </c>
      <c r="AF40" s="133">
        <v>0</v>
      </c>
      <c r="AG40" s="76"/>
      <c r="AH40" s="63" t="str">
        <f t="shared" si="184"/>
        <v xml:space="preserve">проверка пройдена</v>
      </c>
      <c r="AI40" s="63" t="str">
        <f t="shared" si="186"/>
        <v xml:space="preserve">проверка пройдена</v>
      </c>
    </row>
    <row r="41" ht="45" hidden="1">
      <c r="A41" s="59"/>
      <c r="B41" s="59"/>
      <c r="C41" s="2" t="s">
        <v>879</v>
      </c>
      <c r="D41" s="59" t="str">
        <f>VLOOKUP(C41,'Коды программ'!$A$2:$B$578,2,FALSE)</f>
        <v xml:space="preserve">Техническое регулирование и управление качеством</v>
      </c>
      <c r="E41" s="73" t="s">
        <v>29</v>
      </c>
      <c r="F41" s="77" t="s">
        <v>30</v>
      </c>
      <c r="G41" s="132">
        <v>0</v>
      </c>
      <c r="H41" s="133">
        <v>0</v>
      </c>
      <c r="I41" s="133">
        <v>0</v>
      </c>
      <c r="J41" s="133">
        <v>0</v>
      </c>
      <c r="K41" s="133">
        <v>0</v>
      </c>
      <c r="L41" s="133">
        <v>0</v>
      </c>
      <c r="M41" s="133">
        <v>0</v>
      </c>
      <c r="N41" s="133">
        <v>0</v>
      </c>
      <c r="O41" s="133">
        <v>0</v>
      </c>
      <c r="P41" s="133">
        <v>0</v>
      </c>
      <c r="Q41" s="133">
        <v>0</v>
      </c>
      <c r="R41" s="133">
        <v>0</v>
      </c>
      <c r="S41" s="133">
        <v>0</v>
      </c>
      <c r="T41" s="133">
        <v>0</v>
      </c>
      <c r="U41" s="133">
        <v>0</v>
      </c>
      <c r="V41" s="133">
        <v>0</v>
      </c>
      <c r="W41" s="133">
        <v>0</v>
      </c>
      <c r="X41" s="133">
        <v>0</v>
      </c>
      <c r="Y41" s="133">
        <v>0</v>
      </c>
      <c r="Z41" s="133">
        <v>0</v>
      </c>
      <c r="AA41" s="133">
        <v>0</v>
      </c>
      <c r="AB41" s="133">
        <v>0</v>
      </c>
      <c r="AC41" s="133">
        <v>0</v>
      </c>
      <c r="AD41" s="133">
        <v>0</v>
      </c>
      <c r="AE41" s="133">
        <v>0</v>
      </c>
      <c r="AF41" s="133">
        <v>0</v>
      </c>
      <c r="AG41" s="76"/>
      <c r="AH41" s="63" t="str">
        <f t="shared" si="184"/>
        <v xml:space="preserve">проверка пройдена</v>
      </c>
      <c r="AI41" s="63" t="str">
        <f t="shared" si="186"/>
        <v xml:space="preserve">проверка пройдена</v>
      </c>
    </row>
    <row r="42" ht="45" hidden="1">
      <c r="A42" s="59"/>
      <c r="B42" s="59"/>
      <c r="C42" s="2" t="s">
        <v>879</v>
      </c>
      <c r="D42" s="59" t="str">
        <f>VLOOKUP(C42,'Коды программ'!$A$2:$B$578,2,FALSE)</f>
        <v xml:space="preserve">Техническое регулирование и управление качеством</v>
      </c>
      <c r="E42" s="73" t="s">
        <v>36</v>
      </c>
      <c r="F42" s="77" t="s">
        <v>37</v>
      </c>
      <c r="G42" s="132">
        <v>0</v>
      </c>
      <c r="H42" s="133">
        <v>0</v>
      </c>
      <c r="I42" s="133">
        <v>0</v>
      </c>
      <c r="J42" s="133">
        <v>0</v>
      </c>
      <c r="K42" s="133">
        <v>0</v>
      </c>
      <c r="L42" s="133">
        <v>0</v>
      </c>
      <c r="M42" s="133">
        <v>0</v>
      </c>
      <c r="N42" s="133">
        <v>0</v>
      </c>
      <c r="O42" s="133">
        <v>0</v>
      </c>
      <c r="P42" s="133">
        <v>0</v>
      </c>
      <c r="Q42" s="133">
        <v>0</v>
      </c>
      <c r="R42" s="133">
        <v>0</v>
      </c>
      <c r="S42" s="133">
        <v>0</v>
      </c>
      <c r="T42" s="133">
        <v>0</v>
      </c>
      <c r="U42" s="133">
        <v>0</v>
      </c>
      <c r="V42" s="133">
        <v>0</v>
      </c>
      <c r="W42" s="133">
        <v>0</v>
      </c>
      <c r="X42" s="133">
        <v>0</v>
      </c>
      <c r="Y42" s="133">
        <v>0</v>
      </c>
      <c r="Z42" s="133">
        <v>0</v>
      </c>
      <c r="AA42" s="133">
        <v>0</v>
      </c>
      <c r="AB42" s="133">
        <v>0</v>
      </c>
      <c r="AC42" s="133">
        <v>0</v>
      </c>
      <c r="AD42" s="133">
        <v>0</v>
      </c>
      <c r="AE42" s="133">
        <v>0</v>
      </c>
      <c r="AF42" s="133">
        <v>0</v>
      </c>
      <c r="AG42" s="76"/>
      <c r="AH42" s="63" t="str">
        <f t="shared" si="184"/>
        <v xml:space="preserve">проверка пройдена</v>
      </c>
      <c r="AI42" s="63" t="str">
        <f t="shared" si="186"/>
        <v xml:space="preserve">проверка пройдена</v>
      </c>
    </row>
    <row r="43" ht="60" hidden="1">
      <c r="A43" s="59"/>
      <c r="B43" s="59"/>
      <c r="C43" s="2" t="s">
        <v>879</v>
      </c>
      <c r="D43" s="59" t="str">
        <f>VLOOKUP(C43,'Коды программ'!$A$2:$B$578,2,FALSE)</f>
        <v xml:space="preserve">Техническое регулирование и управление качеством</v>
      </c>
      <c r="E43" s="69" t="s">
        <v>42</v>
      </c>
      <c r="F43" s="78" t="s">
        <v>43</v>
      </c>
      <c r="G43" s="76">
        <f>G39+G41</f>
        <v>0</v>
      </c>
      <c r="H43" s="76">
        <f t="shared" ref="H43:AF43" si="189">H39+H41</f>
        <v>0</v>
      </c>
      <c r="I43" s="76">
        <f t="shared" si="189"/>
        <v>0</v>
      </c>
      <c r="J43" s="76">
        <f t="shared" si="189"/>
        <v>0</v>
      </c>
      <c r="K43" s="76">
        <f t="shared" si="189"/>
        <v>0</v>
      </c>
      <c r="L43" s="76">
        <f t="shared" si="189"/>
        <v>0</v>
      </c>
      <c r="M43" s="76">
        <f t="shared" si="189"/>
        <v>0</v>
      </c>
      <c r="N43" s="76">
        <f t="shared" si="189"/>
        <v>0</v>
      </c>
      <c r="O43" s="76">
        <f t="shared" si="189"/>
        <v>0</v>
      </c>
      <c r="P43" s="76">
        <f t="shared" si="189"/>
        <v>0</v>
      </c>
      <c r="Q43" s="76">
        <f t="shared" si="189"/>
        <v>0</v>
      </c>
      <c r="R43" s="76">
        <f t="shared" si="189"/>
        <v>0</v>
      </c>
      <c r="S43" s="76">
        <f t="shared" si="189"/>
        <v>0</v>
      </c>
      <c r="T43" s="76">
        <f t="shared" si="189"/>
        <v>0</v>
      </c>
      <c r="U43" s="76">
        <f t="shared" si="189"/>
        <v>0</v>
      </c>
      <c r="V43" s="76">
        <f t="shared" si="189"/>
        <v>0</v>
      </c>
      <c r="W43" s="76">
        <f t="shared" si="189"/>
        <v>0</v>
      </c>
      <c r="X43" s="76">
        <f t="shared" si="189"/>
        <v>0</v>
      </c>
      <c r="Y43" s="76">
        <f t="shared" si="189"/>
        <v>0</v>
      </c>
      <c r="Z43" s="76">
        <f t="shared" si="189"/>
        <v>0</v>
      </c>
      <c r="AA43" s="76">
        <f t="shared" si="189"/>
        <v>0</v>
      </c>
      <c r="AB43" s="76">
        <f t="shared" si="189"/>
        <v>0</v>
      </c>
      <c r="AC43" s="76">
        <f t="shared" si="189"/>
        <v>0</v>
      </c>
      <c r="AD43" s="76">
        <f t="shared" si="189"/>
        <v>0</v>
      </c>
      <c r="AE43" s="76">
        <f t="shared" si="189"/>
        <v>0</v>
      </c>
      <c r="AF43" s="76">
        <f t="shared" si="189"/>
        <v>0</v>
      </c>
      <c r="AG43" s="76"/>
      <c r="AH43" s="63" t="str">
        <f t="shared" si="184"/>
        <v xml:space="preserve">проверка пройдена</v>
      </c>
      <c r="AI43" s="63" t="str">
        <f t="shared" si="186"/>
        <v xml:space="preserve">проверка пройдена</v>
      </c>
    </row>
    <row r="44" ht="75" hidden="1">
      <c r="A44" s="59"/>
      <c r="B44" s="59"/>
      <c r="C44" s="2" t="s">
        <v>879</v>
      </c>
      <c r="D44" s="59" t="str">
        <f>VLOOKUP(C44,'Коды программ'!$A$2:$B$578,2,FALSE)</f>
        <v xml:space="preserve">Техническое регулирование и управление качеством</v>
      </c>
      <c r="E44" s="69" t="s">
        <v>48</v>
      </c>
      <c r="F44" s="78" t="s">
        <v>49</v>
      </c>
      <c r="G44" s="76">
        <v>0</v>
      </c>
      <c r="H44" s="76">
        <v>0</v>
      </c>
      <c r="I44" s="76">
        <v>0</v>
      </c>
      <c r="J44" s="76">
        <v>0</v>
      </c>
      <c r="K44" s="76">
        <v>0</v>
      </c>
      <c r="L44" s="76">
        <v>0</v>
      </c>
      <c r="M44" s="76">
        <v>0</v>
      </c>
      <c r="N44" s="76">
        <v>0</v>
      </c>
      <c r="O44" s="76">
        <v>0</v>
      </c>
      <c r="P44" s="76">
        <v>0</v>
      </c>
      <c r="Q44" s="76">
        <v>0</v>
      </c>
      <c r="R44" s="76">
        <v>0</v>
      </c>
      <c r="S44" s="76">
        <v>0</v>
      </c>
      <c r="T44" s="76">
        <v>0</v>
      </c>
      <c r="U44" s="76">
        <v>0</v>
      </c>
      <c r="V44" s="76">
        <v>0</v>
      </c>
      <c r="W44" s="76">
        <v>0</v>
      </c>
      <c r="X44" s="76">
        <v>0</v>
      </c>
      <c r="Y44" s="76">
        <v>0</v>
      </c>
      <c r="Z44" s="76">
        <v>0</v>
      </c>
      <c r="AA44" s="76">
        <v>0</v>
      </c>
      <c r="AB44" s="76">
        <v>0</v>
      </c>
      <c r="AC44" s="76">
        <v>0</v>
      </c>
      <c r="AD44" s="76">
        <v>0</v>
      </c>
      <c r="AE44" s="76">
        <v>0</v>
      </c>
      <c r="AF44" s="76">
        <v>0</v>
      </c>
      <c r="AG44" s="76"/>
      <c r="AH44" s="63" t="str">
        <f t="shared" si="184"/>
        <v xml:space="preserve">проверка пройдена</v>
      </c>
      <c r="AI44" s="63" t="str">
        <f t="shared" si="186"/>
        <v xml:space="preserve">проверка пройдена</v>
      </c>
    </row>
    <row r="45" ht="45" hidden="1">
      <c r="A45" s="59"/>
      <c r="B45" s="59"/>
      <c r="C45" s="2" t="s">
        <v>879</v>
      </c>
      <c r="D45" s="59" t="str">
        <f>VLOOKUP(C45,'Коды программ'!$A$2:$B$578,2,FALSE)</f>
        <v xml:space="preserve">Техническое регулирование и управление качеством</v>
      </c>
      <c r="E45" s="69" t="s">
        <v>54</v>
      </c>
      <c r="F45" s="78" t="s">
        <v>55</v>
      </c>
      <c r="G45" s="76">
        <v>0</v>
      </c>
      <c r="H45" s="76">
        <v>0</v>
      </c>
      <c r="I45" s="76">
        <v>0</v>
      </c>
      <c r="J45" s="76">
        <v>0</v>
      </c>
      <c r="K45" s="76">
        <v>0</v>
      </c>
      <c r="L45" s="76">
        <v>0</v>
      </c>
      <c r="M45" s="76">
        <v>0</v>
      </c>
      <c r="N45" s="76">
        <v>0</v>
      </c>
      <c r="O45" s="76">
        <v>0</v>
      </c>
      <c r="P45" s="76">
        <v>0</v>
      </c>
      <c r="Q45" s="76">
        <v>0</v>
      </c>
      <c r="R45" s="76">
        <v>0</v>
      </c>
      <c r="S45" s="76">
        <v>0</v>
      </c>
      <c r="T45" s="76">
        <v>0</v>
      </c>
      <c r="U45" s="76">
        <v>0</v>
      </c>
      <c r="V45" s="76">
        <v>0</v>
      </c>
      <c r="W45" s="76">
        <v>0</v>
      </c>
      <c r="X45" s="76">
        <v>0</v>
      </c>
      <c r="Y45" s="76">
        <v>0</v>
      </c>
      <c r="Z45" s="76">
        <v>0</v>
      </c>
      <c r="AA45" s="76">
        <v>0</v>
      </c>
      <c r="AB45" s="76">
        <v>0</v>
      </c>
      <c r="AC45" s="76">
        <v>0</v>
      </c>
      <c r="AD45" s="76">
        <v>0</v>
      </c>
      <c r="AE45" s="76">
        <v>0</v>
      </c>
      <c r="AF45" s="76">
        <v>0</v>
      </c>
      <c r="AG45" s="76"/>
      <c r="AH45" s="63" t="str">
        <f t="shared" si="184"/>
        <v xml:space="preserve">проверка пройдена</v>
      </c>
      <c r="AI45" s="63" t="str">
        <f t="shared" si="186"/>
        <v xml:space="preserve">проверка пройдена</v>
      </c>
    </row>
    <row r="46" ht="45" hidden="1">
      <c r="A46" s="59"/>
      <c r="B46" s="59"/>
      <c r="C46" s="2" t="s">
        <v>879</v>
      </c>
      <c r="D46" s="59" t="str">
        <f>VLOOKUP(C46,'Коды программ'!$A$2:$B$578,2,FALSE)</f>
        <v xml:space="preserve">Техническое регулирование и управление качеством</v>
      </c>
      <c r="E46" s="69" t="s">
        <v>60</v>
      </c>
      <c r="F46" s="78" t="s">
        <v>61</v>
      </c>
      <c r="G46" s="76">
        <v>0</v>
      </c>
      <c r="H46" s="76">
        <v>0</v>
      </c>
      <c r="I46" s="76">
        <v>0</v>
      </c>
      <c r="J46" s="76">
        <v>0</v>
      </c>
      <c r="K46" s="76">
        <v>0</v>
      </c>
      <c r="L46" s="76">
        <v>0</v>
      </c>
      <c r="M46" s="76">
        <v>0</v>
      </c>
      <c r="N46" s="76">
        <v>0</v>
      </c>
      <c r="O46" s="76">
        <v>0</v>
      </c>
      <c r="P46" s="76">
        <v>0</v>
      </c>
      <c r="Q46" s="76">
        <v>0</v>
      </c>
      <c r="R46" s="76">
        <v>0</v>
      </c>
      <c r="S46" s="76">
        <v>0</v>
      </c>
      <c r="T46" s="76">
        <v>0</v>
      </c>
      <c r="U46" s="76">
        <v>0</v>
      </c>
      <c r="V46" s="76">
        <v>0</v>
      </c>
      <c r="W46" s="76">
        <v>0</v>
      </c>
      <c r="X46" s="76">
        <v>0</v>
      </c>
      <c r="Y46" s="76">
        <v>0</v>
      </c>
      <c r="Z46" s="76">
        <v>0</v>
      </c>
      <c r="AA46" s="76">
        <v>0</v>
      </c>
      <c r="AB46" s="76">
        <v>0</v>
      </c>
      <c r="AC46" s="76">
        <v>0</v>
      </c>
      <c r="AD46" s="76">
        <v>0</v>
      </c>
      <c r="AE46" s="76">
        <v>0</v>
      </c>
      <c r="AF46" s="76">
        <v>0</v>
      </c>
      <c r="AG46" s="76"/>
      <c r="AH46" s="63" t="str">
        <f t="shared" si="184"/>
        <v xml:space="preserve">проверка пройдена</v>
      </c>
      <c r="AI46" s="63" t="str">
        <f t="shared" si="186"/>
        <v xml:space="preserve">проверка пройдена</v>
      </c>
    </row>
    <row r="47" ht="45" hidden="1">
      <c r="A47" s="59"/>
      <c r="B47" s="59"/>
      <c r="C47" s="2" t="s">
        <v>879</v>
      </c>
      <c r="D47" s="59" t="str">
        <f>VLOOKUP(C47,'Коды программ'!$A$2:$B$578,2,FALSE)</f>
        <v xml:space="preserve">Техническое регулирование и управление качеством</v>
      </c>
      <c r="E47" s="79" t="s">
        <v>65</v>
      </c>
      <c r="F47" s="80" t="s">
        <v>66</v>
      </c>
      <c r="G47" s="76">
        <v>0</v>
      </c>
      <c r="H47" s="76">
        <v>0</v>
      </c>
      <c r="I47" s="76">
        <v>0</v>
      </c>
      <c r="J47" s="76">
        <v>0</v>
      </c>
      <c r="K47" s="76">
        <v>0</v>
      </c>
      <c r="L47" s="76">
        <v>0</v>
      </c>
      <c r="M47" s="76">
        <v>0</v>
      </c>
      <c r="N47" s="76">
        <v>0</v>
      </c>
      <c r="O47" s="76">
        <v>0</v>
      </c>
      <c r="P47" s="76">
        <v>0</v>
      </c>
      <c r="Q47" s="76">
        <v>0</v>
      </c>
      <c r="R47" s="76">
        <v>0</v>
      </c>
      <c r="S47" s="76">
        <v>0</v>
      </c>
      <c r="T47" s="76">
        <v>0</v>
      </c>
      <c r="U47" s="76">
        <v>0</v>
      </c>
      <c r="V47" s="76">
        <v>0</v>
      </c>
      <c r="W47" s="76">
        <v>0</v>
      </c>
      <c r="X47" s="76">
        <v>0</v>
      </c>
      <c r="Y47" s="76">
        <v>0</v>
      </c>
      <c r="Z47" s="76">
        <v>0</v>
      </c>
      <c r="AA47" s="76">
        <v>0</v>
      </c>
      <c r="AB47" s="76">
        <v>0</v>
      </c>
      <c r="AC47" s="76">
        <v>0</v>
      </c>
      <c r="AD47" s="76">
        <v>0</v>
      </c>
      <c r="AE47" s="76">
        <v>0</v>
      </c>
      <c r="AF47" s="76">
        <v>0</v>
      </c>
      <c r="AG47" s="76"/>
      <c r="AH47" s="63" t="str">
        <f t="shared" si="184"/>
        <v xml:space="preserve">проверка пройдена</v>
      </c>
      <c r="AI47" s="63" t="str">
        <f t="shared" si="186"/>
        <v xml:space="preserve">проверка пройдена</v>
      </c>
    </row>
    <row r="48" ht="45" hidden="1">
      <c r="A48" s="59"/>
      <c r="B48" s="59"/>
      <c r="C48" s="2" t="s">
        <v>879</v>
      </c>
      <c r="D48" s="59" t="str">
        <f>VLOOKUP(C48,'Коды программ'!$A$2:$B$578,2,FALSE)</f>
        <v xml:space="preserve">Техническое регулирование и управление качеством</v>
      </c>
      <c r="E48" s="79" t="s">
        <v>70</v>
      </c>
      <c r="F48" s="80" t="s">
        <v>71</v>
      </c>
      <c r="G48" s="76">
        <v>0</v>
      </c>
      <c r="H48" s="76">
        <v>0</v>
      </c>
      <c r="I48" s="76">
        <v>0</v>
      </c>
      <c r="J48" s="76">
        <v>0</v>
      </c>
      <c r="K48" s="76">
        <v>0</v>
      </c>
      <c r="L48" s="76">
        <v>0</v>
      </c>
      <c r="M48" s="76">
        <v>0</v>
      </c>
      <c r="N48" s="76">
        <v>0</v>
      </c>
      <c r="O48" s="76">
        <v>0</v>
      </c>
      <c r="P48" s="76">
        <v>0</v>
      </c>
      <c r="Q48" s="76">
        <v>0</v>
      </c>
      <c r="R48" s="76">
        <v>0</v>
      </c>
      <c r="S48" s="76">
        <v>0</v>
      </c>
      <c r="T48" s="76">
        <v>0</v>
      </c>
      <c r="U48" s="76">
        <v>0</v>
      </c>
      <c r="V48" s="76">
        <v>0</v>
      </c>
      <c r="W48" s="76">
        <v>0</v>
      </c>
      <c r="X48" s="76">
        <v>0</v>
      </c>
      <c r="Y48" s="76">
        <v>0</v>
      </c>
      <c r="Z48" s="76">
        <v>0</v>
      </c>
      <c r="AA48" s="76">
        <v>0</v>
      </c>
      <c r="AB48" s="76">
        <v>0</v>
      </c>
      <c r="AC48" s="76">
        <v>0</v>
      </c>
      <c r="AD48" s="76">
        <v>0</v>
      </c>
      <c r="AE48" s="76">
        <v>0</v>
      </c>
      <c r="AF48" s="76">
        <v>0</v>
      </c>
      <c r="AG48" s="76"/>
      <c r="AH48" s="63" t="str">
        <f t="shared" si="184"/>
        <v xml:space="preserve">проверка пройдена</v>
      </c>
      <c r="AI48" s="63" t="str">
        <f t="shared" si="186"/>
        <v xml:space="preserve">проверка пройдена</v>
      </c>
    </row>
    <row r="49" ht="45" hidden="1">
      <c r="A49" s="59"/>
      <c r="B49" s="59"/>
      <c r="C49" s="2" t="s">
        <v>879</v>
      </c>
      <c r="D49" s="59" t="str">
        <f>VLOOKUP(C49,'Коды программ'!$A$2:$B$578,2,FALSE)</f>
        <v xml:space="preserve">Техническое регулирование и управление качеством</v>
      </c>
      <c r="E49" s="79" t="s">
        <v>75</v>
      </c>
      <c r="F49" s="80" t="s">
        <v>76</v>
      </c>
      <c r="G49" s="76">
        <v>0</v>
      </c>
      <c r="H49" s="76">
        <v>0</v>
      </c>
      <c r="I49" s="76">
        <v>0</v>
      </c>
      <c r="J49" s="76">
        <v>0</v>
      </c>
      <c r="K49" s="76">
        <v>0</v>
      </c>
      <c r="L49" s="76">
        <v>0</v>
      </c>
      <c r="M49" s="76">
        <v>0</v>
      </c>
      <c r="N49" s="76">
        <v>0</v>
      </c>
      <c r="O49" s="76">
        <v>0</v>
      </c>
      <c r="P49" s="76">
        <v>0</v>
      </c>
      <c r="Q49" s="76">
        <v>0</v>
      </c>
      <c r="R49" s="76">
        <v>0</v>
      </c>
      <c r="S49" s="76">
        <v>0</v>
      </c>
      <c r="T49" s="76">
        <v>0</v>
      </c>
      <c r="U49" s="76">
        <v>0</v>
      </c>
      <c r="V49" s="76">
        <v>0</v>
      </c>
      <c r="W49" s="76">
        <v>0</v>
      </c>
      <c r="X49" s="76">
        <v>0</v>
      </c>
      <c r="Y49" s="76">
        <v>0</v>
      </c>
      <c r="Z49" s="76">
        <v>0</v>
      </c>
      <c r="AA49" s="76">
        <v>0</v>
      </c>
      <c r="AB49" s="76">
        <v>0</v>
      </c>
      <c r="AC49" s="76">
        <v>0</v>
      </c>
      <c r="AD49" s="76">
        <v>0</v>
      </c>
      <c r="AE49" s="76">
        <v>0</v>
      </c>
      <c r="AF49" s="76">
        <v>0</v>
      </c>
      <c r="AG49" s="76"/>
      <c r="AH49" s="63" t="str">
        <f t="shared" si="184"/>
        <v xml:space="preserve">проверка пройдена</v>
      </c>
      <c r="AI49" s="63" t="str">
        <f t="shared" si="186"/>
        <v xml:space="preserve">проверка пройдена</v>
      </c>
    </row>
    <row r="50" ht="45" hidden="1">
      <c r="A50" s="59"/>
      <c r="B50" s="59"/>
      <c r="C50" s="2" t="s">
        <v>879</v>
      </c>
      <c r="D50" s="59" t="str">
        <f>VLOOKUP(C50,'Коды программ'!$A$2:$B$578,2,FALSE)</f>
        <v xml:space="preserve">Техническое регулирование и управление качеством</v>
      </c>
      <c r="E50" s="79" t="s">
        <v>80</v>
      </c>
      <c r="F50" s="80" t="s">
        <v>81</v>
      </c>
      <c r="G50" s="76">
        <v>0</v>
      </c>
      <c r="H50" s="76">
        <v>0</v>
      </c>
      <c r="I50" s="76">
        <v>0</v>
      </c>
      <c r="J50" s="76">
        <v>0</v>
      </c>
      <c r="K50" s="76">
        <v>0</v>
      </c>
      <c r="L50" s="76">
        <v>0</v>
      </c>
      <c r="M50" s="76">
        <v>0</v>
      </c>
      <c r="N50" s="76">
        <v>0</v>
      </c>
      <c r="O50" s="76">
        <v>0</v>
      </c>
      <c r="P50" s="76">
        <v>0</v>
      </c>
      <c r="Q50" s="76">
        <v>0</v>
      </c>
      <c r="R50" s="76">
        <v>0</v>
      </c>
      <c r="S50" s="76">
        <v>0</v>
      </c>
      <c r="T50" s="76">
        <v>0</v>
      </c>
      <c r="U50" s="76">
        <v>0</v>
      </c>
      <c r="V50" s="76">
        <v>0</v>
      </c>
      <c r="W50" s="76">
        <v>0</v>
      </c>
      <c r="X50" s="76">
        <v>0</v>
      </c>
      <c r="Y50" s="76">
        <v>0</v>
      </c>
      <c r="Z50" s="76">
        <v>0</v>
      </c>
      <c r="AA50" s="76">
        <v>0</v>
      </c>
      <c r="AB50" s="76">
        <v>0</v>
      </c>
      <c r="AC50" s="76">
        <v>0</v>
      </c>
      <c r="AD50" s="76">
        <v>0</v>
      </c>
      <c r="AE50" s="76">
        <v>0</v>
      </c>
      <c r="AF50" s="76">
        <v>0</v>
      </c>
      <c r="AG50" s="76"/>
      <c r="AH50" s="63" t="str">
        <f t="shared" si="184"/>
        <v xml:space="preserve">проверка пройдена</v>
      </c>
      <c r="AI50" s="63" t="str">
        <f t="shared" si="186"/>
        <v xml:space="preserve">проверка пройдена</v>
      </c>
    </row>
    <row r="51" ht="60" hidden="1">
      <c r="A51" s="59"/>
      <c r="B51" s="59"/>
      <c r="C51" s="2" t="s">
        <v>879</v>
      </c>
      <c r="D51" s="59" t="str">
        <f>VLOOKUP(C51,'Коды программ'!$A$2:$B$578,2,FALSE)</f>
        <v xml:space="preserve">Техническое регулирование и управление качеством</v>
      </c>
      <c r="E51" s="69" t="s">
        <v>85</v>
      </c>
      <c r="F51" s="81" t="s">
        <v>86</v>
      </c>
      <c r="G51" s="76">
        <v>0</v>
      </c>
      <c r="H51" s="76">
        <v>0</v>
      </c>
      <c r="I51" s="76">
        <v>0</v>
      </c>
      <c r="J51" s="76">
        <v>0</v>
      </c>
      <c r="K51" s="76">
        <v>0</v>
      </c>
      <c r="L51" s="76">
        <v>0</v>
      </c>
      <c r="M51" s="76">
        <v>0</v>
      </c>
      <c r="N51" s="76">
        <v>0</v>
      </c>
      <c r="O51" s="76">
        <v>0</v>
      </c>
      <c r="P51" s="76">
        <v>0</v>
      </c>
      <c r="Q51" s="76">
        <v>0</v>
      </c>
      <c r="R51" s="76">
        <v>0</v>
      </c>
      <c r="S51" s="76">
        <v>0</v>
      </c>
      <c r="T51" s="76">
        <v>0</v>
      </c>
      <c r="U51" s="76">
        <v>0</v>
      </c>
      <c r="V51" s="76">
        <v>0</v>
      </c>
      <c r="W51" s="76">
        <v>0</v>
      </c>
      <c r="X51" s="76">
        <v>0</v>
      </c>
      <c r="Y51" s="76">
        <v>0</v>
      </c>
      <c r="Z51" s="76">
        <v>0</v>
      </c>
      <c r="AA51" s="76">
        <v>0</v>
      </c>
      <c r="AB51" s="76">
        <v>0</v>
      </c>
      <c r="AC51" s="76">
        <v>0</v>
      </c>
      <c r="AD51" s="76">
        <v>0</v>
      </c>
      <c r="AE51" s="76">
        <v>0</v>
      </c>
      <c r="AF51" s="76">
        <v>0</v>
      </c>
      <c r="AG51" s="76"/>
      <c r="AH51" s="63" t="str">
        <f t="shared" si="184"/>
        <v xml:space="preserve">проверка пройдена</v>
      </c>
      <c r="AI51" s="63" t="str">
        <f t="shared" si="186"/>
        <v xml:space="preserve">проверка пройдена</v>
      </c>
    </row>
    <row r="52" ht="75" hidden="1">
      <c r="A52" s="59"/>
      <c r="B52" s="59"/>
      <c r="C52" s="2" t="s">
        <v>879</v>
      </c>
      <c r="D52" s="59" t="str">
        <f>VLOOKUP(C52,'Коды программ'!$A$2:$B$578,2,FALSE)</f>
        <v xml:space="preserve">Техническое регулирование и управление качеством</v>
      </c>
      <c r="E52" s="69" t="s">
        <v>90</v>
      </c>
      <c r="F52" s="81" t="s">
        <v>91</v>
      </c>
      <c r="G52" s="76">
        <v>0</v>
      </c>
      <c r="H52" s="76">
        <v>0</v>
      </c>
      <c r="I52" s="76">
        <v>0</v>
      </c>
      <c r="J52" s="76">
        <v>0</v>
      </c>
      <c r="K52" s="76">
        <v>0</v>
      </c>
      <c r="L52" s="76">
        <v>0</v>
      </c>
      <c r="M52" s="76">
        <v>0</v>
      </c>
      <c r="N52" s="76">
        <v>0</v>
      </c>
      <c r="O52" s="76">
        <v>0</v>
      </c>
      <c r="P52" s="76">
        <v>0</v>
      </c>
      <c r="Q52" s="76">
        <v>0</v>
      </c>
      <c r="R52" s="76">
        <v>0</v>
      </c>
      <c r="S52" s="76">
        <v>0</v>
      </c>
      <c r="T52" s="76">
        <v>0</v>
      </c>
      <c r="U52" s="76">
        <v>0</v>
      </c>
      <c r="V52" s="76">
        <v>0</v>
      </c>
      <c r="W52" s="76">
        <v>0</v>
      </c>
      <c r="X52" s="76">
        <v>0</v>
      </c>
      <c r="Y52" s="76">
        <v>0</v>
      </c>
      <c r="Z52" s="76">
        <v>0</v>
      </c>
      <c r="AA52" s="76">
        <v>0</v>
      </c>
      <c r="AB52" s="76">
        <v>0</v>
      </c>
      <c r="AC52" s="76">
        <v>0</v>
      </c>
      <c r="AD52" s="76">
        <v>0</v>
      </c>
      <c r="AE52" s="76">
        <v>0</v>
      </c>
      <c r="AF52" s="76">
        <v>0</v>
      </c>
      <c r="AG52" s="76"/>
      <c r="AH52" s="63" t="str">
        <f t="shared" si="184"/>
        <v xml:space="preserve">проверка пройдена</v>
      </c>
      <c r="AI52" s="63" t="str">
        <f t="shared" si="186"/>
        <v xml:space="preserve">проверка пройдена</v>
      </c>
    </row>
    <row r="53" ht="45" hidden="1">
      <c r="A53" s="59"/>
      <c r="B53" s="59"/>
      <c r="C53" s="2" t="s">
        <v>879</v>
      </c>
      <c r="D53" s="59" t="str">
        <f>VLOOKUP(C53,'Коды программ'!$A$2:$B$578,2,FALSE)</f>
        <v xml:space="preserve">Техническое регулирование и управление качеством</v>
      </c>
      <c r="E53" s="82" t="s">
        <v>1331</v>
      </c>
      <c r="F53" s="83" t="s">
        <v>1362</v>
      </c>
      <c r="G53" s="84" t="str">
        <f>IF(AND(G39&lt;=G38,G40&lt;=G39,G41&lt;=G38,G42&lt;=G38,G43=(G39+G41),G43=(G44+G45+G46+G47+G48+G49+G50),G51&lt;=G43,G52&lt;=G43,(G39+G41)&lt;=G38,G44&lt;=G43,G45&lt;=G43,G46&lt;=G43,G47&lt;=G43,G48&lt;=G43,G49&lt;=G43,G50&lt;=G43,G51&lt;=G42,G51&lt;=G43),"проверка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H53" s="84" t="str">
        <f t="shared" ref="H53:AF53" si="190">IF(AND(H39&lt;=H38,H40&lt;=H39,H41&lt;=H38,H42&lt;=H38,H43=(H39+H41),H43=(H44+H45+H46+H47+H48+H49+H50),H51&lt;=H43,H52&lt;=H43,(H39+H41)&lt;=H38,H44&lt;=H43,H45&lt;=H43,H46&lt;=H43,H47&lt;=H43,H48&lt;=H43,H49&lt;=H43,H50&lt;=H43,H51&lt;=H42,H51&lt;=H43),"проверка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I53" s="84" t="str">
        <f t="shared" si="190"/>
        <v xml:space="preserve">проверка пройдена</v>
      </c>
      <c r="J53" s="84" t="str">
        <f t="shared" si="190"/>
        <v xml:space="preserve">проверка пройдена</v>
      </c>
      <c r="K53" s="84" t="str">
        <f t="shared" si="190"/>
        <v xml:space="preserve">проверка пройдена</v>
      </c>
      <c r="L53" s="84" t="str">
        <f t="shared" si="190"/>
        <v xml:space="preserve">проверка пройдена</v>
      </c>
      <c r="M53" s="84" t="str">
        <f t="shared" si="190"/>
        <v xml:space="preserve">проверка пройдена</v>
      </c>
      <c r="N53" s="84" t="str">
        <f t="shared" si="190"/>
        <v xml:space="preserve">проверка пройдена</v>
      </c>
      <c r="O53" s="84" t="str">
        <f t="shared" si="190"/>
        <v xml:space="preserve">проверка пройдена</v>
      </c>
      <c r="P53" s="84" t="str">
        <f t="shared" si="190"/>
        <v xml:space="preserve">проверка пройдена</v>
      </c>
      <c r="Q53" s="84" t="str">
        <f t="shared" si="190"/>
        <v xml:space="preserve">проверка пройдена</v>
      </c>
      <c r="R53" s="84" t="str">
        <f t="shared" si="190"/>
        <v xml:space="preserve">проверка пройдена</v>
      </c>
      <c r="S53" s="84" t="str">
        <f t="shared" si="190"/>
        <v xml:space="preserve">проверка пройдена</v>
      </c>
      <c r="T53" s="84" t="str">
        <f t="shared" si="190"/>
        <v xml:space="preserve">проверка пройдена</v>
      </c>
      <c r="U53" s="84" t="str">
        <f t="shared" si="190"/>
        <v xml:space="preserve">проверка пройдена</v>
      </c>
      <c r="V53" s="84" t="str">
        <f t="shared" si="190"/>
        <v xml:space="preserve">проверка пройдена</v>
      </c>
      <c r="W53" s="84" t="str">
        <f t="shared" si="190"/>
        <v xml:space="preserve">проверка пройдена</v>
      </c>
      <c r="X53" s="84" t="str">
        <f t="shared" si="190"/>
        <v xml:space="preserve">проверка пройдена</v>
      </c>
      <c r="Y53" s="84" t="str">
        <f t="shared" si="190"/>
        <v xml:space="preserve">проверка пройдена</v>
      </c>
      <c r="Z53" s="84" t="str">
        <f t="shared" si="190"/>
        <v xml:space="preserve">проверка пройдена</v>
      </c>
      <c r="AA53" s="84" t="str">
        <f t="shared" si="190"/>
        <v xml:space="preserve">проверка пройдена</v>
      </c>
      <c r="AB53" s="84" t="str">
        <f t="shared" si="190"/>
        <v xml:space="preserve">проверка пройдена</v>
      </c>
      <c r="AC53" s="84" t="str">
        <f t="shared" si="190"/>
        <v xml:space="preserve">проверка пройдена</v>
      </c>
      <c r="AD53" s="84" t="str">
        <f t="shared" si="190"/>
        <v xml:space="preserve">проверка пройдена</v>
      </c>
      <c r="AE53" s="84" t="str">
        <f t="shared" si="190"/>
        <v xml:space="preserve">проверка пройдена</v>
      </c>
      <c r="AF53" s="84" t="str">
        <f t="shared" si="190"/>
        <v xml:space="preserve">проверка пройдена</v>
      </c>
      <c r="AG53" s="85"/>
      <c r="AH53" s="63"/>
      <c r="AI53" s="63"/>
    </row>
    <row r="54" ht="45">
      <c r="A54" s="59"/>
      <c r="B54" s="59"/>
      <c r="C54" s="2" t="s">
        <v>751</v>
      </c>
      <c r="D54" s="59" t="str">
        <f>VLOOKUP(C54,'Коды программ'!$A$2:$B$578,2,FALSE)</f>
        <v xml:space="preserve">Литейное производство черных и цветных металлов</v>
      </c>
      <c r="E54" s="73" t="s">
        <v>6</v>
      </c>
      <c r="F54" s="74" t="s">
        <v>7</v>
      </c>
      <c r="G54" s="134">
        <v>7</v>
      </c>
      <c r="H54" s="135">
        <v>0</v>
      </c>
      <c r="I54" s="135">
        <v>0</v>
      </c>
      <c r="J54" s="135">
        <v>0</v>
      </c>
      <c r="K54" s="135">
        <v>0</v>
      </c>
      <c r="L54" s="135">
        <v>0</v>
      </c>
      <c r="M54" s="135">
        <v>2</v>
      </c>
      <c r="N54" s="135">
        <v>5</v>
      </c>
      <c r="O54" s="135">
        <v>0</v>
      </c>
      <c r="P54" s="135">
        <v>0</v>
      </c>
      <c r="Q54" s="135">
        <v>0</v>
      </c>
      <c r="R54" s="135">
        <v>0</v>
      </c>
      <c r="S54" s="135">
        <v>0</v>
      </c>
      <c r="T54" s="135">
        <v>0</v>
      </c>
      <c r="U54" s="135">
        <v>0</v>
      </c>
      <c r="V54" s="135">
        <v>0</v>
      </c>
      <c r="W54" s="135">
        <v>0</v>
      </c>
      <c r="X54" s="135">
        <v>0</v>
      </c>
      <c r="Y54" s="135">
        <v>0</v>
      </c>
      <c r="Z54" s="135">
        <v>0</v>
      </c>
      <c r="AA54" s="135">
        <v>0</v>
      </c>
      <c r="AB54" s="135">
        <v>0</v>
      </c>
      <c r="AC54" s="135">
        <v>0</v>
      </c>
      <c r="AD54" s="135">
        <v>0</v>
      </c>
      <c r="AE54" s="135">
        <v>0</v>
      </c>
      <c r="AF54" s="135">
        <v>0</v>
      </c>
      <c r="AG54" s="76"/>
      <c r="AH54" s="63" t="str">
        <f t="shared" si="184"/>
        <v xml:space="preserve">проверка пройдена</v>
      </c>
      <c r="AI54" s="63" t="str">
        <f t="shared" si="186"/>
        <v xml:space="preserve">проверка пройдена</v>
      </c>
    </row>
    <row r="55" ht="45" hidden="1">
      <c r="A55" s="59"/>
      <c r="B55" s="59"/>
      <c r="C55" s="2" t="s">
        <v>751</v>
      </c>
      <c r="D55" s="59" t="str">
        <f>VLOOKUP(C55,'Коды программ'!$A$2:$B$578,2,FALSE)</f>
        <v xml:space="preserve">Литейное производство черных и цветных металлов</v>
      </c>
      <c r="E55" s="73" t="s">
        <v>14</v>
      </c>
      <c r="F55" s="77" t="s">
        <v>15</v>
      </c>
      <c r="G55" s="132">
        <v>0</v>
      </c>
      <c r="H55" s="133">
        <v>0</v>
      </c>
      <c r="I55" s="133">
        <v>0</v>
      </c>
      <c r="J55" s="133">
        <v>0</v>
      </c>
      <c r="K55" s="133">
        <v>0</v>
      </c>
      <c r="L55" s="133">
        <v>0</v>
      </c>
      <c r="M55" s="133">
        <v>0</v>
      </c>
      <c r="N55" s="133">
        <v>0</v>
      </c>
      <c r="O55" s="133">
        <v>0</v>
      </c>
      <c r="P55" s="133">
        <v>0</v>
      </c>
      <c r="Q55" s="133">
        <v>0</v>
      </c>
      <c r="R55" s="133">
        <v>0</v>
      </c>
      <c r="S55" s="133">
        <v>0</v>
      </c>
      <c r="T55" s="133">
        <v>0</v>
      </c>
      <c r="U55" s="133">
        <v>0</v>
      </c>
      <c r="V55" s="133">
        <v>0</v>
      </c>
      <c r="W55" s="133">
        <v>0</v>
      </c>
      <c r="X55" s="133">
        <v>0</v>
      </c>
      <c r="Y55" s="133">
        <v>0</v>
      </c>
      <c r="Z55" s="133">
        <v>0</v>
      </c>
      <c r="AA55" s="133">
        <v>0</v>
      </c>
      <c r="AB55" s="133">
        <v>0</v>
      </c>
      <c r="AC55" s="133">
        <v>0</v>
      </c>
      <c r="AD55" s="133">
        <v>0</v>
      </c>
      <c r="AE55" s="133">
        <v>0</v>
      </c>
      <c r="AF55" s="133">
        <v>0</v>
      </c>
      <c r="AG55" s="76"/>
      <c r="AH55" s="63" t="str">
        <f t="shared" si="184"/>
        <v xml:space="preserve">проверка пройдена</v>
      </c>
      <c r="AI55" s="63" t="str">
        <f t="shared" si="186"/>
        <v xml:space="preserve">проверка пройдена</v>
      </c>
    </row>
    <row r="56" ht="45" hidden="1">
      <c r="A56" s="59"/>
      <c r="B56" s="59"/>
      <c r="C56" s="2" t="s">
        <v>751</v>
      </c>
      <c r="D56" s="59" t="str">
        <f>VLOOKUP(C56,'Коды программ'!$A$2:$B$578,2,FALSE)</f>
        <v xml:space="preserve">Литейное производство черных и цветных металлов</v>
      </c>
      <c r="E56" s="73" t="s">
        <v>22</v>
      </c>
      <c r="F56" s="77" t="s">
        <v>23</v>
      </c>
      <c r="G56" s="132">
        <v>0</v>
      </c>
      <c r="H56" s="133">
        <v>0</v>
      </c>
      <c r="I56" s="133">
        <v>0</v>
      </c>
      <c r="J56" s="133">
        <v>0</v>
      </c>
      <c r="K56" s="133">
        <v>0</v>
      </c>
      <c r="L56" s="133">
        <v>0</v>
      </c>
      <c r="M56" s="133">
        <v>0</v>
      </c>
      <c r="N56" s="133">
        <v>0</v>
      </c>
      <c r="O56" s="133">
        <v>0</v>
      </c>
      <c r="P56" s="133">
        <v>0</v>
      </c>
      <c r="Q56" s="133">
        <v>0</v>
      </c>
      <c r="R56" s="133">
        <v>0</v>
      </c>
      <c r="S56" s="133">
        <v>0</v>
      </c>
      <c r="T56" s="133">
        <v>0</v>
      </c>
      <c r="U56" s="133">
        <v>0</v>
      </c>
      <c r="V56" s="133">
        <v>0</v>
      </c>
      <c r="W56" s="133">
        <v>0</v>
      </c>
      <c r="X56" s="133">
        <v>0</v>
      </c>
      <c r="Y56" s="133">
        <v>0</v>
      </c>
      <c r="Z56" s="133">
        <v>0</v>
      </c>
      <c r="AA56" s="133">
        <v>0</v>
      </c>
      <c r="AB56" s="133">
        <v>0</v>
      </c>
      <c r="AC56" s="133">
        <v>0</v>
      </c>
      <c r="AD56" s="133">
        <v>0</v>
      </c>
      <c r="AE56" s="133">
        <v>0</v>
      </c>
      <c r="AF56" s="133">
        <v>0</v>
      </c>
      <c r="AG56" s="76"/>
      <c r="AH56" s="63" t="str">
        <f t="shared" si="184"/>
        <v xml:space="preserve">проверка пройдена</v>
      </c>
      <c r="AI56" s="63" t="str">
        <f t="shared" si="186"/>
        <v xml:space="preserve">проверка пройдена</v>
      </c>
    </row>
    <row r="57" ht="45" hidden="1">
      <c r="A57" s="59"/>
      <c r="B57" s="59"/>
      <c r="C57" s="2" t="s">
        <v>751</v>
      </c>
      <c r="D57" s="59" t="str">
        <f>VLOOKUP(C57,'Коды программ'!$A$2:$B$578,2,FALSE)</f>
        <v xml:space="preserve">Литейное производство черных и цветных металлов</v>
      </c>
      <c r="E57" s="73" t="s">
        <v>29</v>
      </c>
      <c r="F57" s="77" t="s">
        <v>30</v>
      </c>
      <c r="G57" s="132">
        <v>0</v>
      </c>
      <c r="H57" s="133">
        <v>0</v>
      </c>
      <c r="I57" s="133">
        <v>0</v>
      </c>
      <c r="J57" s="133">
        <v>0</v>
      </c>
      <c r="K57" s="133">
        <v>0</v>
      </c>
      <c r="L57" s="133">
        <v>0</v>
      </c>
      <c r="M57" s="133">
        <v>0</v>
      </c>
      <c r="N57" s="133">
        <v>0</v>
      </c>
      <c r="O57" s="133">
        <v>0</v>
      </c>
      <c r="P57" s="133">
        <v>0</v>
      </c>
      <c r="Q57" s="133">
        <v>0</v>
      </c>
      <c r="R57" s="133">
        <v>0</v>
      </c>
      <c r="S57" s="133">
        <v>0</v>
      </c>
      <c r="T57" s="133">
        <v>0</v>
      </c>
      <c r="U57" s="133">
        <v>0</v>
      </c>
      <c r="V57" s="133">
        <v>0</v>
      </c>
      <c r="W57" s="133">
        <v>0</v>
      </c>
      <c r="X57" s="133">
        <v>0</v>
      </c>
      <c r="Y57" s="133">
        <v>0</v>
      </c>
      <c r="Z57" s="133">
        <v>0</v>
      </c>
      <c r="AA57" s="133">
        <v>0</v>
      </c>
      <c r="AB57" s="133">
        <v>0</v>
      </c>
      <c r="AC57" s="133">
        <v>0</v>
      </c>
      <c r="AD57" s="133">
        <v>0</v>
      </c>
      <c r="AE57" s="133">
        <v>0</v>
      </c>
      <c r="AF57" s="133">
        <v>0</v>
      </c>
      <c r="AG57" s="76"/>
      <c r="AH57" s="63" t="str">
        <f t="shared" si="184"/>
        <v xml:space="preserve">проверка пройдена</v>
      </c>
      <c r="AI57" s="63" t="str">
        <f t="shared" si="186"/>
        <v xml:space="preserve">проверка пройдена</v>
      </c>
    </row>
    <row r="58" ht="45" hidden="1">
      <c r="A58" s="59"/>
      <c r="B58" s="59"/>
      <c r="C58" s="2" t="s">
        <v>751</v>
      </c>
      <c r="D58" s="59" t="str">
        <f>VLOOKUP(C58,'Коды программ'!$A$2:$B$578,2,FALSE)</f>
        <v xml:space="preserve">Литейное производство черных и цветных металлов</v>
      </c>
      <c r="E58" s="73" t="s">
        <v>36</v>
      </c>
      <c r="F58" s="77" t="s">
        <v>37</v>
      </c>
      <c r="G58" s="132">
        <v>0</v>
      </c>
      <c r="H58" s="133">
        <v>0</v>
      </c>
      <c r="I58" s="133">
        <v>0</v>
      </c>
      <c r="J58" s="133">
        <v>0</v>
      </c>
      <c r="K58" s="133">
        <v>0</v>
      </c>
      <c r="L58" s="133">
        <v>0</v>
      </c>
      <c r="M58" s="133">
        <v>0</v>
      </c>
      <c r="N58" s="133">
        <v>0</v>
      </c>
      <c r="O58" s="133">
        <v>0</v>
      </c>
      <c r="P58" s="133">
        <v>0</v>
      </c>
      <c r="Q58" s="133">
        <v>0</v>
      </c>
      <c r="R58" s="133">
        <v>0</v>
      </c>
      <c r="S58" s="133">
        <v>0</v>
      </c>
      <c r="T58" s="133">
        <v>0</v>
      </c>
      <c r="U58" s="133">
        <v>0</v>
      </c>
      <c r="V58" s="133">
        <v>0</v>
      </c>
      <c r="W58" s="133">
        <v>0</v>
      </c>
      <c r="X58" s="133">
        <v>0</v>
      </c>
      <c r="Y58" s="133">
        <v>0</v>
      </c>
      <c r="Z58" s="133">
        <v>0</v>
      </c>
      <c r="AA58" s="133">
        <v>0</v>
      </c>
      <c r="AB58" s="133">
        <v>0</v>
      </c>
      <c r="AC58" s="133">
        <v>0</v>
      </c>
      <c r="AD58" s="133">
        <v>0</v>
      </c>
      <c r="AE58" s="133">
        <v>0</v>
      </c>
      <c r="AF58" s="133">
        <v>0</v>
      </c>
      <c r="AG58" s="76"/>
      <c r="AH58" s="63" t="str">
        <f t="shared" si="184"/>
        <v xml:space="preserve">проверка пройдена</v>
      </c>
      <c r="AI58" s="63" t="str">
        <f t="shared" si="186"/>
        <v xml:space="preserve">проверка пройдена</v>
      </c>
    </row>
    <row r="59" ht="60" hidden="1">
      <c r="A59" s="59"/>
      <c r="B59" s="59"/>
      <c r="C59" s="2" t="s">
        <v>751</v>
      </c>
      <c r="D59" s="59" t="str">
        <f>VLOOKUP(C59,'Коды программ'!$A$2:$B$578,2,FALSE)</f>
        <v xml:space="preserve">Литейное производство черных и цветных металлов</v>
      </c>
      <c r="E59" s="69" t="s">
        <v>42</v>
      </c>
      <c r="F59" s="78" t="s">
        <v>43</v>
      </c>
      <c r="G59" s="76">
        <f>G55+G57</f>
        <v>0</v>
      </c>
      <c r="H59" s="76">
        <f t="shared" ref="H59:AF59" si="191">H55+H57</f>
        <v>0</v>
      </c>
      <c r="I59" s="76">
        <f t="shared" si="191"/>
        <v>0</v>
      </c>
      <c r="J59" s="76">
        <f t="shared" si="191"/>
        <v>0</v>
      </c>
      <c r="K59" s="76">
        <f t="shared" si="191"/>
        <v>0</v>
      </c>
      <c r="L59" s="76">
        <f t="shared" si="191"/>
        <v>0</v>
      </c>
      <c r="M59" s="76">
        <f t="shared" si="191"/>
        <v>0</v>
      </c>
      <c r="N59" s="76">
        <f t="shared" si="191"/>
        <v>0</v>
      </c>
      <c r="O59" s="76">
        <f t="shared" si="191"/>
        <v>0</v>
      </c>
      <c r="P59" s="76">
        <f t="shared" si="191"/>
        <v>0</v>
      </c>
      <c r="Q59" s="76">
        <f t="shared" si="191"/>
        <v>0</v>
      </c>
      <c r="R59" s="76">
        <f t="shared" si="191"/>
        <v>0</v>
      </c>
      <c r="S59" s="76">
        <f t="shared" si="191"/>
        <v>0</v>
      </c>
      <c r="T59" s="76">
        <f t="shared" si="191"/>
        <v>0</v>
      </c>
      <c r="U59" s="76">
        <f t="shared" si="191"/>
        <v>0</v>
      </c>
      <c r="V59" s="76">
        <f t="shared" si="191"/>
        <v>0</v>
      </c>
      <c r="W59" s="76">
        <f t="shared" si="191"/>
        <v>0</v>
      </c>
      <c r="X59" s="76">
        <f t="shared" si="191"/>
        <v>0</v>
      </c>
      <c r="Y59" s="76">
        <f t="shared" si="191"/>
        <v>0</v>
      </c>
      <c r="Z59" s="76">
        <f t="shared" si="191"/>
        <v>0</v>
      </c>
      <c r="AA59" s="76">
        <f t="shared" si="191"/>
        <v>0</v>
      </c>
      <c r="AB59" s="76">
        <f t="shared" si="191"/>
        <v>0</v>
      </c>
      <c r="AC59" s="76">
        <f t="shared" si="191"/>
        <v>0</v>
      </c>
      <c r="AD59" s="76">
        <f t="shared" si="191"/>
        <v>0</v>
      </c>
      <c r="AE59" s="76">
        <f t="shared" si="191"/>
        <v>0</v>
      </c>
      <c r="AF59" s="76">
        <f t="shared" si="191"/>
        <v>0</v>
      </c>
      <c r="AG59" s="76"/>
      <c r="AH59" s="63" t="str">
        <f t="shared" si="184"/>
        <v xml:space="preserve">проверка пройдена</v>
      </c>
      <c r="AI59" s="63" t="str">
        <f t="shared" si="186"/>
        <v xml:space="preserve">проверка пройдена</v>
      </c>
    </row>
    <row r="60" ht="75" hidden="1">
      <c r="A60" s="59"/>
      <c r="B60" s="59"/>
      <c r="C60" s="2" t="s">
        <v>751</v>
      </c>
      <c r="D60" s="59" t="str">
        <f>VLOOKUP(C60,'Коды программ'!$A$2:$B$578,2,FALSE)</f>
        <v xml:space="preserve">Литейное производство черных и цветных металлов</v>
      </c>
      <c r="E60" s="69" t="s">
        <v>48</v>
      </c>
      <c r="F60" s="78" t="s">
        <v>49</v>
      </c>
      <c r="G60" s="76">
        <v>0</v>
      </c>
      <c r="H60" s="76">
        <v>0</v>
      </c>
      <c r="I60" s="76">
        <v>0</v>
      </c>
      <c r="J60" s="76">
        <v>0</v>
      </c>
      <c r="K60" s="76">
        <v>0</v>
      </c>
      <c r="L60" s="76">
        <v>0</v>
      </c>
      <c r="M60" s="76">
        <v>0</v>
      </c>
      <c r="N60" s="76">
        <v>0</v>
      </c>
      <c r="O60" s="76">
        <v>0</v>
      </c>
      <c r="P60" s="76">
        <v>0</v>
      </c>
      <c r="Q60" s="76">
        <v>0</v>
      </c>
      <c r="R60" s="76">
        <v>0</v>
      </c>
      <c r="S60" s="76">
        <v>0</v>
      </c>
      <c r="T60" s="76">
        <v>0</v>
      </c>
      <c r="U60" s="76">
        <v>0</v>
      </c>
      <c r="V60" s="76">
        <v>0</v>
      </c>
      <c r="W60" s="76">
        <v>0</v>
      </c>
      <c r="X60" s="76">
        <v>0</v>
      </c>
      <c r="Y60" s="76">
        <v>0</v>
      </c>
      <c r="Z60" s="76">
        <v>0</v>
      </c>
      <c r="AA60" s="76">
        <v>0</v>
      </c>
      <c r="AB60" s="76">
        <v>0</v>
      </c>
      <c r="AC60" s="76">
        <v>0</v>
      </c>
      <c r="AD60" s="76">
        <v>0</v>
      </c>
      <c r="AE60" s="76">
        <v>0</v>
      </c>
      <c r="AF60" s="76">
        <v>0</v>
      </c>
      <c r="AG60" s="76"/>
      <c r="AH60" s="63" t="str">
        <f t="shared" si="184"/>
        <v xml:space="preserve">проверка пройдена</v>
      </c>
      <c r="AI60" s="63" t="str">
        <f t="shared" si="186"/>
        <v xml:space="preserve">проверка пройдена</v>
      </c>
    </row>
    <row r="61" ht="45" hidden="1">
      <c r="A61" s="59"/>
      <c r="B61" s="59"/>
      <c r="C61" s="2" t="s">
        <v>751</v>
      </c>
      <c r="D61" s="59" t="str">
        <f>VLOOKUP(C61,'Коды программ'!$A$2:$B$578,2,FALSE)</f>
        <v xml:space="preserve">Литейное производство черных и цветных металлов</v>
      </c>
      <c r="E61" s="69" t="s">
        <v>54</v>
      </c>
      <c r="F61" s="78" t="s">
        <v>55</v>
      </c>
      <c r="G61" s="76">
        <v>0</v>
      </c>
      <c r="H61" s="76">
        <v>0</v>
      </c>
      <c r="I61" s="76">
        <v>0</v>
      </c>
      <c r="J61" s="76">
        <v>0</v>
      </c>
      <c r="K61" s="76">
        <v>0</v>
      </c>
      <c r="L61" s="76">
        <v>0</v>
      </c>
      <c r="M61" s="76">
        <v>0</v>
      </c>
      <c r="N61" s="76">
        <v>0</v>
      </c>
      <c r="O61" s="76">
        <v>0</v>
      </c>
      <c r="P61" s="76">
        <v>0</v>
      </c>
      <c r="Q61" s="76">
        <v>0</v>
      </c>
      <c r="R61" s="76">
        <v>0</v>
      </c>
      <c r="S61" s="76">
        <v>0</v>
      </c>
      <c r="T61" s="76">
        <v>0</v>
      </c>
      <c r="U61" s="76">
        <v>0</v>
      </c>
      <c r="V61" s="76">
        <v>0</v>
      </c>
      <c r="W61" s="76">
        <v>0</v>
      </c>
      <c r="X61" s="76">
        <v>0</v>
      </c>
      <c r="Y61" s="76">
        <v>0</v>
      </c>
      <c r="Z61" s="76">
        <v>0</v>
      </c>
      <c r="AA61" s="76">
        <v>0</v>
      </c>
      <c r="AB61" s="76">
        <v>0</v>
      </c>
      <c r="AC61" s="76">
        <v>0</v>
      </c>
      <c r="AD61" s="76">
        <v>0</v>
      </c>
      <c r="AE61" s="76">
        <v>0</v>
      </c>
      <c r="AF61" s="76">
        <v>0</v>
      </c>
      <c r="AG61" s="76"/>
      <c r="AH61" s="63" t="str">
        <f t="shared" si="184"/>
        <v xml:space="preserve">проверка пройдена</v>
      </c>
      <c r="AI61" s="63" t="str">
        <f t="shared" si="186"/>
        <v xml:space="preserve">проверка пройдена</v>
      </c>
    </row>
    <row r="62" ht="45" hidden="1">
      <c r="A62" s="59"/>
      <c r="B62" s="59"/>
      <c r="C62" s="2" t="s">
        <v>751</v>
      </c>
      <c r="D62" s="59" t="str">
        <f>VLOOKUP(C62,'Коды программ'!$A$2:$B$578,2,FALSE)</f>
        <v xml:space="preserve">Литейное производство черных и цветных металлов</v>
      </c>
      <c r="E62" s="69" t="s">
        <v>60</v>
      </c>
      <c r="F62" s="78" t="s">
        <v>61</v>
      </c>
      <c r="G62" s="76">
        <v>0</v>
      </c>
      <c r="H62" s="76">
        <v>0</v>
      </c>
      <c r="I62" s="76">
        <v>0</v>
      </c>
      <c r="J62" s="76">
        <v>0</v>
      </c>
      <c r="K62" s="76">
        <v>0</v>
      </c>
      <c r="L62" s="76">
        <v>0</v>
      </c>
      <c r="M62" s="76">
        <v>0</v>
      </c>
      <c r="N62" s="76">
        <v>0</v>
      </c>
      <c r="O62" s="76">
        <v>0</v>
      </c>
      <c r="P62" s="76">
        <v>0</v>
      </c>
      <c r="Q62" s="76">
        <v>0</v>
      </c>
      <c r="R62" s="76">
        <v>0</v>
      </c>
      <c r="S62" s="76">
        <v>0</v>
      </c>
      <c r="T62" s="76">
        <v>0</v>
      </c>
      <c r="U62" s="76">
        <v>0</v>
      </c>
      <c r="V62" s="76">
        <v>0</v>
      </c>
      <c r="W62" s="76">
        <v>0</v>
      </c>
      <c r="X62" s="76">
        <v>0</v>
      </c>
      <c r="Y62" s="76">
        <v>0</v>
      </c>
      <c r="Z62" s="76">
        <v>0</v>
      </c>
      <c r="AA62" s="76">
        <v>0</v>
      </c>
      <c r="AB62" s="76">
        <v>0</v>
      </c>
      <c r="AC62" s="76">
        <v>0</v>
      </c>
      <c r="AD62" s="76">
        <v>0</v>
      </c>
      <c r="AE62" s="76">
        <v>0</v>
      </c>
      <c r="AF62" s="76">
        <v>0</v>
      </c>
      <c r="AG62" s="76"/>
      <c r="AH62" s="63" t="str">
        <f t="shared" si="184"/>
        <v xml:space="preserve">проверка пройдена</v>
      </c>
      <c r="AI62" s="63" t="str">
        <f t="shared" si="186"/>
        <v xml:space="preserve">проверка пройдена</v>
      </c>
    </row>
    <row r="63" ht="45" hidden="1">
      <c r="A63" s="59"/>
      <c r="B63" s="59"/>
      <c r="C63" s="2" t="s">
        <v>751</v>
      </c>
      <c r="D63" s="59" t="str">
        <f>VLOOKUP(C63,'Коды программ'!$A$2:$B$578,2,FALSE)</f>
        <v xml:space="preserve">Литейное производство черных и цветных металлов</v>
      </c>
      <c r="E63" s="79" t="s">
        <v>65</v>
      </c>
      <c r="F63" s="80" t="s">
        <v>66</v>
      </c>
      <c r="G63" s="76">
        <v>0</v>
      </c>
      <c r="H63" s="76">
        <v>0</v>
      </c>
      <c r="I63" s="76">
        <v>0</v>
      </c>
      <c r="J63" s="76">
        <v>0</v>
      </c>
      <c r="K63" s="76">
        <v>0</v>
      </c>
      <c r="L63" s="76">
        <v>0</v>
      </c>
      <c r="M63" s="76">
        <v>0</v>
      </c>
      <c r="N63" s="76">
        <v>0</v>
      </c>
      <c r="O63" s="76">
        <v>0</v>
      </c>
      <c r="P63" s="76">
        <v>0</v>
      </c>
      <c r="Q63" s="76">
        <v>0</v>
      </c>
      <c r="R63" s="76">
        <v>0</v>
      </c>
      <c r="S63" s="76">
        <v>0</v>
      </c>
      <c r="T63" s="76">
        <v>0</v>
      </c>
      <c r="U63" s="76">
        <v>0</v>
      </c>
      <c r="V63" s="76">
        <v>0</v>
      </c>
      <c r="W63" s="76">
        <v>0</v>
      </c>
      <c r="X63" s="76">
        <v>0</v>
      </c>
      <c r="Y63" s="76">
        <v>0</v>
      </c>
      <c r="Z63" s="76">
        <v>0</v>
      </c>
      <c r="AA63" s="76">
        <v>0</v>
      </c>
      <c r="AB63" s="76">
        <v>0</v>
      </c>
      <c r="AC63" s="76">
        <v>0</v>
      </c>
      <c r="AD63" s="76">
        <v>0</v>
      </c>
      <c r="AE63" s="76">
        <v>0</v>
      </c>
      <c r="AF63" s="76">
        <v>0</v>
      </c>
      <c r="AG63" s="76"/>
      <c r="AH63" s="63" t="str">
        <f t="shared" si="184"/>
        <v xml:space="preserve">проверка пройдена</v>
      </c>
      <c r="AI63" s="63" t="str">
        <f t="shared" si="186"/>
        <v xml:space="preserve">проверка пройдена</v>
      </c>
    </row>
    <row r="64" ht="45" hidden="1">
      <c r="A64" s="59"/>
      <c r="B64" s="59"/>
      <c r="C64" s="2" t="s">
        <v>751</v>
      </c>
      <c r="D64" s="59" t="str">
        <f>VLOOKUP(C64,'Коды программ'!$A$2:$B$578,2,FALSE)</f>
        <v xml:space="preserve">Литейное производство черных и цветных металлов</v>
      </c>
      <c r="E64" s="79" t="s">
        <v>70</v>
      </c>
      <c r="F64" s="80" t="s">
        <v>71</v>
      </c>
      <c r="G64" s="76">
        <v>0</v>
      </c>
      <c r="H64" s="76">
        <v>0</v>
      </c>
      <c r="I64" s="76">
        <v>0</v>
      </c>
      <c r="J64" s="76">
        <v>0</v>
      </c>
      <c r="K64" s="76">
        <v>0</v>
      </c>
      <c r="L64" s="76">
        <v>0</v>
      </c>
      <c r="M64" s="76">
        <v>0</v>
      </c>
      <c r="N64" s="76">
        <v>0</v>
      </c>
      <c r="O64" s="76">
        <v>0</v>
      </c>
      <c r="P64" s="76">
        <v>0</v>
      </c>
      <c r="Q64" s="76">
        <v>0</v>
      </c>
      <c r="R64" s="76">
        <v>0</v>
      </c>
      <c r="S64" s="76">
        <v>0</v>
      </c>
      <c r="T64" s="76">
        <v>0</v>
      </c>
      <c r="U64" s="76">
        <v>0</v>
      </c>
      <c r="V64" s="76">
        <v>0</v>
      </c>
      <c r="W64" s="76">
        <v>0</v>
      </c>
      <c r="X64" s="76">
        <v>0</v>
      </c>
      <c r="Y64" s="76">
        <v>0</v>
      </c>
      <c r="Z64" s="76">
        <v>0</v>
      </c>
      <c r="AA64" s="76">
        <v>0</v>
      </c>
      <c r="AB64" s="76">
        <v>0</v>
      </c>
      <c r="AC64" s="76">
        <v>0</v>
      </c>
      <c r="AD64" s="76">
        <v>0</v>
      </c>
      <c r="AE64" s="76">
        <v>0</v>
      </c>
      <c r="AF64" s="76">
        <v>0</v>
      </c>
      <c r="AG64" s="76"/>
      <c r="AH64" s="63" t="str">
        <f t="shared" si="184"/>
        <v xml:space="preserve">проверка пройдена</v>
      </c>
      <c r="AI64" s="63" t="str">
        <f t="shared" si="186"/>
        <v xml:space="preserve">проверка пройдена</v>
      </c>
    </row>
    <row r="65" ht="46.5" hidden="1">
      <c r="A65" s="59"/>
      <c r="B65" s="59"/>
      <c r="C65" s="2" t="s">
        <v>751</v>
      </c>
      <c r="D65" s="59" t="str">
        <f>VLOOKUP(C65,'Коды программ'!$A$2:$B$578,2,FALSE)</f>
        <v xml:space="preserve">Литейное производство черных и цветных металлов</v>
      </c>
      <c r="E65" s="79" t="s">
        <v>75</v>
      </c>
      <c r="F65" s="80" t="s">
        <v>76</v>
      </c>
      <c r="G65" s="76">
        <v>0</v>
      </c>
      <c r="H65" s="76">
        <v>0</v>
      </c>
      <c r="I65" s="76">
        <v>0</v>
      </c>
      <c r="J65" s="76">
        <v>0</v>
      </c>
      <c r="K65" s="76">
        <v>0</v>
      </c>
      <c r="L65" s="76">
        <v>0</v>
      </c>
      <c r="M65" s="76">
        <v>0</v>
      </c>
      <c r="N65" s="76">
        <v>0</v>
      </c>
      <c r="O65" s="76">
        <v>0</v>
      </c>
      <c r="P65" s="76">
        <v>0</v>
      </c>
      <c r="Q65" s="76">
        <v>0</v>
      </c>
      <c r="R65" s="76">
        <v>0</v>
      </c>
      <c r="S65" s="76">
        <v>0</v>
      </c>
      <c r="T65" s="76">
        <v>0</v>
      </c>
      <c r="U65" s="76">
        <v>0</v>
      </c>
      <c r="V65" s="76">
        <v>0</v>
      </c>
      <c r="W65" s="76">
        <v>0</v>
      </c>
      <c r="X65" s="76">
        <v>0</v>
      </c>
      <c r="Y65" s="76">
        <v>0</v>
      </c>
      <c r="Z65" s="76">
        <v>0</v>
      </c>
      <c r="AA65" s="76">
        <v>0</v>
      </c>
      <c r="AB65" s="76">
        <v>0</v>
      </c>
      <c r="AC65" s="76">
        <v>0</v>
      </c>
      <c r="AD65" s="76">
        <v>0</v>
      </c>
      <c r="AE65" s="76">
        <v>0</v>
      </c>
      <c r="AF65" s="76">
        <v>0</v>
      </c>
      <c r="AG65" s="76"/>
      <c r="AH65" s="63" t="str">
        <f t="shared" si="184"/>
        <v xml:space="preserve">проверка пройдена</v>
      </c>
      <c r="AI65" s="63" t="str">
        <f t="shared" si="186"/>
        <v xml:space="preserve">проверка пройдена</v>
      </c>
    </row>
    <row r="66" ht="46.5" hidden="1">
      <c r="A66" s="59"/>
      <c r="B66" s="59"/>
      <c r="C66" s="2" t="s">
        <v>751</v>
      </c>
      <c r="D66" s="59" t="str">
        <f>VLOOKUP(C66,'Коды программ'!$A$2:$B$578,2,FALSE)</f>
        <v xml:space="preserve">Литейное производство черных и цветных металлов</v>
      </c>
      <c r="E66" s="79" t="s">
        <v>80</v>
      </c>
      <c r="F66" s="80" t="s">
        <v>81</v>
      </c>
      <c r="G66" s="76">
        <v>0</v>
      </c>
      <c r="H66" s="76">
        <v>0</v>
      </c>
      <c r="I66" s="76">
        <v>0</v>
      </c>
      <c r="J66" s="76">
        <v>0</v>
      </c>
      <c r="K66" s="76">
        <v>0</v>
      </c>
      <c r="L66" s="76">
        <v>0</v>
      </c>
      <c r="M66" s="76">
        <v>0</v>
      </c>
      <c r="N66" s="76">
        <v>0</v>
      </c>
      <c r="O66" s="76">
        <v>0</v>
      </c>
      <c r="P66" s="76">
        <v>0</v>
      </c>
      <c r="Q66" s="76">
        <v>0</v>
      </c>
      <c r="R66" s="76">
        <v>0</v>
      </c>
      <c r="S66" s="76">
        <v>0</v>
      </c>
      <c r="T66" s="76">
        <v>0</v>
      </c>
      <c r="U66" s="76">
        <v>0</v>
      </c>
      <c r="V66" s="76">
        <v>0</v>
      </c>
      <c r="W66" s="76">
        <v>0</v>
      </c>
      <c r="X66" s="76">
        <v>0</v>
      </c>
      <c r="Y66" s="76">
        <v>0</v>
      </c>
      <c r="Z66" s="76">
        <v>0</v>
      </c>
      <c r="AA66" s="76">
        <v>0</v>
      </c>
      <c r="AB66" s="76">
        <v>0</v>
      </c>
      <c r="AC66" s="76">
        <v>0</v>
      </c>
      <c r="AD66" s="76">
        <v>0</v>
      </c>
      <c r="AE66" s="76">
        <v>0</v>
      </c>
      <c r="AF66" s="76">
        <v>0</v>
      </c>
      <c r="AG66" s="76"/>
      <c r="AH66" s="63" t="str">
        <f t="shared" si="184"/>
        <v xml:space="preserve">проверка пройдена</v>
      </c>
      <c r="AI66" s="63" t="str">
        <f t="shared" si="186"/>
        <v xml:space="preserve">проверка пройдена</v>
      </c>
    </row>
    <row r="67" ht="62" hidden="1">
      <c r="A67" s="59"/>
      <c r="B67" s="59"/>
      <c r="C67" s="2" t="s">
        <v>751</v>
      </c>
      <c r="D67" s="59" t="str">
        <f>VLOOKUP(C67,'Коды программ'!$A$2:$B$578,2,FALSE)</f>
        <v xml:space="preserve">Литейное производство черных и цветных металлов</v>
      </c>
      <c r="E67" s="69" t="s">
        <v>85</v>
      </c>
      <c r="F67" s="81" t="s">
        <v>86</v>
      </c>
      <c r="G67" s="76">
        <v>0</v>
      </c>
      <c r="H67" s="76">
        <v>0</v>
      </c>
      <c r="I67" s="76">
        <v>0</v>
      </c>
      <c r="J67" s="76">
        <v>0</v>
      </c>
      <c r="K67" s="76">
        <v>0</v>
      </c>
      <c r="L67" s="76">
        <v>0</v>
      </c>
      <c r="M67" s="76">
        <v>0</v>
      </c>
      <c r="N67" s="76">
        <v>0</v>
      </c>
      <c r="O67" s="76">
        <v>0</v>
      </c>
      <c r="P67" s="76">
        <v>0</v>
      </c>
      <c r="Q67" s="76">
        <v>0</v>
      </c>
      <c r="R67" s="76">
        <v>0</v>
      </c>
      <c r="S67" s="76">
        <v>0</v>
      </c>
      <c r="T67" s="76">
        <v>0</v>
      </c>
      <c r="U67" s="76">
        <v>0</v>
      </c>
      <c r="V67" s="76">
        <v>0</v>
      </c>
      <c r="W67" s="76">
        <v>0</v>
      </c>
      <c r="X67" s="76">
        <v>0</v>
      </c>
      <c r="Y67" s="76">
        <v>0</v>
      </c>
      <c r="Z67" s="76">
        <v>0</v>
      </c>
      <c r="AA67" s="76">
        <v>0</v>
      </c>
      <c r="AB67" s="76">
        <v>0</v>
      </c>
      <c r="AC67" s="76">
        <v>0</v>
      </c>
      <c r="AD67" s="76">
        <v>0</v>
      </c>
      <c r="AE67" s="76">
        <v>0</v>
      </c>
      <c r="AF67" s="76">
        <v>0</v>
      </c>
      <c r="AG67" s="76"/>
      <c r="AH67" s="63" t="str">
        <f t="shared" si="184"/>
        <v xml:space="preserve">проверка пройдена</v>
      </c>
      <c r="AI67" s="63" t="str">
        <f t="shared" si="186"/>
        <v xml:space="preserve">проверка пройдена</v>
      </c>
    </row>
    <row r="68" ht="62" hidden="1">
      <c r="A68" s="59"/>
      <c r="B68" s="59"/>
      <c r="C68" s="2" t="s">
        <v>751</v>
      </c>
      <c r="D68" s="59" t="str">
        <f>VLOOKUP(C68,'Коды программ'!$A$2:$B$578,2,FALSE)</f>
        <v xml:space="preserve">Литейное производство черных и цветных металлов</v>
      </c>
      <c r="E68" s="69" t="s">
        <v>90</v>
      </c>
      <c r="F68" s="81" t="s">
        <v>91</v>
      </c>
      <c r="G68" s="76">
        <v>0</v>
      </c>
      <c r="H68" s="76">
        <v>0</v>
      </c>
      <c r="I68" s="76">
        <v>0</v>
      </c>
      <c r="J68" s="76">
        <v>0</v>
      </c>
      <c r="K68" s="76">
        <v>0</v>
      </c>
      <c r="L68" s="76">
        <v>0</v>
      </c>
      <c r="M68" s="76">
        <v>0</v>
      </c>
      <c r="N68" s="76">
        <v>0</v>
      </c>
      <c r="O68" s="76">
        <v>0</v>
      </c>
      <c r="P68" s="76">
        <v>0</v>
      </c>
      <c r="Q68" s="76">
        <v>0</v>
      </c>
      <c r="R68" s="76">
        <v>0</v>
      </c>
      <c r="S68" s="76">
        <v>0</v>
      </c>
      <c r="T68" s="76">
        <v>0</v>
      </c>
      <c r="U68" s="76">
        <v>0</v>
      </c>
      <c r="V68" s="76">
        <v>0</v>
      </c>
      <c r="W68" s="76">
        <v>0</v>
      </c>
      <c r="X68" s="76">
        <v>0</v>
      </c>
      <c r="Y68" s="76">
        <v>0</v>
      </c>
      <c r="Z68" s="76">
        <v>0</v>
      </c>
      <c r="AA68" s="76">
        <v>0</v>
      </c>
      <c r="AB68" s="76">
        <v>0</v>
      </c>
      <c r="AC68" s="76">
        <v>0</v>
      </c>
      <c r="AD68" s="76">
        <v>0</v>
      </c>
      <c r="AE68" s="76">
        <v>0</v>
      </c>
      <c r="AF68" s="76">
        <v>0</v>
      </c>
      <c r="AG68" s="76"/>
      <c r="AH68" s="63" t="str">
        <f t="shared" si="184"/>
        <v xml:space="preserve">проверка пройдена</v>
      </c>
      <c r="AI68" s="63" t="str">
        <f t="shared" si="186"/>
        <v xml:space="preserve">проверка пройдена</v>
      </c>
    </row>
    <row r="69" ht="46.5" hidden="1">
      <c r="A69" s="59"/>
      <c r="B69" s="59"/>
      <c r="C69" s="2" t="s">
        <v>751</v>
      </c>
      <c r="D69" s="59" t="str">
        <f>VLOOKUP(C69,'Коды программ'!$A$2:$B$578,2,FALSE)</f>
        <v xml:space="preserve">Литейное производство черных и цветных металлов</v>
      </c>
      <c r="E69" s="82" t="s">
        <v>1331</v>
      </c>
      <c r="F69" s="83" t="s">
        <v>1362</v>
      </c>
      <c r="G69" s="84" t="str">
        <f>IF(AND(G55&lt;=G54,G56&lt;=G55,G57&lt;=G54,G58&lt;=G54,G59=(G55+G57),G59=(G60+G61+G62+G63+G64+G65+G66),G67&lt;=G59,G68&lt;=G59,(G55+G57)&lt;=G54,G60&lt;=G59,G61&lt;=G59,G62&lt;=G59,G63&lt;=G59,G64&lt;=G59,G65&lt;=G59,G66&lt;=G59,G67&lt;=G58,G67&lt;=G59),"проверка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H69" s="84" t="str">
        <f t="shared" ref="H69:AF69" si="192">IF(AND(H55&lt;=H54,H56&lt;=H55,H57&lt;=H54,H58&lt;=H54,H59=(H55+H57),H59=(H60+H61+H62+H63+H64+H65+H66),H67&lt;=H59,H68&lt;=H59,(H55+H57)&lt;=H54,H60&lt;=H59,H61&lt;=H59,H62&lt;=H59,H63&lt;=H59,H64&lt;=H59,H65&lt;=H59,H66&lt;=H59,H67&lt;=H58,H67&lt;=H59),"проверка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I69" s="84" t="str">
        <f t="shared" si="192"/>
        <v xml:space="preserve">проверка пройдена</v>
      </c>
      <c r="J69" s="84" t="str">
        <f t="shared" si="192"/>
        <v xml:space="preserve">проверка пройдена</v>
      </c>
      <c r="K69" s="84" t="str">
        <f t="shared" si="192"/>
        <v xml:space="preserve">проверка пройдена</v>
      </c>
      <c r="L69" s="84" t="str">
        <f t="shared" si="192"/>
        <v xml:space="preserve">проверка пройдена</v>
      </c>
      <c r="M69" s="84" t="str">
        <f t="shared" si="192"/>
        <v xml:space="preserve">проверка пройдена</v>
      </c>
      <c r="N69" s="84" t="str">
        <f t="shared" si="192"/>
        <v xml:space="preserve">проверка пройдена</v>
      </c>
      <c r="O69" s="84" t="str">
        <f t="shared" si="192"/>
        <v xml:space="preserve">проверка пройдена</v>
      </c>
      <c r="P69" s="84" t="str">
        <f t="shared" si="192"/>
        <v xml:space="preserve">проверка пройдена</v>
      </c>
      <c r="Q69" s="84" t="str">
        <f t="shared" si="192"/>
        <v xml:space="preserve">проверка пройдена</v>
      </c>
      <c r="R69" s="84" t="str">
        <f t="shared" si="192"/>
        <v xml:space="preserve">проверка пройдена</v>
      </c>
      <c r="S69" s="84" t="str">
        <f t="shared" si="192"/>
        <v xml:space="preserve">проверка пройдена</v>
      </c>
      <c r="T69" s="84" t="str">
        <f t="shared" si="192"/>
        <v xml:space="preserve">проверка пройдена</v>
      </c>
      <c r="U69" s="84" t="str">
        <f t="shared" si="192"/>
        <v xml:space="preserve">проверка пройдена</v>
      </c>
      <c r="V69" s="84" t="str">
        <f t="shared" si="192"/>
        <v xml:space="preserve">проверка пройдена</v>
      </c>
      <c r="W69" s="84" t="str">
        <f t="shared" si="192"/>
        <v xml:space="preserve">проверка пройдена</v>
      </c>
      <c r="X69" s="84" t="str">
        <f t="shared" si="192"/>
        <v xml:space="preserve">проверка пройдена</v>
      </c>
      <c r="Y69" s="84" t="str">
        <f t="shared" si="192"/>
        <v xml:space="preserve">проверка пройдена</v>
      </c>
      <c r="Z69" s="84" t="str">
        <f t="shared" si="192"/>
        <v xml:space="preserve">проверка пройдена</v>
      </c>
      <c r="AA69" s="84" t="str">
        <f t="shared" si="192"/>
        <v xml:space="preserve">проверка пройдена</v>
      </c>
      <c r="AB69" s="84" t="str">
        <f t="shared" si="192"/>
        <v xml:space="preserve">проверка пройдена</v>
      </c>
      <c r="AC69" s="84" t="str">
        <f t="shared" si="192"/>
        <v xml:space="preserve">проверка пройдена</v>
      </c>
      <c r="AD69" s="84" t="str">
        <f t="shared" si="192"/>
        <v xml:space="preserve">проверка пройдена</v>
      </c>
      <c r="AE69" s="84" t="str">
        <f t="shared" si="192"/>
        <v xml:space="preserve">проверка пройдена</v>
      </c>
      <c r="AF69" s="84" t="str">
        <f t="shared" si="192"/>
        <v xml:space="preserve">проверка пройдена</v>
      </c>
      <c r="AG69" s="85"/>
      <c r="AH69" s="63"/>
      <c r="AI69" s="63"/>
    </row>
    <row r="70" ht="62">
      <c r="A70" s="59"/>
      <c r="B70" s="59"/>
      <c r="C70" s="136" t="s">
        <v>799</v>
      </c>
      <c r="D70" s="59" t="str">
        <f>VLOOKUP(C70,'Коды программ'!$A$2:$B$578,2,FALSE)</f>
        <v xml:space="preserve">Техническое обслуживание и ремонт автомобильного транспорта</v>
      </c>
      <c r="E70" s="73" t="s">
        <v>6</v>
      </c>
      <c r="F70" s="74" t="s">
        <v>7</v>
      </c>
      <c r="G70" s="134">
        <v>14</v>
      </c>
      <c r="H70" s="135">
        <v>3</v>
      </c>
      <c r="I70" s="135">
        <v>3</v>
      </c>
      <c r="J70" s="135">
        <v>0</v>
      </c>
      <c r="K70" s="135">
        <v>0</v>
      </c>
      <c r="L70" s="135">
        <v>0</v>
      </c>
      <c r="M70" s="135">
        <v>4</v>
      </c>
      <c r="N70" s="135">
        <v>7</v>
      </c>
      <c r="O70" s="135">
        <v>0</v>
      </c>
      <c r="P70" s="135">
        <v>0</v>
      </c>
      <c r="Q70" s="135">
        <v>0</v>
      </c>
      <c r="R70" s="135">
        <v>0</v>
      </c>
      <c r="S70" s="135">
        <v>0</v>
      </c>
      <c r="T70" s="135">
        <v>0</v>
      </c>
      <c r="U70" s="135">
        <v>0</v>
      </c>
      <c r="V70" s="135">
        <v>0</v>
      </c>
      <c r="W70" s="135">
        <v>0</v>
      </c>
      <c r="X70" s="135">
        <v>0</v>
      </c>
      <c r="Y70" s="135">
        <v>0</v>
      </c>
      <c r="Z70" s="135">
        <v>0</v>
      </c>
      <c r="AA70" s="135">
        <v>0</v>
      </c>
      <c r="AB70" s="135">
        <v>0</v>
      </c>
      <c r="AC70" s="135">
        <v>0</v>
      </c>
      <c r="AD70" s="135">
        <v>0</v>
      </c>
      <c r="AE70" s="135">
        <v>0</v>
      </c>
      <c r="AF70" s="135">
        <v>0</v>
      </c>
      <c r="AG70" s="76"/>
      <c r="AH70" s="63" t="str">
        <f t="shared" si="184"/>
        <v xml:space="preserve">проверка пройдена</v>
      </c>
      <c r="AI70" s="63" t="str">
        <f t="shared" si="186"/>
        <v xml:space="preserve">проверка пройдена</v>
      </c>
    </row>
    <row r="71" ht="62" hidden="1">
      <c r="A71" s="59"/>
      <c r="B71" s="59"/>
      <c r="C71" s="136" t="s">
        <v>799</v>
      </c>
      <c r="D71" s="59" t="str">
        <f>VLOOKUP(C71,'Коды программ'!$A$2:$B$578,2,FALSE)</f>
        <v xml:space="preserve">Техническое обслуживание и ремонт автомобильного транспорта</v>
      </c>
      <c r="E71" s="73" t="s">
        <v>14</v>
      </c>
      <c r="F71" s="77" t="s">
        <v>15</v>
      </c>
      <c r="G71" s="132">
        <v>0</v>
      </c>
      <c r="H71" s="133">
        <v>0</v>
      </c>
      <c r="I71" s="133">
        <v>0</v>
      </c>
      <c r="J71" s="133">
        <v>0</v>
      </c>
      <c r="K71" s="133">
        <v>0</v>
      </c>
      <c r="L71" s="133">
        <v>0</v>
      </c>
      <c r="M71" s="133">
        <v>0</v>
      </c>
      <c r="N71" s="133">
        <v>0</v>
      </c>
      <c r="O71" s="133">
        <v>0</v>
      </c>
      <c r="P71" s="133">
        <v>0</v>
      </c>
      <c r="Q71" s="133">
        <v>0</v>
      </c>
      <c r="R71" s="133">
        <v>0</v>
      </c>
      <c r="S71" s="133">
        <v>0</v>
      </c>
      <c r="T71" s="133">
        <v>0</v>
      </c>
      <c r="U71" s="133">
        <v>0</v>
      </c>
      <c r="V71" s="133">
        <v>0</v>
      </c>
      <c r="W71" s="133">
        <v>0</v>
      </c>
      <c r="X71" s="133">
        <v>0</v>
      </c>
      <c r="Y71" s="133">
        <v>0</v>
      </c>
      <c r="Z71" s="133">
        <v>0</v>
      </c>
      <c r="AA71" s="133">
        <v>0</v>
      </c>
      <c r="AB71" s="133">
        <v>0</v>
      </c>
      <c r="AC71" s="133">
        <v>0</v>
      </c>
      <c r="AD71" s="133">
        <v>0</v>
      </c>
      <c r="AE71" s="133">
        <v>0</v>
      </c>
      <c r="AF71" s="133">
        <v>0</v>
      </c>
      <c r="AG71" s="76"/>
      <c r="AH71" s="63" t="str">
        <f t="shared" si="184"/>
        <v xml:space="preserve">проверка пройдена</v>
      </c>
      <c r="AI71" s="63" t="str">
        <f t="shared" si="186"/>
        <v xml:space="preserve">проверка пройдена</v>
      </c>
    </row>
    <row r="72" ht="62" hidden="1">
      <c r="A72" s="59"/>
      <c r="B72" s="59"/>
      <c r="C72" s="136" t="s">
        <v>799</v>
      </c>
      <c r="D72" s="59" t="str">
        <f>VLOOKUP(C72,'Коды программ'!$A$2:$B$578,2,FALSE)</f>
        <v xml:space="preserve">Техническое обслуживание и ремонт автомобильного транспорта</v>
      </c>
      <c r="E72" s="73" t="s">
        <v>22</v>
      </c>
      <c r="F72" s="77" t="s">
        <v>23</v>
      </c>
      <c r="G72" s="132">
        <v>0</v>
      </c>
      <c r="H72" s="133">
        <v>0</v>
      </c>
      <c r="I72" s="133">
        <v>0</v>
      </c>
      <c r="J72" s="133">
        <v>0</v>
      </c>
      <c r="K72" s="133">
        <v>0</v>
      </c>
      <c r="L72" s="133">
        <v>0</v>
      </c>
      <c r="M72" s="133">
        <v>0</v>
      </c>
      <c r="N72" s="133">
        <v>0</v>
      </c>
      <c r="O72" s="133">
        <v>0</v>
      </c>
      <c r="P72" s="133">
        <v>0</v>
      </c>
      <c r="Q72" s="133">
        <v>0</v>
      </c>
      <c r="R72" s="133">
        <v>0</v>
      </c>
      <c r="S72" s="133">
        <v>0</v>
      </c>
      <c r="T72" s="133">
        <v>0</v>
      </c>
      <c r="U72" s="133">
        <v>0</v>
      </c>
      <c r="V72" s="133">
        <v>0</v>
      </c>
      <c r="W72" s="133">
        <v>0</v>
      </c>
      <c r="X72" s="133">
        <v>0</v>
      </c>
      <c r="Y72" s="133">
        <v>0</v>
      </c>
      <c r="Z72" s="133">
        <v>0</v>
      </c>
      <c r="AA72" s="133">
        <v>0</v>
      </c>
      <c r="AB72" s="133">
        <v>0</v>
      </c>
      <c r="AC72" s="133">
        <v>0</v>
      </c>
      <c r="AD72" s="133">
        <v>0</v>
      </c>
      <c r="AE72" s="133">
        <v>0</v>
      </c>
      <c r="AF72" s="133">
        <v>0</v>
      </c>
      <c r="AG72" s="76"/>
      <c r="AH72" s="63" t="str">
        <f t="shared" si="184"/>
        <v xml:space="preserve">проверка пройдена</v>
      </c>
      <c r="AI72" s="63" t="str">
        <f t="shared" si="186"/>
        <v xml:space="preserve">проверка пройдена</v>
      </c>
    </row>
    <row r="73" ht="62" hidden="1">
      <c r="A73" s="59"/>
      <c r="B73" s="59"/>
      <c r="C73" s="136" t="s">
        <v>799</v>
      </c>
      <c r="D73" s="59" t="str">
        <f>VLOOKUP(C73,'Коды программ'!$A$2:$B$578,2,FALSE)</f>
        <v xml:space="preserve">Техническое обслуживание и ремонт автомобильного транспорта</v>
      </c>
      <c r="E73" s="73" t="s">
        <v>29</v>
      </c>
      <c r="F73" s="77" t="s">
        <v>30</v>
      </c>
      <c r="G73" s="132">
        <v>0</v>
      </c>
      <c r="H73" s="133">
        <v>0</v>
      </c>
      <c r="I73" s="133">
        <v>0</v>
      </c>
      <c r="J73" s="133">
        <v>0</v>
      </c>
      <c r="K73" s="133">
        <v>0</v>
      </c>
      <c r="L73" s="133">
        <v>0</v>
      </c>
      <c r="M73" s="133">
        <v>0</v>
      </c>
      <c r="N73" s="133">
        <v>0</v>
      </c>
      <c r="O73" s="133">
        <v>0</v>
      </c>
      <c r="P73" s="133">
        <v>0</v>
      </c>
      <c r="Q73" s="133">
        <v>0</v>
      </c>
      <c r="R73" s="133">
        <v>0</v>
      </c>
      <c r="S73" s="133">
        <v>0</v>
      </c>
      <c r="T73" s="133">
        <v>0</v>
      </c>
      <c r="U73" s="133">
        <v>0</v>
      </c>
      <c r="V73" s="133">
        <v>0</v>
      </c>
      <c r="W73" s="133">
        <v>0</v>
      </c>
      <c r="X73" s="133">
        <v>0</v>
      </c>
      <c r="Y73" s="133">
        <v>0</v>
      </c>
      <c r="Z73" s="133">
        <v>0</v>
      </c>
      <c r="AA73" s="133">
        <v>0</v>
      </c>
      <c r="AB73" s="133">
        <v>0</v>
      </c>
      <c r="AC73" s="133">
        <v>0</v>
      </c>
      <c r="AD73" s="133">
        <v>0</v>
      </c>
      <c r="AE73" s="133">
        <v>0</v>
      </c>
      <c r="AF73" s="133">
        <v>0</v>
      </c>
      <c r="AG73" s="76"/>
      <c r="AH73" s="63" t="str">
        <f t="shared" si="184"/>
        <v xml:space="preserve">проверка пройдена</v>
      </c>
      <c r="AI73" s="63" t="str">
        <f t="shared" si="186"/>
        <v xml:space="preserve">проверка пройдена</v>
      </c>
    </row>
    <row r="74" ht="62" hidden="1">
      <c r="A74" s="59"/>
      <c r="B74" s="59"/>
      <c r="C74" s="136" t="s">
        <v>799</v>
      </c>
      <c r="D74" s="59" t="str">
        <f>VLOOKUP(C74,'Коды программ'!$A$2:$B$578,2,FALSE)</f>
        <v xml:space="preserve">Техническое обслуживание и ремонт автомобильного транспорта</v>
      </c>
      <c r="E74" s="73" t="s">
        <v>36</v>
      </c>
      <c r="F74" s="77" t="s">
        <v>37</v>
      </c>
      <c r="G74" s="132">
        <v>0</v>
      </c>
      <c r="H74" s="133">
        <v>0</v>
      </c>
      <c r="I74" s="133">
        <v>0</v>
      </c>
      <c r="J74" s="133">
        <v>0</v>
      </c>
      <c r="K74" s="133">
        <v>0</v>
      </c>
      <c r="L74" s="133">
        <v>0</v>
      </c>
      <c r="M74" s="133">
        <v>0</v>
      </c>
      <c r="N74" s="133">
        <v>0</v>
      </c>
      <c r="O74" s="133">
        <v>0</v>
      </c>
      <c r="P74" s="133">
        <v>0</v>
      </c>
      <c r="Q74" s="133">
        <v>0</v>
      </c>
      <c r="R74" s="133">
        <v>0</v>
      </c>
      <c r="S74" s="133">
        <v>0</v>
      </c>
      <c r="T74" s="133">
        <v>0</v>
      </c>
      <c r="U74" s="133">
        <v>0</v>
      </c>
      <c r="V74" s="133">
        <v>0</v>
      </c>
      <c r="W74" s="133">
        <v>0</v>
      </c>
      <c r="X74" s="133">
        <v>0</v>
      </c>
      <c r="Y74" s="133">
        <v>0</v>
      </c>
      <c r="Z74" s="133">
        <v>0</v>
      </c>
      <c r="AA74" s="133">
        <v>0</v>
      </c>
      <c r="AB74" s="133">
        <v>0</v>
      </c>
      <c r="AC74" s="133">
        <v>0</v>
      </c>
      <c r="AD74" s="133">
        <v>0</v>
      </c>
      <c r="AE74" s="133">
        <v>0</v>
      </c>
      <c r="AF74" s="133">
        <v>0</v>
      </c>
      <c r="AG74" s="76"/>
      <c r="AH74" s="63" t="str">
        <f t="shared" si="184"/>
        <v xml:space="preserve">проверка пройдена</v>
      </c>
      <c r="AI74" s="63" t="str">
        <f t="shared" si="186"/>
        <v xml:space="preserve">проверка пройдена</v>
      </c>
    </row>
    <row r="75" ht="62" hidden="1">
      <c r="A75" s="59"/>
      <c r="B75" s="59"/>
      <c r="C75" s="136" t="s">
        <v>799</v>
      </c>
      <c r="D75" s="59" t="str">
        <f>VLOOKUP(C75,'Коды программ'!$A$2:$B$578,2,FALSE)</f>
        <v xml:space="preserve">Техническое обслуживание и ремонт автомобильного транспорта</v>
      </c>
      <c r="E75" s="69" t="s">
        <v>42</v>
      </c>
      <c r="F75" s="78" t="s">
        <v>43</v>
      </c>
      <c r="G75" s="76">
        <f>G71+G73</f>
        <v>0</v>
      </c>
      <c r="H75" s="76">
        <f t="shared" ref="H75:AF75" si="193">H71+H73</f>
        <v>0</v>
      </c>
      <c r="I75" s="76">
        <f t="shared" si="193"/>
        <v>0</v>
      </c>
      <c r="J75" s="76">
        <f t="shared" si="193"/>
        <v>0</v>
      </c>
      <c r="K75" s="76">
        <f t="shared" si="193"/>
        <v>0</v>
      </c>
      <c r="L75" s="76">
        <f t="shared" si="193"/>
        <v>0</v>
      </c>
      <c r="M75" s="76">
        <f t="shared" si="193"/>
        <v>0</v>
      </c>
      <c r="N75" s="76">
        <f t="shared" si="193"/>
        <v>0</v>
      </c>
      <c r="O75" s="76">
        <f t="shared" si="193"/>
        <v>0</v>
      </c>
      <c r="P75" s="76">
        <f t="shared" si="193"/>
        <v>0</v>
      </c>
      <c r="Q75" s="76">
        <f t="shared" si="193"/>
        <v>0</v>
      </c>
      <c r="R75" s="76">
        <f t="shared" si="193"/>
        <v>0</v>
      </c>
      <c r="S75" s="76">
        <f t="shared" si="193"/>
        <v>0</v>
      </c>
      <c r="T75" s="76">
        <f t="shared" si="193"/>
        <v>0</v>
      </c>
      <c r="U75" s="76">
        <f t="shared" si="193"/>
        <v>0</v>
      </c>
      <c r="V75" s="76">
        <f t="shared" si="193"/>
        <v>0</v>
      </c>
      <c r="W75" s="76">
        <f t="shared" si="193"/>
        <v>0</v>
      </c>
      <c r="X75" s="76">
        <f t="shared" si="193"/>
        <v>0</v>
      </c>
      <c r="Y75" s="76">
        <f t="shared" si="193"/>
        <v>0</v>
      </c>
      <c r="Z75" s="76">
        <f t="shared" si="193"/>
        <v>0</v>
      </c>
      <c r="AA75" s="76">
        <f t="shared" si="193"/>
        <v>0</v>
      </c>
      <c r="AB75" s="76">
        <f t="shared" si="193"/>
        <v>0</v>
      </c>
      <c r="AC75" s="76">
        <f t="shared" si="193"/>
        <v>0</v>
      </c>
      <c r="AD75" s="76">
        <f t="shared" si="193"/>
        <v>0</v>
      </c>
      <c r="AE75" s="76">
        <f t="shared" si="193"/>
        <v>0</v>
      </c>
      <c r="AF75" s="76">
        <f t="shared" si="193"/>
        <v>0</v>
      </c>
      <c r="AG75" s="76"/>
      <c r="AH75" s="63" t="str">
        <f t="shared" ref="AH75:AH100" si="194">IF(G75=H75+K75+L75+M75+N75+O75+P75+Q75+R75+S75+T75+U75+V75+W75+X75+Y75+Z75+AA75+AB75+AC75+AD75+AE75+AF75,"проверка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 xml:space="preserve">проверка пройдена</v>
      </c>
      <c r="AI75" s="63" t="str">
        <f t="shared" si="186"/>
        <v xml:space="preserve">проверка пройдена</v>
      </c>
    </row>
    <row r="76" ht="77.5" hidden="1">
      <c r="A76" s="59"/>
      <c r="B76" s="59"/>
      <c r="C76" s="136" t="s">
        <v>799</v>
      </c>
      <c r="D76" s="59" t="str">
        <f>VLOOKUP(C76,'Коды программ'!$A$2:$B$578,2,FALSE)</f>
        <v xml:space="preserve">Техническое обслуживание и ремонт автомобильного транспорта</v>
      </c>
      <c r="E76" s="69" t="s">
        <v>48</v>
      </c>
      <c r="F76" s="78" t="s">
        <v>49</v>
      </c>
      <c r="G76" s="76">
        <v>0</v>
      </c>
      <c r="H76" s="76">
        <v>0</v>
      </c>
      <c r="I76" s="76">
        <v>0</v>
      </c>
      <c r="J76" s="76">
        <v>0</v>
      </c>
      <c r="K76" s="76">
        <v>0</v>
      </c>
      <c r="L76" s="76">
        <v>0</v>
      </c>
      <c r="M76" s="76">
        <v>0</v>
      </c>
      <c r="N76" s="76">
        <v>0</v>
      </c>
      <c r="O76" s="76">
        <v>0</v>
      </c>
      <c r="P76" s="76">
        <v>0</v>
      </c>
      <c r="Q76" s="76">
        <v>0</v>
      </c>
      <c r="R76" s="76">
        <v>0</v>
      </c>
      <c r="S76" s="76">
        <v>0</v>
      </c>
      <c r="T76" s="76">
        <v>0</v>
      </c>
      <c r="U76" s="76">
        <v>0</v>
      </c>
      <c r="V76" s="76">
        <v>0</v>
      </c>
      <c r="W76" s="76">
        <v>0</v>
      </c>
      <c r="X76" s="76">
        <v>0</v>
      </c>
      <c r="Y76" s="76">
        <v>0</v>
      </c>
      <c r="Z76" s="76">
        <v>0</v>
      </c>
      <c r="AA76" s="76">
        <v>0</v>
      </c>
      <c r="AB76" s="76">
        <v>0</v>
      </c>
      <c r="AC76" s="76">
        <v>0</v>
      </c>
      <c r="AD76" s="76">
        <v>0</v>
      </c>
      <c r="AE76" s="76">
        <v>0</v>
      </c>
      <c r="AF76" s="76">
        <v>0</v>
      </c>
      <c r="AG76" s="76"/>
      <c r="AH76" s="63" t="str">
        <f t="shared" si="194"/>
        <v xml:space="preserve">проверка пройдена</v>
      </c>
      <c r="AI76" s="63" t="str">
        <f t="shared" si="186"/>
        <v xml:space="preserve">проверка пройдена</v>
      </c>
    </row>
    <row r="77" ht="62" hidden="1">
      <c r="A77" s="59"/>
      <c r="B77" s="59"/>
      <c r="C77" s="136" t="s">
        <v>799</v>
      </c>
      <c r="D77" s="59" t="str">
        <f>VLOOKUP(C77,'Коды программ'!$A$2:$B$578,2,FALSE)</f>
        <v xml:space="preserve">Техническое обслуживание и ремонт автомобильного транспорта</v>
      </c>
      <c r="E77" s="69" t="s">
        <v>54</v>
      </c>
      <c r="F77" s="78" t="s">
        <v>55</v>
      </c>
      <c r="G77" s="76">
        <v>0</v>
      </c>
      <c r="H77" s="76">
        <v>0</v>
      </c>
      <c r="I77" s="76">
        <v>0</v>
      </c>
      <c r="J77" s="76">
        <v>0</v>
      </c>
      <c r="K77" s="76">
        <v>0</v>
      </c>
      <c r="L77" s="76">
        <v>0</v>
      </c>
      <c r="M77" s="76">
        <v>0</v>
      </c>
      <c r="N77" s="76">
        <v>0</v>
      </c>
      <c r="O77" s="76">
        <v>0</v>
      </c>
      <c r="P77" s="76">
        <v>0</v>
      </c>
      <c r="Q77" s="76">
        <v>0</v>
      </c>
      <c r="R77" s="76">
        <v>0</v>
      </c>
      <c r="S77" s="76">
        <v>0</v>
      </c>
      <c r="T77" s="76">
        <v>0</v>
      </c>
      <c r="U77" s="76">
        <v>0</v>
      </c>
      <c r="V77" s="76">
        <v>0</v>
      </c>
      <c r="W77" s="76">
        <v>0</v>
      </c>
      <c r="X77" s="76">
        <v>0</v>
      </c>
      <c r="Y77" s="76">
        <v>0</v>
      </c>
      <c r="Z77" s="76">
        <v>0</v>
      </c>
      <c r="AA77" s="76">
        <v>0</v>
      </c>
      <c r="AB77" s="76">
        <v>0</v>
      </c>
      <c r="AC77" s="76">
        <v>0</v>
      </c>
      <c r="AD77" s="76">
        <v>0</v>
      </c>
      <c r="AE77" s="76">
        <v>0</v>
      </c>
      <c r="AF77" s="76">
        <v>0</v>
      </c>
      <c r="AG77" s="76"/>
      <c r="AH77" s="63" t="str">
        <f t="shared" si="194"/>
        <v xml:space="preserve">проверка пройдена</v>
      </c>
      <c r="AI77" s="63" t="str">
        <f t="shared" si="186"/>
        <v xml:space="preserve">проверка пройдена</v>
      </c>
    </row>
    <row r="78" ht="62" hidden="1">
      <c r="A78" s="59"/>
      <c r="B78" s="59"/>
      <c r="C78" s="136" t="s">
        <v>799</v>
      </c>
      <c r="D78" s="59" t="str">
        <f>VLOOKUP(C78,'Коды программ'!$A$2:$B$578,2,FALSE)</f>
        <v xml:space="preserve">Техническое обслуживание и ремонт автомобильного транспорта</v>
      </c>
      <c r="E78" s="69" t="s">
        <v>60</v>
      </c>
      <c r="F78" s="78" t="s">
        <v>61</v>
      </c>
      <c r="G78" s="76">
        <v>0</v>
      </c>
      <c r="H78" s="76">
        <v>0</v>
      </c>
      <c r="I78" s="76">
        <v>0</v>
      </c>
      <c r="J78" s="76">
        <v>0</v>
      </c>
      <c r="K78" s="76">
        <v>0</v>
      </c>
      <c r="L78" s="76">
        <v>0</v>
      </c>
      <c r="M78" s="76">
        <v>0</v>
      </c>
      <c r="N78" s="76">
        <v>0</v>
      </c>
      <c r="O78" s="76">
        <v>0</v>
      </c>
      <c r="P78" s="76">
        <v>0</v>
      </c>
      <c r="Q78" s="76">
        <v>0</v>
      </c>
      <c r="R78" s="76">
        <v>0</v>
      </c>
      <c r="S78" s="76">
        <v>0</v>
      </c>
      <c r="T78" s="76">
        <v>0</v>
      </c>
      <c r="U78" s="76">
        <v>0</v>
      </c>
      <c r="V78" s="76">
        <v>0</v>
      </c>
      <c r="W78" s="76">
        <v>0</v>
      </c>
      <c r="X78" s="76">
        <v>0</v>
      </c>
      <c r="Y78" s="76">
        <v>0</v>
      </c>
      <c r="Z78" s="76">
        <v>0</v>
      </c>
      <c r="AA78" s="76">
        <v>0</v>
      </c>
      <c r="AB78" s="76">
        <v>0</v>
      </c>
      <c r="AC78" s="76">
        <v>0</v>
      </c>
      <c r="AD78" s="76">
        <v>0</v>
      </c>
      <c r="AE78" s="76">
        <v>0</v>
      </c>
      <c r="AF78" s="76">
        <v>0</v>
      </c>
      <c r="AG78" s="76"/>
      <c r="AH78" s="63" t="str">
        <f t="shared" si="194"/>
        <v xml:space="preserve">проверка пройдена</v>
      </c>
      <c r="AI78" s="63" t="str">
        <f t="shared" si="186"/>
        <v xml:space="preserve">проверка пройдена</v>
      </c>
    </row>
    <row r="79" ht="62" hidden="1">
      <c r="A79" s="59"/>
      <c r="B79" s="59"/>
      <c r="C79" s="136" t="s">
        <v>799</v>
      </c>
      <c r="D79" s="59" t="str">
        <f>VLOOKUP(C79,'Коды программ'!$A$2:$B$578,2,FALSE)</f>
        <v xml:space="preserve">Техническое обслуживание и ремонт автомобильного транспорта</v>
      </c>
      <c r="E79" s="79" t="s">
        <v>65</v>
      </c>
      <c r="F79" s="80" t="s">
        <v>66</v>
      </c>
      <c r="G79" s="76">
        <v>0</v>
      </c>
      <c r="H79" s="76">
        <v>0</v>
      </c>
      <c r="I79" s="76">
        <v>0</v>
      </c>
      <c r="J79" s="76">
        <v>0</v>
      </c>
      <c r="K79" s="76">
        <v>0</v>
      </c>
      <c r="L79" s="76">
        <v>0</v>
      </c>
      <c r="M79" s="76">
        <v>0</v>
      </c>
      <c r="N79" s="76">
        <v>0</v>
      </c>
      <c r="O79" s="76">
        <v>0</v>
      </c>
      <c r="P79" s="76">
        <v>0</v>
      </c>
      <c r="Q79" s="76">
        <v>0</v>
      </c>
      <c r="R79" s="76">
        <v>0</v>
      </c>
      <c r="S79" s="76">
        <v>0</v>
      </c>
      <c r="T79" s="76">
        <v>0</v>
      </c>
      <c r="U79" s="76">
        <v>0</v>
      </c>
      <c r="V79" s="76">
        <v>0</v>
      </c>
      <c r="W79" s="76">
        <v>0</v>
      </c>
      <c r="X79" s="76">
        <v>0</v>
      </c>
      <c r="Y79" s="76">
        <v>0</v>
      </c>
      <c r="Z79" s="76">
        <v>0</v>
      </c>
      <c r="AA79" s="76">
        <v>0</v>
      </c>
      <c r="AB79" s="76">
        <v>0</v>
      </c>
      <c r="AC79" s="76">
        <v>0</v>
      </c>
      <c r="AD79" s="76">
        <v>0</v>
      </c>
      <c r="AE79" s="76">
        <v>0</v>
      </c>
      <c r="AF79" s="76">
        <v>0</v>
      </c>
      <c r="AG79" s="76"/>
      <c r="AH79" s="63" t="str">
        <f t="shared" si="194"/>
        <v xml:space="preserve">проверка пройдена</v>
      </c>
      <c r="AI79" s="63" t="str">
        <f t="shared" si="186"/>
        <v xml:space="preserve">проверка пройдена</v>
      </c>
    </row>
    <row r="80" ht="62" hidden="1">
      <c r="A80" s="59"/>
      <c r="B80" s="59"/>
      <c r="C80" s="136" t="s">
        <v>799</v>
      </c>
      <c r="D80" s="59" t="str">
        <f>VLOOKUP(C80,'Коды программ'!$A$2:$B$578,2,FALSE)</f>
        <v xml:space="preserve">Техническое обслуживание и ремонт автомобильного транспорта</v>
      </c>
      <c r="E80" s="79" t="s">
        <v>70</v>
      </c>
      <c r="F80" s="80" t="s">
        <v>71</v>
      </c>
      <c r="G80" s="76">
        <v>0</v>
      </c>
      <c r="H80" s="76">
        <v>0</v>
      </c>
      <c r="I80" s="76">
        <v>0</v>
      </c>
      <c r="J80" s="76">
        <v>0</v>
      </c>
      <c r="K80" s="76">
        <v>0</v>
      </c>
      <c r="L80" s="76">
        <v>0</v>
      </c>
      <c r="M80" s="76">
        <v>0</v>
      </c>
      <c r="N80" s="76">
        <v>0</v>
      </c>
      <c r="O80" s="76">
        <v>0</v>
      </c>
      <c r="P80" s="76">
        <v>0</v>
      </c>
      <c r="Q80" s="76">
        <v>0</v>
      </c>
      <c r="R80" s="76">
        <v>0</v>
      </c>
      <c r="S80" s="76">
        <v>0</v>
      </c>
      <c r="T80" s="76">
        <v>0</v>
      </c>
      <c r="U80" s="76">
        <v>0</v>
      </c>
      <c r="V80" s="76">
        <v>0</v>
      </c>
      <c r="W80" s="76">
        <v>0</v>
      </c>
      <c r="X80" s="76">
        <v>0</v>
      </c>
      <c r="Y80" s="76">
        <v>0</v>
      </c>
      <c r="Z80" s="76">
        <v>0</v>
      </c>
      <c r="AA80" s="76">
        <v>0</v>
      </c>
      <c r="AB80" s="76">
        <v>0</v>
      </c>
      <c r="AC80" s="76">
        <v>0</v>
      </c>
      <c r="AD80" s="76">
        <v>0</v>
      </c>
      <c r="AE80" s="76">
        <v>0</v>
      </c>
      <c r="AF80" s="76">
        <v>0</v>
      </c>
      <c r="AG80" s="76"/>
      <c r="AH80" s="63" t="str">
        <f t="shared" si="194"/>
        <v xml:space="preserve">проверка пройдена</v>
      </c>
      <c r="AI80" s="63" t="str">
        <f t="shared" si="186"/>
        <v xml:space="preserve">проверка пройдена</v>
      </c>
    </row>
    <row r="81" ht="62" hidden="1">
      <c r="A81" s="59"/>
      <c r="B81" s="59"/>
      <c r="C81" s="136" t="s">
        <v>799</v>
      </c>
      <c r="D81" s="59" t="str">
        <f>VLOOKUP(C81,'Коды программ'!$A$2:$B$578,2,FALSE)</f>
        <v xml:space="preserve">Техническое обслуживание и ремонт автомобильного транспорта</v>
      </c>
      <c r="E81" s="79" t="s">
        <v>75</v>
      </c>
      <c r="F81" s="80" t="s">
        <v>76</v>
      </c>
      <c r="G81" s="76">
        <v>0</v>
      </c>
      <c r="H81" s="76">
        <v>0</v>
      </c>
      <c r="I81" s="76">
        <v>0</v>
      </c>
      <c r="J81" s="76">
        <v>0</v>
      </c>
      <c r="K81" s="76">
        <v>0</v>
      </c>
      <c r="L81" s="76">
        <v>0</v>
      </c>
      <c r="M81" s="76">
        <v>0</v>
      </c>
      <c r="N81" s="76">
        <v>0</v>
      </c>
      <c r="O81" s="76">
        <v>0</v>
      </c>
      <c r="P81" s="76">
        <v>0</v>
      </c>
      <c r="Q81" s="76">
        <v>0</v>
      </c>
      <c r="R81" s="76">
        <v>0</v>
      </c>
      <c r="S81" s="76">
        <v>0</v>
      </c>
      <c r="T81" s="76">
        <v>0</v>
      </c>
      <c r="U81" s="76">
        <v>0</v>
      </c>
      <c r="V81" s="76">
        <v>0</v>
      </c>
      <c r="W81" s="76">
        <v>0</v>
      </c>
      <c r="X81" s="76">
        <v>0</v>
      </c>
      <c r="Y81" s="76">
        <v>0</v>
      </c>
      <c r="Z81" s="76">
        <v>0</v>
      </c>
      <c r="AA81" s="76">
        <v>0</v>
      </c>
      <c r="AB81" s="76">
        <v>0</v>
      </c>
      <c r="AC81" s="76">
        <v>0</v>
      </c>
      <c r="AD81" s="76">
        <v>0</v>
      </c>
      <c r="AE81" s="76">
        <v>0</v>
      </c>
      <c r="AF81" s="76">
        <v>0</v>
      </c>
      <c r="AG81" s="76"/>
      <c r="AH81" s="63" t="str">
        <f t="shared" si="194"/>
        <v xml:space="preserve">проверка пройдена</v>
      </c>
      <c r="AI81" s="63" t="str">
        <f t="shared" si="186"/>
        <v xml:space="preserve">проверка пройдена</v>
      </c>
    </row>
    <row r="82" ht="62" hidden="1">
      <c r="A82" s="59"/>
      <c r="B82" s="59"/>
      <c r="C82" s="136" t="s">
        <v>799</v>
      </c>
      <c r="D82" s="59" t="str">
        <f>VLOOKUP(C82,'Коды программ'!$A$2:$B$578,2,FALSE)</f>
        <v xml:space="preserve">Техническое обслуживание и ремонт автомобильного транспорта</v>
      </c>
      <c r="E82" s="79" t="s">
        <v>80</v>
      </c>
      <c r="F82" s="80" t="s">
        <v>81</v>
      </c>
      <c r="G82" s="76">
        <v>0</v>
      </c>
      <c r="H82" s="76">
        <v>0</v>
      </c>
      <c r="I82" s="76">
        <v>0</v>
      </c>
      <c r="J82" s="76">
        <v>0</v>
      </c>
      <c r="K82" s="76">
        <v>0</v>
      </c>
      <c r="L82" s="76">
        <v>0</v>
      </c>
      <c r="M82" s="76">
        <v>0</v>
      </c>
      <c r="N82" s="76">
        <v>0</v>
      </c>
      <c r="O82" s="76">
        <v>0</v>
      </c>
      <c r="P82" s="76">
        <v>0</v>
      </c>
      <c r="Q82" s="76">
        <v>0</v>
      </c>
      <c r="R82" s="76">
        <v>0</v>
      </c>
      <c r="S82" s="76">
        <v>0</v>
      </c>
      <c r="T82" s="76">
        <v>0</v>
      </c>
      <c r="U82" s="76">
        <v>0</v>
      </c>
      <c r="V82" s="76">
        <v>0</v>
      </c>
      <c r="W82" s="76">
        <v>0</v>
      </c>
      <c r="X82" s="76">
        <v>0</v>
      </c>
      <c r="Y82" s="76">
        <v>0</v>
      </c>
      <c r="Z82" s="76">
        <v>0</v>
      </c>
      <c r="AA82" s="76">
        <v>0</v>
      </c>
      <c r="AB82" s="76">
        <v>0</v>
      </c>
      <c r="AC82" s="76">
        <v>0</v>
      </c>
      <c r="AD82" s="76">
        <v>0</v>
      </c>
      <c r="AE82" s="76">
        <v>0</v>
      </c>
      <c r="AF82" s="76">
        <v>0</v>
      </c>
      <c r="AG82" s="76"/>
      <c r="AH82" s="63" t="str">
        <f t="shared" si="194"/>
        <v xml:space="preserve">проверка пройдена</v>
      </c>
      <c r="AI82" s="63" t="str">
        <f t="shared" si="186"/>
        <v xml:space="preserve">проверка пройдена</v>
      </c>
    </row>
    <row r="83" ht="62" hidden="1">
      <c r="A83" s="59"/>
      <c r="B83" s="59"/>
      <c r="C83" s="136" t="s">
        <v>799</v>
      </c>
      <c r="D83" s="59" t="str">
        <f>VLOOKUP(C83,'Коды программ'!$A$2:$B$578,2,FALSE)</f>
        <v xml:space="preserve">Техническое обслуживание и ремонт автомобильного транспорта</v>
      </c>
      <c r="E83" s="69" t="s">
        <v>85</v>
      </c>
      <c r="F83" s="81" t="s">
        <v>86</v>
      </c>
      <c r="G83" s="76">
        <v>0</v>
      </c>
      <c r="H83" s="76">
        <v>0</v>
      </c>
      <c r="I83" s="76">
        <v>0</v>
      </c>
      <c r="J83" s="76">
        <v>0</v>
      </c>
      <c r="K83" s="76">
        <v>0</v>
      </c>
      <c r="L83" s="76">
        <v>0</v>
      </c>
      <c r="M83" s="76">
        <v>0</v>
      </c>
      <c r="N83" s="76">
        <v>0</v>
      </c>
      <c r="O83" s="76">
        <v>0</v>
      </c>
      <c r="P83" s="76">
        <v>0</v>
      </c>
      <c r="Q83" s="76">
        <v>0</v>
      </c>
      <c r="R83" s="76">
        <v>0</v>
      </c>
      <c r="S83" s="76">
        <v>0</v>
      </c>
      <c r="T83" s="76">
        <v>0</v>
      </c>
      <c r="U83" s="76">
        <v>0</v>
      </c>
      <c r="V83" s="76">
        <v>0</v>
      </c>
      <c r="W83" s="76">
        <v>0</v>
      </c>
      <c r="X83" s="76">
        <v>0</v>
      </c>
      <c r="Y83" s="76">
        <v>0</v>
      </c>
      <c r="Z83" s="76">
        <v>0</v>
      </c>
      <c r="AA83" s="76">
        <v>0</v>
      </c>
      <c r="AB83" s="76">
        <v>0</v>
      </c>
      <c r="AC83" s="76">
        <v>0</v>
      </c>
      <c r="AD83" s="76">
        <v>0</v>
      </c>
      <c r="AE83" s="76">
        <v>0</v>
      </c>
      <c r="AF83" s="76">
        <v>0</v>
      </c>
      <c r="AG83" s="76"/>
      <c r="AH83" s="63" t="str">
        <f t="shared" si="194"/>
        <v xml:space="preserve">проверка пройдена</v>
      </c>
      <c r="AI83" s="63" t="str">
        <f t="shared" si="186"/>
        <v xml:space="preserve">проверка пройдена</v>
      </c>
    </row>
    <row r="84" ht="62" hidden="1">
      <c r="A84" s="59"/>
      <c r="B84" s="59"/>
      <c r="C84" s="136" t="s">
        <v>799</v>
      </c>
      <c r="D84" s="59" t="str">
        <f>VLOOKUP(C84,'Коды программ'!$A$2:$B$578,2,FALSE)</f>
        <v xml:space="preserve">Техническое обслуживание и ремонт автомобильного транспорта</v>
      </c>
      <c r="E84" s="69" t="s">
        <v>90</v>
      </c>
      <c r="F84" s="81" t="s">
        <v>91</v>
      </c>
      <c r="G84" s="76">
        <v>0</v>
      </c>
      <c r="H84" s="76">
        <v>0</v>
      </c>
      <c r="I84" s="76">
        <v>0</v>
      </c>
      <c r="J84" s="76">
        <v>0</v>
      </c>
      <c r="K84" s="76">
        <v>0</v>
      </c>
      <c r="L84" s="76">
        <v>0</v>
      </c>
      <c r="M84" s="76">
        <v>0</v>
      </c>
      <c r="N84" s="76">
        <v>0</v>
      </c>
      <c r="O84" s="76">
        <v>0</v>
      </c>
      <c r="P84" s="76">
        <v>0</v>
      </c>
      <c r="Q84" s="76">
        <v>0</v>
      </c>
      <c r="R84" s="76">
        <v>0</v>
      </c>
      <c r="S84" s="76">
        <v>0</v>
      </c>
      <c r="T84" s="76">
        <v>0</v>
      </c>
      <c r="U84" s="76">
        <v>0</v>
      </c>
      <c r="V84" s="76">
        <v>0</v>
      </c>
      <c r="W84" s="76">
        <v>0</v>
      </c>
      <c r="X84" s="76">
        <v>0</v>
      </c>
      <c r="Y84" s="76">
        <v>0</v>
      </c>
      <c r="Z84" s="76">
        <v>0</v>
      </c>
      <c r="AA84" s="76">
        <v>0</v>
      </c>
      <c r="AB84" s="76">
        <v>0</v>
      </c>
      <c r="AC84" s="76">
        <v>0</v>
      </c>
      <c r="AD84" s="76">
        <v>0</v>
      </c>
      <c r="AE84" s="76">
        <v>0</v>
      </c>
      <c r="AF84" s="76">
        <v>0</v>
      </c>
      <c r="AG84" s="76"/>
      <c r="AH84" s="63" t="str">
        <f t="shared" si="194"/>
        <v xml:space="preserve">проверка пройдена</v>
      </c>
      <c r="AI84" s="63" t="str">
        <f t="shared" si="186"/>
        <v xml:space="preserve">проверка пройдена</v>
      </c>
    </row>
    <row r="85" ht="62" hidden="1">
      <c r="A85" s="59"/>
      <c r="B85" s="59"/>
      <c r="C85" s="136" t="s">
        <v>799</v>
      </c>
      <c r="D85" s="59" t="str">
        <f>VLOOKUP(C85,'Коды программ'!$A$2:$B$578,2,FALSE)</f>
        <v xml:space="preserve">Техническое обслуживание и ремонт автомобильного транспорта</v>
      </c>
      <c r="E85" s="82" t="s">
        <v>1331</v>
      </c>
      <c r="F85" s="83" t="s">
        <v>1362</v>
      </c>
      <c r="G85" s="84" t="str">
        <f>IF(AND(G71&lt;=G70,G72&lt;=G71,G73&lt;=G70,G74&lt;=G70,G75=(G71+G73),G75=(G76+G77+G78+G79+G80+G81+G82),G83&lt;=G75,G84&lt;=G75,(G71+G73)&lt;=G70,G76&lt;=G75,G77&lt;=G75,G78&lt;=G75,G79&lt;=G75,G80&lt;=G75,G81&lt;=G75,G82&lt;=G75,G83&lt;=G74,G83&lt;=G75),"проверка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H85" s="84" t="str">
        <f t="shared" ref="H85:AF85" si="195">IF(AND(H71&lt;=H70,H72&lt;=H71,H73&lt;=H70,H74&lt;=H70,H75=(H71+H73),H75=(H76+H77+H78+H79+H80+H81+H82),H83&lt;=H75,H84&lt;=H75,(H71+H73)&lt;=H70,H76&lt;=H75,H77&lt;=H75,H78&lt;=H75,H79&lt;=H75,H80&lt;=H75,H81&lt;=H75,H82&lt;=H75,H83&lt;=H74,H83&lt;=H75),"проверка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I85" s="84" t="str">
        <f t="shared" si="195"/>
        <v xml:space="preserve">проверка пройдена</v>
      </c>
      <c r="J85" s="84" t="str">
        <f t="shared" si="195"/>
        <v xml:space="preserve">проверка пройдена</v>
      </c>
      <c r="K85" s="84" t="str">
        <f t="shared" si="195"/>
        <v xml:space="preserve">проверка пройдена</v>
      </c>
      <c r="L85" s="84" t="str">
        <f t="shared" si="195"/>
        <v xml:space="preserve">проверка пройдена</v>
      </c>
      <c r="M85" s="84" t="str">
        <f t="shared" si="195"/>
        <v xml:space="preserve">проверка пройдена</v>
      </c>
      <c r="N85" s="84" t="str">
        <f t="shared" si="195"/>
        <v xml:space="preserve">проверка пройдена</v>
      </c>
      <c r="O85" s="84" t="str">
        <f t="shared" si="195"/>
        <v xml:space="preserve">проверка пройдена</v>
      </c>
      <c r="P85" s="84" t="str">
        <f t="shared" si="195"/>
        <v xml:space="preserve">проверка пройдена</v>
      </c>
      <c r="Q85" s="84" t="str">
        <f t="shared" si="195"/>
        <v xml:space="preserve">проверка пройдена</v>
      </c>
      <c r="R85" s="84" t="str">
        <f t="shared" si="195"/>
        <v xml:space="preserve">проверка пройдена</v>
      </c>
      <c r="S85" s="84" t="str">
        <f t="shared" si="195"/>
        <v xml:space="preserve">проверка пройдена</v>
      </c>
      <c r="T85" s="84" t="str">
        <f t="shared" si="195"/>
        <v xml:space="preserve">проверка пройдена</v>
      </c>
      <c r="U85" s="84" t="str">
        <f t="shared" si="195"/>
        <v xml:space="preserve">проверка пройдена</v>
      </c>
      <c r="V85" s="84" t="str">
        <f t="shared" si="195"/>
        <v xml:space="preserve">проверка пройдена</v>
      </c>
      <c r="W85" s="84" t="str">
        <f t="shared" si="195"/>
        <v xml:space="preserve">проверка пройдена</v>
      </c>
      <c r="X85" s="84" t="str">
        <f t="shared" si="195"/>
        <v xml:space="preserve">проверка пройдена</v>
      </c>
      <c r="Y85" s="84" t="str">
        <f t="shared" si="195"/>
        <v xml:space="preserve">проверка пройдена</v>
      </c>
      <c r="Z85" s="84" t="str">
        <f t="shared" si="195"/>
        <v xml:space="preserve">проверка пройдена</v>
      </c>
      <c r="AA85" s="84" t="str">
        <f t="shared" si="195"/>
        <v xml:space="preserve">проверка пройдена</v>
      </c>
      <c r="AB85" s="84" t="str">
        <f t="shared" si="195"/>
        <v xml:space="preserve">проверка пройдена</v>
      </c>
      <c r="AC85" s="84" t="str">
        <f t="shared" si="195"/>
        <v xml:space="preserve">проверка пройдена</v>
      </c>
      <c r="AD85" s="84" t="str">
        <f t="shared" si="195"/>
        <v xml:space="preserve">проверка пройдена</v>
      </c>
      <c r="AE85" s="84" t="str">
        <f t="shared" si="195"/>
        <v xml:space="preserve">проверка пройдена</v>
      </c>
      <c r="AF85" s="84" t="str">
        <f t="shared" si="195"/>
        <v xml:space="preserve">проверка пройдена</v>
      </c>
      <c r="AG85" s="85"/>
      <c r="AH85" s="63"/>
      <c r="AI85" s="63"/>
    </row>
    <row r="86" ht="46.5">
      <c r="A86" s="59"/>
      <c r="B86" s="59"/>
      <c r="C86" s="2" t="s">
        <v>757</v>
      </c>
      <c r="D86" s="59" t="str">
        <f>VLOOKUP(C86,'Коды программ'!$A$2:$B$578,2,FALSE)</f>
        <v xml:space="preserve">Сварочное производство</v>
      </c>
      <c r="E86" s="73" t="s">
        <v>6</v>
      </c>
      <c r="F86" s="74" t="s">
        <v>7</v>
      </c>
      <c r="G86" s="134">
        <v>10</v>
      </c>
      <c r="H86" s="135">
        <v>4</v>
      </c>
      <c r="I86" s="135">
        <v>2</v>
      </c>
      <c r="J86" s="135">
        <v>0</v>
      </c>
      <c r="K86" s="135">
        <v>0</v>
      </c>
      <c r="L86" s="135">
        <v>0</v>
      </c>
      <c r="M86" s="135">
        <v>0</v>
      </c>
      <c r="N86" s="135">
        <v>6</v>
      </c>
      <c r="O86" s="135">
        <v>0</v>
      </c>
      <c r="P86" s="135">
        <v>0</v>
      </c>
      <c r="Q86" s="135">
        <v>0</v>
      </c>
      <c r="R86" s="135">
        <v>0</v>
      </c>
      <c r="S86" s="135">
        <v>0</v>
      </c>
      <c r="T86" s="135">
        <v>0</v>
      </c>
      <c r="U86" s="135">
        <v>0</v>
      </c>
      <c r="V86" s="135">
        <v>0</v>
      </c>
      <c r="W86" s="135">
        <v>0</v>
      </c>
      <c r="X86" s="135">
        <v>0</v>
      </c>
      <c r="Y86" s="135">
        <v>0</v>
      </c>
      <c r="Z86" s="135">
        <v>0</v>
      </c>
      <c r="AA86" s="135">
        <v>0</v>
      </c>
      <c r="AB86" s="135">
        <v>0</v>
      </c>
      <c r="AC86" s="135">
        <v>0</v>
      </c>
      <c r="AD86" s="135">
        <v>0</v>
      </c>
      <c r="AE86" s="135">
        <v>0</v>
      </c>
      <c r="AF86" s="135">
        <v>0</v>
      </c>
      <c r="AG86" s="76"/>
      <c r="AH86" s="63" t="str">
        <f t="shared" si="194"/>
        <v xml:space="preserve">проверка пройдена</v>
      </c>
      <c r="AI86" s="63" t="str">
        <f t="shared" ref="AI86:AI100" si="196">IF(OR(I86&gt;H86,J86&gt;H86),"ВНИМАНИЕ! В гр.09 и/или 10 не может стоять значение большее, чем в гр.08","проверка пройдена")</f>
        <v xml:space="preserve">проверка пройдена</v>
      </c>
    </row>
    <row r="87" ht="31" hidden="1">
      <c r="A87" s="59"/>
      <c r="B87" s="59"/>
      <c r="C87" s="2" t="s">
        <v>757</v>
      </c>
      <c r="D87" s="59" t="str">
        <f>VLOOKUP(C87,'Коды программ'!$A$2:$B$578,2,FALSE)</f>
        <v xml:space="preserve">Сварочное производство</v>
      </c>
      <c r="E87" s="73" t="s">
        <v>14</v>
      </c>
      <c r="F87" s="77" t="s">
        <v>15</v>
      </c>
      <c r="G87" s="132">
        <v>0</v>
      </c>
      <c r="H87" s="133">
        <v>0</v>
      </c>
      <c r="I87" s="133">
        <v>0</v>
      </c>
      <c r="J87" s="133">
        <v>0</v>
      </c>
      <c r="K87" s="133">
        <v>0</v>
      </c>
      <c r="L87" s="133">
        <v>0</v>
      </c>
      <c r="M87" s="133">
        <v>0</v>
      </c>
      <c r="N87" s="133">
        <v>0</v>
      </c>
      <c r="O87" s="133">
        <v>0</v>
      </c>
      <c r="P87" s="133">
        <v>0</v>
      </c>
      <c r="Q87" s="133">
        <v>0</v>
      </c>
      <c r="R87" s="133">
        <v>0</v>
      </c>
      <c r="S87" s="133">
        <v>0</v>
      </c>
      <c r="T87" s="133">
        <v>0</v>
      </c>
      <c r="U87" s="133">
        <v>0</v>
      </c>
      <c r="V87" s="133">
        <v>0</v>
      </c>
      <c r="W87" s="133">
        <v>0</v>
      </c>
      <c r="X87" s="133">
        <v>0</v>
      </c>
      <c r="Y87" s="133">
        <v>0</v>
      </c>
      <c r="Z87" s="133">
        <v>0</v>
      </c>
      <c r="AA87" s="133">
        <v>0</v>
      </c>
      <c r="AB87" s="133">
        <v>0</v>
      </c>
      <c r="AC87" s="133">
        <v>0</v>
      </c>
      <c r="AD87" s="133">
        <v>0</v>
      </c>
      <c r="AE87" s="133">
        <v>0</v>
      </c>
      <c r="AF87" s="133">
        <v>0</v>
      </c>
      <c r="AG87" s="76"/>
      <c r="AH87" s="63" t="str">
        <f t="shared" si="194"/>
        <v xml:space="preserve">проверка пройдена</v>
      </c>
      <c r="AI87" s="63" t="str">
        <f t="shared" si="196"/>
        <v xml:space="preserve">проверка пройдена</v>
      </c>
    </row>
    <row r="88" ht="31" hidden="1">
      <c r="A88" s="59"/>
      <c r="B88" s="59"/>
      <c r="C88" s="2" t="s">
        <v>757</v>
      </c>
      <c r="D88" s="59" t="str">
        <f>VLOOKUP(C88,'Коды программ'!$A$2:$B$578,2,FALSE)</f>
        <v xml:space="preserve">Сварочное производство</v>
      </c>
      <c r="E88" s="73" t="s">
        <v>22</v>
      </c>
      <c r="F88" s="77" t="s">
        <v>23</v>
      </c>
      <c r="G88" s="132">
        <v>0</v>
      </c>
      <c r="H88" s="133">
        <v>0</v>
      </c>
      <c r="I88" s="133">
        <v>0</v>
      </c>
      <c r="J88" s="133">
        <v>0</v>
      </c>
      <c r="K88" s="133">
        <v>0</v>
      </c>
      <c r="L88" s="133">
        <v>0</v>
      </c>
      <c r="M88" s="133">
        <v>0</v>
      </c>
      <c r="N88" s="133">
        <v>0</v>
      </c>
      <c r="O88" s="133">
        <v>0</v>
      </c>
      <c r="P88" s="133">
        <v>0</v>
      </c>
      <c r="Q88" s="133">
        <v>0</v>
      </c>
      <c r="R88" s="133">
        <v>0</v>
      </c>
      <c r="S88" s="133">
        <v>0</v>
      </c>
      <c r="T88" s="133">
        <v>0</v>
      </c>
      <c r="U88" s="133">
        <v>0</v>
      </c>
      <c r="V88" s="133">
        <v>0</v>
      </c>
      <c r="W88" s="133">
        <v>0</v>
      </c>
      <c r="X88" s="133">
        <v>0</v>
      </c>
      <c r="Y88" s="133">
        <v>0</v>
      </c>
      <c r="Z88" s="133">
        <v>0</v>
      </c>
      <c r="AA88" s="133">
        <v>0</v>
      </c>
      <c r="AB88" s="133">
        <v>0</v>
      </c>
      <c r="AC88" s="133">
        <v>0</v>
      </c>
      <c r="AD88" s="133">
        <v>0</v>
      </c>
      <c r="AE88" s="133">
        <v>0</v>
      </c>
      <c r="AF88" s="133">
        <v>0</v>
      </c>
      <c r="AG88" s="76"/>
      <c r="AH88" s="63" t="str">
        <f t="shared" si="194"/>
        <v xml:space="preserve">проверка пройдена</v>
      </c>
      <c r="AI88" s="63" t="str">
        <f t="shared" si="196"/>
        <v xml:space="preserve">проверка пройдена</v>
      </c>
    </row>
    <row r="89" ht="31" hidden="1">
      <c r="A89" s="59"/>
      <c r="B89" s="59"/>
      <c r="C89" s="2" t="s">
        <v>757</v>
      </c>
      <c r="D89" s="59" t="str">
        <f>VLOOKUP(C89,'Коды программ'!$A$2:$B$578,2,FALSE)</f>
        <v xml:space="preserve">Сварочное производство</v>
      </c>
      <c r="E89" s="73" t="s">
        <v>29</v>
      </c>
      <c r="F89" s="77" t="s">
        <v>30</v>
      </c>
      <c r="G89" s="132">
        <v>0</v>
      </c>
      <c r="H89" s="133">
        <v>0</v>
      </c>
      <c r="I89" s="133">
        <v>0</v>
      </c>
      <c r="J89" s="133">
        <v>0</v>
      </c>
      <c r="K89" s="133">
        <v>0</v>
      </c>
      <c r="L89" s="133">
        <v>0</v>
      </c>
      <c r="M89" s="133">
        <v>0</v>
      </c>
      <c r="N89" s="133">
        <v>0</v>
      </c>
      <c r="O89" s="133">
        <v>0</v>
      </c>
      <c r="P89" s="133">
        <v>0</v>
      </c>
      <c r="Q89" s="133">
        <v>0</v>
      </c>
      <c r="R89" s="133">
        <v>0</v>
      </c>
      <c r="S89" s="133">
        <v>0</v>
      </c>
      <c r="T89" s="133">
        <v>0</v>
      </c>
      <c r="U89" s="133">
        <v>0</v>
      </c>
      <c r="V89" s="133">
        <v>0</v>
      </c>
      <c r="W89" s="133">
        <v>0</v>
      </c>
      <c r="X89" s="133">
        <v>0</v>
      </c>
      <c r="Y89" s="133">
        <v>0</v>
      </c>
      <c r="Z89" s="133">
        <v>0</v>
      </c>
      <c r="AA89" s="133">
        <v>0</v>
      </c>
      <c r="AB89" s="133">
        <v>0</v>
      </c>
      <c r="AC89" s="133">
        <v>0</v>
      </c>
      <c r="AD89" s="133">
        <v>0</v>
      </c>
      <c r="AE89" s="133">
        <v>0</v>
      </c>
      <c r="AF89" s="133">
        <v>0</v>
      </c>
      <c r="AG89" s="76"/>
      <c r="AH89" s="63" t="str">
        <f t="shared" si="194"/>
        <v xml:space="preserve">проверка пройдена</v>
      </c>
      <c r="AI89" s="63" t="str">
        <f t="shared" si="196"/>
        <v xml:space="preserve">проверка пройдена</v>
      </c>
    </row>
    <row r="90" ht="46.5" hidden="1">
      <c r="A90" s="59"/>
      <c r="B90" s="59"/>
      <c r="C90" s="2" t="s">
        <v>757</v>
      </c>
      <c r="D90" s="59" t="str">
        <f>VLOOKUP(C90,'Коды программ'!$A$2:$B$578,2,FALSE)</f>
        <v xml:space="preserve">Сварочное производство</v>
      </c>
      <c r="E90" s="73" t="s">
        <v>36</v>
      </c>
      <c r="F90" s="77" t="s">
        <v>37</v>
      </c>
      <c r="G90" s="132">
        <v>3</v>
      </c>
      <c r="H90" s="133">
        <v>3</v>
      </c>
      <c r="I90" s="133">
        <v>0</v>
      </c>
      <c r="J90" s="133">
        <v>0</v>
      </c>
      <c r="K90" s="133">
        <v>0</v>
      </c>
      <c r="L90" s="133">
        <v>0</v>
      </c>
      <c r="M90" s="133">
        <v>0</v>
      </c>
      <c r="N90" s="133">
        <v>0</v>
      </c>
      <c r="O90" s="133">
        <v>0</v>
      </c>
      <c r="P90" s="133">
        <v>0</v>
      </c>
      <c r="Q90" s="133">
        <v>0</v>
      </c>
      <c r="R90" s="133">
        <v>0</v>
      </c>
      <c r="S90" s="133">
        <v>0</v>
      </c>
      <c r="T90" s="133">
        <v>0</v>
      </c>
      <c r="U90" s="133">
        <v>0</v>
      </c>
      <c r="V90" s="133">
        <v>0</v>
      </c>
      <c r="W90" s="133">
        <v>0</v>
      </c>
      <c r="X90" s="133">
        <v>0</v>
      </c>
      <c r="Y90" s="133">
        <v>0</v>
      </c>
      <c r="Z90" s="133">
        <v>0</v>
      </c>
      <c r="AA90" s="133">
        <v>0</v>
      </c>
      <c r="AB90" s="133">
        <v>0</v>
      </c>
      <c r="AC90" s="133">
        <v>0</v>
      </c>
      <c r="AD90" s="133">
        <v>0</v>
      </c>
      <c r="AE90" s="133">
        <v>0</v>
      </c>
      <c r="AF90" s="133">
        <v>0</v>
      </c>
      <c r="AG90" s="76"/>
      <c r="AH90" s="63" t="str">
        <f t="shared" si="194"/>
        <v xml:space="preserve">проверка пройдена</v>
      </c>
      <c r="AI90" s="63" t="str">
        <f t="shared" si="196"/>
        <v xml:space="preserve">проверка пройдена</v>
      </c>
    </row>
    <row r="91" ht="62" hidden="1">
      <c r="A91" s="59"/>
      <c r="B91" s="59"/>
      <c r="C91" s="2" t="s">
        <v>757</v>
      </c>
      <c r="D91" s="59" t="str">
        <f>VLOOKUP(C91,'Коды программ'!$A$2:$B$578,2,FALSE)</f>
        <v xml:space="preserve">Сварочное производство</v>
      </c>
      <c r="E91" s="69" t="s">
        <v>42</v>
      </c>
      <c r="F91" s="78" t="s">
        <v>43</v>
      </c>
      <c r="G91" s="76">
        <f>G87+G89</f>
        <v>0</v>
      </c>
      <c r="H91" s="76">
        <f t="shared" ref="H91:AF91" si="197">H87+H89</f>
        <v>0</v>
      </c>
      <c r="I91" s="76">
        <f t="shared" si="197"/>
        <v>0</v>
      </c>
      <c r="J91" s="76">
        <f t="shared" si="197"/>
        <v>0</v>
      </c>
      <c r="K91" s="76">
        <f t="shared" si="197"/>
        <v>0</v>
      </c>
      <c r="L91" s="76">
        <f t="shared" si="197"/>
        <v>0</v>
      </c>
      <c r="M91" s="76">
        <f t="shared" si="197"/>
        <v>0</v>
      </c>
      <c r="N91" s="76">
        <f t="shared" si="197"/>
        <v>0</v>
      </c>
      <c r="O91" s="76">
        <f t="shared" si="197"/>
        <v>0</v>
      </c>
      <c r="P91" s="76">
        <f t="shared" si="197"/>
        <v>0</v>
      </c>
      <c r="Q91" s="76">
        <f t="shared" si="197"/>
        <v>0</v>
      </c>
      <c r="R91" s="76">
        <f t="shared" si="197"/>
        <v>0</v>
      </c>
      <c r="S91" s="76">
        <f t="shared" si="197"/>
        <v>0</v>
      </c>
      <c r="T91" s="76">
        <f t="shared" si="197"/>
        <v>0</v>
      </c>
      <c r="U91" s="76">
        <f t="shared" si="197"/>
        <v>0</v>
      </c>
      <c r="V91" s="76">
        <f t="shared" si="197"/>
        <v>0</v>
      </c>
      <c r="W91" s="76">
        <f t="shared" si="197"/>
        <v>0</v>
      </c>
      <c r="X91" s="76">
        <f t="shared" si="197"/>
        <v>0</v>
      </c>
      <c r="Y91" s="76">
        <f t="shared" si="197"/>
        <v>0</v>
      </c>
      <c r="Z91" s="76">
        <f t="shared" si="197"/>
        <v>0</v>
      </c>
      <c r="AA91" s="76">
        <f t="shared" si="197"/>
        <v>0</v>
      </c>
      <c r="AB91" s="76">
        <f t="shared" si="197"/>
        <v>0</v>
      </c>
      <c r="AC91" s="76">
        <f t="shared" si="197"/>
        <v>0</v>
      </c>
      <c r="AD91" s="76">
        <f t="shared" si="197"/>
        <v>0</v>
      </c>
      <c r="AE91" s="76">
        <f t="shared" si="197"/>
        <v>0</v>
      </c>
      <c r="AF91" s="76">
        <f t="shared" si="197"/>
        <v>0</v>
      </c>
      <c r="AG91" s="76"/>
      <c r="AH91" s="63" t="str">
        <f t="shared" si="194"/>
        <v xml:space="preserve">проверка пройдена</v>
      </c>
      <c r="AI91" s="63" t="str">
        <f t="shared" si="196"/>
        <v xml:space="preserve">проверка пройдена</v>
      </c>
    </row>
    <row r="92" ht="77.5" hidden="1">
      <c r="A92" s="59"/>
      <c r="B92" s="59"/>
      <c r="C92" s="2" t="s">
        <v>757</v>
      </c>
      <c r="D92" s="59" t="str">
        <f>VLOOKUP(C92,'Коды программ'!$A$2:$B$578,2,FALSE)</f>
        <v xml:space="preserve">Сварочное производство</v>
      </c>
      <c r="E92" s="69" t="s">
        <v>48</v>
      </c>
      <c r="F92" s="78" t="s">
        <v>49</v>
      </c>
      <c r="G92" s="76">
        <v>0</v>
      </c>
      <c r="H92" s="76">
        <v>0</v>
      </c>
      <c r="I92" s="76">
        <v>0</v>
      </c>
      <c r="J92" s="76">
        <v>0</v>
      </c>
      <c r="K92" s="76">
        <v>0</v>
      </c>
      <c r="L92" s="76">
        <v>0</v>
      </c>
      <c r="M92" s="76">
        <v>0</v>
      </c>
      <c r="N92" s="76">
        <v>0</v>
      </c>
      <c r="O92" s="76">
        <v>0</v>
      </c>
      <c r="P92" s="76">
        <v>0</v>
      </c>
      <c r="Q92" s="76">
        <v>0</v>
      </c>
      <c r="R92" s="76">
        <v>0</v>
      </c>
      <c r="S92" s="76">
        <v>0</v>
      </c>
      <c r="T92" s="76">
        <v>0</v>
      </c>
      <c r="U92" s="76">
        <v>0</v>
      </c>
      <c r="V92" s="76">
        <v>0</v>
      </c>
      <c r="W92" s="76">
        <v>0</v>
      </c>
      <c r="X92" s="76">
        <v>0</v>
      </c>
      <c r="Y92" s="76">
        <v>0</v>
      </c>
      <c r="Z92" s="76">
        <v>0</v>
      </c>
      <c r="AA92" s="76">
        <v>0</v>
      </c>
      <c r="AB92" s="76">
        <v>0</v>
      </c>
      <c r="AC92" s="76">
        <v>0</v>
      </c>
      <c r="AD92" s="76">
        <v>0</v>
      </c>
      <c r="AE92" s="76">
        <v>0</v>
      </c>
      <c r="AF92" s="76">
        <v>0</v>
      </c>
      <c r="AG92" s="76"/>
      <c r="AH92" s="63" t="str">
        <f t="shared" si="194"/>
        <v xml:space="preserve">проверка пройдена</v>
      </c>
      <c r="AI92" s="63" t="str">
        <f t="shared" si="196"/>
        <v xml:space="preserve">проверка пройдена</v>
      </c>
    </row>
    <row r="93" hidden="1">
      <c r="A93" s="59"/>
      <c r="B93" s="59"/>
      <c r="C93" s="2" t="s">
        <v>757</v>
      </c>
      <c r="D93" s="59" t="str">
        <f>VLOOKUP(C93,'Коды программ'!$A$2:$B$578,2,FALSE)</f>
        <v xml:space="preserve">Сварочное производство</v>
      </c>
      <c r="E93" s="69" t="s">
        <v>54</v>
      </c>
      <c r="F93" s="78" t="s">
        <v>55</v>
      </c>
      <c r="G93" s="76">
        <v>0</v>
      </c>
      <c r="H93" s="76">
        <v>0</v>
      </c>
      <c r="I93" s="76">
        <v>0</v>
      </c>
      <c r="J93" s="76">
        <v>0</v>
      </c>
      <c r="K93" s="76">
        <v>0</v>
      </c>
      <c r="L93" s="76">
        <v>0</v>
      </c>
      <c r="M93" s="76">
        <v>0</v>
      </c>
      <c r="N93" s="76">
        <v>0</v>
      </c>
      <c r="O93" s="76">
        <v>0</v>
      </c>
      <c r="P93" s="76">
        <v>0</v>
      </c>
      <c r="Q93" s="76">
        <v>0</v>
      </c>
      <c r="R93" s="76">
        <v>0</v>
      </c>
      <c r="S93" s="76">
        <v>0</v>
      </c>
      <c r="T93" s="76">
        <v>0</v>
      </c>
      <c r="U93" s="76">
        <v>0</v>
      </c>
      <c r="V93" s="76">
        <v>0</v>
      </c>
      <c r="W93" s="76">
        <v>0</v>
      </c>
      <c r="X93" s="76">
        <v>0</v>
      </c>
      <c r="Y93" s="76">
        <v>0</v>
      </c>
      <c r="Z93" s="76">
        <v>0</v>
      </c>
      <c r="AA93" s="76">
        <v>0</v>
      </c>
      <c r="AB93" s="76">
        <v>0</v>
      </c>
      <c r="AC93" s="76">
        <v>0</v>
      </c>
      <c r="AD93" s="76">
        <v>0</v>
      </c>
      <c r="AE93" s="76">
        <v>0</v>
      </c>
      <c r="AF93" s="76">
        <v>0</v>
      </c>
      <c r="AG93" s="76"/>
      <c r="AH93" s="63" t="str">
        <f t="shared" si="194"/>
        <v xml:space="preserve">проверка пройдена</v>
      </c>
      <c r="AI93" s="63" t="str">
        <f t="shared" si="196"/>
        <v xml:space="preserve">проверка пройдена</v>
      </c>
    </row>
    <row r="94" hidden="1">
      <c r="A94" s="59"/>
      <c r="B94" s="59"/>
      <c r="C94" s="2" t="s">
        <v>757</v>
      </c>
      <c r="D94" s="59" t="str">
        <f>VLOOKUP(C94,'Коды программ'!$A$2:$B$578,2,FALSE)</f>
        <v xml:space="preserve">Сварочное производство</v>
      </c>
      <c r="E94" s="69" t="s">
        <v>60</v>
      </c>
      <c r="F94" s="78" t="s">
        <v>61</v>
      </c>
      <c r="G94" s="76">
        <v>0</v>
      </c>
      <c r="H94" s="76">
        <v>0</v>
      </c>
      <c r="I94" s="76">
        <v>0</v>
      </c>
      <c r="J94" s="76">
        <v>0</v>
      </c>
      <c r="K94" s="76">
        <v>0</v>
      </c>
      <c r="L94" s="76">
        <v>0</v>
      </c>
      <c r="M94" s="76">
        <v>0</v>
      </c>
      <c r="N94" s="76">
        <v>0</v>
      </c>
      <c r="O94" s="76">
        <v>0</v>
      </c>
      <c r="P94" s="76">
        <v>0</v>
      </c>
      <c r="Q94" s="76">
        <v>0</v>
      </c>
      <c r="R94" s="76">
        <v>0</v>
      </c>
      <c r="S94" s="76">
        <v>0</v>
      </c>
      <c r="T94" s="76">
        <v>0</v>
      </c>
      <c r="U94" s="76">
        <v>0</v>
      </c>
      <c r="V94" s="76">
        <v>0</v>
      </c>
      <c r="W94" s="76">
        <v>0</v>
      </c>
      <c r="X94" s="76">
        <v>0</v>
      </c>
      <c r="Y94" s="76">
        <v>0</v>
      </c>
      <c r="Z94" s="76">
        <v>0</v>
      </c>
      <c r="AA94" s="76">
        <v>0</v>
      </c>
      <c r="AB94" s="76">
        <v>0</v>
      </c>
      <c r="AC94" s="76">
        <v>0</v>
      </c>
      <c r="AD94" s="76">
        <v>0</v>
      </c>
      <c r="AE94" s="76">
        <v>0</v>
      </c>
      <c r="AF94" s="76">
        <v>0</v>
      </c>
      <c r="AG94" s="76"/>
      <c r="AH94" s="63" t="str">
        <f t="shared" si="194"/>
        <v xml:space="preserve">проверка пройдена</v>
      </c>
      <c r="AI94" s="63" t="str">
        <f t="shared" si="196"/>
        <v xml:space="preserve">проверка пройдена</v>
      </c>
    </row>
    <row r="95" hidden="1">
      <c r="A95" s="59"/>
      <c r="B95" s="59"/>
      <c r="C95" s="2" t="s">
        <v>757</v>
      </c>
      <c r="D95" s="59" t="str">
        <f>VLOOKUP(C95,'Коды программ'!$A$2:$B$578,2,FALSE)</f>
        <v xml:space="preserve">Сварочное производство</v>
      </c>
      <c r="E95" s="79" t="s">
        <v>65</v>
      </c>
      <c r="F95" s="80" t="s">
        <v>66</v>
      </c>
      <c r="G95" s="76">
        <v>0</v>
      </c>
      <c r="H95" s="76">
        <v>0</v>
      </c>
      <c r="I95" s="76">
        <v>0</v>
      </c>
      <c r="J95" s="76">
        <v>0</v>
      </c>
      <c r="K95" s="76">
        <v>0</v>
      </c>
      <c r="L95" s="76">
        <v>0</v>
      </c>
      <c r="M95" s="76">
        <v>0</v>
      </c>
      <c r="N95" s="76">
        <v>0</v>
      </c>
      <c r="O95" s="76">
        <v>0</v>
      </c>
      <c r="P95" s="76">
        <v>0</v>
      </c>
      <c r="Q95" s="76">
        <v>0</v>
      </c>
      <c r="R95" s="76">
        <v>0</v>
      </c>
      <c r="S95" s="76">
        <v>0</v>
      </c>
      <c r="T95" s="76">
        <v>0</v>
      </c>
      <c r="U95" s="76">
        <v>0</v>
      </c>
      <c r="V95" s="76">
        <v>0</v>
      </c>
      <c r="W95" s="76">
        <v>0</v>
      </c>
      <c r="X95" s="76">
        <v>0</v>
      </c>
      <c r="Y95" s="76">
        <v>0</v>
      </c>
      <c r="Z95" s="76">
        <v>0</v>
      </c>
      <c r="AA95" s="76">
        <v>0</v>
      </c>
      <c r="AB95" s="76">
        <v>0</v>
      </c>
      <c r="AC95" s="76">
        <v>0</v>
      </c>
      <c r="AD95" s="76">
        <v>0</v>
      </c>
      <c r="AE95" s="76">
        <v>0</v>
      </c>
      <c r="AF95" s="76">
        <v>0</v>
      </c>
      <c r="AG95" s="76"/>
      <c r="AH95" s="63" t="str">
        <f t="shared" si="194"/>
        <v xml:space="preserve">проверка пройдена</v>
      </c>
      <c r="AI95" s="63" t="str">
        <f t="shared" si="196"/>
        <v xml:space="preserve">проверка пройдена</v>
      </c>
    </row>
    <row r="96" ht="31" hidden="1">
      <c r="A96" s="59"/>
      <c r="B96" s="59"/>
      <c r="C96" s="2" t="s">
        <v>757</v>
      </c>
      <c r="D96" s="59" t="str">
        <f>VLOOKUP(C96,'Коды программ'!$A$2:$B$578,2,FALSE)</f>
        <v xml:space="preserve">Сварочное производство</v>
      </c>
      <c r="E96" s="79" t="s">
        <v>70</v>
      </c>
      <c r="F96" s="80" t="s">
        <v>71</v>
      </c>
      <c r="G96" s="76">
        <v>0</v>
      </c>
      <c r="H96" s="76">
        <v>0</v>
      </c>
      <c r="I96" s="76">
        <v>0</v>
      </c>
      <c r="J96" s="76">
        <v>0</v>
      </c>
      <c r="K96" s="76">
        <v>0</v>
      </c>
      <c r="L96" s="76">
        <v>0</v>
      </c>
      <c r="M96" s="76">
        <v>0</v>
      </c>
      <c r="N96" s="76">
        <v>0</v>
      </c>
      <c r="O96" s="76">
        <v>0</v>
      </c>
      <c r="P96" s="76">
        <v>0</v>
      </c>
      <c r="Q96" s="76">
        <v>0</v>
      </c>
      <c r="R96" s="76">
        <v>0</v>
      </c>
      <c r="S96" s="76">
        <v>0</v>
      </c>
      <c r="T96" s="76">
        <v>0</v>
      </c>
      <c r="U96" s="76">
        <v>0</v>
      </c>
      <c r="V96" s="76">
        <v>0</v>
      </c>
      <c r="W96" s="76">
        <v>0</v>
      </c>
      <c r="X96" s="76">
        <v>0</v>
      </c>
      <c r="Y96" s="76">
        <v>0</v>
      </c>
      <c r="Z96" s="76">
        <v>0</v>
      </c>
      <c r="AA96" s="76">
        <v>0</v>
      </c>
      <c r="AB96" s="76">
        <v>0</v>
      </c>
      <c r="AC96" s="76">
        <v>0</v>
      </c>
      <c r="AD96" s="76">
        <v>0</v>
      </c>
      <c r="AE96" s="76">
        <v>0</v>
      </c>
      <c r="AF96" s="76">
        <v>0</v>
      </c>
      <c r="AG96" s="76"/>
      <c r="AH96" s="63" t="str">
        <f t="shared" si="194"/>
        <v xml:space="preserve">проверка пройдена</v>
      </c>
      <c r="AI96" s="63" t="str">
        <f t="shared" si="196"/>
        <v xml:space="preserve">проверка пройдена</v>
      </c>
    </row>
    <row r="97" ht="31" hidden="1">
      <c r="A97" s="59"/>
      <c r="B97" s="59"/>
      <c r="C97" s="2" t="s">
        <v>757</v>
      </c>
      <c r="D97" s="59" t="str">
        <f>VLOOKUP(C97,'Коды программ'!$A$2:$B$578,2,FALSE)</f>
        <v xml:space="preserve">Сварочное производство</v>
      </c>
      <c r="E97" s="79" t="s">
        <v>75</v>
      </c>
      <c r="F97" s="80" t="s">
        <v>76</v>
      </c>
      <c r="G97" s="76">
        <v>0</v>
      </c>
      <c r="H97" s="76">
        <v>0</v>
      </c>
      <c r="I97" s="76">
        <v>0</v>
      </c>
      <c r="J97" s="76">
        <v>0</v>
      </c>
      <c r="K97" s="76">
        <v>0</v>
      </c>
      <c r="L97" s="76">
        <v>0</v>
      </c>
      <c r="M97" s="76">
        <v>0</v>
      </c>
      <c r="N97" s="76">
        <v>0</v>
      </c>
      <c r="O97" s="76">
        <v>0</v>
      </c>
      <c r="P97" s="76">
        <v>0</v>
      </c>
      <c r="Q97" s="76">
        <v>0</v>
      </c>
      <c r="R97" s="76">
        <v>0</v>
      </c>
      <c r="S97" s="76">
        <v>0</v>
      </c>
      <c r="T97" s="76">
        <v>0</v>
      </c>
      <c r="U97" s="76">
        <v>0</v>
      </c>
      <c r="V97" s="76">
        <v>0</v>
      </c>
      <c r="W97" s="76">
        <v>0</v>
      </c>
      <c r="X97" s="76">
        <v>0</v>
      </c>
      <c r="Y97" s="76">
        <v>0</v>
      </c>
      <c r="Z97" s="76">
        <v>0</v>
      </c>
      <c r="AA97" s="76">
        <v>0</v>
      </c>
      <c r="AB97" s="76">
        <v>0</v>
      </c>
      <c r="AC97" s="76">
        <v>0</v>
      </c>
      <c r="AD97" s="76">
        <v>0</v>
      </c>
      <c r="AE97" s="76">
        <v>0</v>
      </c>
      <c r="AF97" s="76">
        <v>0</v>
      </c>
      <c r="AG97" s="76"/>
      <c r="AH97" s="63" t="str">
        <f t="shared" si="194"/>
        <v xml:space="preserve">проверка пройдена</v>
      </c>
      <c r="AI97" s="63" t="str">
        <f t="shared" si="196"/>
        <v xml:space="preserve">проверка пройдена</v>
      </c>
    </row>
    <row r="98" ht="31" hidden="1">
      <c r="A98" s="59"/>
      <c r="B98" s="59"/>
      <c r="C98" s="2" t="s">
        <v>757</v>
      </c>
      <c r="D98" s="59" t="str">
        <f>VLOOKUP(C98,'Коды программ'!$A$2:$B$578,2,FALSE)</f>
        <v xml:space="preserve">Сварочное производство</v>
      </c>
      <c r="E98" s="79" t="s">
        <v>80</v>
      </c>
      <c r="F98" s="80" t="s">
        <v>81</v>
      </c>
      <c r="G98" s="76">
        <v>0</v>
      </c>
      <c r="H98" s="76">
        <v>0</v>
      </c>
      <c r="I98" s="76">
        <v>0</v>
      </c>
      <c r="J98" s="76">
        <v>0</v>
      </c>
      <c r="K98" s="76">
        <v>0</v>
      </c>
      <c r="L98" s="76">
        <v>0</v>
      </c>
      <c r="M98" s="76">
        <v>0</v>
      </c>
      <c r="N98" s="76">
        <v>0</v>
      </c>
      <c r="O98" s="76">
        <v>0</v>
      </c>
      <c r="P98" s="76">
        <v>0</v>
      </c>
      <c r="Q98" s="76">
        <v>0</v>
      </c>
      <c r="R98" s="76">
        <v>0</v>
      </c>
      <c r="S98" s="76">
        <v>0</v>
      </c>
      <c r="T98" s="76">
        <v>0</v>
      </c>
      <c r="U98" s="76">
        <v>0</v>
      </c>
      <c r="V98" s="76">
        <v>0</v>
      </c>
      <c r="W98" s="76">
        <v>0</v>
      </c>
      <c r="X98" s="76">
        <v>0</v>
      </c>
      <c r="Y98" s="76">
        <v>0</v>
      </c>
      <c r="Z98" s="76">
        <v>0</v>
      </c>
      <c r="AA98" s="76">
        <v>0</v>
      </c>
      <c r="AB98" s="76">
        <v>0</v>
      </c>
      <c r="AC98" s="76">
        <v>0</v>
      </c>
      <c r="AD98" s="76">
        <v>0</v>
      </c>
      <c r="AE98" s="76">
        <v>0</v>
      </c>
      <c r="AF98" s="76">
        <v>0</v>
      </c>
      <c r="AG98" s="76"/>
      <c r="AH98" s="63" t="str">
        <f t="shared" si="194"/>
        <v xml:space="preserve">проверка пройдена</v>
      </c>
      <c r="AI98" s="63" t="str">
        <f t="shared" si="196"/>
        <v xml:space="preserve">проверка пройдена</v>
      </c>
    </row>
    <row r="99" ht="62" hidden="1">
      <c r="A99" s="59"/>
      <c r="B99" s="59"/>
      <c r="C99" s="2" t="s">
        <v>757</v>
      </c>
      <c r="D99" s="59" t="str">
        <f>VLOOKUP(C99,'Коды программ'!$A$2:$B$578,2,FALSE)</f>
        <v xml:space="preserve">Сварочное производство</v>
      </c>
      <c r="E99" s="69" t="s">
        <v>85</v>
      </c>
      <c r="F99" s="81" t="s">
        <v>86</v>
      </c>
      <c r="G99" s="76">
        <v>0</v>
      </c>
      <c r="H99" s="76">
        <v>0</v>
      </c>
      <c r="I99" s="76">
        <v>0</v>
      </c>
      <c r="J99" s="76">
        <v>0</v>
      </c>
      <c r="K99" s="76">
        <v>0</v>
      </c>
      <c r="L99" s="76">
        <v>0</v>
      </c>
      <c r="M99" s="76">
        <v>0</v>
      </c>
      <c r="N99" s="76">
        <v>0</v>
      </c>
      <c r="O99" s="76">
        <v>0</v>
      </c>
      <c r="P99" s="76">
        <v>0</v>
      </c>
      <c r="Q99" s="76">
        <v>0</v>
      </c>
      <c r="R99" s="76">
        <v>0</v>
      </c>
      <c r="S99" s="76">
        <v>0</v>
      </c>
      <c r="T99" s="76">
        <v>0</v>
      </c>
      <c r="U99" s="76">
        <v>0</v>
      </c>
      <c r="V99" s="76">
        <v>0</v>
      </c>
      <c r="W99" s="76">
        <v>0</v>
      </c>
      <c r="X99" s="76">
        <v>0</v>
      </c>
      <c r="Y99" s="76">
        <v>0</v>
      </c>
      <c r="Z99" s="76">
        <v>0</v>
      </c>
      <c r="AA99" s="76">
        <v>0</v>
      </c>
      <c r="AB99" s="76">
        <v>0</v>
      </c>
      <c r="AC99" s="76">
        <v>0</v>
      </c>
      <c r="AD99" s="76">
        <v>0</v>
      </c>
      <c r="AE99" s="76">
        <v>0</v>
      </c>
      <c r="AF99" s="76">
        <v>0</v>
      </c>
      <c r="AG99" s="76"/>
      <c r="AH99" s="63" t="str">
        <f t="shared" si="194"/>
        <v xml:space="preserve">проверка пройдена</v>
      </c>
      <c r="AI99" s="63" t="str">
        <f t="shared" si="196"/>
        <v xml:space="preserve">проверка пройдена</v>
      </c>
    </row>
    <row r="100" ht="62" hidden="1">
      <c r="A100" s="59"/>
      <c r="B100" s="59"/>
      <c r="C100" s="2" t="s">
        <v>757</v>
      </c>
      <c r="D100" s="59" t="str">
        <f>VLOOKUP(C100,'Коды программ'!$A$2:$B$578,2,FALSE)</f>
        <v xml:space="preserve">Сварочное производство</v>
      </c>
      <c r="E100" s="69" t="s">
        <v>90</v>
      </c>
      <c r="F100" s="81" t="s">
        <v>91</v>
      </c>
      <c r="G100" s="76">
        <v>0</v>
      </c>
      <c r="H100" s="76">
        <v>0</v>
      </c>
      <c r="I100" s="76">
        <v>0</v>
      </c>
      <c r="J100" s="76">
        <v>0</v>
      </c>
      <c r="K100" s="76">
        <v>0</v>
      </c>
      <c r="L100" s="76">
        <v>0</v>
      </c>
      <c r="M100" s="76">
        <v>0</v>
      </c>
      <c r="N100" s="76">
        <v>0</v>
      </c>
      <c r="O100" s="76">
        <v>0</v>
      </c>
      <c r="P100" s="76">
        <v>0</v>
      </c>
      <c r="Q100" s="76">
        <v>0</v>
      </c>
      <c r="R100" s="76">
        <v>0</v>
      </c>
      <c r="S100" s="76">
        <v>0</v>
      </c>
      <c r="T100" s="76">
        <v>0</v>
      </c>
      <c r="U100" s="76">
        <v>0</v>
      </c>
      <c r="V100" s="76">
        <v>0</v>
      </c>
      <c r="W100" s="76">
        <v>0</v>
      </c>
      <c r="X100" s="76">
        <v>0</v>
      </c>
      <c r="Y100" s="76">
        <v>0</v>
      </c>
      <c r="Z100" s="76">
        <v>0</v>
      </c>
      <c r="AA100" s="76">
        <v>0</v>
      </c>
      <c r="AB100" s="76">
        <v>0</v>
      </c>
      <c r="AC100" s="76">
        <v>0</v>
      </c>
      <c r="AD100" s="76">
        <v>0</v>
      </c>
      <c r="AE100" s="76">
        <v>0</v>
      </c>
      <c r="AF100" s="76">
        <v>0</v>
      </c>
      <c r="AG100" s="76"/>
      <c r="AH100" s="63" t="str">
        <f t="shared" si="194"/>
        <v xml:space="preserve">проверка пройдена</v>
      </c>
      <c r="AI100" s="63" t="str">
        <f t="shared" si="196"/>
        <v xml:space="preserve">проверка пройдена</v>
      </c>
    </row>
    <row r="101" ht="31" hidden="1">
      <c r="A101" s="59"/>
      <c r="B101" s="59"/>
      <c r="C101" s="2" t="s">
        <v>757</v>
      </c>
      <c r="D101" s="59" t="str">
        <f>VLOOKUP(C101,'Коды программ'!$A$2:$B$578,2,FALSE)</f>
        <v xml:space="preserve">Сварочное производство</v>
      </c>
      <c r="E101" s="82" t="s">
        <v>1331</v>
      </c>
      <c r="F101" s="83" t="s">
        <v>1362</v>
      </c>
      <c r="G101" s="84" t="str">
        <f>IF(AND(G87&lt;=G86,G88&lt;=G87,G89&lt;=G86,G90&lt;=G86,G91=(G87+G89),G91=(G92+G93+G94+G95+G96+G97+G98),G99&lt;=G91,G100&lt;=G91,(G87+G89)&lt;=G86,G92&lt;=G91,G93&lt;=G91,G94&lt;=G91,G95&lt;=G91,G96&lt;=G91,G97&lt;=G91,G98&lt;=G91,G99&lt;=G90,G99&lt;=G91),"проверка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H101" s="84" t="str">
        <f t="shared" ref="H101:AF101" si="198">IF(AND(H87&lt;=H86,H88&lt;=H87,H89&lt;=H86,H90&lt;=H86,H91=(H87+H89),H91=(H92+H93+H94+H95+H96+H97+H98),H99&lt;=H91,H100&lt;=H91,(H87+H89)&lt;=H86,H92&lt;=H91,H93&lt;=H91,H94&lt;=H91,H95&lt;=H91,H96&lt;=H91,H97&lt;=H91,H98&lt;=H91,H99&lt;=H90,H99&lt;=H91),"проверка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I101" s="84" t="str">
        <f t="shared" si="198"/>
        <v xml:space="preserve">проверка пройдена</v>
      </c>
      <c r="J101" s="84" t="str">
        <f t="shared" si="198"/>
        <v xml:space="preserve">проверка пройдена</v>
      </c>
      <c r="K101" s="84" t="str">
        <f t="shared" si="198"/>
        <v xml:space="preserve">проверка пройдена</v>
      </c>
      <c r="L101" s="84" t="str">
        <f t="shared" si="198"/>
        <v xml:space="preserve">проверка пройдена</v>
      </c>
      <c r="M101" s="84" t="str">
        <f t="shared" si="198"/>
        <v xml:space="preserve">проверка пройдена</v>
      </c>
      <c r="N101" s="84" t="str">
        <f t="shared" si="198"/>
        <v xml:space="preserve">проверка пройдена</v>
      </c>
      <c r="O101" s="84" t="str">
        <f t="shared" si="198"/>
        <v xml:space="preserve">проверка пройдена</v>
      </c>
      <c r="P101" s="84" t="str">
        <f t="shared" si="198"/>
        <v xml:space="preserve">проверка пройдена</v>
      </c>
      <c r="Q101" s="84" t="str">
        <f t="shared" si="198"/>
        <v xml:space="preserve">проверка пройдена</v>
      </c>
      <c r="R101" s="84" t="str">
        <f t="shared" si="198"/>
        <v xml:space="preserve">проверка пройдена</v>
      </c>
      <c r="S101" s="84" t="str">
        <f t="shared" si="198"/>
        <v xml:space="preserve">проверка пройдена</v>
      </c>
      <c r="T101" s="84" t="str">
        <f t="shared" si="198"/>
        <v xml:space="preserve">проверка пройдена</v>
      </c>
      <c r="U101" s="84" t="str">
        <f t="shared" si="198"/>
        <v xml:space="preserve">проверка пройдена</v>
      </c>
      <c r="V101" s="84" t="str">
        <f t="shared" si="198"/>
        <v xml:space="preserve">проверка пройдена</v>
      </c>
      <c r="W101" s="84" t="str">
        <f t="shared" si="198"/>
        <v xml:space="preserve">проверка пройдена</v>
      </c>
      <c r="X101" s="84" t="str">
        <f t="shared" si="198"/>
        <v xml:space="preserve">проверка пройдена</v>
      </c>
      <c r="Y101" s="84" t="str">
        <f t="shared" si="198"/>
        <v xml:space="preserve">проверка пройдена</v>
      </c>
      <c r="Z101" s="84" t="str">
        <f t="shared" si="198"/>
        <v xml:space="preserve">проверка пройдена</v>
      </c>
      <c r="AA101" s="84" t="str">
        <f t="shared" si="198"/>
        <v xml:space="preserve">проверка пройдена</v>
      </c>
      <c r="AB101" s="84" t="str">
        <f t="shared" si="198"/>
        <v xml:space="preserve">проверка пройдена</v>
      </c>
      <c r="AC101" s="84" t="str">
        <f t="shared" si="198"/>
        <v xml:space="preserve">проверка пройдена</v>
      </c>
      <c r="AD101" s="84" t="str">
        <f t="shared" si="198"/>
        <v xml:space="preserve">проверка пройдена</v>
      </c>
      <c r="AE101" s="84" t="str">
        <f t="shared" si="198"/>
        <v xml:space="preserve">проверка пройдена</v>
      </c>
      <c r="AF101" s="84" t="str">
        <f t="shared" si="198"/>
        <v xml:space="preserve">проверка пройдена</v>
      </c>
      <c r="AG101" s="85"/>
      <c r="AH101" s="63"/>
      <c r="AI101" s="63"/>
    </row>
    <row r="102" ht="46.5">
      <c r="A102" s="59"/>
      <c r="B102" s="59"/>
      <c r="C102" s="2" t="s">
        <v>191</v>
      </c>
      <c r="D102" s="59" t="str">
        <f>VLOOKUP(C102,'Коды программ'!$A$2:$B$578,2,FALSE)</f>
        <v xml:space="preserve">Программирование в компьютерных системах</v>
      </c>
      <c r="E102" s="73" t="s">
        <v>6</v>
      </c>
      <c r="F102" s="74" t="s">
        <v>7</v>
      </c>
      <c r="G102" s="134">
        <v>27</v>
      </c>
      <c r="H102" s="135">
        <v>9</v>
      </c>
      <c r="I102" s="135">
        <v>9</v>
      </c>
      <c r="J102" s="135">
        <v>0</v>
      </c>
      <c r="K102" s="135">
        <v>0</v>
      </c>
      <c r="L102" s="135">
        <v>0</v>
      </c>
      <c r="M102" s="135">
        <v>6</v>
      </c>
      <c r="N102" s="135">
        <v>12</v>
      </c>
      <c r="O102" s="135">
        <v>0</v>
      </c>
      <c r="P102" s="135">
        <v>0</v>
      </c>
      <c r="Q102" s="135">
        <v>0</v>
      </c>
      <c r="R102" s="135">
        <v>0</v>
      </c>
      <c r="S102" s="135">
        <v>0</v>
      </c>
      <c r="T102" s="135">
        <v>0</v>
      </c>
      <c r="U102" s="135">
        <v>0</v>
      </c>
      <c r="V102" s="135">
        <v>0</v>
      </c>
      <c r="W102" s="135">
        <v>0</v>
      </c>
      <c r="X102" s="135">
        <v>0</v>
      </c>
      <c r="Y102" s="135">
        <v>0</v>
      </c>
      <c r="Z102" s="135">
        <v>0</v>
      </c>
      <c r="AA102" s="135">
        <v>0</v>
      </c>
      <c r="AB102" s="135">
        <v>0</v>
      </c>
      <c r="AC102" s="135">
        <v>0</v>
      </c>
      <c r="AD102" s="135">
        <v>0</v>
      </c>
      <c r="AE102" s="135">
        <v>0</v>
      </c>
      <c r="AF102" s="135">
        <v>0</v>
      </c>
      <c r="AG102" s="76"/>
      <c r="AH102" s="63" t="str">
        <f t="shared" ref="AH102:AH165" si="199">IF(G102=H102+K102+L102+M102+N102+O102+P102+Q102+R102+S102+T102+U102+V102+W102+X102+Y102+Z102+AA102+AB102+AC102+AD102+AE102+AF102,"проверка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 xml:space="preserve">проверка пройдена</v>
      </c>
      <c r="AI102" s="63" t="str">
        <f t="shared" ref="AI102:AI165" si="200">IF(OR(I102&gt;H102,J102&gt;H102),"ВНИМАНИЕ! В гр.09 и/или 10 не может стоять значение большее, чем в гр.08","проверка пройдена")</f>
        <v xml:space="preserve">проверка пройдена</v>
      </c>
    </row>
    <row r="103" ht="31" hidden="1">
      <c r="A103" s="59"/>
      <c r="B103" s="59"/>
      <c r="C103" s="2" t="s">
        <v>191</v>
      </c>
      <c r="D103" s="59" t="str">
        <f>VLOOKUP(C103,'Коды программ'!$A$2:$B$578,2,FALSE)</f>
        <v xml:space="preserve">Программирование в компьютерных системах</v>
      </c>
      <c r="E103" s="73" t="s">
        <v>14</v>
      </c>
      <c r="F103" s="77" t="s">
        <v>15</v>
      </c>
      <c r="G103" s="132">
        <v>0</v>
      </c>
      <c r="H103" s="133">
        <v>0</v>
      </c>
      <c r="I103" s="133">
        <v>0</v>
      </c>
      <c r="J103" s="133">
        <v>0</v>
      </c>
      <c r="K103" s="133">
        <v>0</v>
      </c>
      <c r="L103" s="133">
        <v>0</v>
      </c>
      <c r="M103" s="133">
        <v>0</v>
      </c>
      <c r="N103" s="133">
        <v>0</v>
      </c>
      <c r="O103" s="133">
        <v>0</v>
      </c>
      <c r="P103" s="133">
        <v>0</v>
      </c>
      <c r="Q103" s="133">
        <v>0</v>
      </c>
      <c r="R103" s="133">
        <v>0</v>
      </c>
      <c r="S103" s="133">
        <v>0</v>
      </c>
      <c r="T103" s="133">
        <v>0</v>
      </c>
      <c r="U103" s="133">
        <v>0</v>
      </c>
      <c r="V103" s="133">
        <v>0</v>
      </c>
      <c r="W103" s="133">
        <v>0</v>
      </c>
      <c r="X103" s="133">
        <v>0</v>
      </c>
      <c r="Y103" s="133">
        <v>0</v>
      </c>
      <c r="Z103" s="133">
        <v>0</v>
      </c>
      <c r="AA103" s="133">
        <v>0</v>
      </c>
      <c r="AB103" s="133">
        <v>0</v>
      </c>
      <c r="AC103" s="133">
        <v>0</v>
      </c>
      <c r="AD103" s="133">
        <v>0</v>
      </c>
      <c r="AE103" s="133">
        <v>0</v>
      </c>
      <c r="AF103" s="133">
        <v>0</v>
      </c>
      <c r="AG103" s="76"/>
      <c r="AH103" s="63" t="str">
        <f t="shared" si="199"/>
        <v xml:space="preserve">проверка пройдена</v>
      </c>
      <c r="AI103" s="63" t="str">
        <f t="shared" si="200"/>
        <v xml:space="preserve">проверка пройдена</v>
      </c>
    </row>
    <row r="104" ht="31" hidden="1">
      <c r="A104" s="59"/>
      <c r="B104" s="59"/>
      <c r="C104" s="2" t="s">
        <v>191</v>
      </c>
      <c r="D104" s="59" t="str">
        <f>VLOOKUP(C104,'Коды программ'!$A$2:$B$578,2,FALSE)</f>
        <v xml:space="preserve">Программирование в компьютерных системах</v>
      </c>
      <c r="E104" s="73" t="s">
        <v>22</v>
      </c>
      <c r="F104" s="77" t="s">
        <v>23</v>
      </c>
      <c r="G104" s="132">
        <v>0</v>
      </c>
      <c r="H104" s="133">
        <v>0</v>
      </c>
      <c r="I104" s="133">
        <v>0</v>
      </c>
      <c r="J104" s="133">
        <v>0</v>
      </c>
      <c r="K104" s="133">
        <v>0</v>
      </c>
      <c r="L104" s="133">
        <v>0</v>
      </c>
      <c r="M104" s="133">
        <v>0</v>
      </c>
      <c r="N104" s="133">
        <v>0</v>
      </c>
      <c r="O104" s="133">
        <v>0</v>
      </c>
      <c r="P104" s="133">
        <v>0</v>
      </c>
      <c r="Q104" s="133">
        <v>0</v>
      </c>
      <c r="R104" s="133">
        <v>0</v>
      </c>
      <c r="S104" s="133">
        <v>0</v>
      </c>
      <c r="T104" s="133">
        <v>0</v>
      </c>
      <c r="U104" s="133">
        <v>0</v>
      </c>
      <c r="V104" s="133">
        <v>0</v>
      </c>
      <c r="W104" s="133">
        <v>0</v>
      </c>
      <c r="X104" s="133">
        <v>0</v>
      </c>
      <c r="Y104" s="133">
        <v>0</v>
      </c>
      <c r="Z104" s="133">
        <v>0</v>
      </c>
      <c r="AA104" s="133">
        <v>0</v>
      </c>
      <c r="AB104" s="133">
        <v>0</v>
      </c>
      <c r="AC104" s="133">
        <v>0</v>
      </c>
      <c r="AD104" s="133">
        <v>0</v>
      </c>
      <c r="AE104" s="133">
        <v>0</v>
      </c>
      <c r="AF104" s="133">
        <v>0</v>
      </c>
      <c r="AG104" s="76"/>
      <c r="AH104" s="63" t="str">
        <f t="shared" si="199"/>
        <v xml:space="preserve">проверка пройдена</v>
      </c>
      <c r="AI104" s="63" t="str">
        <f t="shared" si="200"/>
        <v xml:space="preserve">проверка пройдена</v>
      </c>
    </row>
    <row r="105" ht="31" hidden="1">
      <c r="A105" s="59"/>
      <c r="B105" s="59"/>
      <c r="C105" s="2" t="s">
        <v>191</v>
      </c>
      <c r="D105" s="59" t="str">
        <f>VLOOKUP(C105,'Коды программ'!$A$2:$B$578,2,FALSE)</f>
        <v xml:space="preserve">Программирование в компьютерных системах</v>
      </c>
      <c r="E105" s="73" t="s">
        <v>29</v>
      </c>
      <c r="F105" s="77" t="s">
        <v>30</v>
      </c>
      <c r="G105" s="132">
        <v>0</v>
      </c>
      <c r="H105" s="133">
        <v>0</v>
      </c>
      <c r="I105" s="133">
        <v>0</v>
      </c>
      <c r="J105" s="133">
        <v>0</v>
      </c>
      <c r="K105" s="133">
        <v>0</v>
      </c>
      <c r="L105" s="133">
        <v>0</v>
      </c>
      <c r="M105" s="133">
        <v>0</v>
      </c>
      <c r="N105" s="133">
        <v>0</v>
      </c>
      <c r="O105" s="133">
        <v>0</v>
      </c>
      <c r="P105" s="133">
        <v>0</v>
      </c>
      <c r="Q105" s="133">
        <v>0</v>
      </c>
      <c r="R105" s="133">
        <v>0</v>
      </c>
      <c r="S105" s="133">
        <v>0</v>
      </c>
      <c r="T105" s="133">
        <v>0</v>
      </c>
      <c r="U105" s="133">
        <v>0</v>
      </c>
      <c r="V105" s="133">
        <v>0</v>
      </c>
      <c r="W105" s="133">
        <v>0</v>
      </c>
      <c r="X105" s="133">
        <v>0</v>
      </c>
      <c r="Y105" s="133">
        <v>0</v>
      </c>
      <c r="Z105" s="133">
        <v>0</v>
      </c>
      <c r="AA105" s="133">
        <v>0</v>
      </c>
      <c r="AB105" s="133">
        <v>0</v>
      </c>
      <c r="AC105" s="133">
        <v>0</v>
      </c>
      <c r="AD105" s="133">
        <v>0</v>
      </c>
      <c r="AE105" s="133">
        <v>0</v>
      </c>
      <c r="AF105" s="133">
        <v>0</v>
      </c>
      <c r="AG105" s="76"/>
      <c r="AH105" s="63" t="str">
        <f t="shared" si="199"/>
        <v xml:space="preserve">проверка пройдена</v>
      </c>
      <c r="AI105" s="63" t="str">
        <f t="shared" si="200"/>
        <v xml:space="preserve">проверка пройдена</v>
      </c>
    </row>
    <row r="106" ht="31" hidden="1">
      <c r="A106" s="59"/>
      <c r="B106" s="59"/>
      <c r="C106" s="2" t="s">
        <v>191</v>
      </c>
      <c r="D106" s="59" t="str">
        <f>VLOOKUP(C106,'Коды программ'!$A$2:$B$578,2,FALSE)</f>
        <v xml:space="preserve">Программирование в компьютерных системах</v>
      </c>
      <c r="E106" s="73" t="s">
        <v>36</v>
      </c>
      <c r="F106" s="77" t="s">
        <v>37</v>
      </c>
      <c r="G106" s="132">
        <v>0</v>
      </c>
      <c r="H106" s="133">
        <v>0</v>
      </c>
      <c r="I106" s="133">
        <v>0</v>
      </c>
      <c r="J106" s="133">
        <v>0</v>
      </c>
      <c r="K106" s="133">
        <v>0</v>
      </c>
      <c r="L106" s="133">
        <v>0</v>
      </c>
      <c r="M106" s="133">
        <v>0</v>
      </c>
      <c r="N106" s="133">
        <v>0</v>
      </c>
      <c r="O106" s="133">
        <v>0</v>
      </c>
      <c r="P106" s="133">
        <v>0</v>
      </c>
      <c r="Q106" s="133">
        <v>0</v>
      </c>
      <c r="R106" s="133">
        <v>0</v>
      </c>
      <c r="S106" s="133">
        <v>0</v>
      </c>
      <c r="T106" s="133">
        <v>0</v>
      </c>
      <c r="U106" s="133">
        <v>0</v>
      </c>
      <c r="V106" s="133">
        <v>0</v>
      </c>
      <c r="W106" s="133">
        <v>0</v>
      </c>
      <c r="X106" s="133">
        <v>0</v>
      </c>
      <c r="Y106" s="133">
        <v>0</v>
      </c>
      <c r="Z106" s="133">
        <v>0</v>
      </c>
      <c r="AA106" s="133">
        <v>0</v>
      </c>
      <c r="AB106" s="133">
        <v>0</v>
      </c>
      <c r="AC106" s="133">
        <v>0</v>
      </c>
      <c r="AD106" s="133">
        <v>0</v>
      </c>
      <c r="AE106" s="133">
        <v>0</v>
      </c>
      <c r="AF106" s="133">
        <v>0</v>
      </c>
      <c r="AG106" s="76"/>
      <c r="AH106" s="63" t="str">
        <f t="shared" si="199"/>
        <v xml:space="preserve">проверка пройдена</v>
      </c>
      <c r="AI106" s="63" t="str">
        <f t="shared" si="200"/>
        <v xml:space="preserve">проверка пройдена</v>
      </c>
    </row>
    <row r="107" ht="62" hidden="1">
      <c r="A107" s="59"/>
      <c r="B107" s="59"/>
      <c r="C107" s="2" t="s">
        <v>191</v>
      </c>
      <c r="D107" s="59" t="str">
        <f>VLOOKUP(C107,'Коды программ'!$A$2:$B$578,2,FALSE)</f>
        <v xml:space="preserve">Программирование в компьютерных системах</v>
      </c>
      <c r="E107" s="69" t="s">
        <v>42</v>
      </c>
      <c r="F107" s="78" t="s">
        <v>43</v>
      </c>
      <c r="G107" s="76">
        <f>G103+G105</f>
        <v>0</v>
      </c>
      <c r="H107" s="76">
        <f t="shared" ref="H107:AF107" si="201">H103+H105</f>
        <v>0</v>
      </c>
      <c r="I107" s="76">
        <f t="shared" si="201"/>
        <v>0</v>
      </c>
      <c r="J107" s="76">
        <f t="shared" si="201"/>
        <v>0</v>
      </c>
      <c r="K107" s="76">
        <f t="shared" si="201"/>
        <v>0</v>
      </c>
      <c r="L107" s="76">
        <f t="shared" si="201"/>
        <v>0</v>
      </c>
      <c r="M107" s="76">
        <f t="shared" si="201"/>
        <v>0</v>
      </c>
      <c r="N107" s="76">
        <f t="shared" si="201"/>
        <v>0</v>
      </c>
      <c r="O107" s="76">
        <f t="shared" si="201"/>
        <v>0</v>
      </c>
      <c r="P107" s="76">
        <f t="shared" si="201"/>
        <v>0</v>
      </c>
      <c r="Q107" s="76">
        <f t="shared" si="201"/>
        <v>0</v>
      </c>
      <c r="R107" s="76">
        <f t="shared" si="201"/>
        <v>0</v>
      </c>
      <c r="S107" s="76">
        <f t="shared" si="201"/>
        <v>0</v>
      </c>
      <c r="T107" s="76">
        <f t="shared" si="201"/>
        <v>0</v>
      </c>
      <c r="U107" s="76">
        <f t="shared" si="201"/>
        <v>0</v>
      </c>
      <c r="V107" s="76">
        <f t="shared" si="201"/>
        <v>0</v>
      </c>
      <c r="W107" s="76">
        <f t="shared" si="201"/>
        <v>0</v>
      </c>
      <c r="X107" s="76">
        <f t="shared" si="201"/>
        <v>0</v>
      </c>
      <c r="Y107" s="76">
        <f t="shared" si="201"/>
        <v>0</v>
      </c>
      <c r="Z107" s="76">
        <f t="shared" si="201"/>
        <v>0</v>
      </c>
      <c r="AA107" s="76">
        <f t="shared" si="201"/>
        <v>0</v>
      </c>
      <c r="AB107" s="76">
        <f t="shared" si="201"/>
        <v>0</v>
      </c>
      <c r="AC107" s="76">
        <f t="shared" si="201"/>
        <v>0</v>
      </c>
      <c r="AD107" s="76">
        <f t="shared" si="201"/>
        <v>0</v>
      </c>
      <c r="AE107" s="76">
        <f t="shared" si="201"/>
        <v>0</v>
      </c>
      <c r="AF107" s="76">
        <f t="shared" si="201"/>
        <v>0</v>
      </c>
      <c r="AG107" s="76"/>
      <c r="AH107" s="63" t="str">
        <f t="shared" si="199"/>
        <v xml:space="preserve">проверка пройдена</v>
      </c>
      <c r="AI107" s="63" t="str">
        <f t="shared" si="200"/>
        <v xml:space="preserve">проверка пройдена</v>
      </c>
    </row>
    <row r="108" ht="77.5" hidden="1">
      <c r="A108" s="59"/>
      <c r="B108" s="59"/>
      <c r="C108" s="2" t="s">
        <v>191</v>
      </c>
      <c r="D108" s="59" t="str">
        <f>VLOOKUP(C108,'Коды программ'!$A$2:$B$578,2,FALSE)</f>
        <v xml:space="preserve">Программирование в компьютерных системах</v>
      </c>
      <c r="E108" s="69" t="s">
        <v>48</v>
      </c>
      <c r="F108" s="78" t="s">
        <v>49</v>
      </c>
      <c r="G108" s="76">
        <v>0</v>
      </c>
      <c r="H108" s="76">
        <v>0</v>
      </c>
      <c r="I108" s="76">
        <v>0</v>
      </c>
      <c r="J108" s="76">
        <v>0</v>
      </c>
      <c r="K108" s="76">
        <v>0</v>
      </c>
      <c r="L108" s="76">
        <v>0</v>
      </c>
      <c r="M108" s="76">
        <v>0</v>
      </c>
      <c r="N108" s="76">
        <v>0</v>
      </c>
      <c r="O108" s="76">
        <v>0</v>
      </c>
      <c r="P108" s="76">
        <v>0</v>
      </c>
      <c r="Q108" s="76">
        <v>0</v>
      </c>
      <c r="R108" s="76">
        <v>0</v>
      </c>
      <c r="S108" s="76">
        <v>0</v>
      </c>
      <c r="T108" s="76">
        <v>0</v>
      </c>
      <c r="U108" s="76">
        <v>0</v>
      </c>
      <c r="V108" s="76">
        <v>0</v>
      </c>
      <c r="W108" s="76">
        <v>0</v>
      </c>
      <c r="X108" s="76">
        <v>0</v>
      </c>
      <c r="Y108" s="76">
        <v>0</v>
      </c>
      <c r="Z108" s="76">
        <v>0</v>
      </c>
      <c r="AA108" s="76">
        <v>0</v>
      </c>
      <c r="AB108" s="76">
        <v>0</v>
      </c>
      <c r="AC108" s="76">
        <v>0</v>
      </c>
      <c r="AD108" s="76">
        <v>0</v>
      </c>
      <c r="AE108" s="76">
        <v>0</v>
      </c>
      <c r="AF108" s="76">
        <v>0</v>
      </c>
      <c r="AG108" s="76"/>
      <c r="AH108" s="63" t="str">
        <f t="shared" si="199"/>
        <v xml:space="preserve">проверка пройдена</v>
      </c>
      <c r="AI108" s="63" t="str">
        <f t="shared" si="200"/>
        <v xml:space="preserve">проверка пройдена</v>
      </c>
    </row>
    <row r="109" ht="31" hidden="1">
      <c r="A109" s="59"/>
      <c r="B109" s="59"/>
      <c r="C109" s="2" t="s">
        <v>191</v>
      </c>
      <c r="D109" s="59" t="str">
        <f>VLOOKUP(C109,'Коды программ'!$A$2:$B$578,2,FALSE)</f>
        <v xml:space="preserve">Программирование в компьютерных системах</v>
      </c>
      <c r="E109" s="69" t="s">
        <v>54</v>
      </c>
      <c r="F109" s="78" t="s">
        <v>55</v>
      </c>
      <c r="G109" s="76">
        <v>0</v>
      </c>
      <c r="H109" s="76">
        <v>0</v>
      </c>
      <c r="I109" s="76">
        <v>0</v>
      </c>
      <c r="J109" s="76">
        <v>0</v>
      </c>
      <c r="K109" s="76">
        <v>0</v>
      </c>
      <c r="L109" s="76">
        <v>0</v>
      </c>
      <c r="M109" s="76">
        <v>0</v>
      </c>
      <c r="N109" s="76">
        <v>0</v>
      </c>
      <c r="O109" s="76">
        <v>0</v>
      </c>
      <c r="P109" s="76">
        <v>0</v>
      </c>
      <c r="Q109" s="76">
        <v>0</v>
      </c>
      <c r="R109" s="76">
        <v>0</v>
      </c>
      <c r="S109" s="76">
        <v>0</v>
      </c>
      <c r="T109" s="76">
        <v>0</v>
      </c>
      <c r="U109" s="76">
        <v>0</v>
      </c>
      <c r="V109" s="76">
        <v>0</v>
      </c>
      <c r="W109" s="76">
        <v>0</v>
      </c>
      <c r="X109" s="76">
        <v>0</v>
      </c>
      <c r="Y109" s="76">
        <v>0</v>
      </c>
      <c r="Z109" s="76">
        <v>0</v>
      </c>
      <c r="AA109" s="76">
        <v>0</v>
      </c>
      <c r="AB109" s="76">
        <v>0</v>
      </c>
      <c r="AC109" s="76">
        <v>0</v>
      </c>
      <c r="AD109" s="76">
        <v>0</v>
      </c>
      <c r="AE109" s="76">
        <v>0</v>
      </c>
      <c r="AF109" s="76">
        <v>0</v>
      </c>
      <c r="AG109" s="76"/>
      <c r="AH109" s="63" t="str">
        <f t="shared" si="199"/>
        <v xml:space="preserve">проверка пройдена</v>
      </c>
      <c r="AI109" s="63" t="str">
        <f t="shared" si="200"/>
        <v xml:space="preserve">проверка пройдена</v>
      </c>
    </row>
    <row r="110" ht="31" hidden="1">
      <c r="A110" s="59"/>
      <c r="B110" s="59"/>
      <c r="C110" s="2" t="s">
        <v>191</v>
      </c>
      <c r="D110" s="59" t="str">
        <f>VLOOKUP(C110,'Коды программ'!$A$2:$B$578,2,FALSE)</f>
        <v xml:space="preserve">Программирование в компьютерных системах</v>
      </c>
      <c r="E110" s="69" t="s">
        <v>60</v>
      </c>
      <c r="F110" s="78" t="s">
        <v>61</v>
      </c>
      <c r="G110" s="76">
        <v>0</v>
      </c>
      <c r="H110" s="76">
        <v>0</v>
      </c>
      <c r="I110" s="76">
        <v>0</v>
      </c>
      <c r="J110" s="76">
        <v>0</v>
      </c>
      <c r="K110" s="76">
        <v>0</v>
      </c>
      <c r="L110" s="76">
        <v>0</v>
      </c>
      <c r="M110" s="76">
        <v>0</v>
      </c>
      <c r="N110" s="76">
        <v>0</v>
      </c>
      <c r="O110" s="76">
        <v>0</v>
      </c>
      <c r="P110" s="76">
        <v>0</v>
      </c>
      <c r="Q110" s="76">
        <v>0</v>
      </c>
      <c r="R110" s="76">
        <v>0</v>
      </c>
      <c r="S110" s="76">
        <v>0</v>
      </c>
      <c r="T110" s="76">
        <v>0</v>
      </c>
      <c r="U110" s="76">
        <v>0</v>
      </c>
      <c r="V110" s="76">
        <v>0</v>
      </c>
      <c r="W110" s="76">
        <v>0</v>
      </c>
      <c r="X110" s="76">
        <v>0</v>
      </c>
      <c r="Y110" s="76">
        <v>0</v>
      </c>
      <c r="Z110" s="76">
        <v>0</v>
      </c>
      <c r="AA110" s="76">
        <v>0</v>
      </c>
      <c r="AB110" s="76">
        <v>0</v>
      </c>
      <c r="AC110" s="76">
        <v>0</v>
      </c>
      <c r="AD110" s="76">
        <v>0</v>
      </c>
      <c r="AE110" s="76">
        <v>0</v>
      </c>
      <c r="AF110" s="76">
        <v>0</v>
      </c>
      <c r="AG110" s="76"/>
      <c r="AH110" s="63" t="str">
        <f t="shared" si="199"/>
        <v xml:space="preserve">проверка пройдена</v>
      </c>
      <c r="AI110" s="63" t="str">
        <f t="shared" si="200"/>
        <v xml:space="preserve">проверка пройдена</v>
      </c>
    </row>
    <row r="111" ht="31" hidden="1">
      <c r="A111" s="59"/>
      <c r="B111" s="59"/>
      <c r="C111" s="2" t="s">
        <v>191</v>
      </c>
      <c r="D111" s="59" t="str">
        <f>VLOOKUP(C111,'Коды программ'!$A$2:$B$578,2,FALSE)</f>
        <v xml:space="preserve">Программирование в компьютерных системах</v>
      </c>
      <c r="E111" s="79" t="s">
        <v>65</v>
      </c>
      <c r="F111" s="80" t="s">
        <v>66</v>
      </c>
      <c r="G111" s="76">
        <v>0</v>
      </c>
      <c r="H111" s="76">
        <v>0</v>
      </c>
      <c r="I111" s="76">
        <v>0</v>
      </c>
      <c r="J111" s="76">
        <v>0</v>
      </c>
      <c r="K111" s="76">
        <v>0</v>
      </c>
      <c r="L111" s="76">
        <v>0</v>
      </c>
      <c r="M111" s="76">
        <v>0</v>
      </c>
      <c r="N111" s="76">
        <v>0</v>
      </c>
      <c r="O111" s="76">
        <v>0</v>
      </c>
      <c r="P111" s="76">
        <v>0</v>
      </c>
      <c r="Q111" s="76">
        <v>0</v>
      </c>
      <c r="R111" s="76">
        <v>0</v>
      </c>
      <c r="S111" s="76">
        <v>0</v>
      </c>
      <c r="T111" s="76">
        <v>0</v>
      </c>
      <c r="U111" s="76">
        <v>0</v>
      </c>
      <c r="V111" s="76">
        <v>0</v>
      </c>
      <c r="W111" s="76">
        <v>0</v>
      </c>
      <c r="X111" s="76">
        <v>0</v>
      </c>
      <c r="Y111" s="76">
        <v>0</v>
      </c>
      <c r="Z111" s="76">
        <v>0</v>
      </c>
      <c r="AA111" s="76">
        <v>0</v>
      </c>
      <c r="AB111" s="76">
        <v>0</v>
      </c>
      <c r="AC111" s="76">
        <v>0</v>
      </c>
      <c r="AD111" s="76">
        <v>0</v>
      </c>
      <c r="AE111" s="76">
        <v>0</v>
      </c>
      <c r="AF111" s="76">
        <v>0</v>
      </c>
      <c r="AG111" s="76"/>
      <c r="AH111" s="63" t="str">
        <f t="shared" si="199"/>
        <v xml:space="preserve">проверка пройдена</v>
      </c>
      <c r="AI111" s="63" t="str">
        <f t="shared" si="200"/>
        <v xml:space="preserve">проверка пройдена</v>
      </c>
    </row>
    <row r="112" ht="31" hidden="1">
      <c r="A112" s="59"/>
      <c r="B112" s="59"/>
      <c r="C112" s="2" t="s">
        <v>191</v>
      </c>
      <c r="D112" s="59" t="str">
        <f>VLOOKUP(C112,'Коды программ'!$A$2:$B$578,2,FALSE)</f>
        <v xml:space="preserve">Программирование в компьютерных системах</v>
      </c>
      <c r="E112" s="79" t="s">
        <v>70</v>
      </c>
      <c r="F112" s="80" t="s">
        <v>71</v>
      </c>
      <c r="G112" s="76">
        <v>0</v>
      </c>
      <c r="H112" s="76">
        <v>0</v>
      </c>
      <c r="I112" s="76">
        <v>0</v>
      </c>
      <c r="J112" s="76">
        <v>0</v>
      </c>
      <c r="K112" s="76">
        <v>0</v>
      </c>
      <c r="L112" s="76">
        <v>0</v>
      </c>
      <c r="M112" s="76">
        <v>0</v>
      </c>
      <c r="N112" s="76">
        <v>0</v>
      </c>
      <c r="O112" s="76">
        <v>0</v>
      </c>
      <c r="P112" s="76">
        <v>0</v>
      </c>
      <c r="Q112" s="76">
        <v>0</v>
      </c>
      <c r="R112" s="76">
        <v>0</v>
      </c>
      <c r="S112" s="76">
        <v>0</v>
      </c>
      <c r="T112" s="76">
        <v>0</v>
      </c>
      <c r="U112" s="76">
        <v>0</v>
      </c>
      <c r="V112" s="76">
        <v>0</v>
      </c>
      <c r="W112" s="76">
        <v>0</v>
      </c>
      <c r="X112" s="76">
        <v>0</v>
      </c>
      <c r="Y112" s="76">
        <v>0</v>
      </c>
      <c r="Z112" s="76">
        <v>0</v>
      </c>
      <c r="AA112" s="76">
        <v>0</v>
      </c>
      <c r="AB112" s="76">
        <v>0</v>
      </c>
      <c r="AC112" s="76">
        <v>0</v>
      </c>
      <c r="AD112" s="76">
        <v>0</v>
      </c>
      <c r="AE112" s="76">
        <v>0</v>
      </c>
      <c r="AF112" s="76">
        <v>0</v>
      </c>
      <c r="AG112" s="76"/>
      <c r="AH112" s="63" t="str">
        <f t="shared" si="199"/>
        <v xml:space="preserve">проверка пройдена</v>
      </c>
      <c r="AI112" s="63" t="str">
        <f t="shared" si="200"/>
        <v xml:space="preserve">проверка пройдена</v>
      </c>
    </row>
    <row r="113" ht="31" hidden="1">
      <c r="A113" s="59"/>
      <c r="B113" s="59"/>
      <c r="C113" s="2" t="s">
        <v>191</v>
      </c>
      <c r="D113" s="59" t="str">
        <f>VLOOKUP(C113,'Коды программ'!$A$2:$B$578,2,FALSE)</f>
        <v xml:space="preserve">Программирование в компьютерных системах</v>
      </c>
      <c r="E113" s="79" t="s">
        <v>75</v>
      </c>
      <c r="F113" s="80" t="s">
        <v>76</v>
      </c>
      <c r="G113" s="76">
        <v>0</v>
      </c>
      <c r="H113" s="76">
        <v>0</v>
      </c>
      <c r="I113" s="76">
        <v>0</v>
      </c>
      <c r="J113" s="76">
        <v>0</v>
      </c>
      <c r="K113" s="76">
        <v>0</v>
      </c>
      <c r="L113" s="76">
        <v>0</v>
      </c>
      <c r="M113" s="76">
        <v>0</v>
      </c>
      <c r="N113" s="76">
        <v>0</v>
      </c>
      <c r="O113" s="76">
        <v>0</v>
      </c>
      <c r="P113" s="76">
        <v>0</v>
      </c>
      <c r="Q113" s="76">
        <v>0</v>
      </c>
      <c r="R113" s="76">
        <v>0</v>
      </c>
      <c r="S113" s="76">
        <v>0</v>
      </c>
      <c r="T113" s="76">
        <v>0</v>
      </c>
      <c r="U113" s="76">
        <v>0</v>
      </c>
      <c r="V113" s="76">
        <v>0</v>
      </c>
      <c r="W113" s="76">
        <v>0</v>
      </c>
      <c r="X113" s="76">
        <v>0</v>
      </c>
      <c r="Y113" s="76">
        <v>0</v>
      </c>
      <c r="Z113" s="76">
        <v>0</v>
      </c>
      <c r="AA113" s="76">
        <v>0</v>
      </c>
      <c r="AB113" s="76">
        <v>0</v>
      </c>
      <c r="AC113" s="76">
        <v>0</v>
      </c>
      <c r="AD113" s="76">
        <v>0</v>
      </c>
      <c r="AE113" s="76">
        <v>0</v>
      </c>
      <c r="AF113" s="76">
        <v>0</v>
      </c>
      <c r="AG113" s="76"/>
      <c r="AH113" s="63" t="str">
        <f t="shared" si="199"/>
        <v xml:space="preserve">проверка пройдена</v>
      </c>
      <c r="AI113" s="63" t="str">
        <f t="shared" si="200"/>
        <v xml:space="preserve">проверка пройдена</v>
      </c>
    </row>
    <row r="114" ht="31" hidden="1">
      <c r="A114" s="59"/>
      <c r="B114" s="59"/>
      <c r="C114" s="2" t="s">
        <v>191</v>
      </c>
      <c r="D114" s="59" t="str">
        <f>VLOOKUP(C114,'Коды программ'!$A$2:$B$578,2,FALSE)</f>
        <v xml:space="preserve">Программирование в компьютерных системах</v>
      </c>
      <c r="E114" s="79" t="s">
        <v>80</v>
      </c>
      <c r="F114" s="80" t="s">
        <v>81</v>
      </c>
      <c r="G114" s="76">
        <v>0</v>
      </c>
      <c r="H114" s="76">
        <v>0</v>
      </c>
      <c r="I114" s="76">
        <v>0</v>
      </c>
      <c r="J114" s="76">
        <v>0</v>
      </c>
      <c r="K114" s="76">
        <v>0</v>
      </c>
      <c r="L114" s="76">
        <v>0</v>
      </c>
      <c r="M114" s="76">
        <v>0</v>
      </c>
      <c r="N114" s="76">
        <v>0</v>
      </c>
      <c r="O114" s="76">
        <v>0</v>
      </c>
      <c r="P114" s="76">
        <v>0</v>
      </c>
      <c r="Q114" s="76">
        <v>0</v>
      </c>
      <c r="R114" s="76">
        <v>0</v>
      </c>
      <c r="S114" s="76">
        <v>0</v>
      </c>
      <c r="T114" s="76">
        <v>0</v>
      </c>
      <c r="U114" s="76">
        <v>0</v>
      </c>
      <c r="V114" s="76">
        <v>0</v>
      </c>
      <c r="W114" s="76">
        <v>0</v>
      </c>
      <c r="X114" s="76">
        <v>0</v>
      </c>
      <c r="Y114" s="76">
        <v>0</v>
      </c>
      <c r="Z114" s="76">
        <v>0</v>
      </c>
      <c r="AA114" s="76">
        <v>0</v>
      </c>
      <c r="AB114" s="76">
        <v>0</v>
      </c>
      <c r="AC114" s="76">
        <v>0</v>
      </c>
      <c r="AD114" s="76">
        <v>0</v>
      </c>
      <c r="AE114" s="76">
        <v>0</v>
      </c>
      <c r="AF114" s="76">
        <v>0</v>
      </c>
      <c r="AG114" s="76"/>
      <c r="AH114" s="63" t="str">
        <f t="shared" si="199"/>
        <v xml:space="preserve">проверка пройдена</v>
      </c>
      <c r="AI114" s="63" t="str">
        <f t="shared" si="200"/>
        <v xml:space="preserve">проверка пройдена</v>
      </c>
    </row>
    <row r="115" ht="62" hidden="1">
      <c r="A115" s="59"/>
      <c r="B115" s="59"/>
      <c r="C115" s="2" t="s">
        <v>191</v>
      </c>
      <c r="D115" s="59" t="str">
        <f>VLOOKUP(C115,'Коды программ'!$A$2:$B$578,2,FALSE)</f>
        <v xml:space="preserve">Программирование в компьютерных системах</v>
      </c>
      <c r="E115" s="69" t="s">
        <v>85</v>
      </c>
      <c r="F115" s="81" t="s">
        <v>86</v>
      </c>
      <c r="G115" s="76">
        <v>0</v>
      </c>
      <c r="H115" s="76">
        <v>0</v>
      </c>
      <c r="I115" s="76">
        <v>0</v>
      </c>
      <c r="J115" s="76">
        <v>0</v>
      </c>
      <c r="K115" s="76">
        <v>0</v>
      </c>
      <c r="L115" s="76">
        <v>0</v>
      </c>
      <c r="M115" s="76">
        <v>0</v>
      </c>
      <c r="N115" s="76">
        <v>0</v>
      </c>
      <c r="O115" s="76">
        <v>0</v>
      </c>
      <c r="P115" s="76">
        <v>0</v>
      </c>
      <c r="Q115" s="76">
        <v>0</v>
      </c>
      <c r="R115" s="76">
        <v>0</v>
      </c>
      <c r="S115" s="76">
        <v>0</v>
      </c>
      <c r="T115" s="76">
        <v>0</v>
      </c>
      <c r="U115" s="76">
        <v>0</v>
      </c>
      <c r="V115" s="76">
        <v>0</v>
      </c>
      <c r="W115" s="76">
        <v>0</v>
      </c>
      <c r="X115" s="76">
        <v>0</v>
      </c>
      <c r="Y115" s="76">
        <v>0</v>
      </c>
      <c r="Z115" s="76">
        <v>0</v>
      </c>
      <c r="AA115" s="76">
        <v>0</v>
      </c>
      <c r="AB115" s="76">
        <v>0</v>
      </c>
      <c r="AC115" s="76">
        <v>0</v>
      </c>
      <c r="AD115" s="76">
        <v>0</v>
      </c>
      <c r="AE115" s="76">
        <v>0</v>
      </c>
      <c r="AF115" s="76">
        <v>0</v>
      </c>
      <c r="AG115" s="76"/>
      <c r="AH115" s="63" t="str">
        <f t="shared" si="199"/>
        <v xml:space="preserve">проверка пройдена</v>
      </c>
      <c r="AI115" s="63" t="str">
        <f t="shared" si="200"/>
        <v xml:space="preserve">проверка пройдена</v>
      </c>
    </row>
    <row r="116" ht="62" hidden="1">
      <c r="A116" s="59"/>
      <c r="B116" s="59"/>
      <c r="C116" s="2" t="s">
        <v>191</v>
      </c>
      <c r="D116" s="59" t="str">
        <f>VLOOKUP(C116,'Коды программ'!$A$2:$B$578,2,FALSE)</f>
        <v xml:space="preserve">Программирование в компьютерных системах</v>
      </c>
      <c r="E116" s="69" t="s">
        <v>90</v>
      </c>
      <c r="F116" s="81" t="s">
        <v>91</v>
      </c>
      <c r="G116" s="76">
        <v>0</v>
      </c>
      <c r="H116" s="76">
        <v>0</v>
      </c>
      <c r="I116" s="76">
        <v>0</v>
      </c>
      <c r="J116" s="76">
        <v>0</v>
      </c>
      <c r="K116" s="76">
        <v>0</v>
      </c>
      <c r="L116" s="76">
        <v>0</v>
      </c>
      <c r="M116" s="76">
        <v>0</v>
      </c>
      <c r="N116" s="76">
        <v>0</v>
      </c>
      <c r="O116" s="76">
        <v>0</v>
      </c>
      <c r="P116" s="76">
        <v>0</v>
      </c>
      <c r="Q116" s="76">
        <v>0</v>
      </c>
      <c r="R116" s="76">
        <v>0</v>
      </c>
      <c r="S116" s="76">
        <v>0</v>
      </c>
      <c r="T116" s="76">
        <v>0</v>
      </c>
      <c r="U116" s="76">
        <v>0</v>
      </c>
      <c r="V116" s="76">
        <v>0</v>
      </c>
      <c r="W116" s="76">
        <v>0</v>
      </c>
      <c r="X116" s="76">
        <v>0</v>
      </c>
      <c r="Y116" s="76">
        <v>0</v>
      </c>
      <c r="Z116" s="76">
        <v>0</v>
      </c>
      <c r="AA116" s="76">
        <v>0</v>
      </c>
      <c r="AB116" s="76">
        <v>0</v>
      </c>
      <c r="AC116" s="76">
        <v>0</v>
      </c>
      <c r="AD116" s="76">
        <v>0</v>
      </c>
      <c r="AE116" s="76">
        <v>0</v>
      </c>
      <c r="AF116" s="76">
        <v>0</v>
      </c>
      <c r="AG116" s="76"/>
      <c r="AH116" s="63" t="str">
        <f t="shared" si="199"/>
        <v xml:space="preserve">проверка пройдена</v>
      </c>
      <c r="AI116" s="63" t="str">
        <f t="shared" si="200"/>
        <v xml:space="preserve">проверка пройдена</v>
      </c>
    </row>
    <row r="117" ht="31" hidden="1">
      <c r="A117" s="59"/>
      <c r="B117" s="59"/>
      <c r="C117" s="2" t="s">
        <v>191</v>
      </c>
      <c r="D117" s="59" t="str">
        <f>VLOOKUP(C117,'Коды программ'!$A$2:$B$578,2,FALSE)</f>
        <v xml:space="preserve">Программирование в компьютерных системах</v>
      </c>
      <c r="E117" s="82" t="s">
        <v>1331</v>
      </c>
      <c r="F117" s="83" t="s">
        <v>1362</v>
      </c>
      <c r="G117" s="84" t="str">
        <f>IF(AND(G103&lt;=G102,G104&lt;=G103,G105&lt;=G102,G106&lt;=G102,G107=(G103+G105),G107=(G108+G109+G110+G111+G112+G113+G114),G115&lt;=G107,G116&lt;=G107,(G103+G105)&lt;=G102,G108&lt;=G107,G109&lt;=G107,G110&lt;=G107,G111&lt;=G107,G112&lt;=G107,G113&lt;=G107,G114&lt;=G107,G115&lt;=G106,G115&lt;=G107)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H117" s="84" t="str">
        <f t="shared" ref="H117:AF117" si="202">IF(AND(H103&lt;=H102,H104&lt;=H103,H105&lt;=H102,H106&lt;=H102,H107=(H103+H105),H107=(H108+H109+H110+H111+H112+H113+H114),H115&lt;=H107,H116&lt;=H107,(H103+H105)&lt;=H102,H108&lt;=H107,H109&lt;=H107,H110&lt;=H107,H111&lt;=H107,H112&lt;=H107,H113&lt;=H107,H114&lt;=H107,H115&lt;=H106,H115&lt;=H107)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I117" s="84" t="str">
        <f t="shared" si="202"/>
        <v xml:space="preserve">проверка пройдена</v>
      </c>
      <c r="J117" s="84" t="str">
        <f t="shared" si="202"/>
        <v xml:space="preserve">проверка пройдена</v>
      </c>
      <c r="K117" s="84" t="str">
        <f t="shared" si="202"/>
        <v xml:space="preserve">проверка пройдена</v>
      </c>
      <c r="L117" s="84" t="str">
        <f t="shared" si="202"/>
        <v xml:space="preserve">проверка пройдена</v>
      </c>
      <c r="M117" s="84" t="str">
        <f t="shared" si="202"/>
        <v xml:space="preserve">проверка пройдена</v>
      </c>
      <c r="N117" s="84" t="str">
        <f t="shared" si="202"/>
        <v xml:space="preserve">проверка пройдена</v>
      </c>
      <c r="O117" s="84" t="str">
        <f t="shared" si="202"/>
        <v xml:space="preserve">проверка пройдена</v>
      </c>
      <c r="P117" s="84" t="str">
        <f t="shared" si="202"/>
        <v xml:space="preserve">проверка пройдена</v>
      </c>
      <c r="Q117" s="84" t="str">
        <f t="shared" si="202"/>
        <v xml:space="preserve">проверка пройдена</v>
      </c>
      <c r="R117" s="84" t="str">
        <f t="shared" si="202"/>
        <v xml:space="preserve">проверка пройдена</v>
      </c>
      <c r="S117" s="84" t="str">
        <f t="shared" si="202"/>
        <v xml:space="preserve">проверка пройдена</v>
      </c>
      <c r="T117" s="84" t="str">
        <f t="shared" si="202"/>
        <v xml:space="preserve">проверка пройдена</v>
      </c>
      <c r="U117" s="84" t="str">
        <f t="shared" si="202"/>
        <v xml:space="preserve">проверка пройдена</v>
      </c>
      <c r="V117" s="84" t="str">
        <f t="shared" si="202"/>
        <v xml:space="preserve">проверка пройдена</v>
      </c>
      <c r="W117" s="84" t="str">
        <f t="shared" si="202"/>
        <v xml:space="preserve">проверка пройдена</v>
      </c>
      <c r="X117" s="84" t="str">
        <f t="shared" si="202"/>
        <v xml:space="preserve">проверка пройдена</v>
      </c>
      <c r="Y117" s="84" t="str">
        <f t="shared" si="202"/>
        <v xml:space="preserve">проверка пройдена</v>
      </c>
      <c r="Z117" s="84" t="str">
        <f t="shared" si="202"/>
        <v xml:space="preserve">проверка пройдена</v>
      </c>
      <c r="AA117" s="84" t="str">
        <f t="shared" si="202"/>
        <v xml:space="preserve">проверка пройдена</v>
      </c>
      <c r="AB117" s="84" t="str">
        <f t="shared" si="202"/>
        <v xml:space="preserve">проверка пройдена</v>
      </c>
      <c r="AC117" s="84" t="str">
        <f t="shared" si="202"/>
        <v xml:space="preserve">проверка пройдена</v>
      </c>
      <c r="AD117" s="84" t="str">
        <f t="shared" si="202"/>
        <v xml:space="preserve">проверка пройдена</v>
      </c>
      <c r="AE117" s="84" t="str">
        <f t="shared" si="202"/>
        <v xml:space="preserve">проверка пройдена</v>
      </c>
      <c r="AF117" s="84" t="str">
        <f t="shared" si="202"/>
        <v xml:space="preserve">проверка пройдена</v>
      </c>
      <c r="AG117" s="85"/>
      <c r="AH117" s="63"/>
      <c r="AI117" s="63"/>
    </row>
    <row r="118" ht="46.5">
      <c r="A118" s="59"/>
      <c r="B118" s="59"/>
      <c r="C118" s="137" t="s">
        <v>1210</v>
      </c>
      <c r="D118" s="59" t="str">
        <f>VLOOKUP(C118,'Коды программ'!$A$2:$B$578,2,FALSE)</f>
        <v xml:space="preserve">Музыкальное искусство эстрады (по видам)</v>
      </c>
      <c r="E118" s="73" t="s">
        <v>6</v>
      </c>
      <c r="F118" s="74" t="s">
        <v>7</v>
      </c>
      <c r="G118" s="134">
        <v>3</v>
      </c>
      <c r="H118" s="135">
        <v>3</v>
      </c>
      <c r="I118" s="135">
        <v>3</v>
      </c>
      <c r="J118" s="135">
        <v>0</v>
      </c>
      <c r="K118" s="135">
        <v>0</v>
      </c>
      <c r="L118" s="135">
        <v>0</v>
      </c>
      <c r="M118" s="135">
        <v>0</v>
      </c>
      <c r="N118" s="135">
        <v>0</v>
      </c>
      <c r="O118" s="135">
        <v>0</v>
      </c>
      <c r="P118" s="135">
        <v>0</v>
      </c>
      <c r="Q118" s="135">
        <v>0</v>
      </c>
      <c r="R118" s="135">
        <v>0</v>
      </c>
      <c r="S118" s="135">
        <v>0</v>
      </c>
      <c r="T118" s="135">
        <v>0</v>
      </c>
      <c r="U118" s="135">
        <v>0</v>
      </c>
      <c r="V118" s="135">
        <v>0</v>
      </c>
      <c r="W118" s="135">
        <v>0</v>
      </c>
      <c r="X118" s="135">
        <v>0</v>
      </c>
      <c r="Y118" s="135">
        <v>0</v>
      </c>
      <c r="Z118" s="135">
        <v>0</v>
      </c>
      <c r="AA118" s="135">
        <v>0</v>
      </c>
      <c r="AB118" s="135">
        <v>0</v>
      </c>
      <c r="AC118" s="135">
        <v>0</v>
      </c>
      <c r="AD118" s="135">
        <v>0</v>
      </c>
      <c r="AE118" s="135">
        <v>0</v>
      </c>
      <c r="AF118" s="135">
        <v>0</v>
      </c>
      <c r="AG118" s="76"/>
      <c r="AH118" s="63" t="str">
        <f t="shared" si="199"/>
        <v xml:space="preserve">проверка пройдена</v>
      </c>
      <c r="AI118" s="63" t="str">
        <f t="shared" si="200"/>
        <v xml:space="preserve">проверка пройдена</v>
      </c>
    </row>
    <row r="119" ht="31" hidden="1">
      <c r="A119" s="59"/>
      <c r="B119" s="59"/>
      <c r="C119" s="137" t="s">
        <v>1210</v>
      </c>
      <c r="D119" s="59" t="str">
        <f>VLOOKUP(C119,'Коды программ'!$A$2:$B$578,2,FALSE)</f>
        <v xml:space="preserve">Музыкальное искусство эстрады (по видам)</v>
      </c>
      <c r="E119" s="73" t="s">
        <v>14</v>
      </c>
      <c r="F119" s="77" t="s">
        <v>15</v>
      </c>
      <c r="G119" s="132">
        <v>0</v>
      </c>
      <c r="H119" s="133">
        <v>0</v>
      </c>
      <c r="I119" s="133">
        <v>0</v>
      </c>
      <c r="J119" s="133">
        <v>0</v>
      </c>
      <c r="K119" s="133">
        <v>0</v>
      </c>
      <c r="L119" s="133">
        <v>0</v>
      </c>
      <c r="M119" s="133">
        <v>0</v>
      </c>
      <c r="N119" s="133">
        <v>0</v>
      </c>
      <c r="O119" s="133">
        <v>0</v>
      </c>
      <c r="P119" s="133">
        <v>0</v>
      </c>
      <c r="Q119" s="133">
        <v>0</v>
      </c>
      <c r="R119" s="133">
        <v>0</v>
      </c>
      <c r="S119" s="133">
        <v>0</v>
      </c>
      <c r="T119" s="133">
        <v>0</v>
      </c>
      <c r="U119" s="133">
        <v>0</v>
      </c>
      <c r="V119" s="133">
        <v>0</v>
      </c>
      <c r="W119" s="133">
        <v>0</v>
      </c>
      <c r="X119" s="133">
        <v>0</v>
      </c>
      <c r="Y119" s="133">
        <v>0</v>
      </c>
      <c r="Z119" s="133">
        <v>0</v>
      </c>
      <c r="AA119" s="133">
        <v>0</v>
      </c>
      <c r="AB119" s="133">
        <v>0</v>
      </c>
      <c r="AC119" s="133">
        <v>0</v>
      </c>
      <c r="AD119" s="133">
        <v>0</v>
      </c>
      <c r="AE119" s="133">
        <v>0</v>
      </c>
      <c r="AF119" s="133">
        <v>0</v>
      </c>
      <c r="AG119" s="76"/>
      <c r="AH119" s="63" t="str">
        <f t="shared" si="199"/>
        <v xml:space="preserve">проверка пройдена</v>
      </c>
      <c r="AI119" s="63" t="str">
        <f t="shared" si="200"/>
        <v xml:space="preserve">проверка пройдена</v>
      </c>
    </row>
    <row r="120" ht="31" hidden="1">
      <c r="A120" s="59"/>
      <c r="B120" s="59"/>
      <c r="C120" s="137" t="s">
        <v>1210</v>
      </c>
      <c r="D120" s="59" t="str">
        <f>VLOOKUP(C120,'Коды программ'!$A$2:$B$578,2,FALSE)</f>
        <v xml:space="preserve">Музыкальное искусство эстрады (по видам)</v>
      </c>
      <c r="E120" s="73" t="s">
        <v>22</v>
      </c>
      <c r="F120" s="77" t="s">
        <v>23</v>
      </c>
      <c r="G120" s="132">
        <v>0</v>
      </c>
      <c r="H120" s="133">
        <v>0</v>
      </c>
      <c r="I120" s="133">
        <v>0</v>
      </c>
      <c r="J120" s="133">
        <v>0</v>
      </c>
      <c r="K120" s="133">
        <v>0</v>
      </c>
      <c r="L120" s="133">
        <v>0</v>
      </c>
      <c r="M120" s="133">
        <v>0</v>
      </c>
      <c r="N120" s="133">
        <v>0</v>
      </c>
      <c r="O120" s="133">
        <v>0</v>
      </c>
      <c r="P120" s="133">
        <v>0</v>
      </c>
      <c r="Q120" s="133">
        <v>0</v>
      </c>
      <c r="R120" s="133">
        <v>0</v>
      </c>
      <c r="S120" s="133">
        <v>0</v>
      </c>
      <c r="T120" s="133">
        <v>0</v>
      </c>
      <c r="U120" s="133">
        <v>0</v>
      </c>
      <c r="V120" s="133">
        <v>0</v>
      </c>
      <c r="W120" s="133">
        <v>0</v>
      </c>
      <c r="X120" s="133">
        <v>0</v>
      </c>
      <c r="Y120" s="133">
        <v>0</v>
      </c>
      <c r="Z120" s="133">
        <v>0</v>
      </c>
      <c r="AA120" s="133">
        <v>0</v>
      </c>
      <c r="AB120" s="133">
        <v>0</v>
      </c>
      <c r="AC120" s="133">
        <v>0</v>
      </c>
      <c r="AD120" s="133">
        <v>0</v>
      </c>
      <c r="AE120" s="133">
        <v>0</v>
      </c>
      <c r="AF120" s="133">
        <v>0</v>
      </c>
      <c r="AG120" s="76"/>
      <c r="AH120" s="63" t="str">
        <f t="shared" si="199"/>
        <v xml:space="preserve">проверка пройдена</v>
      </c>
      <c r="AI120" s="63" t="str">
        <f t="shared" si="200"/>
        <v xml:space="preserve">проверка пройдена</v>
      </c>
    </row>
    <row r="121" ht="31" hidden="1">
      <c r="A121" s="59"/>
      <c r="B121" s="59"/>
      <c r="C121" s="137" t="s">
        <v>1210</v>
      </c>
      <c r="D121" s="59" t="str">
        <f>VLOOKUP(C121,'Коды программ'!$A$2:$B$578,2,FALSE)</f>
        <v xml:space="preserve">Музыкальное искусство эстрады (по видам)</v>
      </c>
      <c r="E121" s="73" t="s">
        <v>29</v>
      </c>
      <c r="F121" s="77" t="s">
        <v>30</v>
      </c>
      <c r="G121" s="132">
        <v>0</v>
      </c>
      <c r="H121" s="133">
        <v>0</v>
      </c>
      <c r="I121" s="133">
        <v>0</v>
      </c>
      <c r="J121" s="133">
        <v>0</v>
      </c>
      <c r="K121" s="133">
        <v>0</v>
      </c>
      <c r="L121" s="133">
        <v>0</v>
      </c>
      <c r="M121" s="133">
        <v>0</v>
      </c>
      <c r="N121" s="133">
        <v>0</v>
      </c>
      <c r="O121" s="133">
        <v>0</v>
      </c>
      <c r="P121" s="133">
        <v>0</v>
      </c>
      <c r="Q121" s="133">
        <v>0</v>
      </c>
      <c r="R121" s="133">
        <v>0</v>
      </c>
      <c r="S121" s="133">
        <v>0</v>
      </c>
      <c r="T121" s="133">
        <v>0</v>
      </c>
      <c r="U121" s="133">
        <v>0</v>
      </c>
      <c r="V121" s="133">
        <v>0</v>
      </c>
      <c r="W121" s="133">
        <v>0</v>
      </c>
      <c r="X121" s="133">
        <v>0</v>
      </c>
      <c r="Y121" s="133">
        <v>0</v>
      </c>
      <c r="Z121" s="133">
        <v>0</v>
      </c>
      <c r="AA121" s="133">
        <v>0</v>
      </c>
      <c r="AB121" s="133">
        <v>0</v>
      </c>
      <c r="AC121" s="133">
        <v>0</v>
      </c>
      <c r="AD121" s="133">
        <v>0</v>
      </c>
      <c r="AE121" s="133">
        <v>0</v>
      </c>
      <c r="AF121" s="133">
        <v>0</v>
      </c>
      <c r="AG121" s="76"/>
      <c r="AH121" s="63" t="str">
        <f t="shared" si="199"/>
        <v xml:space="preserve">проверка пройдена</v>
      </c>
      <c r="AI121" s="63" t="str">
        <f t="shared" si="200"/>
        <v xml:space="preserve">проверка пройдена</v>
      </c>
    </row>
    <row r="122" ht="46.5" hidden="1">
      <c r="A122" s="59"/>
      <c r="B122" s="59"/>
      <c r="C122" s="137" t="s">
        <v>1210</v>
      </c>
      <c r="D122" s="59" t="str">
        <f>VLOOKUP(C122,'Коды программ'!$A$2:$B$578,2,FALSE)</f>
        <v xml:space="preserve">Музыкальное искусство эстрады (по видам)</v>
      </c>
      <c r="E122" s="73" t="s">
        <v>36</v>
      </c>
      <c r="F122" s="77" t="s">
        <v>37</v>
      </c>
      <c r="G122" s="132">
        <v>3</v>
      </c>
      <c r="H122" s="133">
        <v>3</v>
      </c>
      <c r="I122" s="133">
        <v>3</v>
      </c>
      <c r="J122" s="133">
        <v>0</v>
      </c>
      <c r="K122" s="133">
        <v>0</v>
      </c>
      <c r="L122" s="133">
        <v>0</v>
      </c>
      <c r="M122" s="133">
        <v>0</v>
      </c>
      <c r="N122" s="133">
        <v>0</v>
      </c>
      <c r="O122" s="133">
        <v>0</v>
      </c>
      <c r="P122" s="133">
        <v>0</v>
      </c>
      <c r="Q122" s="133">
        <v>0</v>
      </c>
      <c r="R122" s="133">
        <v>0</v>
      </c>
      <c r="S122" s="133">
        <v>0</v>
      </c>
      <c r="T122" s="133">
        <v>0</v>
      </c>
      <c r="U122" s="133">
        <v>0</v>
      </c>
      <c r="V122" s="133">
        <v>0</v>
      </c>
      <c r="W122" s="133">
        <v>0</v>
      </c>
      <c r="X122" s="133">
        <v>0</v>
      </c>
      <c r="Y122" s="133">
        <v>0</v>
      </c>
      <c r="Z122" s="133">
        <v>0</v>
      </c>
      <c r="AA122" s="133">
        <v>0</v>
      </c>
      <c r="AB122" s="133">
        <v>0</v>
      </c>
      <c r="AC122" s="133">
        <v>0</v>
      </c>
      <c r="AD122" s="133">
        <v>0</v>
      </c>
      <c r="AE122" s="133">
        <v>0</v>
      </c>
      <c r="AF122" s="133">
        <v>0</v>
      </c>
      <c r="AG122" s="76"/>
      <c r="AH122" s="63" t="str">
        <f t="shared" si="199"/>
        <v xml:space="preserve">проверка пройдена</v>
      </c>
      <c r="AI122" s="63" t="str">
        <f t="shared" si="200"/>
        <v xml:space="preserve">проверка пройдена</v>
      </c>
    </row>
    <row r="123" ht="62" hidden="1">
      <c r="A123" s="59"/>
      <c r="B123" s="59"/>
      <c r="C123" s="137" t="s">
        <v>1210</v>
      </c>
      <c r="D123" s="59" t="str">
        <f>VLOOKUP(C123,'Коды программ'!$A$2:$B$578,2,FALSE)</f>
        <v xml:space="preserve">Музыкальное искусство эстрады (по видам)</v>
      </c>
      <c r="E123" s="69" t="s">
        <v>42</v>
      </c>
      <c r="F123" s="78" t="s">
        <v>43</v>
      </c>
      <c r="G123" s="76">
        <f>G119+G121</f>
        <v>0</v>
      </c>
      <c r="H123" s="76">
        <f t="shared" ref="H123:AF123" si="203">H119+H121</f>
        <v>0</v>
      </c>
      <c r="I123" s="76">
        <f t="shared" si="203"/>
        <v>0</v>
      </c>
      <c r="J123" s="76">
        <f t="shared" si="203"/>
        <v>0</v>
      </c>
      <c r="K123" s="76">
        <f t="shared" si="203"/>
        <v>0</v>
      </c>
      <c r="L123" s="76">
        <f t="shared" si="203"/>
        <v>0</v>
      </c>
      <c r="M123" s="76">
        <f t="shared" si="203"/>
        <v>0</v>
      </c>
      <c r="N123" s="76">
        <f t="shared" si="203"/>
        <v>0</v>
      </c>
      <c r="O123" s="76">
        <f t="shared" si="203"/>
        <v>0</v>
      </c>
      <c r="P123" s="76">
        <f t="shared" si="203"/>
        <v>0</v>
      </c>
      <c r="Q123" s="76">
        <f t="shared" si="203"/>
        <v>0</v>
      </c>
      <c r="R123" s="76">
        <f t="shared" si="203"/>
        <v>0</v>
      </c>
      <c r="S123" s="76">
        <f t="shared" si="203"/>
        <v>0</v>
      </c>
      <c r="T123" s="76">
        <f t="shared" si="203"/>
        <v>0</v>
      </c>
      <c r="U123" s="76">
        <f t="shared" si="203"/>
        <v>0</v>
      </c>
      <c r="V123" s="76">
        <f t="shared" si="203"/>
        <v>0</v>
      </c>
      <c r="W123" s="76">
        <f t="shared" si="203"/>
        <v>0</v>
      </c>
      <c r="X123" s="76">
        <f t="shared" si="203"/>
        <v>0</v>
      </c>
      <c r="Y123" s="76">
        <f t="shared" si="203"/>
        <v>0</v>
      </c>
      <c r="Z123" s="76">
        <f t="shared" si="203"/>
        <v>0</v>
      </c>
      <c r="AA123" s="76">
        <f t="shared" si="203"/>
        <v>0</v>
      </c>
      <c r="AB123" s="76">
        <f t="shared" si="203"/>
        <v>0</v>
      </c>
      <c r="AC123" s="76">
        <f t="shared" si="203"/>
        <v>0</v>
      </c>
      <c r="AD123" s="76">
        <f t="shared" si="203"/>
        <v>0</v>
      </c>
      <c r="AE123" s="76">
        <f t="shared" si="203"/>
        <v>0</v>
      </c>
      <c r="AF123" s="76">
        <f t="shared" si="203"/>
        <v>0</v>
      </c>
      <c r="AG123" s="76"/>
      <c r="AH123" s="63" t="str">
        <f t="shared" si="199"/>
        <v xml:space="preserve">проверка пройдена</v>
      </c>
      <c r="AI123" s="63" t="str">
        <f t="shared" si="200"/>
        <v xml:space="preserve">проверка пройдена</v>
      </c>
    </row>
    <row r="124" ht="77.5" hidden="1">
      <c r="A124" s="59"/>
      <c r="B124" s="59"/>
      <c r="C124" s="137" t="s">
        <v>1210</v>
      </c>
      <c r="D124" s="59" t="str">
        <f>VLOOKUP(C124,'Коды программ'!$A$2:$B$578,2,FALSE)</f>
        <v xml:space="preserve">Музыкальное искусство эстрады (по видам)</v>
      </c>
      <c r="E124" s="69" t="s">
        <v>48</v>
      </c>
      <c r="F124" s="78" t="s">
        <v>49</v>
      </c>
      <c r="G124" s="76">
        <v>0</v>
      </c>
      <c r="H124" s="76">
        <v>0</v>
      </c>
      <c r="I124" s="76">
        <v>0</v>
      </c>
      <c r="J124" s="76">
        <v>0</v>
      </c>
      <c r="K124" s="76">
        <v>0</v>
      </c>
      <c r="L124" s="76">
        <v>0</v>
      </c>
      <c r="M124" s="76">
        <v>0</v>
      </c>
      <c r="N124" s="76">
        <v>0</v>
      </c>
      <c r="O124" s="76">
        <v>0</v>
      </c>
      <c r="P124" s="76">
        <v>0</v>
      </c>
      <c r="Q124" s="76">
        <v>0</v>
      </c>
      <c r="R124" s="76">
        <v>0</v>
      </c>
      <c r="S124" s="76">
        <v>0</v>
      </c>
      <c r="T124" s="76">
        <v>0</v>
      </c>
      <c r="U124" s="76">
        <v>0</v>
      </c>
      <c r="V124" s="76">
        <v>0</v>
      </c>
      <c r="W124" s="76">
        <v>0</v>
      </c>
      <c r="X124" s="76">
        <v>0</v>
      </c>
      <c r="Y124" s="76">
        <v>0</v>
      </c>
      <c r="Z124" s="76">
        <v>0</v>
      </c>
      <c r="AA124" s="76">
        <v>0</v>
      </c>
      <c r="AB124" s="76">
        <v>0</v>
      </c>
      <c r="AC124" s="76">
        <v>0</v>
      </c>
      <c r="AD124" s="76">
        <v>0</v>
      </c>
      <c r="AE124" s="76">
        <v>0</v>
      </c>
      <c r="AF124" s="76">
        <v>0</v>
      </c>
      <c r="AG124" s="76"/>
      <c r="AH124" s="63" t="str">
        <f t="shared" si="199"/>
        <v xml:space="preserve">проверка пройдена</v>
      </c>
      <c r="AI124" s="63" t="str">
        <f t="shared" si="200"/>
        <v xml:space="preserve">проверка пройдена</v>
      </c>
    </row>
    <row r="125" ht="31" hidden="1">
      <c r="A125" s="59"/>
      <c r="B125" s="59"/>
      <c r="C125" s="137" t="s">
        <v>1210</v>
      </c>
      <c r="D125" s="59" t="str">
        <f>VLOOKUP(C125,'Коды программ'!$A$2:$B$578,2,FALSE)</f>
        <v xml:space="preserve">Музыкальное искусство эстрады (по видам)</v>
      </c>
      <c r="E125" s="69" t="s">
        <v>54</v>
      </c>
      <c r="F125" s="78" t="s">
        <v>55</v>
      </c>
      <c r="G125" s="76">
        <v>0</v>
      </c>
      <c r="H125" s="76">
        <v>0</v>
      </c>
      <c r="I125" s="76">
        <v>0</v>
      </c>
      <c r="J125" s="76">
        <v>0</v>
      </c>
      <c r="K125" s="76">
        <v>0</v>
      </c>
      <c r="L125" s="76">
        <v>0</v>
      </c>
      <c r="M125" s="76">
        <v>0</v>
      </c>
      <c r="N125" s="76">
        <v>0</v>
      </c>
      <c r="O125" s="76">
        <v>0</v>
      </c>
      <c r="P125" s="76">
        <v>0</v>
      </c>
      <c r="Q125" s="76">
        <v>0</v>
      </c>
      <c r="R125" s="76">
        <v>0</v>
      </c>
      <c r="S125" s="76">
        <v>0</v>
      </c>
      <c r="T125" s="76">
        <v>0</v>
      </c>
      <c r="U125" s="76">
        <v>0</v>
      </c>
      <c r="V125" s="76">
        <v>0</v>
      </c>
      <c r="W125" s="76">
        <v>0</v>
      </c>
      <c r="X125" s="76">
        <v>0</v>
      </c>
      <c r="Y125" s="76">
        <v>0</v>
      </c>
      <c r="Z125" s="76">
        <v>0</v>
      </c>
      <c r="AA125" s="76">
        <v>0</v>
      </c>
      <c r="AB125" s="76">
        <v>0</v>
      </c>
      <c r="AC125" s="76">
        <v>0</v>
      </c>
      <c r="AD125" s="76">
        <v>0</v>
      </c>
      <c r="AE125" s="76">
        <v>0</v>
      </c>
      <c r="AF125" s="76">
        <v>0</v>
      </c>
      <c r="AG125" s="76"/>
      <c r="AH125" s="63" t="str">
        <f t="shared" si="199"/>
        <v xml:space="preserve">проверка пройдена</v>
      </c>
      <c r="AI125" s="63" t="str">
        <f t="shared" si="200"/>
        <v xml:space="preserve">проверка пройдена</v>
      </c>
    </row>
    <row r="126" ht="31" hidden="1">
      <c r="A126" s="59"/>
      <c r="B126" s="59"/>
      <c r="C126" s="137" t="s">
        <v>1210</v>
      </c>
      <c r="D126" s="59" t="str">
        <f>VLOOKUP(C126,'Коды программ'!$A$2:$B$578,2,FALSE)</f>
        <v xml:space="preserve">Музыкальное искусство эстрады (по видам)</v>
      </c>
      <c r="E126" s="69" t="s">
        <v>60</v>
      </c>
      <c r="F126" s="78" t="s">
        <v>61</v>
      </c>
      <c r="G126" s="76">
        <v>0</v>
      </c>
      <c r="H126" s="76">
        <v>0</v>
      </c>
      <c r="I126" s="76">
        <v>0</v>
      </c>
      <c r="J126" s="76">
        <v>0</v>
      </c>
      <c r="K126" s="76">
        <v>0</v>
      </c>
      <c r="L126" s="76">
        <v>0</v>
      </c>
      <c r="M126" s="76">
        <v>0</v>
      </c>
      <c r="N126" s="76">
        <v>0</v>
      </c>
      <c r="O126" s="76">
        <v>0</v>
      </c>
      <c r="P126" s="76">
        <v>0</v>
      </c>
      <c r="Q126" s="76">
        <v>0</v>
      </c>
      <c r="R126" s="76">
        <v>0</v>
      </c>
      <c r="S126" s="76">
        <v>0</v>
      </c>
      <c r="T126" s="76">
        <v>0</v>
      </c>
      <c r="U126" s="76">
        <v>0</v>
      </c>
      <c r="V126" s="76">
        <v>0</v>
      </c>
      <c r="W126" s="76">
        <v>0</v>
      </c>
      <c r="X126" s="76">
        <v>0</v>
      </c>
      <c r="Y126" s="76">
        <v>0</v>
      </c>
      <c r="Z126" s="76">
        <v>0</v>
      </c>
      <c r="AA126" s="76">
        <v>0</v>
      </c>
      <c r="AB126" s="76">
        <v>0</v>
      </c>
      <c r="AC126" s="76">
        <v>0</v>
      </c>
      <c r="AD126" s="76">
        <v>0</v>
      </c>
      <c r="AE126" s="76">
        <v>0</v>
      </c>
      <c r="AF126" s="76">
        <v>0</v>
      </c>
      <c r="AG126" s="76"/>
      <c r="AH126" s="63" t="str">
        <f t="shared" si="199"/>
        <v xml:space="preserve">проверка пройдена</v>
      </c>
      <c r="AI126" s="63" t="str">
        <f t="shared" si="200"/>
        <v xml:space="preserve">проверка пройдена</v>
      </c>
    </row>
    <row r="127" ht="31" hidden="1">
      <c r="A127" s="59"/>
      <c r="B127" s="59"/>
      <c r="C127" s="137" t="s">
        <v>1210</v>
      </c>
      <c r="D127" s="59" t="str">
        <f>VLOOKUP(C127,'Коды программ'!$A$2:$B$578,2,FALSE)</f>
        <v xml:space="preserve">Музыкальное искусство эстрады (по видам)</v>
      </c>
      <c r="E127" s="79" t="s">
        <v>65</v>
      </c>
      <c r="F127" s="80" t="s">
        <v>66</v>
      </c>
      <c r="G127" s="76">
        <v>0</v>
      </c>
      <c r="H127" s="76">
        <v>0</v>
      </c>
      <c r="I127" s="76">
        <v>0</v>
      </c>
      <c r="J127" s="76">
        <v>0</v>
      </c>
      <c r="K127" s="76">
        <v>0</v>
      </c>
      <c r="L127" s="76">
        <v>0</v>
      </c>
      <c r="M127" s="76">
        <v>0</v>
      </c>
      <c r="N127" s="76">
        <v>0</v>
      </c>
      <c r="O127" s="76">
        <v>0</v>
      </c>
      <c r="P127" s="76">
        <v>0</v>
      </c>
      <c r="Q127" s="76">
        <v>0</v>
      </c>
      <c r="R127" s="76">
        <v>0</v>
      </c>
      <c r="S127" s="76">
        <v>0</v>
      </c>
      <c r="T127" s="76">
        <v>0</v>
      </c>
      <c r="U127" s="76">
        <v>0</v>
      </c>
      <c r="V127" s="76">
        <v>0</v>
      </c>
      <c r="W127" s="76">
        <v>0</v>
      </c>
      <c r="X127" s="76">
        <v>0</v>
      </c>
      <c r="Y127" s="76">
        <v>0</v>
      </c>
      <c r="Z127" s="76">
        <v>0</v>
      </c>
      <c r="AA127" s="76">
        <v>0</v>
      </c>
      <c r="AB127" s="76">
        <v>0</v>
      </c>
      <c r="AC127" s="76">
        <v>0</v>
      </c>
      <c r="AD127" s="76">
        <v>0</v>
      </c>
      <c r="AE127" s="76">
        <v>0</v>
      </c>
      <c r="AF127" s="76">
        <v>0</v>
      </c>
      <c r="AG127" s="76"/>
      <c r="AH127" s="63" t="str">
        <f t="shared" si="199"/>
        <v xml:space="preserve">проверка пройдена</v>
      </c>
      <c r="AI127" s="63" t="str">
        <f t="shared" si="200"/>
        <v xml:space="preserve">проверка пройдена</v>
      </c>
    </row>
    <row r="128" ht="31" hidden="1">
      <c r="A128" s="59"/>
      <c r="B128" s="59"/>
      <c r="C128" s="137" t="s">
        <v>1210</v>
      </c>
      <c r="D128" s="59" t="str">
        <f>VLOOKUP(C128,'Коды программ'!$A$2:$B$578,2,FALSE)</f>
        <v xml:space="preserve">Музыкальное искусство эстрады (по видам)</v>
      </c>
      <c r="E128" s="79" t="s">
        <v>70</v>
      </c>
      <c r="F128" s="80" t="s">
        <v>71</v>
      </c>
      <c r="G128" s="76">
        <v>0</v>
      </c>
      <c r="H128" s="76">
        <v>0</v>
      </c>
      <c r="I128" s="76">
        <v>0</v>
      </c>
      <c r="J128" s="76">
        <v>0</v>
      </c>
      <c r="K128" s="76">
        <v>0</v>
      </c>
      <c r="L128" s="76">
        <v>0</v>
      </c>
      <c r="M128" s="76">
        <v>0</v>
      </c>
      <c r="N128" s="76">
        <v>0</v>
      </c>
      <c r="O128" s="76">
        <v>0</v>
      </c>
      <c r="P128" s="76">
        <v>0</v>
      </c>
      <c r="Q128" s="76">
        <v>0</v>
      </c>
      <c r="R128" s="76">
        <v>0</v>
      </c>
      <c r="S128" s="76">
        <v>0</v>
      </c>
      <c r="T128" s="76">
        <v>0</v>
      </c>
      <c r="U128" s="76">
        <v>0</v>
      </c>
      <c r="V128" s="76">
        <v>0</v>
      </c>
      <c r="W128" s="76">
        <v>0</v>
      </c>
      <c r="X128" s="76">
        <v>0</v>
      </c>
      <c r="Y128" s="76">
        <v>0</v>
      </c>
      <c r="Z128" s="76">
        <v>0</v>
      </c>
      <c r="AA128" s="76">
        <v>0</v>
      </c>
      <c r="AB128" s="76">
        <v>0</v>
      </c>
      <c r="AC128" s="76">
        <v>0</v>
      </c>
      <c r="AD128" s="76">
        <v>0</v>
      </c>
      <c r="AE128" s="76">
        <v>0</v>
      </c>
      <c r="AF128" s="76">
        <v>0</v>
      </c>
      <c r="AG128" s="76"/>
      <c r="AH128" s="63" t="str">
        <f t="shared" si="199"/>
        <v xml:space="preserve">проверка пройдена</v>
      </c>
      <c r="AI128" s="63" t="str">
        <f t="shared" si="200"/>
        <v xml:space="preserve">проверка пройдена</v>
      </c>
    </row>
    <row r="129" ht="31" hidden="1">
      <c r="A129" s="59"/>
      <c r="B129" s="59"/>
      <c r="C129" s="137" t="s">
        <v>1210</v>
      </c>
      <c r="D129" s="59" t="str">
        <f>VLOOKUP(C129,'Коды программ'!$A$2:$B$578,2,FALSE)</f>
        <v xml:space="preserve">Музыкальное искусство эстрады (по видам)</v>
      </c>
      <c r="E129" s="79" t="s">
        <v>75</v>
      </c>
      <c r="F129" s="80" t="s">
        <v>76</v>
      </c>
      <c r="G129" s="76">
        <v>0</v>
      </c>
      <c r="H129" s="76">
        <v>0</v>
      </c>
      <c r="I129" s="76">
        <v>0</v>
      </c>
      <c r="J129" s="76">
        <v>0</v>
      </c>
      <c r="K129" s="76">
        <v>0</v>
      </c>
      <c r="L129" s="76">
        <v>0</v>
      </c>
      <c r="M129" s="76">
        <v>0</v>
      </c>
      <c r="N129" s="76">
        <v>0</v>
      </c>
      <c r="O129" s="76">
        <v>0</v>
      </c>
      <c r="P129" s="76">
        <v>0</v>
      </c>
      <c r="Q129" s="76">
        <v>0</v>
      </c>
      <c r="R129" s="76">
        <v>0</v>
      </c>
      <c r="S129" s="76">
        <v>0</v>
      </c>
      <c r="T129" s="76">
        <v>0</v>
      </c>
      <c r="U129" s="76">
        <v>0</v>
      </c>
      <c r="V129" s="76">
        <v>0</v>
      </c>
      <c r="W129" s="76">
        <v>0</v>
      </c>
      <c r="X129" s="76">
        <v>0</v>
      </c>
      <c r="Y129" s="76">
        <v>0</v>
      </c>
      <c r="Z129" s="76">
        <v>0</v>
      </c>
      <c r="AA129" s="76">
        <v>0</v>
      </c>
      <c r="AB129" s="76">
        <v>0</v>
      </c>
      <c r="AC129" s="76">
        <v>0</v>
      </c>
      <c r="AD129" s="76">
        <v>0</v>
      </c>
      <c r="AE129" s="76">
        <v>0</v>
      </c>
      <c r="AF129" s="76">
        <v>0</v>
      </c>
      <c r="AG129" s="76"/>
      <c r="AH129" s="63" t="str">
        <f t="shared" si="199"/>
        <v xml:space="preserve">проверка пройдена</v>
      </c>
      <c r="AI129" s="63" t="str">
        <f t="shared" si="200"/>
        <v xml:space="preserve">проверка пройдена</v>
      </c>
    </row>
    <row r="130" ht="31" hidden="1">
      <c r="A130" s="59"/>
      <c r="B130" s="59"/>
      <c r="C130" s="137" t="s">
        <v>1210</v>
      </c>
      <c r="D130" s="59" t="str">
        <f>VLOOKUP(C130,'Коды программ'!$A$2:$B$578,2,FALSE)</f>
        <v xml:space="preserve">Музыкальное искусство эстрады (по видам)</v>
      </c>
      <c r="E130" s="79" t="s">
        <v>80</v>
      </c>
      <c r="F130" s="80" t="s">
        <v>81</v>
      </c>
      <c r="G130" s="76">
        <v>0</v>
      </c>
      <c r="H130" s="76">
        <v>0</v>
      </c>
      <c r="I130" s="76">
        <v>0</v>
      </c>
      <c r="J130" s="76">
        <v>0</v>
      </c>
      <c r="K130" s="76">
        <v>0</v>
      </c>
      <c r="L130" s="76">
        <v>0</v>
      </c>
      <c r="M130" s="76">
        <v>0</v>
      </c>
      <c r="N130" s="76">
        <v>0</v>
      </c>
      <c r="O130" s="76">
        <v>0</v>
      </c>
      <c r="P130" s="76">
        <v>0</v>
      </c>
      <c r="Q130" s="76">
        <v>0</v>
      </c>
      <c r="R130" s="76">
        <v>0</v>
      </c>
      <c r="S130" s="76">
        <v>0</v>
      </c>
      <c r="T130" s="76">
        <v>0</v>
      </c>
      <c r="U130" s="76">
        <v>0</v>
      </c>
      <c r="V130" s="76">
        <v>0</v>
      </c>
      <c r="W130" s="76">
        <v>0</v>
      </c>
      <c r="X130" s="76">
        <v>0</v>
      </c>
      <c r="Y130" s="76">
        <v>0</v>
      </c>
      <c r="Z130" s="76">
        <v>0</v>
      </c>
      <c r="AA130" s="76">
        <v>0</v>
      </c>
      <c r="AB130" s="76">
        <v>0</v>
      </c>
      <c r="AC130" s="76">
        <v>0</v>
      </c>
      <c r="AD130" s="76">
        <v>0</v>
      </c>
      <c r="AE130" s="76">
        <v>0</v>
      </c>
      <c r="AF130" s="76">
        <v>0</v>
      </c>
      <c r="AG130" s="76"/>
      <c r="AH130" s="63" t="str">
        <f t="shared" si="199"/>
        <v xml:space="preserve">проверка пройдена</v>
      </c>
      <c r="AI130" s="63" t="str">
        <f t="shared" si="200"/>
        <v xml:space="preserve">проверка пройдена</v>
      </c>
    </row>
    <row r="131" ht="62" hidden="1">
      <c r="A131" s="59"/>
      <c r="B131" s="59"/>
      <c r="C131" s="137" t="s">
        <v>1210</v>
      </c>
      <c r="D131" s="59" t="str">
        <f>VLOOKUP(C131,'Коды программ'!$A$2:$B$578,2,FALSE)</f>
        <v xml:space="preserve">Музыкальное искусство эстрады (по видам)</v>
      </c>
      <c r="E131" s="69" t="s">
        <v>85</v>
      </c>
      <c r="F131" s="81" t="s">
        <v>86</v>
      </c>
      <c r="G131" s="76">
        <v>0</v>
      </c>
      <c r="H131" s="76">
        <v>0</v>
      </c>
      <c r="I131" s="76">
        <v>0</v>
      </c>
      <c r="J131" s="76">
        <v>0</v>
      </c>
      <c r="K131" s="76">
        <v>0</v>
      </c>
      <c r="L131" s="76">
        <v>0</v>
      </c>
      <c r="M131" s="76">
        <v>0</v>
      </c>
      <c r="N131" s="76">
        <v>0</v>
      </c>
      <c r="O131" s="76">
        <v>0</v>
      </c>
      <c r="P131" s="76">
        <v>0</v>
      </c>
      <c r="Q131" s="76">
        <v>0</v>
      </c>
      <c r="R131" s="76">
        <v>0</v>
      </c>
      <c r="S131" s="76">
        <v>0</v>
      </c>
      <c r="T131" s="76">
        <v>0</v>
      </c>
      <c r="U131" s="76">
        <v>0</v>
      </c>
      <c r="V131" s="76">
        <v>0</v>
      </c>
      <c r="W131" s="76">
        <v>0</v>
      </c>
      <c r="X131" s="76">
        <v>0</v>
      </c>
      <c r="Y131" s="76">
        <v>0</v>
      </c>
      <c r="Z131" s="76">
        <v>0</v>
      </c>
      <c r="AA131" s="76">
        <v>0</v>
      </c>
      <c r="AB131" s="76">
        <v>0</v>
      </c>
      <c r="AC131" s="76">
        <v>0</v>
      </c>
      <c r="AD131" s="76">
        <v>0</v>
      </c>
      <c r="AE131" s="76">
        <v>0</v>
      </c>
      <c r="AF131" s="76">
        <v>0</v>
      </c>
      <c r="AG131" s="76"/>
      <c r="AH131" s="63" t="str">
        <f t="shared" si="199"/>
        <v xml:space="preserve">проверка пройдена</v>
      </c>
      <c r="AI131" s="63" t="str">
        <f t="shared" si="200"/>
        <v xml:space="preserve">проверка пройдена</v>
      </c>
    </row>
    <row r="132" ht="62" hidden="1">
      <c r="A132" s="59"/>
      <c r="B132" s="59"/>
      <c r="C132" s="137" t="s">
        <v>1210</v>
      </c>
      <c r="D132" s="59" t="str">
        <f>VLOOKUP(C132,'Коды программ'!$A$2:$B$578,2,FALSE)</f>
        <v xml:space="preserve">Музыкальное искусство эстрады (по видам)</v>
      </c>
      <c r="E132" s="69" t="s">
        <v>90</v>
      </c>
      <c r="F132" s="81" t="s">
        <v>91</v>
      </c>
      <c r="G132" s="76">
        <v>0</v>
      </c>
      <c r="H132" s="76">
        <v>0</v>
      </c>
      <c r="I132" s="76">
        <v>0</v>
      </c>
      <c r="J132" s="76">
        <v>0</v>
      </c>
      <c r="K132" s="76">
        <v>0</v>
      </c>
      <c r="L132" s="76">
        <v>0</v>
      </c>
      <c r="M132" s="76">
        <v>0</v>
      </c>
      <c r="N132" s="76">
        <v>0</v>
      </c>
      <c r="O132" s="76">
        <v>0</v>
      </c>
      <c r="P132" s="76">
        <v>0</v>
      </c>
      <c r="Q132" s="76">
        <v>0</v>
      </c>
      <c r="R132" s="76">
        <v>0</v>
      </c>
      <c r="S132" s="76">
        <v>0</v>
      </c>
      <c r="T132" s="76">
        <v>0</v>
      </c>
      <c r="U132" s="76">
        <v>0</v>
      </c>
      <c r="V132" s="76">
        <v>0</v>
      </c>
      <c r="W132" s="76">
        <v>0</v>
      </c>
      <c r="X132" s="76">
        <v>0</v>
      </c>
      <c r="Y132" s="76">
        <v>0</v>
      </c>
      <c r="Z132" s="76">
        <v>0</v>
      </c>
      <c r="AA132" s="76">
        <v>0</v>
      </c>
      <c r="AB132" s="76">
        <v>0</v>
      </c>
      <c r="AC132" s="76">
        <v>0</v>
      </c>
      <c r="AD132" s="76">
        <v>0</v>
      </c>
      <c r="AE132" s="76">
        <v>0</v>
      </c>
      <c r="AF132" s="76">
        <v>0</v>
      </c>
      <c r="AG132" s="76"/>
      <c r="AH132" s="63" t="str">
        <f t="shared" si="199"/>
        <v xml:space="preserve">проверка пройдена</v>
      </c>
      <c r="AI132" s="63" t="str">
        <f t="shared" si="200"/>
        <v xml:space="preserve">проверка пройдена</v>
      </c>
    </row>
    <row r="133" ht="31" hidden="1">
      <c r="A133" s="59"/>
      <c r="B133" s="59"/>
      <c r="C133" s="137" t="s">
        <v>1210</v>
      </c>
      <c r="D133" s="59" t="str">
        <f>VLOOKUP(C133,'Коды программ'!$A$2:$B$578,2,FALSE)</f>
        <v xml:space="preserve">Музыкальное искусство эстрады (по видам)</v>
      </c>
      <c r="E133" s="82" t="s">
        <v>1331</v>
      </c>
      <c r="F133" s="83" t="s">
        <v>1362</v>
      </c>
      <c r="G133" s="84" t="str">
        <f>IF(AND(G119&lt;=G118,G120&lt;=G119,G121&lt;=G118,G122&lt;=G118,G123=(G119+G121),G123=(G124+G125+G126+G127+G128+G129+G130),G131&lt;=G123,G132&lt;=G123,(G119+G121)&lt;=G118,G124&lt;=G123,G125&lt;=G123,G126&lt;=G123,G127&lt;=G123,G128&lt;=G123,G129&lt;=G123,G130&lt;=G123,G131&lt;=G122,G131&lt;=G123)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H133" s="84" t="str">
        <f t="shared" ref="H133:AF133" si="204">IF(AND(H119&lt;=H118,H120&lt;=H119,H121&lt;=H118,H122&lt;=H118,H123=(H119+H121),H123=(H124+H125+H126+H127+H128+H129+H130),H131&lt;=H123,H132&lt;=H123,(H119+H121)&lt;=H118,H124&lt;=H123,H125&lt;=H123,H126&lt;=H123,H127&lt;=H123,H128&lt;=H123,H129&lt;=H123,H130&lt;=H123,H131&lt;=H122,H131&lt;=H123)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I133" s="84" t="str">
        <f t="shared" si="204"/>
        <v xml:space="preserve">проверка пройдена</v>
      </c>
      <c r="J133" s="84" t="str">
        <f t="shared" si="204"/>
        <v xml:space="preserve">проверка пройдена</v>
      </c>
      <c r="K133" s="84" t="str">
        <f t="shared" si="204"/>
        <v xml:space="preserve">проверка пройдена</v>
      </c>
      <c r="L133" s="84" t="str">
        <f t="shared" si="204"/>
        <v xml:space="preserve">проверка пройдена</v>
      </c>
      <c r="M133" s="84" t="str">
        <f t="shared" si="204"/>
        <v xml:space="preserve">проверка пройдена</v>
      </c>
      <c r="N133" s="84" t="str">
        <f t="shared" si="204"/>
        <v xml:space="preserve">проверка пройдена</v>
      </c>
      <c r="O133" s="84" t="str">
        <f t="shared" si="204"/>
        <v xml:space="preserve">проверка пройдена</v>
      </c>
      <c r="P133" s="84" t="str">
        <f t="shared" si="204"/>
        <v xml:space="preserve">проверка пройдена</v>
      </c>
      <c r="Q133" s="84" t="str">
        <f t="shared" si="204"/>
        <v xml:space="preserve">проверка пройдена</v>
      </c>
      <c r="R133" s="84" t="str">
        <f t="shared" si="204"/>
        <v xml:space="preserve">проверка пройдена</v>
      </c>
      <c r="S133" s="84" t="str">
        <f t="shared" si="204"/>
        <v xml:space="preserve">проверка пройдена</v>
      </c>
      <c r="T133" s="84" t="str">
        <f t="shared" si="204"/>
        <v xml:space="preserve">проверка пройдена</v>
      </c>
      <c r="U133" s="84" t="str">
        <f t="shared" si="204"/>
        <v xml:space="preserve">проверка пройдена</v>
      </c>
      <c r="V133" s="84" t="str">
        <f t="shared" si="204"/>
        <v xml:space="preserve">проверка пройдена</v>
      </c>
      <c r="W133" s="84" t="str">
        <f t="shared" si="204"/>
        <v xml:space="preserve">проверка пройдена</v>
      </c>
      <c r="X133" s="84" t="str">
        <f t="shared" si="204"/>
        <v xml:space="preserve">проверка пройдена</v>
      </c>
      <c r="Y133" s="84" t="str">
        <f t="shared" si="204"/>
        <v xml:space="preserve">проверка пройдена</v>
      </c>
      <c r="Z133" s="84" t="str">
        <f t="shared" si="204"/>
        <v xml:space="preserve">проверка пройдена</v>
      </c>
      <c r="AA133" s="84" t="str">
        <f t="shared" si="204"/>
        <v xml:space="preserve">проверка пройдена</v>
      </c>
      <c r="AB133" s="84" t="str">
        <f t="shared" si="204"/>
        <v xml:space="preserve">проверка пройдена</v>
      </c>
      <c r="AC133" s="84" t="str">
        <f t="shared" si="204"/>
        <v xml:space="preserve">проверка пройдена</v>
      </c>
      <c r="AD133" s="84" t="str">
        <f t="shared" si="204"/>
        <v xml:space="preserve">проверка пройдена</v>
      </c>
      <c r="AE133" s="84" t="str">
        <f t="shared" si="204"/>
        <v xml:space="preserve">проверка пройдена</v>
      </c>
      <c r="AF133" s="84" t="str">
        <f t="shared" si="204"/>
        <v xml:space="preserve">проверка пройдена</v>
      </c>
      <c r="AG133" s="85"/>
      <c r="AH133" s="63"/>
      <c r="AI133" s="63"/>
    </row>
    <row r="134" ht="46.5">
      <c r="A134" s="59"/>
      <c r="B134" s="59"/>
      <c r="C134" s="137" t="s">
        <v>1212</v>
      </c>
      <c r="D134" s="59" t="str">
        <f>VLOOKUP(C134,'Коды программ'!$A$2:$B$578,2,FALSE)</f>
        <v xml:space="preserve">Инструментальное исполнительство (по видам инструментов)</v>
      </c>
      <c r="E134" s="73" t="s">
        <v>6</v>
      </c>
      <c r="F134" s="74" t="s">
        <v>7</v>
      </c>
      <c r="G134" s="134">
        <v>16</v>
      </c>
      <c r="H134" s="135">
        <v>7</v>
      </c>
      <c r="I134" s="135">
        <v>7</v>
      </c>
      <c r="J134" s="135">
        <v>0</v>
      </c>
      <c r="K134" s="135">
        <v>0</v>
      </c>
      <c r="L134" s="135">
        <v>0</v>
      </c>
      <c r="M134" s="135">
        <v>8</v>
      </c>
      <c r="N134" s="135">
        <v>1</v>
      </c>
      <c r="O134" s="135">
        <v>0</v>
      </c>
      <c r="P134" s="135">
        <v>0</v>
      </c>
      <c r="Q134" s="135">
        <v>0</v>
      </c>
      <c r="R134" s="135">
        <v>0</v>
      </c>
      <c r="S134" s="135">
        <v>0</v>
      </c>
      <c r="T134" s="135">
        <v>0</v>
      </c>
      <c r="U134" s="135">
        <v>0</v>
      </c>
      <c r="V134" s="135">
        <v>0</v>
      </c>
      <c r="W134" s="135">
        <v>0</v>
      </c>
      <c r="X134" s="135">
        <v>0</v>
      </c>
      <c r="Y134" s="135">
        <v>0</v>
      </c>
      <c r="Z134" s="135">
        <v>0</v>
      </c>
      <c r="AA134" s="135">
        <v>0</v>
      </c>
      <c r="AB134" s="135">
        <v>0</v>
      </c>
      <c r="AC134" s="135">
        <v>0</v>
      </c>
      <c r="AD134" s="135">
        <v>0</v>
      </c>
      <c r="AE134" s="135">
        <v>0</v>
      </c>
      <c r="AF134" s="135">
        <v>0</v>
      </c>
      <c r="AG134" s="76"/>
      <c r="AH134" s="63" t="str">
        <f t="shared" si="199"/>
        <v xml:space="preserve">проверка пройдена</v>
      </c>
      <c r="AI134" s="63" t="str">
        <f t="shared" si="200"/>
        <v xml:space="preserve">проверка пройдена</v>
      </c>
    </row>
    <row r="135" ht="46.5" hidden="1">
      <c r="A135" s="59"/>
      <c r="B135" s="59"/>
      <c r="C135" s="137" t="s">
        <v>1212</v>
      </c>
      <c r="D135" s="59" t="str">
        <f>VLOOKUP(C135,'Коды программ'!$A$2:$B$578,2,FALSE)</f>
        <v xml:space="preserve">Инструментальное исполнительство (по видам инструментов)</v>
      </c>
      <c r="E135" s="73" t="s">
        <v>14</v>
      </c>
      <c r="F135" s="77" t="s">
        <v>15</v>
      </c>
      <c r="G135" s="132">
        <v>0</v>
      </c>
      <c r="H135" s="133">
        <v>0</v>
      </c>
      <c r="I135" s="133">
        <v>0</v>
      </c>
      <c r="J135" s="133">
        <v>0</v>
      </c>
      <c r="K135" s="133">
        <v>0</v>
      </c>
      <c r="L135" s="133">
        <v>0</v>
      </c>
      <c r="M135" s="133">
        <v>0</v>
      </c>
      <c r="N135" s="133">
        <v>0</v>
      </c>
      <c r="O135" s="133">
        <v>0</v>
      </c>
      <c r="P135" s="133">
        <v>0</v>
      </c>
      <c r="Q135" s="133">
        <v>0</v>
      </c>
      <c r="R135" s="133">
        <v>0</v>
      </c>
      <c r="S135" s="133">
        <v>0</v>
      </c>
      <c r="T135" s="133">
        <v>0</v>
      </c>
      <c r="U135" s="133">
        <v>0</v>
      </c>
      <c r="V135" s="133">
        <v>0</v>
      </c>
      <c r="W135" s="133">
        <v>0</v>
      </c>
      <c r="X135" s="133">
        <v>0</v>
      </c>
      <c r="Y135" s="133">
        <v>0</v>
      </c>
      <c r="Z135" s="133">
        <v>0</v>
      </c>
      <c r="AA135" s="133">
        <v>0</v>
      </c>
      <c r="AB135" s="133">
        <v>0</v>
      </c>
      <c r="AC135" s="133">
        <v>0</v>
      </c>
      <c r="AD135" s="133">
        <v>0</v>
      </c>
      <c r="AE135" s="133">
        <v>0</v>
      </c>
      <c r="AF135" s="133">
        <v>0</v>
      </c>
      <c r="AG135" s="76"/>
      <c r="AH135" s="63" t="str">
        <f t="shared" si="199"/>
        <v xml:space="preserve">проверка пройдена</v>
      </c>
      <c r="AI135" s="63" t="str">
        <f t="shared" si="200"/>
        <v xml:space="preserve">проверка пройдена</v>
      </c>
    </row>
    <row r="136" ht="46.5" hidden="1">
      <c r="A136" s="59"/>
      <c r="B136" s="59"/>
      <c r="C136" s="137" t="s">
        <v>1212</v>
      </c>
      <c r="D136" s="59" t="str">
        <f>VLOOKUP(C136,'Коды программ'!$A$2:$B$578,2,FALSE)</f>
        <v xml:space="preserve">Инструментальное исполнительство (по видам инструментов)</v>
      </c>
      <c r="E136" s="73" t="s">
        <v>22</v>
      </c>
      <c r="F136" s="77" t="s">
        <v>23</v>
      </c>
      <c r="G136" s="132">
        <v>0</v>
      </c>
      <c r="H136" s="133">
        <v>0</v>
      </c>
      <c r="I136" s="133">
        <v>0</v>
      </c>
      <c r="J136" s="133">
        <v>0</v>
      </c>
      <c r="K136" s="133">
        <v>0</v>
      </c>
      <c r="L136" s="133">
        <v>0</v>
      </c>
      <c r="M136" s="133">
        <v>0</v>
      </c>
      <c r="N136" s="133">
        <v>0</v>
      </c>
      <c r="O136" s="133">
        <v>0</v>
      </c>
      <c r="P136" s="133">
        <v>0</v>
      </c>
      <c r="Q136" s="133">
        <v>0</v>
      </c>
      <c r="R136" s="133">
        <v>0</v>
      </c>
      <c r="S136" s="133">
        <v>0</v>
      </c>
      <c r="T136" s="133">
        <v>0</v>
      </c>
      <c r="U136" s="133">
        <v>0</v>
      </c>
      <c r="V136" s="133">
        <v>0</v>
      </c>
      <c r="W136" s="133">
        <v>0</v>
      </c>
      <c r="X136" s="133">
        <v>0</v>
      </c>
      <c r="Y136" s="133">
        <v>0</v>
      </c>
      <c r="Z136" s="133">
        <v>0</v>
      </c>
      <c r="AA136" s="133">
        <v>0</v>
      </c>
      <c r="AB136" s="133">
        <v>0</v>
      </c>
      <c r="AC136" s="133">
        <v>0</v>
      </c>
      <c r="AD136" s="133">
        <v>0</v>
      </c>
      <c r="AE136" s="133">
        <v>0</v>
      </c>
      <c r="AF136" s="133">
        <v>0</v>
      </c>
      <c r="AG136" s="76"/>
      <c r="AH136" s="63" t="str">
        <f t="shared" si="199"/>
        <v xml:space="preserve">проверка пройдена</v>
      </c>
      <c r="AI136" s="63" t="str">
        <f t="shared" si="200"/>
        <v xml:space="preserve">проверка пройдена</v>
      </c>
    </row>
    <row r="137" ht="46.5" hidden="1">
      <c r="A137" s="59"/>
      <c r="B137" s="59"/>
      <c r="C137" s="137" t="s">
        <v>1212</v>
      </c>
      <c r="D137" s="59" t="str">
        <f>VLOOKUP(C137,'Коды программ'!$A$2:$B$578,2,FALSE)</f>
        <v xml:space="preserve">Инструментальное исполнительство (по видам инструментов)</v>
      </c>
      <c r="E137" s="73" t="s">
        <v>29</v>
      </c>
      <c r="F137" s="77" t="s">
        <v>30</v>
      </c>
      <c r="G137" s="132">
        <v>0</v>
      </c>
      <c r="H137" s="133">
        <v>0</v>
      </c>
      <c r="I137" s="133">
        <v>0</v>
      </c>
      <c r="J137" s="133">
        <v>0</v>
      </c>
      <c r="K137" s="133">
        <v>0</v>
      </c>
      <c r="L137" s="133">
        <v>0</v>
      </c>
      <c r="M137" s="133">
        <v>0</v>
      </c>
      <c r="N137" s="133">
        <v>0</v>
      </c>
      <c r="O137" s="133">
        <v>0</v>
      </c>
      <c r="P137" s="133">
        <v>0</v>
      </c>
      <c r="Q137" s="133">
        <v>0</v>
      </c>
      <c r="R137" s="133">
        <v>0</v>
      </c>
      <c r="S137" s="133">
        <v>0</v>
      </c>
      <c r="T137" s="133">
        <v>0</v>
      </c>
      <c r="U137" s="133">
        <v>0</v>
      </c>
      <c r="V137" s="133">
        <v>0</v>
      </c>
      <c r="W137" s="133">
        <v>0</v>
      </c>
      <c r="X137" s="133">
        <v>0</v>
      </c>
      <c r="Y137" s="133">
        <v>0</v>
      </c>
      <c r="Z137" s="133">
        <v>0</v>
      </c>
      <c r="AA137" s="133">
        <v>0</v>
      </c>
      <c r="AB137" s="133">
        <v>0</v>
      </c>
      <c r="AC137" s="133">
        <v>0</v>
      </c>
      <c r="AD137" s="133">
        <v>0</v>
      </c>
      <c r="AE137" s="133">
        <v>0</v>
      </c>
      <c r="AF137" s="133">
        <v>0</v>
      </c>
      <c r="AG137" s="76"/>
      <c r="AH137" s="63" t="str">
        <f t="shared" si="199"/>
        <v xml:space="preserve">проверка пройдена</v>
      </c>
      <c r="AI137" s="63" t="str">
        <f t="shared" si="200"/>
        <v xml:space="preserve">проверка пройдена</v>
      </c>
    </row>
    <row r="138" ht="46.5" hidden="1">
      <c r="A138" s="59"/>
      <c r="B138" s="59"/>
      <c r="C138" s="137" t="s">
        <v>1212</v>
      </c>
      <c r="D138" s="59" t="str">
        <f>VLOOKUP(C138,'Коды программ'!$A$2:$B$578,2,FALSE)</f>
        <v xml:space="preserve">Инструментальное исполнительство (по видам инструментов)</v>
      </c>
      <c r="E138" s="73" t="s">
        <v>36</v>
      </c>
      <c r="F138" s="77" t="s">
        <v>37</v>
      </c>
      <c r="G138" s="132">
        <v>8</v>
      </c>
      <c r="H138" s="133">
        <v>6</v>
      </c>
      <c r="I138" s="133">
        <v>0</v>
      </c>
      <c r="J138" s="133">
        <v>0</v>
      </c>
      <c r="K138" s="133">
        <v>0</v>
      </c>
      <c r="L138" s="133">
        <v>0</v>
      </c>
      <c r="M138" s="133">
        <v>2</v>
      </c>
      <c r="N138" s="133">
        <v>0</v>
      </c>
      <c r="O138" s="133">
        <v>0</v>
      </c>
      <c r="P138" s="133">
        <v>0</v>
      </c>
      <c r="Q138" s="133">
        <v>0</v>
      </c>
      <c r="R138" s="133">
        <v>0</v>
      </c>
      <c r="S138" s="133">
        <v>0</v>
      </c>
      <c r="T138" s="133">
        <v>0</v>
      </c>
      <c r="U138" s="133">
        <v>0</v>
      </c>
      <c r="V138" s="133">
        <v>0</v>
      </c>
      <c r="W138" s="133">
        <v>0</v>
      </c>
      <c r="X138" s="133">
        <v>0</v>
      </c>
      <c r="Y138" s="133">
        <v>0</v>
      </c>
      <c r="Z138" s="133">
        <v>0</v>
      </c>
      <c r="AA138" s="133">
        <v>0</v>
      </c>
      <c r="AB138" s="133">
        <v>0</v>
      </c>
      <c r="AC138" s="133">
        <v>0</v>
      </c>
      <c r="AD138" s="133">
        <v>0</v>
      </c>
      <c r="AE138" s="133">
        <v>0</v>
      </c>
      <c r="AF138" s="133">
        <v>0</v>
      </c>
      <c r="AG138" s="76"/>
      <c r="AH138" s="63" t="str">
        <f t="shared" si="199"/>
        <v xml:space="preserve">проверка пройдена</v>
      </c>
      <c r="AI138" s="63" t="str">
        <f t="shared" si="200"/>
        <v xml:space="preserve">проверка пройдена</v>
      </c>
    </row>
    <row r="139" ht="62" hidden="1">
      <c r="A139" s="59"/>
      <c r="B139" s="59"/>
      <c r="C139" s="137" t="s">
        <v>1212</v>
      </c>
      <c r="D139" s="59" t="str">
        <f>VLOOKUP(C139,'Коды программ'!$A$2:$B$578,2,FALSE)</f>
        <v xml:space="preserve">Инструментальное исполнительство (по видам инструментов)</v>
      </c>
      <c r="E139" s="69" t="s">
        <v>42</v>
      </c>
      <c r="F139" s="78" t="s">
        <v>43</v>
      </c>
      <c r="G139" s="76">
        <f>G135+G137</f>
        <v>0</v>
      </c>
      <c r="H139" s="76">
        <f t="shared" ref="H139:AF139" si="205">H135+H137</f>
        <v>0</v>
      </c>
      <c r="I139" s="76">
        <f t="shared" si="205"/>
        <v>0</v>
      </c>
      <c r="J139" s="76">
        <f t="shared" si="205"/>
        <v>0</v>
      </c>
      <c r="K139" s="76">
        <f t="shared" si="205"/>
        <v>0</v>
      </c>
      <c r="L139" s="76">
        <f t="shared" si="205"/>
        <v>0</v>
      </c>
      <c r="M139" s="76">
        <f t="shared" si="205"/>
        <v>0</v>
      </c>
      <c r="N139" s="76">
        <f t="shared" si="205"/>
        <v>0</v>
      </c>
      <c r="O139" s="76">
        <f t="shared" si="205"/>
        <v>0</v>
      </c>
      <c r="P139" s="76">
        <f t="shared" si="205"/>
        <v>0</v>
      </c>
      <c r="Q139" s="76">
        <f t="shared" si="205"/>
        <v>0</v>
      </c>
      <c r="R139" s="76">
        <f t="shared" si="205"/>
        <v>0</v>
      </c>
      <c r="S139" s="76">
        <f t="shared" si="205"/>
        <v>0</v>
      </c>
      <c r="T139" s="76">
        <f t="shared" si="205"/>
        <v>0</v>
      </c>
      <c r="U139" s="76">
        <f t="shared" si="205"/>
        <v>0</v>
      </c>
      <c r="V139" s="76">
        <f t="shared" si="205"/>
        <v>0</v>
      </c>
      <c r="W139" s="76">
        <f t="shared" si="205"/>
        <v>0</v>
      </c>
      <c r="X139" s="76">
        <f t="shared" si="205"/>
        <v>0</v>
      </c>
      <c r="Y139" s="76">
        <f t="shared" si="205"/>
        <v>0</v>
      </c>
      <c r="Z139" s="76">
        <f t="shared" si="205"/>
        <v>0</v>
      </c>
      <c r="AA139" s="76">
        <f t="shared" si="205"/>
        <v>0</v>
      </c>
      <c r="AB139" s="76">
        <f t="shared" si="205"/>
        <v>0</v>
      </c>
      <c r="AC139" s="76">
        <f t="shared" si="205"/>
        <v>0</v>
      </c>
      <c r="AD139" s="76">
        <f t="shared" si="205"/>
        <v>0</v>
      </c>
      <c r="AE139" s="76">
        <f t="shared" si="205"/>
        <v>0</v>
      </c>
      <c r="AF139" s="76">
        <f t="shared" si="205"/>
        <v>0</v>
      </c>
      <c r="AG139" s="76"/>
      <c r="AH139" s="63" t="str">
        <f t="shared" si="199"/>
        <v xml:space="preserve">проверка пройдена</v>
      </c>
      <c r="AI139" s="63" t="str">
        <f t="shared" si="200"/>
        <v xml:space="preserve">проверка пройдена</v>
      </c>
    </row>
    <row r="140" ht="77.5" hidden="1">
      <c r="A140" s="59"/>
      <c r="B140" s="59"/>
      <c r="C140" s="137" t="s">
        <v>1212</v>
      </c>
      <c r="D140" s="59" t="str">
        <f>VLOOKUP(C140,'Коды программ'!$A$2:$B$578,2,FALSE)</f>
        <v xml:space="preserve">Инструментальное исполнительство (по видам инструментов)</v>
      </c>
      <c r="E140" s="69" t="s">
        <v>48</v>
      </c>
      <c r="F140" s="78" t="s">
        <v>49</v>
      </c>
      <c r="G140" s="76">
        <v>0</v>
      </c>
      <c r="H140" s="76">
        <v>0</v>
      </c>
      <c r="I140" s="76">
        <v>0</v>
      </c>
      <c r="J140" s="76">
        <v>0</v>
      </c>
      <c r="K140" s="76">
        <v>0</v>
      </c>
      <c r="L140" s="76">
        <v>0</v>
      </c>
      <c r="M140" s="76">
        <v>0</v>
      </c>
      <c r="N140" s="76">
        <v>0</v>
      </c>
      <c r="O140" s="76">
        <v>0</v>
      </c>
      <c r="P140" s="76">
        <v>0</v>
      </c>
      <c r="Q140" s="76">
        <v>0</v>
      </c>
      <c r="R140" s="76">
        <v>0</v>
      </c>
      <c r="S140" s="76">
        <v>0</v>
      </c>
      <c r="T140" s="76">
        <v>0</v>
      </c>
      <c r="U140" s="76">
        <v>0</v>
      </c>
      <c r="V140" s="76">
        <v>0</v>
      </c>
      <c r="W140" s="76">
        <v>0</v>
      </c>
      <c r="X140" s="76">
        <v>0</v>
      </c>
      <c r="Y140" s="76">
        <v>0</v>
      </c>
      <c r="Z140" s="76">
        <v>0</v>
      </c>
      <c r="AA140" s="76">
        <v>0</v>
      </c>
      <c r="AB140" s="76">
        <v>0</v>
      </c>
      <c r="AC140" s="76">
        <v>0</v>
      </c>
      <c r="AD140" s="76">
        <v>0</v>
      </c>
      <c r="AE140" s="76">
        <v>0</v>
      </c>
      <c r="AF140" s="76">
        <v>0</v>
      </c>
      <c r="AG140" s="76"/>
      <c r="AH140" s="63" t="str">
        <f t="shared" si="199"/>
        <v xml:space="preserve">проверка пройдена</v>
      </c>
      <c r="AI140" s="63" t="str">
        <f t="shared" si="200"/>
        <v xml:space="preserve">проверка пройдена</v>
      </c>
    </row>
    <row r="141" ht="46.5" hidden="1">
      <c r="A141" s="59"/>
      <c r="B141" s="59"/>
      <c r="C141" s="137" t="s">
        <v>1212</v>
      </c>
      <c r="D141" s="59" t="str">
        <f>VLOOKUP(C141,'Коды программ'!$A$2:$B$578,2,FALSE)</f>
        <v xml:space="preserve">Инструментальное исполнительство (по видам инструментов)</v>
      </c>
      <c r="E141" s="69" t="s">
        <v>54</v>
      </c>
      <c r="F141" s="78" t="s">
        <v>55</v>
      </c>
      <c r="G141" s="76">
        <v>0</v>
      </c>
      <c r="H141" s="76">
        <v>0</v>
      </c>
      <c r="I141" s="76">
        <v>0</v>
      </c>
      <c r="J141" s="76">
        <v>0</v>
      </c>
      <c r="K141" s="76">
        <v>0</v>
      </c>
      <c r="L141" s="76">
        <v>0</v>
      </c>
      <c r="M141" s="76">
        <v>0</v>
      </c>
      <c r="N141" s="76">
        <v>0</v>
      </c>
      <c r="O141" s="76">
        <v>0</v>
      </c>
      <c r="P141" s="76">
        <v>0</v>
      </c>
      <c r="Q141" s="76">
        <v>0</v>
      </c>
      <c r="R141" s="76">
        <v>0</v>
      </c>
      <c r="S141" s="76">
        <v>0</v>
      </c>
      <c r="T141" s="76">
        <v>0</v>
      </c>
      <c r="U141" s="76">
        <v>0</v>
      </c>
      <c r="V141" s="76">
        <v>0</v>
      </c>
      <c r="W141" s="76">
        <v>0</v>
      </c>
      <c r="X141" s="76">
        <v>0</v>
      </c>
      <c r="Y141" s="76">
        <v>0</v>
      </c>
      <c r="Z141" s="76">
        <v>0</v>
      </c>
      <c r="AA141" s="76">
        <v>0</v>
      </c>
      <c r="AB141" s="76">
        <v>0</v>
      </c>
      <c r="AC141" s="76">
        <v>0</v>
      </c>
      <c r="AD141" s="76">
        <v>0</v>
      </c>
      <c r="AE141" s="76">
        <v>0</v>
      </c>
      <c r="AF141" s="76">
        <v>0</v>
      </c>
      <c r="AG141" s="76"/>
      <c r="AH141" s="63" t="str">
        <f t="shared" si="199"/>
        <v xml:space="preserve">проверка пройдена</v>
      </c>
      <c r="AI141" s="63" t="str">
        <f t="shared" si="200"/>
        <v xml:space="preserve">проверка пройдена</v>
      </c>
    </row>
    <row r="142" ht="46.5" hidden="1">
      <c r="A142" s="59"/>
      <c r="B142" s="59"/>
      <c r="C142" s="137" t="s">
        <v>1212</v>
      </c>
      <c r="D142" s="59" t="str">
        <f>VLOOKUP(C142,'Коды программ'!$A$2:$B$578,2,FALSE)</f>
        <v xml:space="preserve">Инструментальное исполнительство (по видам инструментов)</v>
      </c>
      <c r="E142" s="69" t="s">
        <v>60</v>
      </c>
      <c r="F142" s="78" t="s">
        <v>61</v>
      </c>
      <c r="G142" s="76">
        <v>0</v>
      </c>
      <c r="H142" s="76">
        <v>0</v>
      </c>
      <c r="I142" s="76">
        <v>0</v>
      </c>
      <c r="J142" s="76">
        <v>0</v>
      </c>
      <c r="K142" s="76">
        <v>0</v>
      </c>
      <c r="L142" s="76">
        <v>0</v>
      </c>
      <c r="M142" s="76">
        <v>0</v>
      </c>
      <c r="N142" s="76">
        <v>0</v>
      </c>
      <c r="O142" s="76">
        <v>0</v>
      </c>
      <c r="P142" s="76">
        <v>0</v>
      </c>
      <c r="Q142" s="76">
        <v>0</v>
      </c>
      <c r="R142" s="76">
        <v>0</v>
      </c>
      <c r="S142" s="76">
        <v>0</v>
      </c>
      <c r="T142" s="76">
        <v>0</v>
      </c>
      <c r="U142" s="76">
        <v>0</v>
      </c>
      <c r="V142" s="76">
        <v>0</v>
      </c>
      <c r="W142" s="76">
        <v>0</v>
      </c>
      <c r="X142" s="76">
        <v>0</v>
      </c>
      <c r="Y142" s="76">
        <v>0</v>
      </c>
      <c r="Z142" s="76">
        <v>0</v>
      </c>
      <c r="AA142" s="76">
        <v>0</v>
      </c>
      <c r="AB142" s="76">
        <v>0</v>
      </c>
      <c r="AC142" s="76">
        <v>0</v>
      </c>
      <c r="AD142" s="76">
        <v>0</v>
      </c>
      <c r="AE142" s="76">
        <v>0</v>
      </c>
      <c r="AF142" s="76">
        <v>0</v>
      </c>
      <c r="AG142" s="76"/>
      <c r="AH142" s="63" t="str">
        <f t="shared" si="199"/>
        <v xml:space="preserve">проверка пройдена</v>
      </c>
      <c r="AI142" s="63" t="str">
        <f t="shared" si="200"/>
        <v xml:space="preserve">проверка пройдена</v>
      </c>
    </row>
    <row r="143" ht="46.5" hidden="1">
      <c r="A143" s="59"/>
      <c r="B143" s="59"/>
      <c r="C143" s="137" t="s">
        <v>1212</v>
      </c>
      <c r="D143" s="59" t="str">
        <f>VLOOKUP(C143,'Коды программ'!$A$2:$B$578,2,FALSE)</f>
        <v xml:space="preserve">Инструментальное исполнительство (по видам инструментов)</v>
      </c>
      <c r="E143" s="79" t="s">
        <v>65</v>
      </c>
      <c r="F143" s="80" t="s">
        <v>66</v>
      </c>
      <c r="G143" s="76">
        <v>0</v>
      </c>
      <c r="H143" s="76">
        <v>0</v>
      </c>
      <c r="I143" s="76">
        <v>0</v>
      </c>
      <c r="J143" s="76">
        <v>0</v>
      </c>
      <c r="K143" s="76">
        <v>0</v>
      </c>
      <c r="L143" s="76">
        <v>0</v>
      </c>
      <c r="M143" s="76">
        <v>0</v>
      </c>
      <c r="N143" s="76">
        <v>0</v>
      </c>
      <c r="O143" s="76">
        <v>0</v>
      </c>
      <c r="P143" s="76">
        <v>0</v>
      </c>
      <c r="Q143" s="76">
        <v>0</v>
      </c>
      <c r="R143" s="76">
        <v>0</v>
      </c>
      <c r="S143" s="76">
        <v>0</v>
      </c>
      <c r="T143" s="76">
        <v>0</v>
      </c>
      <c r="U143" s="76">
        <v>0</v>
      </c>
      <c r="V143" s="76">
        <v>0</v>
      </c>
      <c r="W143" s="76">
        <v>0</v>
      </c>
      <c r="X143" s="76">
        <v>0</v>
      </c>
      <c r="Y143" s="76">
        <v>0</v>
      </c>
      <c r="Z143" s="76">
        <v>0</v>
      </c>
      <c r="AA143" s="76">
        <v>0</v>
      </c>
      <c r="AB143" s="76">
        <v>0</v>
      </c>
      <c r="AC143" s="76">
        <v>0</v>
      </c>
      <c r="AD143" s="76">
        <v>0</v>
      </c>
      <c r="AE143" s="76">
        <v>0</v>
      </c>
      <c r="AF143" s="76">
        <v>0</v>
      </c>
      <c r="AG143" s="76"/>
      <c r="AH143" s="63" t="str">
        <f t="shared" si="199"/>
        <v xml:space="preserve">проверка пройдена</v>
      </c>
      <c r="AI143" s="63" t="str">
        <f t="shared" si="200"/>
        <v xml:space="preserve">проверка пройдена</v>
      </c>
    </row>
    <row r="144" ht="46.5" hidden="1">
      <c r="A144" s="59"/>
      <c r="B144" s="59"/>
      <c r="C144" s="137" t="s">
        <v>1212</v>
      </c>
      <c r="D144" s="59" t="str">
        <f>VLOOKUP(C144,'Коды программ'!$A$2:$B$578,2,FALSE)</f>
        <v xml:space="preserve">Инструментальное исполнительство (по видам инструментов)</v>
      </c>
      <c r="E144" s="79" t="s">
        <v>70</v>
      </c>
      <c r="F144" s="80" t="s">
        <v>71</v>
      </c>
      <c r="G144" s="76">
        <v>0</v>
      </c>
      <c r="H144" s="76">
        <v>0</v>
      </c>
      <c r="I144" s="76">
        <v>0</v>
      </c>
      <c r="J144" s="76">
        <v>0</v>
      </c>
      <c r="K144" s="76">
        <v>0</v>
      </c>
      <c r="L144" s="76">
        <v>0</v>
      </c>
      <c r="M144" s="76">
        <v>0</v>
      </c>
      <c r="N144" s="76">
        <v>0</v>
      </c>
      <c r="O144" s="76">
        <v>0</v>
      </c>
      <c r="P144" s="76">
        <v>0</v>
      </c>
      <c r="Q144" s="76">
        <v>0</v>
      </c>
      <c r="R144" s="76">
        <v>0</v>
      </c>
      <c r="S144" s="76">
        <v>0</v>
      </c>
      <c r="T144" s="76">
        <v>0</v>
      </c>
      <c r="U144" s="76">
        <v>0</v>
      </c>
      <c r="V144" s="76">
        <v>0</v>
      </c>
      <c r="W144" s="76">
        <v>0</v>
      </c>
      <c r="X144" s="76">
        <v>0</v>
      </c>
      <c r="Y144" s="76">
        <v>0</v>
      </c>
      <c r="Z144" s="76">
        <v>0</v>
      </c>
      <c r="AA144" s="76">
        <v>0</v>
      </c>
      <c r="AB144" s="76">
        <v>0</v>
      </c>
      <c r="AC144" s="76">
        <v>0</v>
      </c>
      <c r="AD144" s="76">
        <v>0</v>
      </c>
      <c r="AE144" s="76">
        <v>0</v>
      </c>
      <c r="AF144" s="76">
        <v>0</v>
      </c>
      <c r="AG144" s="76"/>
      <c r="AH144" s="63" t="str">
        <f t="shared" si="199"/>
        <v xml:space="preserve">проверка пройдена</v>
      </c>
      <c r="AI144" s="63" t="str">
        <f t="shared" si="200"/>
        <v xml:space="preserve">проверка пройдена</v>
      </c>
    </row>
    <row r="145" ht="46.5" hidden="1">
      <c r="A145" s="59"/>
      <c r="B145" s="59"/>
      <c r="C145" s="137" t="s">
        <v>1212</v>
      </c>
      <c r="D145" s="59" t="str">
        <f>VLOOKUP(C145,'Коды программ'!$A$2:$B$578,2,FALSE)</f>
        <v xml:space="preserve">Инструментальное исполнительство (по видам инструментов)</v>
      </c>
      <c r="E145" s="79" t="s">
        <v>75</v>
      </c>
      <c r="F145" s="80" t="s">
        <v>76</v>
      </c>
      <c r="G145" s="76">
        <v>0</v>
      </c>
      <c r="H145" s="76">
        <v>0</v>
      </c>
      <c r="I145" s="76">
        <v>0</v>
      </c>
      <c r="J145" s="76">
        <v>0</v>
      </c>
      <c r="K145" s="76">
        <v>0</v>
      </c>
      <c r="L145" s="76">
        <v>0</v>
      </c>
      <c r="M145" s="76">
        <v>0</v>
      </c>
      <c r="N145" s="76">
        <v>0</v>
      </c>
      <c r="O145" s="76">
        <v>0</v>
      </c>
      <c r="P145" s="76">
        <v>0</v>
      </c>
      <c r="Q145" s="76">
        <v>0</v>
      </c>
      <c r="R145" s="76">
        <v>0</v>
      </c>
      <c r="S145" s="76">
        <v>0</v>
      </c>
      <c r="T145" s="76">
        <v>0</v>
      </c>
      <c r="U145" s="76">
        <v>0</v>
      </c>
      <c r="V145" s="76">
        <v>0</v>
      </c>
      <c r="W145" s="76">
        <v>0</v>
      </c>
      <c r="X145" s="76">
        <v>0</v>
      </c>
      <c r="Y145" s="76">
        <v>0</v>
      </c>
      <c r="Z145" s="76">
        <v>0</v>
      </c>
      <c r="AA145" s="76">
        <v>0</v>
      </c>
      <c r="AB145" s="76">
        <v>0</v>
      </c>
      <c r="AC145" s="76">
        <v>0</v>
      </c>
      <c r="AD145" s="76">
        <v>0</v>
      </c>
      <c r="AE145" s="76">
        <v>0</v>
      </c>
      <c r="AF145" s="76">
        <v>0</v>
      </c>
      <c r="AG145" s="76"/>
      <c r="AH145" s="63" t="str">
        <f t="shared" si="199"/>
        <v xml:space="preserve">проверка пройдена</v>
      </c>
      <c r="AI145" s="63" t="str">
        <f t="shared" si="200"/>
        <v xml:space="preserve">проверка пройдена</v>
      </c>
    </row>
    <row r="146" ht="46.5" hidden="1">
      <c r="A146" s="59"/>
      <c r="B146" s="59"/>
      <c r="C146" s="137" t="s">
        <v>1212</v>
      </c>
      <c r="D146" s="59" t="str">
        <f>VLOOKUP(C146,'Коды программ'!$A$2:$B$578,2,FALSE)</f>
        <v xml:space="preserve">Инструментальное исполнительство (по видам инструментов)</v>
      </c>
      <c r="E146" s="79" t="s">
        <v>80</v>
      </c>
      <c r="F146" s="80" t="s">
        <v>81</v>
      </c>
      <c r="G146" s="76">
        <v>0</v>
      </c>
      <c r="H146" s="76">
        <v>0</v>
      </c>
      <c r="I146" s="76">
        <v>0</v>
      </c>
      <c r="J146" s="76">
        <v>0</v>
      </c>
      <c r="K146" s="76">
        <v>0</v>
      </c>
      <c r="L146" s="76">
        <v>0</v>
      </c>
      <c r="M146" s="76">
        <v>0</v>
      </c>
      <c r="N146" s="76">
        <v>0</v>
      </c>
      <c r="O146" s="76">
        <v>0</v>
      </c>
      <c r="P146" s="76">
        <v>0</v>
      </c>
      <c r="Q146" s="76">
        <v>0</v>
      </c>
      <c r="R146" s="76">
        <v>0</v>
      </c>
      <c r="S146" s="76">
        <v>0</v>
      </c>
      <c r="T146" s="76">
        <v>0</v>
      </c>
      <c r="U146" s="76">
        <v>0</v>
      </c>
      <c r="V146" s="76">
        <v>0</v>
      </c>
      <c r="W146" s="76">
        <v>0</v>
      </c>
      <c r="X146" s="76">
        <v>0</v>
      </c>
      <c r="Y146" s="76">
        <v>0</v>
      </c>
      <c r="Z146" s="76">
        <v>0</v>
      </c>
      <c r="AA146" s="76">
        <v>0</v>
      </c>
      <c r="AB146" s="76">
        <v>0</v>
      </c>
      <c r="AC146" s="76">
        <v>0</v>
      </c>
      <c r="AD146" s="76">
        <v>0</v>
      </c>
      <c r="AE146" s="76">
        <v>0</v>
      </c>
      <c r="AF146" s="76">
        <v>0</v>
      </c>
      <c r="AG146" s="76"/>
      <c r="AH146" s="63" t="str">
        <f t="shared" si="199"/>
        <v xml:space="preserve">проверка пройдена</v>
      </c>
      <c r="AI146" s="63" t="str">
        <f t="shared" si="200"/>
        <v xml:space="preserve">проверка пройдена</v>
      </c>
    </row>
    <row r="147" ht="62" hidden="1">
      <c r="A147" s="59"/>
      <c r="B147" s="59"/>
      <c r="C147" s="137" t="s">
        <v>1212</v>
      </c>
      <c r="D147" s="59" t="str">
        <f>VLOOKUP(C147,'Коды программ'!$A$2:$B$578,2,FALSE)</f>
        <v xml:space="preserve">Инструментальное исполнительство (по видам инструментов)</v>
      </c>
      <c r="E147" s="69" t="s">
        <v>85</v>
      </c>
      <c r="F147" s="81" t="s">
        <v>86</v>
      </c>
      <c r="G147" s="76">
        <v>0</v>
      </c>
      <c r="H147" s="76">
        <v>0</v>
      </c>
      <c r="I147" s="76">
        <v>0</v>
      </c>
      <c r="J147" s="76">
        <v>0</v>
      </c>
      <c r="K147" s="76">
        <v>0</v>
      </c>
      <c r="L147" s="76">
        <v>0</v>
      </c>
      <c r="M147" s="76">
        <v>0</v>
      </c>
      <c r="N147" s="76">
        <v>0</v>
      </c>
      <c r="O147" s="76">
        <v>0</v>
      </c>
      <c r="P147" s="76">
        <v>0</v>
      </c>
      <c r="Q147" s="76">
        <v>0</v>
      </c>
      <c r="R147" s="76">
        <v>0</v>
      </c>
      <c r="S147" s="76">
        <v>0</v>
      </c>
      <c r="T147" s="76">
        <v>0</v>
      </c>
      <c r="U147" s="76">
        <v>0</v>
      </c>
      <c r="V147" s="76">
        <v>0</v>
      </c>
      <c r="W147" s="76">
        <v>0</v>
      </c>
      <c r="X147" s="76">
        <v>0</v>
      </c>
      <c r="Y147" s="76">
        <v>0</v>
      </c>
      <c r="Z147" s="76">
        <v>0</v>
      </c>
      <c r="AA147" s="76">
        <v>0</v>
      </c>
      <c r="AB147" s="76">
        <v>0</v>
      </c>
      <c r="AC147" s="76">
        <v>0</v>
      </c>
      <c r="AD147" s="76">
        <v>0</v>
      </c>
      <c r="AE147" s="76">
        <v>0</v>
      </c>
      <c r="AF147" s="76">
        <v>0</v>
      </c>
      <c r="AG147" s="76"/>
      <c r="AH147" s="63" t="str">
        <f t="shared" si="199"/>
        <v xml:space="preserve">проверка пройдена</v>
      </c>
      <c r="AI147" s="63" t="str">
        <f t="shared" si="200"/>
        <v xml:space="preserve">проверка пройдена</v>
      </c>
    </row>
    <row r="148" ht="62" hidden="1">
      <c r="A148" s="59"/>
      <c r="B148" s="59"/>
      <c r="C148" s="137" t="s">
        <v>1212</v>
      </c>
      <c r="D148" s="59" t="str">
        <f>VLOOKUP(C148,'Коды программ'!$A$2:$B$578,2,FALSE)</f>
        <v xml:space="preserve">Инструментальное исполнительство (по видам инструментов)</v>
      </c>
      <c r="E148" s="69" t="s">
        <v>90</v>
      </c>
      <c r="F148" s="81" t="s">
        <v>91</v>
      </c>
      <c r="G148" s="76">
        <v>0</v>
      </c>
      <c r="H148" s="76">
        <v>0</v>
      </c>
      <c r="I148" s="76">
        <v>0</v>
      </c>
      <c r="J148" s="76">
        <v>0</v>
      </c>
      <c r="K148" s="76">
        <v>0</v>
      </c>
      <c r="L148" s="76">
        <v>0</v>
      </c>
      <c r="M148" s="76">
        <v>0</v>
      </c>
      <c r="N148" s="76">
        <v>0</v>
      </c>
      <c r="O148" s="76">
        <v>0</v>
      </c>
      <c r="P148" s="76">
        <v>0</v>
      </c>
      <c r="Q148" s="76">
        <v>0</v>
      </c>
      <c r="R148" s="76">
        <v>0</v>
      </c>
      <c r="S148" s="76">
        <v>0</v>
      </c>
      <c r="T148" s="76">
        <v>0</v>
      </c>
      <c r="U148" s="76">
        <v>0</v>
      </c>
      <c r="V148" s="76">
        <v>0</v>
      </c>
      <c r="W148" s="76">
        <v>0</v>
      </c>
      <c r="X148" s="76">
        <v>0</v>
      </c>
      <c r="Y148" s="76">
        <v>0</v>
      </c>
      <c r="Z148" s="76">
        <v>0</v>
      </c>
      <c r="AA148" s="76">
        <v>0</v>
      </c>
      <c r="AB148" s="76">
        <v>0</v>
      </c>
      <c r="AC148" s="76">
        <v>0</v>
      </c>
      <c r="AD148" s="76">
        <v>0</v>
      </c>
      <c r="AE148" s="76">
        <v>0</v>
      </c>
      <c r="AF148" s="76">
        <v>0</v>
      </c>
      <c r="AG148" s="76"/>
      <c r="AH148" s="63" t="str">
        <f t="shared" si="199"/>
        <v xml:space="preserve">проверка пройдена</v>
      </c>
      <c r="AI148" s="63" t="str">
        <f t="shared" si="200"/>
        <v xml:space="preserve">проверка пройдена</v>
      </c>
    </row>
    <row r="149" ht="46.5" hidden="1">
      <c r="A149" s="59"/>
      <c r="B149" s="59"/>
      <c r="C149" s="137" t="s">
        <v>1212</v>
      </c>
      <c r="D149" s="59" t="str">
        <f>VLOOKUP(C149,'Коды программ'!$A$2:$B$578,2,FALSE)</f>
        <v xml:space="preserve">Инструментальное исполнительство (по видам инструментов)</v>
      </c>
      <c r="E149" s="82" t="s">
        <v>1331</v>
      </c>
      <c r="F149" s="83" t="s">
        <v>1362</v>
      </c>
      <c r="G149" s="84" t="str">
        <f>IF(AND(G135&lt;=G134,G136&lt;=G135,G137&lt;=G134,G138&lt;=G134,G139=(G135+G137),G139=(G140+G141+G142+G143+G144+G145+G146),G147&lt;=G139,G148&lt;=G139,(G135+G137)&lt;=G134,G140&lt;=G139,G141&lt;=G139,G142&lt;=G139,G143&lt;=G139,G144&lt;=G139,G145&lt;=G139,G146&lt;=G139,G147&lt;=G138,G147&lt;=G139)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H149" s="84" t="str">
        <f t="shared" ref="H149:AF149" si="206">IF(AND(H135&lt;=H134,H136&lt;=H135,H137&lt;=H134,H138&lt;=H134,H139=(H135+H137),H139=(H140+H141+H142+H143+H144+H145+H146),H147&lt;=H139,H148&lt;=H139,(H135+H137)&lt;=H134,H140&lt;=H139,H141&lt;=H139,H142&lt;=H139,H143&lt;=H139,H144&lt;=H139,H145&lt;=H139,H146&lt;=H139,H147&lt;=H138,H147&lt;=H139)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I149" s="84" t="str">
        <f t="shared" si="206"/>
        <v xml:space="preserve">проверка пройдена</v>
      </c>
      <c r="J149" s="84" t="str">
        <f t="shared" si="206"/>
        <v xml:space="preserve">проверка пройдена</v>
      </c>
      <c r="K149" s="84" t="str">
        <f t="shared" si="206"/>
        <v xml:space="preserve">проверка пройдена</v>
      </c>
      <c r="L149" s="84" t="str">
        <f t="shared" si="206"/>
        <v xml:space="preserve">проверка пройдена</v>
      </c>
      <c r="M149" s="84" t="str">
        <f t="shared" si="206"/>
        <v xml:space="preserve">проверка пройдена</v>
      </c>
      <c r="N149" s="84" t="str">
        <f t="shared" si="206"/>
        <v xml:space="preserve">проверка пройдена</v>
      </c>
      <c r="O149" s="84" t="str">
        <f t="shared" si="206"/>
        <v xml:space="preserve">проверка пройдена</v>
      </c>
      <c r="P149" s="84" t="str">
        <f t="shared" si="206"/>
        <v xml:space="preserve">проверка пройдена</v>
      </c>
      <c r="Q149" s="84" t="str">
        <f t="shared" si="206"/>
        <v xml:space="preserve">проверка пройдена</v>
      </c>
      <c r="R149" s="84" t="str">
        <f t="shared" si="206"/>
        <v xml:space="preserve">проверка пройдена</v>
      </c>
      <c r="S149" s="84" t="str">
        <f t="shared" si="206"/>
        <v xml:space="preserve">проверка пройдена</v>
      </c>
      <c r="T149" s="84" t="str">
        <f t="shared" si="206"/>
        <v xml:space="preserve">проверка пройдена</v>
      </c>
      <c r="U149" s="84" t="str">
        <f t="shared" si="206"/>
        <v xml:space="preserve">проверка пройдена</v>
      </c>
      <c r="V149" s="84" t="str">
        <f t="shared" si="206"/>
        <v xml:space="preserve">проверка пройдена</v>
      </c>
      <c r="W149" s="84" t="str">
        <f t="shared" si="206"/>
        <v xml:space="preserve">проверка пройдена</v>
      </c>
      <c r="X149" s="84" t="str">
        <f t="shared" si="206"/>
        <v xml:space="preserve">проверка пройдена</v>
      </c>
      <c r="Y149" s="84" t="str">
        <f t="shared" si="206"/>
        <v xml:space="preserve">проверка пройдена</v>
      </c>
      <c r="Z149" s="84" t="str">
        <f t="shared" si="206"/>
        <v xml:space="preserve">проверка пройдена</v>
      </c>
      <c r="AA149" s="84" t="str">
        <f t="shared" si="206"/>
        <v xml:space="preserve">проверка пройдена</v>
      </c>
      <c r="AB149" s="84" t="str">
        <f t="shared" si="206"/>
        <v xml:space="preserve">проверка пройдена</v>
      </c>
      <c r="AC149" s="84" t="str">
        <f t="shared" si="206"/>
        <v xml:space="preserve">проверка пройдена</v>
      </c>
      <c r="AD149" s="84" t="str">
        <f t="shared" si="206"/>
        <v xml:space="preserve">проверка пройдена</v>
      </c>
      <c r="AE149" s="84" t="str">
        <f t="shared" si="206"/>
        <v xml:space="preserve">проверка пройдена</v>
      </c>
      <c r="AF149" s="84" t="str">
        <f t="shared" si="206"/>
        <v xml:space="preserve">проверка пройдена</v>
      </c>
      <c r="AG149" s="85"/>
      <c r="AH149" s="63"/>
      <c r="AI149" s="63"/>
    </row>
    <row r="150" ht="46.5">
      <c r="A150" s="59"/>
      <c r="B150" s="59"/>
      <c r="C150" s="137" t="s">
        <v>1214</v>
      </c>
      <c r="D150" s="59" t="str">
        <f>VLOOKUP(C150,'Коды программ'!$A$2:$B$578,2,FALSE)</f>
        <v xml:space="preserve">Вокальное искусство</v>
      </c>
      <c r="E150" s="73" t="s">
        <v>6</v>
      </c>
      <c r="F150" s="74" t="s">
        <v>7</v>
      </c>
      <c r="G150" s="134">
        <v>2</v>
      </c>
      <c r="H150" s="135">
        <v>0</v>
      </c>
      <c r="I150" s="135">
        <v>0</v>
      </c>
      <c r="J150" s="135">
        <v>0</v>
      </c>
      <c r="K150" s="135">
        <v>0</v>
      </c>
      <c r="L150" s="135">
        <v>0</v>
      </c>
      <c r="M150" s="135">
        <v>2</v>
      </c>
      <c r="N150" s="135">
        <v>0</v>
      </c>
      <c r="O150" s="135">
        <v>0</v>
      </c>
      <c r="P150" s="135">
        <v>0</v>
      </c>
      <c r="Q150" s="135">
        <v>0</v>
      </c>
      <c r="R150" s="135">
        <v>0</v>
      </c>
      <c r="S150" s="135">
        <v>0</v>
      </c>
      <c r="T150" s="135">
        <v>0</v>
      </c>
      <c r="U150" s="135">
        <v>0</v>
      </c>
      <c r="V150" s="135">
        <v>0</v>
      </c>
      <c r="W150" s="135">
        <v>0</v>
      </c>
      <c r="X150" s="135">
        <v>0</v>
      </c>
      <c r="Y150" s="135">
        <v>0</v>
      </c>
      <c r="Z150" s="135">
        <v>0</v>
      </c>
      <c r="AA150" s="135">
        <v>0</v>
      </c>
      <c r="AB150" s="135">
        <v>0</v>
      </c>
      <c r="AC150" s="135">
        <v>0</v>
      </c>
      <c r="AD150" s="135">
        <v>0</v>
      </c>
      <c r="AE150" s="135">
        <v>0</v>
      </c>
      <c r="AF150" s="135">
        <v>0</v>
      </c>
      <c r="AG150" s="76"/>
      <c r="AH150" s="63" t="str">
        <f t="shared" si="199"/>
        <v xml:space="preserve">проверка пройдена</v>
      </c>
      <c r="AI150" s="63" t="str">
        <f t="shared" si="200"/>
        <v xml:space="preserve">проверка пройдена</v>
      </c>
    </row>
    <row r="151" ht="31" hidden="1">
      <c r="A151" s="59"/>
      <c r="B151" s="59"/>
      <c r="C151" s="137" t="s">
        <v>1214</v>
      </c>
      <c r="D151" s="59" t="str">
        <f>VLOOKUP(C151,'Коды программ'!$A$2:$B$578,2,FALSE)</f>
        <v xml:space="preserve">Вокальное искусство</v>
      </c>
      <c r="E151" s="73" t="s">
        <v>14</v>
      </c>
      <c r="F151" s="77" t="s">
        <v>15</v>
      </c>
      <c r="G151" s="132">
        <v>0</v>
      </c>
      <c r="H151" s="133">
        <v>0</v>
      </c>
      <c r="I151" s="133">
        <v>0</v>
      </c>
      <c r="J151" s="133">
        <v>0</v>
      </c>
      <c r="K151" s="133">
        <v>0</v>
      </c>
      <c r="L151" s="133">
        <v>0</v>
      </c>
      <c r="M151" s="133">
        <v>0</v>
      </c>
      <c r="N151" s="133">
        <v>0</v>
      </c>
      <c r="O151" s="133">
        <v>0</v>
      </c>
      <c r="P151" s="133">
        <v>0</v>
      </c>
      <c r="Q151" s="133">
        <v>0</v>
      </c>
      <c r="R151" s="133">
        <v>0</v>
      </c>
      <c r="S151" s="133">
        <v>0</v>
      </c>
      <c r="T151" s="133">
        <v>0</v>
      </c>
      <c r="U151" s="133">
        <v>0</v>
      </c>
      <c r="V151" s="133">
        <v>0</v>
      </c>
      <c r="W151" s="133">
        <v>0</v>
      </c>
      <c r="X151" s="133">
        <v>0</v>
      </c>
      <c r="Y151" s="133">
        <v>0</v>
      </c>
      <c r="Z151" s="133">
        <v>0</v>
      </c>
      <c r="AA151" s="133">
        <v>0</v>
      </c>
      <c r="AB151" s="133">
        <v>0</v>
      </c>
      <c r="AC151" s="133">
        <v>0</v>
      </c>
      <c r="AD151" s="133">
        <v>0</v>
      </c>
      <c r="AE151" s="133">
        <v>0</v>
      </c>
      <c r="AF151" s="133">
        <v>0</v>
      </c>
      <c r="AG151" s="76"/>
      <c r="AH151" s="63" t="str">
        <f t="shared" si="199"/>
        <v xml:space="preserve">проверка пройдена</v>
      </c>
      <c r="AI151" s="63" t="str">
        <f t="shared" si="200"/>
        <v xml:space="preserve">проверка пройдена</v>
      </c>
    </row>
    <row r="152" ht="31" hidden="1">
      <c r="A152" s="59"/>
      <c r="B152" s="59"/>
      <c r="C152" s="137" t="s">
        <v>1214</v>
      </c>
      <c r="D152" s="59" t="str">
        <f>VLOOKUP(C152,'Коды программ'!$A$2:$B$578,2,FALSE)</f>
        <v xml:space="preserve">Вокальное искусство</v>
      </c>
      <c r="E152" s="73" t="s">
        <v>22</v>
      </c>
      <c r="F152" s="77" t="s">
        <v>23</v>
      </c>
      <c r="G152" s="132">
        <v>0</v>
      </c>
      <c r="H152" s="133">
        <v>0</v>
      </c>
      <c r="I152" s="133">
        <v>0</v>
      </c>
      <c r="J152" s="133">
        <v>0</v>
      </c>
      <c r="K152" s="133">
        <v>0</v>
      </c>
      <c r="L152" s="133">
        <v>0</v>
      </c>
      <c r="M152" s="133">
        <v>0</v>
      </c>
      <c r="N152" s="133">
        <v>0</v>
      </c>
      <c r="O152" s="133">
        <v>0</v>
      </c>
      <c r="P152" s="133">
        <v>0</v>
      </c>
      <c r="Q152" s="133">
        <v>0</v>
      </c>
      <c r="R152" s="133">
        <v>0</v>
      </c>
      <c r="S152" s="133">
        <v>0</v>
      </c>
      <c r="T152" s="133">
        <v>0</v>
      </c>
      <c r="U152" s="133">
        <v>0</v>
      </c>
      <c r="V152" s="133">
        <v>0</v>
      </c>
      <c r="W152" s="133">
        <v>0</v>
      </c>
      <c r="X152" s="133">
        <v>0</v>
      </c>
      <c r="Y152" s="133">
        <v>0</v>
      </c>
      <c r="Z152" s="133">
        <v>0</v>
      </c>
      <c r="AA152" s="133">
        <v>0</v>
      </c>
      <c r="AB152" s="133">
        <v>0</v>
      </c>
      <c r="AC152" s="133">
        <v>0</v>
      </c>
      <c r="AD152" s="133">
        <v>0</v>
      </c>
      <c r="AE152" s="133">
        <v>0</v>
      </c>
      <c r="AF152" s="133">
        <v>0</v>
      </c>
      <c r="AG152" s="76"/>
      <c r="AH152" s="63" t="str">
        <f t="shared" si="199"/>
        <v xml:space="preserve">проверка пройдена</v>
      </c>
      <c r="AI152" s="63" t="str">
        <f t="shared" si="200"/>
        <v xml:space="preserve">проверка пройдена</v>
      </c>
    </row>
    <row r="153" ht="31" hidden="1">
      <c r="A153" s="59"/>
      <c r="B153" s="59"/>
      <c r="C153" s="137" t="s">
        <v>1214</v>
      </c>
      <c r="D153" s="59" t="str">
        <f>VLOOKUP(C153,'Коды программ'!$A$2:$B$578,2,FALSE)</f>
        <v xml:space="preserve">Вокальное искусство</v>
      </c>
      <c r="E153" s="73" t="s">
        <v>29</v>
      </c>
      <c r="F153" s="77" t="s">
        <v>30</v>
      </c>
      <c r="G153" s="132">
        <v>0</v>
      </c>
      <c r="H153" s="133">
        <v>0</v>
      </c>
      <c r="I153" s="133">
        <v>0</v>
      </c>
      <c r="J153" s="133">
        <v>0</v>
      </c>
      <c r="K153" s="133">
        <v>0</v>
      </c>
      <c r="L153" s="133">
        <v>0</v>
      </c>
      <c r="M153" s="133">
        <v>0</v>
      </c>
      <c r="N153" s="133">
        <v>0</v>
      </c>
      <c r="O153" s="133">
        <v>0</v>
      </c>
      <c r="P153" s="133">
        <v>0</v>
      </c>
      <c r="Q153" s="133">
        <v>0</v>
      </c>
      <c r="R153" s="133">
        <v>0</v>
      </c>
      <c r="S153" s="133">
        <v>0</v>
      </c>
      <c r="T153" s="133">
        <v>0</v>
      </c>
      <c r="U153" s="133">
        <v>0</v>
      </c>
      <c r="V153" s="133">
        <v>0</v>
      </c>
      <c r="W153" s="133">
        <v>0</v>
      </c>
      <c r="X153" s="133">
        <v>0</v>
      </c>
      <c r="Y153" s="133">
        <v>0</v>
      </c>
      <c r="Z153" s="133">
        <v>0</v>
      </c>
      <c r="AA153" s="133">
        <v>0</v>
      </c>
      <c r="AB153" s="133">
        <v>0</v>
      </c>
      <c r="AC153" s="133">
        <v>0</v>
      </c>
      <c r="AD153" s="133">
        <v>0</v>
      </c>
      <c r="AE153" s="133">
        <v>0</v>
      </c>
      <c r="AF153" s="133">
        <v>0</v>
      </c>
      <c r="AG153" s="76"/>
      <c r="AH153" s="63" t="str">
        <f t="shared" si="199"/>
        <v xml:space="preserve">проверка пройдена</v>
      </c>
      <c r="AI153" s="63" t="str">
        <f t="shared" si="200"/>
        <v xml:space="preserve">проверка пройдена</v>
      </c>
    </row>
    <row r="154" ht="46.5" hidden="1">
      <c r="A154" s="59"/>
      <c r="B154" s="59"/>
      <c r="C154" s="137" t="s">
        <v>1214</v>
      </c>
      <c r="D154" s="59" t="str">
        <f>VLOOKUP(C154,'Коды программ'!$A$2:$B$578,2,FALSE)</f>
        <v xml:space="preserve">Вокальное искусство</v>
      </c>
      <c r="E154" s="73" t="s">
        <v>36</v>
      </c>
      <c r="F154" s="77" t="s">
        <v>37</v>
      </c>
      <c r="G154" s="132">
        <v>2</v>
      </c>
      <c r="H154" s="133">
        <v>0</v>
      </c>
      <c r="I154" s="133">
        <v>0</v>
      </c>
      <c r="J154" s="133">
        <v>0</v>
      </c>
      <c r="K154" s="133">
        <v>0</v>
      </c>
      <c r="L154" s="133">
        <v>0</v>
      </c>
      <c r="M154" s="133">
        <v>2</v>
      </c>
      <c r="N154" s="133">
        <v>0</v>
      </c>
      <c r="O154" s="133">
        <v>0</v>
      </c>
      <c r="P154" s="133">
        <v>0</v>
      </c>
      <c r="Q154" s="133">
        <v>0</v>
      </c>
      <c r="R154" s="133">
        <v>0</v>
      </c>
      <c r="S154" s="133">
        <v>0</v>
      </c>
      <c r="T154" s="133">
        <v>0</v>
      </c>
      <c r="U154" s="133">
        <v>0</v>
      </c>
      <c r="V154" s="133">
        <v>0</v>
      </c>
      <c r="W154" s="133">
        <v>0</v>
      </c>
      <c r="X154" s="133">
        <v>0</v>
      </c>
      <c r="Y154" s="133">
        <v>0</v>
      </c>
      <c r="Z154" s="133">
        <v>0</v>
      </c>
      <c r="AA154" s="133">
        <v>0</v>
      </c>
      <c r="AB154" s="133">
        <v>0</v>
      </c>
      <c r="AC154" s="133">
        <v>0</v>
      </c>
      <c r="AD154" s="133">
        <v>0</v>
      </c>
      <c r="AE154" s="133">
        <v>0</v>
      </c>
      <c r="AF154" s="133">
        <v>0</v>
      </c>
      <c r="AG154" s="76"/>
      <c r="AH154" s="63" t="str">
        <f t="shared" si="199"/>
        <v xml:space="preserve">проверка пройдена</v>
      </c>
      <c r="AI154" s="63" t="str">
        <f t="shared" si="200"/>
        <v xml:space="preserve">проверка пройдена</v>
      </c>
    </row>
    <row r="155" ht="62" hidden="1">
      <c r="A155" s="59"/>
      <c r="B155" s="59"/>
      <c r="C155" s="137" t="s">
        <v>1214</v>
      </c>
      <c r="D155" s="59" t="str">
        <f>VLOOKUP(C155,'Коды программ'!$A$2:$B$578,2,FALSE)</f>
        <v xml:space="preserve">Вокальное искусство</v>
      </c>
      <c r="E155" s="69" t="s">
        <v>42</v>
      </c>
      <c r="F155" s="78" t="s">
        <v>43</v>
      </c>
      <c r="G155" s="76">
        <f>G151+G153</f>
        <v>0</v>
      </c>
      <c r="H155" s="76">
        <f t="shared" ref="H155:AF155" si="207">H151+H153</f>
        <v>0</v>
      </c>
      <c r="I155" s="76">
        <f t="shared" si="207"/>
        <v>0</v>
      </c>
      <c r="J155" s="76">
        <f t="shared" si="207"/>
        <v>0</v>
      </c>
      <c r="K155" s="76">
        <f t="shared" si="207"/>
        <v>0</v>
      </c>
      <c r="L155" s="76">
        <f t="shared" si="207"/>
        <v>0</v>
      </c>
      <c r="M155" s="76">
        <f t="shared" si="207"/>
        <v>0</v>
      </c>
      <c r="N155" s="76">
        <f t="shared" si="207"/>
        <v>0</v>
      </c>
      <c r="O155" s="76">
        <f t="shared" si="207"/>
        <v>0</v>
      </c>
      <c r="P155" s="76">
        <f t="shared" si="207"/>
        <v>0</v>
      </c>
      <c r="Q155" s="76">
        <f t="shared" si="207"/>
        <v>0</v>
      </c>
      <c r="R155" s="76">
        <f t="shared" si="207"/>
        <v>0</v>
      </c>
      <c r="S155" s="76">
        <f t="shared" si="207"/>
        <v>0</v>
      </c>
      <c r="T155" s="76">
        <f t="shared" si="207"/>
        <v>0</v>
      </c>
      <c r="U155" s="76">
        <f t="shared" si="207"/>
        <v>0</v>
      </c>
      <c r="V155" s="76">
        <f t="shared" si="207"/>
        <v>0</v>
      </c>
      <c r="W155" s="76">
        <f t="shared" si="207"/>
        <v>0</v>
      </c>
      <c r="X155" s="76">
        <f t="shared" si="207"/>
        <v>0</v>
      </c>
      <c r="Y155" s="76">
        <f t="shared" si="207"/>
        <v>0</v>
      </c>
      <c r="Z155" s="76">
        <f t="shared" si="207"/>
        <v>0</v>
      </c>
      <c r="AA155" s="76">
        <f t="shared" si="207"/>
        <v>0</v>
      </c>
      <c r="AB155" s="76">
        <f t="shared" si="207"/>
        <v>0</v>
      </c>
      <c r="AC155" s="76">
        <f t="shared" si="207"/>
        <v>0</v>
      </c>
      <c r="AD155" s="76">
        <f t="shared" si="207"/>
        <v>0</v>
      </c>
      <c r="AE155" s="76">
        <f t="shared" si="207"/>
        <v>0</v>
      </c>
      <c r="AF155" s="76">
        <f t="shared" si="207"/>
        <v>0</v>
      </c>
      <c r="AG155" s="76"/>
      <c r="AH155" s="63" t="str">
        <f t="shared" si="199"/>
        <v xml:space="preserve">проверка пройдена</v>
      </c>
      <c r="AI155" s="63" t="str">
        <f t="shared" si="200"/>
        <v xml:space="preserve">проверка пройдена</v>
      </c>
    </row>
    <row r="156" ht="77.5" hidden="1">
      <c r="A156" s="59"/>
      <c r="B156" s="59"/>
      <c r="C156" s="137" t="s">
        <v>1214</v>
      </c>
      <c r="D156" s="59" t="str">
        <f>VLOOKUP(C156,'Коды программ'!$A$2:$B$578,2,FALSE)</f>
        <v xml:space="preserve">Вокальное искусство</v>
      </c>
      <c r="E156" s="69" t="s">
        <v>48</v>
      </c>
      <c r="F156" s="78" t="s">
        <v>49</v>
      </c>
      <c r="G156" s="76">
        <v>0</v>
      </c>
      <c r="H156" s="76">
        <v>0</v>
      </c>
      <c r="I156" s="76">
        <v>0</v>
      </c>
      <c r="J156" s="76">
        <v>0</v>
      </c>
      <c r="K156" s="76">
        <v>0</v>
      </c>
      <c r="L156" s="76">
        <v>0</v>
      </c>
      <c r="M156" s="76">
        <v>0</v>
      </c>
      <c r="N156" s="76">
        <v>0</v>
      </c>
      <c r="O156" s="76">
        <v>0</v>
      </c>
      <c r="P156" s="76">
        <v>0</v>
      </c>
      <c r="Q156" s="76">
        <v>0</v>
      </c>
      <c r="R156" s="76">
        <v>0</v>
      </c>
      <c r="S156" s="76">
        <v>0</v>
      </c>
      <c r="T156" s="76">
        <v>0</v>
      </c>
      <c r="U156" s="76">
        <v>0</v>
      </c>
      <c r="V156" s="76">
        <v>0</v>
      </c>
      <c r="W156" s="76">
        <v>0</v>
      </c>
      <c r="X156" s="76">
        <v>0</v>
      </c>
      <c r="Y156" s="76">
        <v>0</v>
      </c>
      <c r="Z156" s="76">
        <v>0</v>
      </c>
      <c r="AA156" s="76">
        <v>0</v>
      </c>
      <c r="AB156" s="76">
        <v>0</v>
      </c>
      <c r="AC156" s="76">
        <v>0</v>
      </c>
      <c r="AD156" s="76">
        <v>0</v>
      </c>
      <c r="AE156" s="76">
        <v>0</v>
      </c>
      <c r="AF156" s="76">
        <v>0</v>
      </c>
      <c r="AG156" s="76"/>
      <c r="AH156" s="63" t="str">
        <f t="shared" si="199"/>
        <v xml:space="preserve">проверка пройдена</v>
      </c>
      <c r="AI156" s="63" t="str">
        <f t="shared" si="200"/>
        <v xml:space="preserve">проверка пройдена</v>
      </c>
    </row>
    <row r="157" hidden="1">
      <c r="A157" s="59"/>
      <c r="B157" s="59"/>
      <c r="C157" s="137" t="s">
        <v>1214</v>
      </c>
      <c r="D157" s="59" t="str">
        <f>VLOOKUP(C157,'Коды программ'!$A$2:$B$578,2,FALSE)</f>
        <v xml:space="preserve">Вокальное искусство</v>
      </c>
      <c r="E157" s="69" t="s">
        <v>54</v>
      </c>
      <c r="F157" s="78" t="s">
        <v>55</v>
      </c>
      <c r="G157" s="76">
        <v>0</v>
      </c>
      <c r="H157" s="76">
        <v>0</v>
      </c>
      <c r="I157" s="76">
        <v>0</v>
      </c>
      <c r="J157" s="76">
        <v>0</v>
      </c>
      <c r="K157" s="76">
        <v>0</v>
      </c>
      <c r="L157" s="76">
        <v>0</v>
      </c>
      <c r="M157" s="76">
        <v>0</v>
      </c>
      <c r="N157" s="76">
        <v>0</v>
      </c>
      <c r="O157" s="76">
        <v>0</v>
      </c>
      <c r="P157" s="76">
        <v>0</v>
      </c>
      <c r="Q157" s="76">
        <v>0</v>
      </c>
      <c r="R157" s="76">
        <v>0</v>
      </c>
      <c r="S157" s="76">
        <v>0</v>
      </c>
      <c r="T157" s="76">
        <v>0</v>
      </c>
      <c r="U157" s="76">
        <v>0</v>
      </c>
      <c r="V157" s="76">
        <v>0</v>
      </c>
      <c r="W157" s="76">
        <v>0</v>
      </c>
      <c r="X157" s="76">
        <v>0</v>
      </c>
      <c r="Y157" s="76">
        <v>0</v>
      </c>
      <c r="Z157" s="76">
        <v>0</v>
      </c>
      <c r="AA157" s="76">
        <v>0</v>
      </c>
      <c r="AB157" s="76">
        <v>0</v>
      </c>
      <c r="AC157" s="76">
        <v>0</v>
      </c>
      <c r="AD157" s="76">
        <v>0</v>
      </c>
      <c r="AE157" s="76">
        <v>0</v>
      </c>
      <c r="AF157" s="76">
        <v>0</v>
      </c>
      <c r="AG157" s="76"/>
      <c r="AH157" s="63" t="str">
        <f t="shared" si="199"/>
        <v xml:space="preserve">проверка пройдена</v>
      </c>
      <c r="AI157" s="63" t="str">
        <f t="shared" si="200"/>
        <v xml:space="preserve">проверка пройдена</v>
      </c>
    </row>
    <row r="158" hidden="1">
      <c r="A158" s="59"/>
      <c r="B158" s="59"/>
      <c r="C158" s="137" t="s">
        <v>1214</v>
      </c>
      <c r="D158" s="59" t="str">
        <f>VLOOKUP(C158,'Коды программ'!$A$2:$B$578,2,FALSE)</f>
        <v xml:space="preserve">Вокальное искусство</v>
      </c>
      <c r="E158" s="69" t="s">
        <v>60</v>
      </c>
      <c r="F158" s="78" t="s">
        <v>61</v>
      </c>
      <c r="G158" s="76">
        <v>0</v>
      </c>
      <c r="H158" s="76">
        <v>0</v>
      </c>
      <c r="I158" s="76">
        <v>0</v>
      </c>
      <c r="J158" s="76">
        <v>0</v>
      </c>
      <c r="K158" s="76">
        <v>0</v>
      </c>
      <c r="L158" s="76">
        <v>0</v>
      </c>
      <c r="M158" s="76">
        <v>0</v>
      </c>
      <c r="N158" s="76">
        <v>0</v>
      </c>
      <c r="O158" s="76">
        <v>0</v>
      </c>
      <c r="P158" s="76">
        <v>0</v>
      </c>
      <c r="Q158" s="76">
        <v>0</v>
      </c>
      <c r="R158" s="76">
        <v>0</v>
      </c>
      <c r="S158" s="76">
        <v>0</v>
      </c>
      <c r="T158" s="76">
        <v>0</v>
      </c>
      <c r="U158" s="76">
        <v>0</v>
      </c>
      <c r="V158" s="76">
        <v>0</v>
      </c>
      <c r="W158" s="76">
        <v>0</v>
      </c>
      <c r="X158" s="76">
        <v>0</v>
      </c>
      <c r="Y158" s="76">
        <v>0</v>
      </c>
      <c r="Z158" s="76">
        <v>0</v>
      </c>
      <c r="AA158" s="76">
        <v>0</v>
      </c>
      <c r="AB158" s="76">
        <v>0</v>
      </c>
      <c r="AC158" s="76">
        <v>0</v>
      </c>
      <c r="AD158" s="76">
        <v>0</v>
      </c>
      <c r="AE158" s="76">
        <v>0</v>
      </c>
      <c r="AF158" s="76">
        <v>0</v>
      </c>
      <c r="AG158" s="76"/>
      <c r="AH158" s="63" t="str">
        <f t="shared" si="199"/>
        <v xml:space="preserve">проверка пройдена</v>
      </c>
      <c r="AI158" s="63" t="str">
        <f t="shared" si="200"/>
        <v xml:space="preserve">проверка пройдена</v>
      </c>
    </row>
    <row r="159" hidden="1">
      <c r="A159" s="59"/>
      <c r="B159" s="59"/>
      <c r="C159" s="137" t="s">
        <v>1214</v>
      </c>
      <c r="D159" s="59" t="str">
        <f>VLOOKUP(C159,'Коды программ'!$A$2:$B$578,2,FALSE)</f>
        <v xml:space="preserve">Вокальное искусство</v>
      </c>
      <c r="E159" s="79" t="s">
        <v>65</v>
      </c>
      <c r="F159" s="80" t="s">
        <v>66</v>
      </c>
      <c r="G159" s="76">
        <v>0</v>
      </c>
      <c r="H159" s="76">
        <v>0</v>
      </c>
      <c r="I159" s="76">
        <v>0</v>
      </c>
      <c r="J159" s="76">
        <v>0</v>
      </c>
      <c r="K159" s="76">
        <v>0</v>
      </c>
      <c r="L159" s="76">
        <v>0</v>
      </c>
      <c r="M159" s="76">
        <v>0</v>
      </c>
      <c r="N159" s="76">
        <v>0</v>
      </c>
      <c r="O159" s="76">
        <v>0</v>
      </c>
      <c r="P159" s="76">
        <v>0</v>
      </c>
      <c r="Q159" s="76">
        <v>0</v>
      </c>
      <c r="R159" s="76">
        <v>0</v>
      </c>
      <c r="S159" s="76">
        <v>0</v>
      </c>
      <c r="T159" s="76">
        <v>0</v>
      </c>
      <c r="U159" s="76">
        <v>0</v>
      </c>
      <c r="V159" s="76">
        <v>0</v>
      </c>
      <c r="W159" s="76">
        <v>0</v>
      </c>
      <c r="X159" s="76">
        <v>0</v>
      </c>
      <c r="Y159" s="76">
        <v>0</v>
      </c>
      <c r="Z159" s="76">
        <v>0</v>
      </c>
      <c r="AA159" s="76">
        <v>0</v>
      </c>
      <c r="AB159" s="76">
        <v>0</v>
      </c>
      <c r="AC159" s="76">
        <v>0</v>
      </c>
      <c r="AD159" s="76">
        <v>0</v>
      </c>
      <c r="AE159" s="76">
        <v>0</v>
      </c>
      <c r="AF159" s="76">
        <v>0</v>
      </c>
      <c r="AG159" s="76"/>
      <c r="AH159" s="63" t="str">
        <f t="shared" si="199"/>
        <v xml:space="preserve">проверка пройдена</v>
      </c>
      <c r="AI159" s="63" t="str">
        <f t="shared" si="200"/>
        <v xml:space="preserve">проверка пройдена</v>
      </c>
    </row>
    <row r="160" ht="31" hidden="1">
      <c r="A160" s="59"/>
      <c r="B160" s="59"/>
      <c r="C160" s="137" t="s">
        <v>1214</v>
      </c>
      <c r="D160" s="59" t="str">
        <f>VLOOKUP(C160,'Коды программ'!$A$2:$B$578,2,FALSE)</f>
        <v xml:space="preserve">Вокальное искусство</v>
      </c>
      <c r="E160" s="79" t="s">
        <v>70</v>
      </c>
      <c r="F160" s="80" t="s">
        <v>71</v>
      </c>
      <c r="G160" s="76">
        <v>0</v>
      </c>
      <c r="H160" s="76">
        <v>0</v>
      </c>
      <c r="I160" s="76">
        <v>0</v>
      </c>
      <c r="J160" s="76">
        <v>0</v>
      </c>
      <c r="K160" s="76">
        <v>0</v>
      </c>
      <c r="L160" s="76">
        <v>0</v>
      </c>
      <c r="M160" s="76">
        <v>0</v>
      </c>
      <c r="N160" s="76">
        <v>0</v>
      </c>
      <c r="O160" s="76">
        <v>0</v>
      </c>
      <c r="P160" s="76">
        <v>0</v>
      </c>
      <c r="Q160" s="76">
        <v>0</v>
      </c>
      <c r="R160" s="76">
        <v>0</v>
      </c>
      <c r="S160" s="76">
        <v>0</v>
      </c>
      <c r="T160" s="76">
        <v>0</v>
      </c>
      <c r="U160" s="76">
        <v>0</v>
      </c>
      <c r="V160" s="76">
        <v>0</v>
      </c>
      <c r="W160" s="76">
        <v>0</v>
      </c>
      <c r="X160" s="76">
        <v>0</v>
      </c>
      <c r="Y160" s="76">
        <v>0</v>
      </c>
      <c r="Z160" s="76">
        <v>0</v>
      </c>
      <c r="AA160" s="76">
        <v>0</v>
      </c>
      <c r="AB160" s="76">
        <v>0</v>
      </c>
      <c r="AC160" s="76">
        <v>0</v>
      </c>
      <c r="AD160" s="76">
        <v>0</v>
      </c>
      <c r="AE160" s="76">
        <v>0</v>
      </c>
      <c r="AF160" s="76">
        <v>0</v>
      </c>
      <c r="AG160" s="76"/>
      <c r="AH160" s="63" t="str">
        <f t="shared" si="199"/>
        <v xml:space="preserve">проверка пройдена</v>
      </c>
      <c r="AI160" s="63" t="str">
        <f t="shared" si="200"/>
        <v xml:space="preserve">проверка пройдена</v>
      </c>
    </row>
    <row r="161" ht="31" hidden="1">
      <c r="A161" s="59"/>
      <c r="B161" s="59"/>
      <c r="C161" s="137" t="s">
        <v>1214</v>
      </c>
      <c r="D161" s="59" t="str">
        <f>VLOOKUP(C161,'Коды программ'!$A$2:$B$578,2,FALSE)</f>
        <v xml:space="preserve">Вокальное искусство</v>
      </c>
      <c r="E161" s="79" t="s">
        <v>75</v>
      </c>
      <c r="F161" s="80" t="s">
        <v>76</v>
      </c>
      <c r="G161" s="76">
        <v>0</v>
      </c>
      <c r="H161" s="76">
        <v>0</v>
      </c>
      <c r="I161" s="76">
        <v>0</v>
      </c>
      <c r="J161" s="76">
        <v>0</v>
      </c>
      <c r="K161" s="76">
        <v>0</v>
      </c>
      <c r="L161" s="76">
        <v>0</v>
      </c>
      <c r="M161" s="76">
        <v>0</v>
      </c>
      <c r="N161" s="76">
        <v>0</v>
      </c>
      <c r="O161" s="76">
        <v>0</v>
      </c>
      <c r="P161" s="76">
        <v>0</v>
      </c>
      <c r="Q161" s="76">
        <v>0</v>
      </c>
      <c r="R161" s="76">
        <v>0</v>
      </c>
      <c r="S161" s="76">
        <v>0</v>
      </c>
      <c r="T161" s="76">
        <v>0</v>
      </c>
      <c r="U161" s="76">
        <v>0</v>
      </c>
      <c r="V161" s="76">
        <v>0</v>
      </c>
      <c r="W161" s="76">
        <v>0</v>
      </c>
      <c r="X161" s="76">
        <v>0</v>
      </c>
      <c r="Y161" s="76">
        <v>0</v>
      </c>
      <c r="Z161" s="76">
        <v>0</v>
      </c>
      <c r="AA161" s="76">
        <v>0</v>
      </c>
      <c r="AB161" s="76">
        <v>0</v>
      </c>
      <c r="AC161" s="76">
        <v>0</v>
      </c>
      <c r="AD161" s="76">
        <v>0</v>
      </c>
      <c r="AE161" s="76">
        <v>0</v>
      </c>
      <c r="AF161" s="76">
        <v>0</v>
      </c>
      <c r="AG161" s="76"/>
      <c r="AH161" s="63" t="str">
        <f t="shared" si="199"/>
        <v xml:space="preserve">проверка пройдена</v>
      </c>
      <c r="AI161" s="63" t="str">
        <f t="shared" si="200"/>
        <v xml:space="preserve">проверка пройдена</v>
      </c>
    </row>
    <row r="162" ht="31" hidden="1">
      <c r="A162" s="59"/>
      <c r="B162" s="59"/>
      <c r="C162" s="137" t="s">
        <v>1214</v>
      </c>
      <c r="D162" s="59" t="str">
        <f>VLOOKUP(C162,'Коды программ'!$A$2:$B$578,2,FALSE)</f>
        <v xml:space="preserve">Вокальное искусство</v>
      </c>
      <c r="E162" s="79" t="s">
        <v>80</v>
      </c>
      <c r="F162" s="80" t="s">
        <v>81</v>
      </c>
      <c r="G162" s="76">
        <v>0</v>
      </c>
      <c r="H162" s="76">
        <v>0</v>
      </c>
      <c r="I162" s="76">
        <v>0</v>
      </c>
      <c r="J162" s="76">
        <v>0</v>
      </c>
      <c r="K162" s="76">
        <v>0</v>
      </c>
      <c r="L162" s="76">
        <v>0</v>
      </c>
      <c r="M162" s="76">
        <v>0</v>
      </c>
      <c r="N162" s="76">
        <v>0</v>
      </c>
      <c r="O162" s="76">
        <v>0</v>
      </c>
      <c r="P162" s="76">
        <v>0</v>
      </c>
      <c r="Q162" s="76">
        <v>0</v>
      </c>
      <c r="R162" s="76">
        <v>0</v>
      </c>
      <c r="S162" s="76">
        <v>0</v>
      </c>
      <c r="T162" s="76">
        <v>0</v>
      </c>
      <c r="U162" s="76">
        <v>0</v>
      </c>
      <c r="V162" s="76">
        <v>0</v>
      </c>
      <c r="W162" s="76">
        <v>0</v>
      </c>
      <c r="X162" s="76">
        <v>0</v>
      </c>
      <c r="Y162" s="76">
        <v>0</v>
      </c>
      <c r="Z162" s="76">
        <v>0</v>
      </c>
      <c r="AA162" s="76">
        <v>0</v>
      </c>
      <c r="AB162" s="76">
        <v>0</v>
      </c>
      <c r="AC162" s="76">
        <v>0</v>
      </c>
      <c r="AD162" s="76">
        <v>0</v>
      </c>
      <c r="AE162" s="76">
        <v>0</v>
      </c>
      <c r="AF162" s="76">
        <v>0</v>
      </c>
      <c r="AG162" s="76"/>
      <c r="AH162" s="63" t="str">
        <f t="shared" si="199"/>
        <v xml:space="preserve">проверка пройдена</v>
      </c>
      <c r="AI162" s="63" t="str">
        <f t="shared" si="200"/>
        <v xml:space="preserve">проверка пройдена</v>
      </c>
    </row>
    <row r="163" ht="62" hidden="1">
      <c r="A163" s="59"/>
      <c r="B163" s="59"/>
      <c r="C163" s="137" t="s">
        <v>1214</v>
      </c>
      <c r="D163" s="59" t="str">
        <f>VLOOKUP(C163,'Коды программ'!$A$2:$B$578,2,FALSE)</f>
        <v xml:space="preserve">Вокальное искусство</v>
      </c>
      <c r="E163" s="69" t="s">
        <v>85</v>
      </c>
      <c r="F163" s="81" t="s">
        <v>86</v>
      </c>
      <c r="G163" s="76">
        <v>0</v>
      </c>
      <c r="H163" s="76">
        <v>0</v>
      </c>
      <c r="I163" s="76">
        <v>0</v>
      </c>
      <c r="J163" s="76">
        <v>0</v>
      </c>
      <c r="K163" s="76">
        <v>0</v>
      </c>
      <c r="L163" s="76">
        <v>0</v>
      </c>
      <c r="M163" s="76">
        <v>0</v>
      </c>
      <c r="N163" s="76">
        <v>0</v>
      </c>
      <c r="O163" s="76">
        <v>0</v>
      </c>
      <c r="P163" s="76">
        <v>0</v>
      </c>
      <c r="Q163" s="76">
        <v>0</v>
      </c>
      <c r="R163" s="76">
        <v>0</v>
      </c>
      <c r="S163" s="76">
        <v>0</v>
      </c>
      <c r="T163" s="76">
        <v>0</v>
      </c>
      <c r="U163" s="76">
        <v>0</v>
      </c>
      <c r="V163" s="76">
        <v>0</v>
      </c>
      <c r="W163" s="76">
        <v>0</v>
      </c>
      <c r="X163" s="76">
        <v>0</v>
      </c>
      <c r="Y163" s="76">
        <v>0</v>
      </c>
      <c r="Z163" s="76">
        <v>0</v>
      </c>
      <c r="AA163" s="76">
        <v>0</v>
      </c>
      <c r="AB163" s="76">
        <v>0</v>
      </c>
      <c r="AC163" s="76">
        <v>0</v>
      </c>
      <c r="AD163" s="76">
        <v>0</v>
      </c>
      <c r="AE163" s="76">
        <v>0</v>
      </c>
      <c r="AF163" s="76">
        <v>0</v>
      </c>
      <c r="AG163" s="76"/>
      <c r="AH163" s="63" t="str">
        <f t="shared" si="199"/>
        <v xml:space="preserve">проверка пройдена</v>
      </c>
      <c r="AI163" s="63" t="str">
        <f t="shared" si="200"/>
        <v xml:space="preserve">проверка пройдена</v>
      </c>
    </row>
    <row r="164" ht="62" hidden="1">
      <c r="A164" s="59"/>
      <c r="B164" s="59"/>
      <c r="C164" s="137" t="s">
        <v>1214</v>
      </c>
      <c r="D164" s="59" t="str">
        <f>VLOOKUP(C164,'Коды программ'!$A$2:$B$578,2,FALSE)</f>
        <v xml:space="preserve">Вокальное искусство</v>
      </c>
      <c r="E164" s="69" t="s">
        <v>90</v>
      </c>
      <c r="F164" s="81" t="s">
        <v>91</v>
      </c>
      <c r="G164" s="76">
        <v>0</v>
      </c>
      <c r="H164" s="76">
        <v>0</v>
      </c>
      <c r="I164" s="76">
        <v>0</v>
      </c>
      <c r="J164" s="76">
        <v>0</v>
      </c>
      <c r="K164" s="76">
        <v>0</v>
      </c>
      <c r="L164" s="76">
        <v>0</v>
      </c>
      <c r="M164" s="76">
        <v>0</v>
      </c>
      <c r="N164" s="76">
        <v>0</v>
      </c>
      <c r="O164" s="76">
        <v>0</v>
      </c>
      <c r="P164" s="76">
        <v>0</v>
      </c>
      <c r="Q164" s="76">
        <v>0</v>
      </c>
      <c r="R164" s="76">
        <v>0</v>
      </c>
      <c r="S164" s="76">
        <v>0</v>
      </c>
      <c r="T164" s="76">
        <v>0</v>
      </c>
      <c r="U164" s="76">
        <v>0</v>
      </c>
      <c r="V164" s="76">
        <v>0</v>
      </c>
      <c r="W164" s="76">
        <v>0</v>
      </c>
      <c r="X164" s="76">
        <v>0</v>
      </c>
      <c r="Y164" s="76">
        <v>0</v>
      </c>
      <c r="Z164" s="76">
        <v>0</v>
      </c>
      <c r="AA164" s="76">
        <v>0</v>
      </c>
      <c r="AB164" s="76">
        <v>0</v>
      </c>
      <c r="AC164" s="76">
        <v>0</v>
      </c>
      <c r="AD164" s="76">
        <v>0</v>
      </c>
      <c r="AE164" s="76">
        <v>0</v>
      </c>
      <c r="AF164" s="76">
        <v>0</v>
      </c>
      <c r="AG164" s="76"/>
      <c r="AH164" s="63" t="str">
        <f t="shared" si="199"/>
        <v xml:space="preserve">проверка пройдена</v>
      </c>
      <c r="AI164" s="63" t="str">
        <f t="shared" si="200"/>
        <v xml:space="preserve">проверка пройдена</v>
      </c>
    </row>
    <row r="165" ht="31" hidden="1">
      <c r="A165" s="59"/>
      <c r="B165" s="59"/>
      <c r="C165" s="137" t="s">
        <v>1214</v>
      </c>
      <c r="D165" s="59" t="str">
        <f>VLOOKUP(C165,'Коды программ'!$A$2:$B$578,2,FALSE)</f>
        <v xml:space="preserve">Вокальное искусство</v>
      </c>
      <c r="E165" s="82" t="s">
        <v>1331</v>
      </c>
      <c r="F165" s="83" t="s">
        <v>1362</v>
      </c>
      <c r="G165" s="84" t="str">
        <f>IF(AND(G151&lt;=G150,G152&lt;=G151,G153&lt;=G150,G154&lt;=G150,G155=(G151+G153),G155=(G156+G157+G158+G159+G160+G161+G162),G163&lt;=G155,G164&lt;=G155,(G151+G153)&lt;=G150,G156&lt;=G155,G157&lt;=G155,G158&lt;=G155,G159&lt;=G155,G160&lt;=G155,G161&lt;=G155,G162&lt;=G155,G163&lt;=G154,G163&lt;=G155)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H165" s="84" t="str">
        <f t="shared" ref="H165:AF165" si="208">IF(AND(H151&lt;=H150,H152&lt;=H151,H153&lt;=H150,H154&lt;=H150,H155=(H151+H153),H155=(H156+H157+H158+H159+H160+H161+H162),H163&lt;=H155,H164&lt;=H155,(H151+H153)&lt;=H150,H156&lt;=H155,H157&lt;=H155,H158&lt;=H155,H159&lt;=H155,H160&lt;=H155,H161&lt;=H155,H162&lt;=H155,H163&lt;=H154,H163&lt;=H155)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I165" s="84" t="str">
        <f t="shared" si="208"/>
        <v xml:space="preserve">проверка пройдена</v>
      </c>
      <c r="J165" s="84" t="str">
        <f t="shared" si="208"/>
        <v xml:space="preserve">проверка пройдена</v>
      </c>
      <c r="K165" s="84" t="str">
        <f t="shared" si="208"/>
        <v xml:space="preserve">проверка пройдена</v>
      </c>
      <c r="L165" s="84" t="str">
        <f t="shared" si="208"/>
        <v xml:space="preserve">проверка пройдена</v>
      </c>
      <c r="M165" s="84" t="str">
        <f t="shared" si="208"/>
        <v xml:space="preserve">проверка пройдена</v>
      </c>
      <c r="N165" s="84" t="str">
        <f t="shared" si="208"/>
        <v xml:space="preserve">проверка пройдена</v>
      </c>
      <c r="O165" s="84" t="str">
        <f t="shared" si="208"/>
        <v xml:space="preserve">проверка пройдена</v>
      </c>
      <c r="P165" s="84" t="str">
        <f t="shared" si="208"/>
        <v xml:space="preserve">проверка пройдена</v>
      </c>
      <c r="Q165" s="84" t="str">
        <f t="shared" si="208"/>
        <v xml:space="preserve">проверка пройдена</v>
      </c>
      <c r="R165" s="84" t="str">
        <f t="shared" si="208"/>
        <v xml:space="preserve">проверка пройдена</v>
      </c>
      <c r="S165" s="84" t="str">
        <f t="shared" si="208"/>
        <v xml:space="preserve">проверка пройдена</v>
      </c>
      <c r="T165" s="84" t="str">
        <f t="shared" si="208"/>
        <v xml:space="preserve">проверка пройдена</v>
      </c>
      <c r="U165" s="84" t="str">
        <f t="shared" si="208"/>
        <v xml:space="preserve">проверка пройдена</v>
      </c>
      <c r="V165" s="84" t="str">
        <f t="shared" si="208"/>
        <v xml:space="preserve">проверка пройдена</v>
      </c>
      <c r="W165" s="84" t="str">
        <f t="shared" si="208"/>
        <v xml:space="preserve">проверка пройдена</v>
      </c>
      <c r="X165" s="84" t="str">
        <f t="shared" si="208"/>
        <v xml:space="preserve">проверка пройдена</v>
      </c>
      <c r="Y165" s="84" t="str">
        <f t="shared" si="208"/>
        <v xml:space="preserve">проверка пройдена</v>
      </c>
      <c r="Z165" s="84" t="str">
        <f t="shared" si="208"/>
        <v xml:space="preserve">проверка пройдена</v>
      </c>
      <c r="AA165" s="84" t="str">
        <f t="shared" si="208"/>
        <v xml:space="preserve">проверка пройдена</v>
      </c>
      <c r="AB165" s="84" t="str">
        <f t="shared" si="208"/>
        <v xml:space="preserve">проверка пройдена</v>
      </c>
      <c r="AC165" s="84" t="str">
        <f t="shared" si="208"/>
        <v xml:space="preserve">проверка пройдена</v>
      </c>
      <c r="AD165" s="84" t="str">
        <f t="shared" si="208"/>
        <v xml:space="preserve">проверка пройдена</v>
      </c>
      <c r="AE165" s="84" t="str">
        <f t="shared" si="208"/>
        <v xml:space="preserve">проверка пройдена</v>
      </c>
      <c r="AF165" s="84" t="str">
        <f t="shared" si="208"/>
        <v xml:space="preserve">проверка пройдена</v>
      </c>
      <c r="AG165" s="85"/>
      <c r="AH165" s="63"/>
      <c r="AI165" s="63"/>
    </row>
    <row r="166" ht="46.5">
      <c r="A166" s="59"/>
      <c r="B166" s="59"/>
      <c r="C166" s="137" t="s">
        <v>1216</v>
      </c>
      <c r="D166" s="59" t="str">
        <f>VLOOKUP(C166,'Коды программ'!$A$2:$B$578,2,FALSE)</f>
        <v xml:space="preserve">Сольное и хоровое народное пение</v>
      </c>
      <c r="E166" s="73" t="s">
        <v>6</v>
      </c>
      <c r="F166" s="74" t="s">
        <v>7</v>
      </c>
      <c r="G166" s="134">
        <v>4</v>
      </c>
      <c r="H166" s="135">
        <v>1</v>
      </c>
      <c r="I166" s="135">
        <v>1</v>
      </c>
      <c r="J166" s="135">
        <v>0</v>
      </c>
      <c r="K166" s="135">
        <v>0</v>
      </c>
      <c r="L166" s="135">
        <v>0</v>
      </c>
      <c r="M166" s="135">
        <v>3</v>
      </c>
      <c r="N166" s="135">
        <v>0</v>
      </c>
      <c r="O166" s="135">
        <v>0</v>
      </c>
      <c r="P166" s="135">
        <v>0</v>
      </c>
      <c r="Q166" s="135">
        <v>0</v>
      </c>
      <c r="R166" s="135">
        <v>0</v>
      </c>
      <c r="S166" s="135">
        <v>0</v>
      </c>
      <c r="T166" s="135">
        <v>0</v>
      </c>
      <c r="U166" s="135">
        <v>0</v>
      </c>
      <c r="V166" s="135">
        <v>0</v>
      </c>
      <c r="W166" s="135">
        <v>0</v>
      </c>
      <c r="X166" s="135">
        <v>0</v>
      </c>
      <c r="Y166" s="135">
        <v>0</v>
      </c>
      <c r="Z166" s="135">
        <v>0</v>
      </c>
      <c r="AA166" s="135">
        <v>0</v>
      </c>
      <c r="AB166" s="135">
        <v>0</v>
      </c>
      <c r="AC166" s="135">
        <v>0</v>
      </c>
      <c r="AD166" s="135">
        <v>0</v>
      </c>
      <c r="AE166" s="135">
        <v>0</v>
      </c>
      <c r="AF166" s="135">
        <v>0</v>
      </c>
      <c r="AG166" s="76"/>
      <c r="AH166" s="63" t="str">
        <f t="shared" ref="AH166:AH229" si="209">IF(G166=H166+K166+L166+M166+N166+O166+P166+Q166+R166+S166+T166+U166+V166+W166+X166+Y166+Z166+AA166+AB166+AC166+AD166+AE166+AF166,"проверка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 xml:space="preserve">проверка пройдена</v>
      </c>
      <c r="AI166" s="63" t="str">
        <f t="shared" ref="AI166:AI229" si="210">IF(OR(I166&gt;H166,J166&gt;H166),"ВНИМАНИЕ! В гр.09 и/или 10 не может стоять значение большее, чем в гр.08","проверка пройдена")</f>
        <v xml:space="preserve">проверка пройдена</v>
      </c>
    </row>
    <row r="167" ht="31" hidden="1">
      <c r="A167" s="59"/>
      <c r="B167" s="59"/>
      <c r="C167" s="137" t="s">
        <v>1216</v>
      </c>
      <c r="D167" s="59" t="str">
        <f>VLOOKUP(C167,'Коды программ'!$A$2:$B$578,2,FALSE)</f>
        <v xml:space="preserve">Сольное и хоровое народное пение</v>
      </c>
      <c r="E167" s="73" t="s">
        <v>14</v>
      </c>
      <c r="F167" s="77" t="s">
        <v>15</v>
      </c>
      <c r="G167" s="132">
        <v>0</v>
      </c>
      <c r="H167" s="133">
        <v>0</v>
      </c>
      <c r="I167" s="133">
        <v>0</v>
      </c>
      <c r="J167" s="133">
        <v>0</v>
      </c>
      <c r="K167" s="133">
        <v>0</v>
      </c>
      <c r="L167" s="133">
        <v>0</v>
      </c>
      <c r="M167" s="133">
        <v>0</v>
      </c>
      <c r="N167" s="133">
        <v>0</v>
      </c>
      <c r="O167" s="133">
        <v>0</v>
      </c>
      <c r="P167" s="133">
        <v>0</v>
      </c>
      <c r="Q167" s="133">
        <v>0</v>
      </c>
      <c r="R167" s="133">
        <v>0</v>
      </c>
      <c r="S167" s="133">
        <v>0</v>
      </c>
      <c r="T167" s="133">
        <v>0</v>
      </c>
      <c r="U167" s="133">
        <v>0</v>
      </c>
      <c r="V167" s="133">
        <v>0</v>
      </c>
      <c r="W167" s="133">
        <v>0</v>
      </c>
      <c r="X167" s="133">
        <v>0</v>
      </c>
      <c r="Y167" s="133">
        <v>0</v>
      </c>
      <c r="Z167" s="133">
        <v>0</v>
      </c>
      <c r="AA167" s="133">
        <v>0</v>
      </c>
      <c r="AB167" s="133">
        <v>0</v>
      </c>
      <c r="AC167" s="133">
        <v>0</v>
      </c>
      <c r="AD167" s="133">
        <v>0</v>
      </c>
      <c r="AE167" s="133">
        <v>0</v>
      </c>
      <c r="AF167" s="133">
        <v>0</v>
      </c>
      <c r="AG167" s="76"/>
      <c r="AH167" s="63" t="str">
        <f t="shared" si="209"/>
        <v xml:space="preserve">проверка пройдена</v>
      </c>
      <c r="AI167" s="63" t="str">
        <f t="shared" si="210"/>
        <v xml:space="preserve">проверка пройдена</v>
      </c>
    </row>
    <row r="168" ht="31" hidden="1">
      <c r="A168" s="59"/>
      <c r="B168" s="59"/>
      <c r="C168" s="137" t="s">
        <v>1216</v>
      </c>
      <c r="D168" s="59" t="str">
        <f>VLOOKUP(C168,'Коды программ'!$A$2:$B$578,2,FALSE)</f>
        <v xml:space="preserve">Сольное и хоровое народное пение</v>
      </c>
      <c r="E168" s="73" t="s">
        <v>22</v>
      </c>
      <c r="F168" s="77" t="s">
        <v>23</v>
      </c>
      <c r="G168" s="132">
        <v>0</v>
      </c>
      <c r="H168" s="133">
        <v>0</v>
      </c>
      <c r="I168" s="133">
        <v>0</v>
      </c>
      <c r="J168" s="133">
        <v>0</v>
      </c>
      <c r="K168" s="133">
        <v>0</v>
      </c>
      <c r="L168" s="133">
        <v>0</v>
      </c>
      <c r="M168" s="133">
        <v>0</v>
      </c>
      <c r="N168" s="133">
        <v>0</v>
      </c>
      <c r="O168" s="133">
        <v>0</v>
      </c>
      <c r="P168" s="133">
        <v>0</v>
      </c>
      <c r="Q168" s="133">
        <v>0</v>
      </c>
      <c r="R168" s="133">
        <v>0</v>
      </c>
      <c r="S168" s="133">
        <v>0</v>
      </c>
      <c r="T168" s="133">
        <v>0</v>
      </c>
      <c r="U168" s="133">
        <v>0</v>
      </c>
      <c r="V168" s="133">
        <v>0</v>
      </c>
      <c r="W168" s="133">
        <v>0</v>
      </c>
      <c r="X168" s="133">
        <v>0</v>
      </c>
      <c r="Y168" s="133">
        <v>0</v>
      </c>
      <c r="Z168" s="133">
        <v>0</v>
      </c>
      <c r="AA168" s="133">
        <v>0</v>
      </c>
      <c r="AB168" s="133">
        <v>0</v>
      </c>
      <c r="AC168" s="133">
        <v>0</v>
      </c>
      <c r="AD168" s="133">
        <v>0</v>
      </c>
      <c r="AE168" s="133">
        <v>0</v>
      </c>
      <c r="AF168" s="133">
        <v>0</v>
      </c>
      <c r="AG168" s="76"/>
      <c r="AH168" s="63" t="str">
        <f t="shared" si="209"/>
        <v xml:space="preserve">проверка пройдена</v>
      </c>
      <c r="AI168" s="63" t="str">
        <f t="shared" si="210"/>
        <v xml:space="preserve">проверка пройдена</v>
      </c>
    </row>
    <row r="169" ht="31" hidden="1">
      <c r="A169" s="59"/>
      <c r="B169" s="59"/>
      <c r="C169" s="137" t="s">
        <v>1216</v>
      </c>
      <c r="D169" s="59" t="str">
        <f>VLOOKUP(C169,'Коды программ'!$A$2:$B$578,2,FALSE)</f>
        <v xml:space="preserve">Сольное и хоровое народное пение</v>
      </c>
      <c r="E169" s="73" t="s">
        <v>29</v>
      </c>
      <c r="F169" s="77" t="s">
        <v>30</v>
      </c>
      <c r="G169" s="132">
        <v>0</v>
      </c>
      <c r="H169" s="133">
        <v>0</v>
      </c>
      <c r="I169" s="133">
        <v>0</v>
      </c>
      <c r="J169" s="133">
        <v>0</v>
      </c>
      <c r="K169" s="133">
        <v>0</v>
      </c>
      <c r="L169" s="133">
        <v>0</v>
      </c>
      <c r="M169" s="133">
        <v>0</v>
      </c>
      <c r="N169" s="133">
        <v>0</v>
      </c>
      <c r="O169" s="133">
        <v>0</v>
      </c>
      <c r="P169" s="133">
        <v>0</v>
      </c>
      <c r="Q169" s="133">
        <v>0</v>
      </c>
      <c r="R169" s="133">
        <v>0</v>
      </c>
      <c r="S169" s="133">
        <v>0</v>
      </c>
      <c r="T169" s="133">
        <v>0</v>
      </c>
      <c r="U169" s="133">
        <v>0</v>
      </c>
      <c r="V169" s="133">
        <v>0</v>
      </c>
      <c r="W169" s="133">
        <v>0</v>
      </c>
      <c r="X169" s="133">
        <v>0</v>
      </c>
      <c r="Y169" s="133">
        <v>0</v>
      </c>
      <c r="Z169" s="133">
        <v>0</v>
      </c>
      <c r="AA169" s="133">
        <v>0</v>
      </c>
      <c r="AB169" s="133">
        <v>0</v>
      </c>
      <c r="AC169" s="133">
        <v>0</v>
      </c>
      <c r="AD169" s="133">
        <v>0</v>
      </c>
      <c r="AE169" s="133">
        <v>0</v>
      </c>
      <c r="AF169" s="133">
        <v>0</v>
      </c>
      <c r="AG169" s="76"/>
      <c r="AH169" s="63" t="str">
        <f t="shared" si="209"/>
        <v xml:space="preserve">проверка пройдена</v>
      </c>
      <c r="AI169" s="63" t="str">
        <f t="shared" si="210"/>
        <v xml:space="preserve">проверка пройдена</v>
      </c>
    </row>
    <row r="170" ht="46.5" hidden="1">
      <c r="A170" s="59"/>
      <c r="B170" s="59"/>
      <c r="C170" s="137" t="s">
        <v>1216</v>
      </c>
      <c r="D170" s="59" t="str">
        <f>VLOOKUP(C170,'Коды программ'!$A$2:$B$578,2,FALSE)</f>
        <v xml:space="preserve">Сольное и хоровое народное пение</v>
      </c>
      <c r="E170" s="73" t="s">
        <v>36</v>
      </c>
      <c r="F170" s="77" t="s">
        <v>37</v>
      </c>
      <c r="G170" s="132">
        <v>4</v>
      </c>
      <c r="H170" s="133">
        <v>0</v>
      </c>
      <c r="I170" s="133">
        <v>0</v>
      </c>
      <c r="J170" s="133">
        <v>0</v>
      </c>
      <c r="K170" s="133">
        <v>0</v>
      </c>
      <c r="L170" s="133">
        <v>0</v>
      </c>
      <c r="M170" s="133">
        <v>4</v>
      </c>
      <c r="N170" s="133">
        <v>0</v>
      </c>
      <c r="O170" s="133">
        <v>0</v>
      </c>
      <c r="P170" s="133">
        <v>0</v>
      </c>
      <c r="Q170" s="133">
        <v>0</v>
      </c>
      <c r="R170" s="133">
        <v>0</v>
      </c>
      <c r="S170" s="133">
        <v>0</v>
      </c>
      <c r="T170" s="133">
        <v>0</v>
      </c>
      <c r="U170" s="133">
        <v>0</v>
      </c>
      <c r="V170" s="133">
        <v>0</v>
      </c>
      <c r="W170" s="133">
        <v>0</v>
      </c>
      <c r="X170" s="133">
        <v>0</v>
      </c>
      <c r="Y170" s="133">
        <v>0</v>
      </c>
      <c r="Z170" s="133">
        <v>0</v>
      </c>
      <c r="AA170" s="133">
        <v>0</v>
      </c>
      <c r="AB170" s="133">
        <v>0</v>
      </c>
      <c r="AC170" s="133">
        <v>0</v>
      </c>
      <c r="AD170" s="133">
        <v>0</v>
      </c>
      <c r="AE170" s="133">
        <v>0</v>
      </c>
      <c r="AF170" s="133">
        <v>0</v>
      </c>
      <c r="AG170" s="76"/>
      <c r="AH170" s="63" t="str">
        <f t="shared" si="209"/>
        <v xml:space="preserve">проверка пройдена</v>
      </c>
      <c r="AI170" s="63" t="str">
        <f t="shared" si="210"/>
        <v xml:space="preserve">проверка пройдена</v>
      </c>
    </row>
    <row r="171" ht="62" hidden="1">
      <c r="A171" s="59"/>
      <c r="B171" s="59"/>
      <c r="C171" s="137" t="s">
        <v>1216</v>
      </c>
      <c r="D171" s="59" t="str">
        <f>VLOOKUP(C171,'Коды программ'!$A$2:$B$578,2,FALSE)</f>
        <v xml:space="preserve">Сольное и хоровое народное пение</v>
      </c>
      <c r="E171" s="69" t="s">
        <v>42</v>
      </c>
      <c r="F171" s="78" t="s">
        <v>43</v>
      </c>
      <c r="G171" s="76">
        <f>G167+G169</f>
        <v>0</v>
      </c>
      <c r="H171" s="76">
        <f t="shared" ref="H171:AF171" si="211">H167+H169</f>
        <v>0</v>
      </c>
      <c r="I171" s="76">
        <f t="shared" si="211"/>
        <v>0</v>
      </c>
      <c r="J171" s="76">
        <f t="shared" si="211"/>
        <v>0</v>
      </c>
      <c r="K171" s="76">
        <f t="shared" si="211"/>
        <v>0</v>
      </c>
      <c r="L171" s="76">
        <f t="shared" si="211"/>
        <v>0</v>
      </c>
      <c r="M171" s="76">
        <f t="shared" si="211"/>
        <v>0</v>
      </c>
      <c r="N171" s="76">
        <f t="shared" si="211"/>
        <v>0</v>
      </c>
      <c r="O171" s="76">
        <f t="shared" si="211"/>
        <v>0</v>
      </c>
      <c r="P171" s="76">
        <f t="shared" si="211"/>
        <v>0</v>
      </c>
      <c r="Q171" s="76">
        <f t="shared" si="211"/>
        <v>0</v>
      </c>
      <c r="R171" s="76">
        <f t="shared" si="211"/>
        <v>0</v>
      </c>
      <c r="S171" s="76">
        <f t="shared" si="211"/>
        <v>0</v>
      </c>
      <c r="T171" s="76">
        <f t="shared" si="211"/>
        <v>0</v>
      </c>
      <c r="U171" s="76">
        <f t="shared" si="211"/>
        <v>0</v>
      </c>
      <c r="V171" s="76">
        <f t="shared" si="211"/>
        <v>0</v>
      </c>
      <c r="W171" s="76">
        <f t="shared" si="211"/>
        <v>0</v>
      </c>
      <c r="X171" s="76">
        <f t="shared" si="211"/>
        <v>0</v>
      </c>
      <c r="Y171" s="76">
        <f t="shared" si="211"/>
        <v>0</v>
      </c>
      <c r="Z171" s="76">
        <f t="shared" si="211"/>
        <v>0</v>
      </c>
      <c r="AA171" s="76">
        <f t="shared" si="211"/>
        <v>0</v>
      </c>
      <c r="AB171" s="76">
        <f t="shared" si="211"/>
        <v>0</v>
      </c>
      <c r="AC171" s="76">
        <f t="shared" si="211"/>
        <v>0</v>
      </c>
      <c r="AD171" s="76">
        <f t="shared" si="211"/>
        <v>0</v>
      </c>
      <c r="AE171" s="76">
        <f t="shared" si="211"/>
        <v>0</v>
      </c>
      <c r="AF171" s="76">
        <f t="shared" si="211"/>
        <v>0</v>
      </c>
      <c r="AG171" s="76"/>
      <c r="AH171" s="63" t="str">
        <f t="shared" si="209"/>
        <v xml:space="preserve">проверка пройдена</v>
      </c>
      <c r="AI171" s="63" t="str">
        <f t="shared" si="210"/>
        <v xml:space="preserve">проверка пройдена</v>
      </c>
    </row>
    <row r="172" ht="77.5" hidden="1">
      <c r="A172" s="59"/>
      <c r="B172" s="59"/>
      <c r="C172" s="137" t="s">
        <v>1216</v>
      </c>
      <c r="D172" s="59" t="str">
        <f>VLOOKUP(C172,'Коды программ'!$A$2:$B$578,2,FALSE)</f>
        <v xml:space="preserve">Сольное и хоровое народное пение</v>
      </c>
      <c r="E172" s="69" t="s">
        <v>48</v>
      </c>
      <c r="F172" s="78" t="s">
        <v>49</v>
      </c>
      <c r="G172" s="76">
        <v>0</v>
      </c>
      <c r="H172" s="76">
        <v>0</v>
      </c>
      <c r="I172" s="76">
        <v>0</v>
      </c>
      <c r="J172" s="76">
        <v>0</v>
      </c>
      <c r="K172" s="76">
        <v>0</v>
      </c>
      <c r="L172" s="76">
        <v>0</v>
      </c>
      <c r="M172" s="76">
        <v>0</v>
      </c>
      <c r="N172" s="76">
        <v>0</v>
      </c>
      <c r="O172" s="76">
        <v>0</v>
      </c>
      <c r="P172" s="76">
        <v>0</v>
      </c>
      <c r="Q172" s="76">
        <v>0</v>
      </c>
      <c r="R172" s="76">
        <v>0</v>
      </c>
      <c r="S172" s="76">
        <v>0</v>
      </c>
      <c r="T172" s="76">
        <v>0</v>
      </c>
      <c r="U172" s="76">
        <v>0</v>
      </c>
      <c r="V172" s="76">
        <v>0</v>
      </c>
      <c r="W172" s="76">
        <v>0</v>
      </c>
      <c r="X172" s="76">
        <v>0</v>
      </c>
      <c r="Y172" s="76">
        <v>0</v>
      </c>
      <c r="Z172" s="76">
        <v>0</v>
      </c>
      <c r="AA172" s="76">
        <v>0</v>
      </c>
      <c r="AB172" s="76">
        <v>0</v>
      </c>
      <c r="AC172" s="76">
        <v>0</v>
      </c>
      <c r="AD172" s="76">
        <v>0</v>
      </c>
      <c r="AE172" s="76">
        <v>0</v>
      </c>
      <c r="AF172" s="76">
        <v>0</v>
      </c>
      <c r="AG172" s="76"/>
      <c r="AH172" s="63" t="str">
        <f t="shared" si="209"/>
        <v xml:space="preserve">проверка пройдена</v>
      </c>
      <c r="AI172" s="63" t="str">
        <f t="shared" si="210"/>
        <v xml:space="preserve">проверка пройдена</v>
      </c>
    </row>
    <row r="173" ht="31" hidden="1">
      <c r="A173" s="59"/>
      <c r="B173" s="59"/>
      <c r="C173" s="137" t="s">
        <v>1216</v>
      </c>
      <c r="D173" s="59" t="str">
        <f>VLOOKUP(C173,'Коды программ'!$A$2:$B$578,2,FALSE)</f>
        <v xml:space="preserve">Сольное и хоровое народное пение</v>
      </c>
      <c r="E173" s="69" t="s">
        <v>54</v>
      </c>
      <c r="F173" s="78" t="s">
        <v>55</v>
      </c>
      <c r="G173" s="76">
        <v>0</v>
      </c>
      <c r="H173" s="76">
        <v>0</v>
      </c>
      <c r="I173" s="76">
        <v>0</v>
      </c>
      <c r="J173" s="76">
        <v>0</v>
      </c>
      <c r="K173" s="76">
        <v>0</v>
      </c>
      <c r="L173" s="76">
        <v>0</v>
      </c>
      <c r="M173" s="76">
        <v>0</v>
      </c>
      <c r="N173" s="76">
        <v>0</v>
      </c>
      <c r="O173" s="76">
        <v>0</v>
      </c>
      <c r="P173" s="76">
        <v>0</v>
      </c>
      <c r="Q173" s="76">
        <v>0</v>
      </c>
      <c r="R173" s="76">
        <v>0</v>
      </c>
      <c r="S173" s="76">
        <v>0</v>
      </c>
      <c r="T173" s="76">
        <v>0</v>
      </c>
      <c r="U173" s="76">
        <v>0</v>
      </c>
      <c r="V173" s="76">
        <v>0</v>
      </c>
      <c r="W173" s="76">
        <v>0</v>
      </c>
      <c r="X173" s="76">
        <v>0</v>
      </c>
      <c r="Y173" s="76">
        <v>0</v>
      </c>
      <c r="Z173" s="76">
        <v>0</v>
      </c>
      <c r="AA173" s="76">
        <v>0</v>
      </c>
      <c r="AB173" s="76">
        <v>0</v>
      </c>
      <c r="AC173" s="76">
        <v>0</v>
      </c>
      <c r="AD173" s="76">
        <v>0</v>
      </c>
      <c r="AE173" s="76">
        <v>0</v>
      </c>
      <c r="AF173" s="76">
        <v>0</v>
      </c>
      <c r="AG173" s="76"/>
      <c r="AH173" s="63" t="str">
        <f t="shared" si="209"/>
        <v xml:space="preserve">проверка пройдена</v>
      </c>
      <c r="AI173" s="63" t="str">
        <f t="shared" si="210"/>
        <v xml:space="preserve">проверка пройдена</v>
      </c>
    </row>
    <row r="174" ht="31" hidden="1">
      <c r="A174" s="59"/>
      <c r="B174" s="59"/>
      <c r="C174" s="137" t="s">
        <v>1216</v>
      </c>
      <c r="D174" s="59" t="str">
        <f>VLOOKUP(C174,'Коды программ'!$A$2:$B$578,2,FALSE)</f>
        <v xml:space="preserve">Сольное и хоровое народное пение</v>
      </c>
      <c r="E174" s="69" t="s">
        <v>60</v>
      </c>
      <c r="F174" s="78" t="s">
        <v>61</v>
      </c>
      <c r="G174" s="76">
        <v>0</v>
      </c>
      <c r="H174" s="76">
        <v>0</v>
      </c>
      <c r="I174" s="76">
        <v>0</v>
      </c>
      <c r="J174" s="76">
        <v>0</v>
      </c>
      <c r="K174" s="76">
        <v>0</v>
      </c>
      <c r="L174" s="76">
        <v>0</v>
      </c>
      <c r="M174" s="76">
        <v>0</v>
      </c>
      <c r="N174" s="76">
        <v>0</v>
      </c>
      <c r="O174" s="76">
        <v>0</v>
      </c>
      <c r="P174" s="76">
        <v>0</v>
      </c>
      <c r="Q174" s="76">
        <v>0</v>
      </c>
      <c r="R174" s="76">
        <v>0</v>
      </c>
      <c r="S174" s="76">
        <v>0</v>
      </c>
      <c r="T174" s="76">
        <v>0</v>
      </c>
      <c r="U174" s="76">
        <v>0</v>
      </c>
      <c r="V174" s="76">
        <v>0</v>
      </c>
      <c r="W174" s="76">
        <v>0</v>
      </c>
      <c r="X174" s="76">
        <v>0</v>
      </c>
      <c r="Y174" s="76">
        <v>0</v>
      </c>
      <c r="Z174" s="76">
        <v>0</v>
      </c>
      <c r="AA174" s="76">
        <v>0</v>
      </c>
      <c r="AB174" s="76">
        <v>0</v>
      </c>
      <c r="AC174" s="76">
        <v>0</v>
      </c>
      <c r="AD174" s="76">
        <v>0</v>
      </c>
      <c r="AE174" s="76">
        <v>0</v>
      </c>
      <c r="AF174" s="76">
        <v>0</v>
      </c>
      <c r="AG174" s="76"/>
      <c r="AH174" s="63" t="str">
        <f t="shared" si="209"/>
        <v xml:space="preserve">проверка пройдена</v>
      </c>
      <c r="AI174" s="63" t="str">
        <f t="shared" si="210"/>
        <v xml:space="preserve">проверка пройдена</v>
      </c>
    </row>
    <row r="175" ht="31" hidden="1">
      <c r="A175" s="59"/>
      <c r="B175" s="59"/>
      <c r="C175" s="137" t="s">
        <v>1216</v>
      </c>
      <c r="D175" s="59" t="str">
        <f>VLOOKUP(C175,'Коды программ'!$A$2:$B$578,2,FALSE)</f>
        <v xml:space="preserve">Сольное и хоровое народное пение</v>
      </c>
      <c r="E175" s="79" t="s">
        <v>65</v>
      </c>
      <c r="F175" s="80" t="s">
        <v>66</v>
      </c>
      <c r="G175" s="76">
        <v>0</v>
      </c>
      <c r="H175" s="76">
        <v>0</v>
      </c>
      <c r="I175" s="76">
        <v>0</v>
      </c>
      <c r="J175" s="76">
        <v>0</v>
      </c>
      <c r="K175" s="76">
        <v>0</v>
      </c>
      <c r="L175" s="76">
        <v>0</v>
      </c>
      <c r="M175" s="76">
        <v>0</v>
      </c>
      <c r="N175" s="76">
        <v>0</v>
      </c>
      <c r="O175" s="76">
        <v>0</v>
      </c>
      <c r="P175" s="76">
        <v>0</v>
      </c>
      <c r="Q175" s="76">
        <v>0</v>
      </c>
      <c r="R175" s="76">
        <v>0</v>
      </c>
      <c r="S175" s="76">
        <v>0</v>
      </c>
      <c r="T175" s="76">
        <v>0</v>
      </c>
      <c r="U175" s="76">
        <v>0</v>
      </c>
      <c r="V175" s="76">
        <v>0</v>
      </c>
      <c r="W175" s="76">
        <v>0</v>
      </c>
      <c r="X175" s="76">
        <v>0</v>
      </c>
      <c r="Y175" s="76">
        <v>0</v>
      </c>
      <c r="Z175" s="76">
        <v>0</v>
      </c>
      <c r="AA175" s="76">
        <v>0</v>
      </c>
      <c r="AB175" s="76">
        <v>0</v>
      </c>
      <c r="AC175" s="76">
        <v>0</v>
      </c>
      <c r="AD175" s="76">
        <v>0</v>
      </c>
      <c r="AE175" s="76">
        <v>0</v>
      </c>
      <c r="AF175" s="76">
        <v>0</v>
      </c>
      <c r="AG175" s="76"/>
      <c r="AH175" s="63" t="str">
        <f t="shared" si="209"/>
        <v xml:space="preserve">проверка пройдена</v>
      </c>
      <c r="AI175" s="63" t="str">
        <f t="shared" si="210"/>
        <v xml:space="preserve">проверка пройдена</v>
      </c>
    </row>
    <row r="176" ht="31" hidden="1">
      <c r="A176" s="59"/>
      <c r="B176" s="59"/>
      <c r="C176" s="137" t="s">
        <v>1216</v>
      </c>
      <c r="D176" s="59" t="str">
        <f>VLOOKUP(C176,'Коды программ'!$A$2:$B$578,2,FALSE)</f>
        <v xml:space="preserve">Сольное и хоровое народное пение</v>
      </c>
      <c r="E176" s="79" t="s">
        <v>70</v>
      </c>
      <c r="F176" s="80" t="s">
        <v>71</v>
      </c>
      <c r="G176" s="76">
        <v>0</v>
      </c>
      <c r="H176" s="76">
        <v>0</v>
      </c>
      <c r="I176" s="76">
        <v>0</v>
      </c>
      <c r="J176" s="76">
        <v>0</v>
      </c>
      <c r="K176" s="76">
        <v>0</v>
      </c>
      <c r="L176" s="76">
        <v>0</v>
      </c>
      <c r="M176" s="76">
        <v>0</v>
      </c>
      <c r="N176" s="76">
        <v>0</v>
      </c>
      <c r="O176" s="76">
        <v>0</v>
      </c>
      <c r="P176" s="76">
        <v>0</v>
      </c>
      <c r="Q176" s="76">
        <v>0</v>
      </c>
      <c r="R176" s="76">
        <v>0</v>
      </c>
      <c r="S176" s="76">
        <v>0</v>
      </c>
      <c r="T176" s="76">
        <v>0</v>
      </c>
      <c r="U176" s="76">
        <v>0</v>
      </c>
      <c r="V176" s="76">
        <v>0</v>
      </c>
      <c r="W176" s="76">
        <v>0</v>
      </c>
      <c r="X176" s="76">
        <v>0</v>
      </c>
      <c r="Y176" s="76">
        <v>0</v>
      </c>
      <c r="Z176" s="76">
        <v>0</v>
      </c>
      <c r="AA176" s="76">
        <v>0</v>
      </c>
      <c r="AB176" s="76">
        <v>0</v>
      </c>
      <c r="AC176" s="76">
        <v>0</v>
      </c>
      <c r="AD176" s="76">
        <v>0</v>
      </c>
      <c r="AE176" s="76">
        <v>0</v>
      </c>
      <c r="AF176" s="76">
        <v>0</v>
      </c>
      <c r="AG176" s="76"/>
      <c r="AH176" s="63" t="str">
        <f t="shared" si="209"/>
        <v xml:space="preserve">проверка пройдена</v>
      </c>
      <c r="AI176" s="63" t="str">
        <f t="shared" si="210"/>
        <v xml:space="preserve">проверка пройдена</v>
      </c>
    </row>
    <row r="177" ht="31" hidden="1">
      <c r="A177" s="59"/>
      <c r="B177" s="59"/>
      <c r="C177" s="137" t="s">
        <v>1216</v>
      </c>
      <c r="D177" s="59" t="str">
        <f>VLOOKUP(C177,'Коды программ'!$A$2:$B$578,2,FALSE)</f>
        <v xml:space="preserve">Сольное и хоровое народное пение</v>
      </c>
      <c r="E177" s="79" t="s">
        <v>75</v>
      </c>
      <c r="F177" s="80" t="s">
        <v>76</v>
      </c>
      <c r="G177" s="76">
        <v>0</v>
      </c>
      <c r="H177" s="76">
        <v>0</v>
      </c>
      <c r="I177" s="76">
        <v>0</v>
      </c>
      <c r="J177" s="76">
        <v>0</v>
      </c>
      <c r="K177" s="76">
        <v>0</v>
      </c>
      <c r="L177" s="76">
        <v>0</v>
      </c>
      <c r="M177" s="76">
        <v>0</v>
      </c>
      <c r="N177" s="76">
        <v>0</v>
      </c>
      <c r="O177" s="76">
        <v>0</v>
      </c>
      <c r="P177" s="76">
        <v>0</v>
      </c>
      <c r="Q177" s="76">
        <v>0</v>
      </c>
      <c r="R177" s="76">
        <v>0</v>
      </c>
      <c r="S177" s="76">
        <v>0</v>
      </c>
      <c r="T177" s="76">
        <v>0</v>
      </c>
      <c r="U177" s="76">
        <v>0</v>
      </c>
      <c r="V177" s="76">
        <v>0</v>
      </c>
      <c r="W177" s="76">
        <v>0</v>
      </c>
      <c r="X177" s="76">
        <v>0</v>
      </c>
      <c r="Y177" s="76">
        <v>0</v>
      </c>
      <c r="Z177" s="76">
        <v>0</v>
      </c>
      <c r="AA177" s="76">
        <v>0</v>
      </c>
      <c r="AB177" s="76">
        <v>0</v>
      </c>
      <c r="AC177" s="76">
        <v>0</v>
      </c>
      <c r="AD177" s="76">
        <v>0</v>
      </c>
      <c r="AE177" s="76">
        <v>0</v>
      </c>
      <c r="AF177" s="76">
        <v>0</v>
      </c>
      <c r="AG177" s="76"/>
      <c r="AH177" s="63" t="str">
        <f t="shared" si="209"/>
        <v xml:space="preserve">проверка пройдена</v>
      </c>
      <c r="AI177" s="63" t="str">
        <f t="shared" si="210"/>
        <v xml:space="preserve">проверка пройдена</v>
      </c>
    </row>
    <row r="178" ht="31" hidden="1">
      <c r="A178" s="59"/>
      <c r="B178" s="59"/>
      <c r="C178" s="137" t="s">
        <v>1216</v>
      </c>
      <c r="D178" s="59" t="str">
        <f>VLOOKUP(C178,'Коды программ'!$A$2:$B$578,2,FALSE)</f>
        <v xml:space="preserve">Сольное и хоровое народное пение</v>
      </c>
      <c r="E178" s="79" t="s">
        <v>80</v>
      </c>
      <c r="F178" s="80" t="s">
        <v>81</v>
      </c>
      <c r="G178" s="76">
        <v>0</v>
      </c>
      <c r="H178" s="76">
        <v>0</v>
      </c>
      <c r="I178" s="76">
        <v>0</v>
      </c>
      <c r="J178" s="76">
        <v>0</v>
      </c>
      <c r="K178" s="76">
        <v>0</v>
      </c>
      <c r="L178" s="76">
        <v>0</v>
      </c>
      <c r="M178" s="76">
        <v>0</v>
      </c>
      <c r="N178" s="76">
        <v>0</v>
      </c>
      <c r="O178" s="76">
        <v>0</v>
      </c>
      <c r="P178" s="76">
        <v>0</v>
      </c>
      <c r="Q178" s="76">
        <v>0</v>
      </c>
      <c r="R178" s="76">
        <v>0</v>
      </c>
      <c r="S178" s="76">
        <v>0</v>
      </c>
      <c r="T178" s="76">
        <v>0</v>
      </c>
      <c r="U178" s="76">
        <v>0</v>
      </c>
      <c r="V178" s="76">
        <v>0</v>
      </c>
      <c r="W178" s="76">
        <v>0</v>
      </c>
      <c r="X178" s="76">
        <v>0</v>
      </c>
      <c r="Y178" s="76">
        <v>0</v>
      </c>
      <c r="Z178" s="76">
        <v>0</v>
      </c>
      <c r="AA178" s="76">
        <v>0</v>
      </c>
      <c r="AB178" s="76">
        <v>0</v>
      </c>
      <c r="AC178" s="76">
        <v>0</v>
      </c>
      <c r="AD178" s="76">
        <v>0</v>
      </c>
      <c r="AE178" s="76">
        <v>0</v>
      </c>
      <c r="AF178" s="76">
        <v>0</v>
      </c>
      <c r="AG178" s="76"/>
      <c r="AH178" s="63" t="str">
        <f t="shared" si="209"/>
        <v xml:space="preserve">проверка пройдена</v>
      </c>
      <c r="AI178" s="63" t="str">
        <f t="shared" si="210"/>
        <v xml:space="preserve">проверка пройдена</v>
      </c>
    </row>
    <row r="179" ht="62" hidden="1">
      <c r="A179" s="59"/>
      <c r="B179" s="59"/>
      <c r="C179" s="137" t="s">
        <v>1216</v>
      </c>
      <c r="D179" s="59" t="str">
        <f>VLOOKUP(C179,'Коды программ'!$A$2:$B$578,2,FALSE)</f>
        <v xml:space="preserve">Сольное и хоровое народное пение</v>
      </c>
      <c r="E179" s="69" t="s">
        <v>85</v>
      </c>
      <c r="F179" s="81" t="s">
        <v>86</v>
      </c>
      <c r="G179" s="76">
        <v>0</v>
      </c>
      <c r="H179" s="76">
        <v>0</v>
      </c>
      <c r="I179" s="76">
        <v>0</v>
      </c>
      <c r="J179" s="76">
        <v>0</v>
      </c>
      <c r="K179" s="76">
        <v>0</v>
      </c>
      <c r="L179" s="76">
        <v>0</v>
      </c>
      <c r="M179" s="76">
        <v>0</v>
      </c>
      <c r="N179" s="76">
        <v>0</v>
      </c>
      <c r="O179" s="76">
        <v>0</v>
      </c>
      <c r="P179" s="76">
        <v>0</v>
      </c>
      <c r="Q179" s="76">
        <v>0</v>
      </c>
      <c r="R179" s="76">
        <v>0</v>
      </c>
      <c r="S179" s="76">
        <v>0</v>
      </c>
      <c r="T179" s="76">
        <v>0</v>
      </c>
      <c r="U179" s="76">
        <v>0</v>
      </c>
      <c r="V179" s="76">
        <v>0</v>
      </c>
      <c r="W179" s="76">
        <v>0</v>
      </c>
      <c r="X179" s="76">
        <v>0</v>
      </c>
      <c r="Y179" s="76">
        <v>0</v>
      </c>
      <c r="Z179" s="76">
        <v>0</v>
      </c>
      <c r="AA179" s="76">
        <v>0</v>
      </c>
      <c r="AB179" s="76">
        <v>0</v>
      </c>
      <c r="AC179" s="76">
        <v>0</v>
      </c>
      <c r="AD179" s="76">
        <v>0</v>
      </c>
      <c r="AE179" s="76">
        <v>0</v>
      </c>
      <c r="AF179" s="76">
        <v>0</v>
      </c>
      <c r="AG179" s="76"/>
      <c r="AH179" s="63" t="str">
        <f t="shared" si="209"/>
        <v xml:space="preserve">проверка пройдена</v>
      </c>
      <c r="AI179" s="63" t="str">
        <f t="shared" si="210"/>
        <v xml:space="preserve">проверка пройдена</v>
      </c>
    </row>
    <row r="180" ht="62" hidden="1">
      <c r="A180" s="59"/>
      <c r="B180" s="59"/>
      <c r="C180" s="137" t="s">
        <v>1216</v>
      </c>
      <c r="D180" s="59" t="str">
        <f>VLOOKUP(C180,'Коды программ'!$A$2:$B$578,2,FALSE)</f>
        <v xml:space="preserve">Сольное и хоровое народное пение</v>
      </c>
      <c r="E180" s="69" t="s">
        <v>90</v>
      </c>
      <c r="F180" s="81" t="s">
        <v>91</v>
      </c>
      <c r="G180" s="76">
        <v>0</v>
      </c>
      <c r="H180" s="76">
        <v>0</v>
      </c>
      <c r="I180" s="76">
        <v>0</v>
      </c>
      <c r="J180" s="76">
        <v>0</v>
      </c>
      <c r="K180" s="76">
        <v>0</v>
      </c>
      <c r="L180" s="76">
        <v>0</v>
      </c>
      <c r="M180" s="76">
        <v>0</v>
      </c>
      <c r="N180" s="76">
        <v>0</v>
      </c>
      <c r="O180" s="76">
        <v>0</v>
      </c>
      <c r="P180" s="76">
        <v>0</v>
      </c>
      <c r="Q180" s="76">
        <v>0</v>
      </c>
      <c r="R180" s="76">
        <v>0</v>
      </c>
      <c r="S180" s="76">
        <v>0</v>
      </c>
      <c r="T180" s="76">
        <v>0</v>
      </c>
      <c r="U180" s="76">
        <v>0</v>
      </c>
      <c r="V180" s="76">
        <v>0</v>
      </c>
      <c r="W180" s="76">
        <v>0</v>
      </c>
      <c r="X180" s="76">
        <v>0</v>
      </c>
      <c r="Y180" s="76">
        <v>0</v>
      </c>
      <c r="Z180" s="76">
        <v>0</v>
      </c>
      <c r="AA180" s="76">
        <v>0</v>
      </c>
      <c r="AB180" s="76">
        <v>0</v>
      </c>
      <c r="AC180" s="76">
        <v>0</v>
      </c>
      <c r="AD180" s="76">
        <v>0</v>
      </c>
      <c r="AE180" s="76">
        <v>0</v>
      </c>
      <c r="AF180" s="76">
        <v>0</v>
      </c>
      <c r="AG180" s="76"/>
      <c r="AH180" s="63" t="str">
        <f t="shared" si="209"/>
        <v xml:space="preserve">проверка пройдена</v>
      </c>
      <c r="AI180" s="63" t="str">
        <f t="shared" si="210"/>
        <v xml:space="preserve">проверка пройдена</v>
      </c>
    </row>
    <row r="181" ht="31" hidden="1">
      <c r="A181" s="59"/>
      <c r="B181" s="59"/>
      <c r="C181" s="137" t="s">
        <v>1216</v>
      </c>
      <c r="D181" s="59" t="str">
        <f>VLOOKUP(C181,'Коды программ'!$A$2:$B$578,2,FALSE)</f>
        <v xml:space="preserve">Сольное и хоровое народное пение</v>
      </c>
      <c r="E181" s="82" t="s">
        <v>1331</v>
      </c>
      <c r="F181" s="83" t="s">
        <v>1362</v>
      </c>
      <c r="G181" s="84" t="str">
        <f>IF(AND(G167&lt;=G166,G168&lt;=G167,G169&lt;=G166,G170&lt;=G166,G171=(G167+G169),G171=(G172+G173+G174+G175+G176+G177+G178),G179&lt;=G171,G180&lt;=G171,(G167+G169)&lt;=G166,G172&lt;=G171,G173&lt;=G171,G174&lt;=G171,G175&lt;=G171,G176&lt;=G171,G177&lt;=G171,G178&lt;=G171,G179&lt;=G170,G179&lt;=G171)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H181" s="84" t="str">
        <f t="shared" ref="H181:AF181" si="212">IF(AND(H167&lt;=H166,H168&lt;=H167,H169&lt;=H166,H170&lt;=H166,H171=(H167+H169),H171=(H172+H173+H174+H175+H176+H177+H178),H179&lt;=H171,H180&lt;=H171,(H167+H169)&lt;=H166,H172&lt;=H171,H173&lt;=H171,H174&lt;=H171,H175&lt;=H171,H176&lt;=H171,H177&lt;=H171,H178&lt;=H171,H179&lt;=H170,H179&lt;=H171)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I181" s="84" t="str">
        <f t="shared" si="212"/>
        <v xml:space="preserve">проверка пройдена</v>
      </c>
      <c r="J181" s="84" t="str">
        <f t="shared" si="212"/>
        <v xml:space="preserve">проверка пройдена</v>
      </c>
      <c r="K181" s="84" t="str">
        <f t="shared" si="212"/>
        <v xml:space="preserve">проверка пройдена</v>
      </c>
      <c r="L181" s="84" t="str">
        <f t="shared" si="212"/>
        <v xml:space="preserve">проверка пройдена</v>
      </c>
      <c r="M181" s="84" t="str">
        <f t="shared" si="212"/>
        <v xml:space="preserve">ВНИМАНИЕ! Не пройдены формулы логического контроля между строками. Скорректируйте введенные данные!</v>
      </c>
      <c r="N181" s="84" t="str">
        <f t="shared" si="212"/>
        <v xml:space="preserve">проверка пройдена</v>
      </c>
      <c r="O181" s="84" t="str">
        <f t="shared" si="212"/>
        <v xml:space="preserve">проверка пройдена</v>
      </c>
      <c r="P181" s="84" t="str">
        <f t="shared" si="212"/>
        <v xml:space="preserve">проверка пройдена</v>
      </c>
      <c r="Q181" s="84" t="str">
        <f t="shared" si="212"/>
        <v xml:space="preserve">проверка пройдена</v>
      </c>
      <c r="R181" s="84" t="str">
        <f t="shared" si="212"/>
        <v xml:space="preserve">проверка пройдена</v>
      </c>
      <c r="S181" s="84" t="str">
        <f t="shared" si="212"/>
        <v xml:space="preserve">проверка пройдена</v>
      </c>
      <c r="T181" s="84" t="str">
        <f t="shared" si="212"/>
        <v xml:space="preserve">проверка пройдена</v>
      </c>
      <c r="U181" s="84" t="str">
        <f t="shared" si="212"/>
        <v xml:space="preserve">проверка пройдена</v>
      </c>
      <c r="V181" s="84" t="str">
        <f t="shared" si="212"/>
        <v xml:space="preserve">проверка пройдена</v>
      </c>
      <c r="W181" s="84" t="str">
        <f t="shared" si="212"/>
        <v xml:space="preserve">проверка пройдена</v>
      </c>
      <c r="X181" s="84" t="str">
        <f t="shared" si="212"/>
        <v xml:space="preserve">проверка пройдена</v>
      </c>
      <c r="Y181" s="84" t="str">
        <f t="shared" si="212"/>
        <v xml:space="preserve">проверка пройдена</v>
      </c>
      <c r="Z181" s="84" t="str">
        <f t="shared" si="212"/>
        <v xml:space="preserve">проверка пройдена</v>
      </c>
      <c r="AA181" s="84" t="str">
        <f t="shared" si="212"/>
        <v xml:space="preserve">проверка пройдена</v>
      </c>
      <c r="AB181" s="84" t="str">
        <f t="shared" si="212"/>
        <v xml:space="preserve">проверка пройдена</v>
      </c>
      <c r="AC181" s="84" t="str">
        <f t="shared" si="212"/>
        <v xml:space="preserve">проверка пройдена</v>
      </c>
      <c r="AD181" s="84" t="str">
        <f t="shared" si="212"/>
        <v xml:space="preserve">проверка пройдена</v>
      </c>
      <c r="AE181" s="84" t="str">
        <f t="shared" si="212"/>
        <v xml:space="preserve">проверка пройдена</v>
      </c>
      <c r="AF181" s="84" t="str">
        <f t="shared" si="212"/>
        <v xml:space="preserve">проверка пройдена</v>
      </c>
      <c r="AG181" s="85"/>
      <c r="AH181" s="63"/>
      <c r="AI181" s="63"/>
    </row>
    <row r="182" ht="77.5">
      <c r="A182" s="59"/>
      <c r="B182" s="59"/>
      <c r="C182" s="137" t="s">
        <v>1218</v>
      </c>
      <c r="D182" s="59" t="str">
        <f>VLOOKUP(C182,'Коды программ'!$A$2:$B$578,2,FALSE)</f>
        <v xml:space="preserve">Хоровое дирижирование с присвоением квалификаций хормейстер, преподаватель</v>
      </c>
      <c r="E182" s="73" t="s">
        <v>6</v>
      </c>
      <c r="F182" s="74" t="s">
        <v>7</v>
      </c>
      <c r="G182" s="134">
        <v>8</v>
      </c>
      <c r="H182" s="135">
        <v>2</v>
      </c>
      <c r="I182" s="135">
        <v>2</v>
      </c>
      <c r="J182" s="135">
        <v>0</v>
      </c>
      <c r="K182" s="135">
        <v>0</v>
      </c>
      <c r="L182" s="135">
        <v>0</v>
      </c>
      <c r="M182" s="135">
        <v>6</v>
      </c>
      <c r="N182" s="135">
        <v>0</v>
      </c>
      <c r="O182" s="135">
        <v>0</v>
      </c>
      <c r="P182" s="135">
        <v>0</v>
      </c>
      <c r="Q182" s="135">
        <v>0</v>
      </c>
      <c r="R182" s="135">
        <v>0</v>
      </c>
      <c r="S182" s="135">
        <v>0</v>
      </c>
      <c r="T182" s="135">
        <v>0</v>
      </c>
      <c r="U182" s="135">
        <v>0</v>
      </c>
      <c r="V182" s="135">
        <v>0</v>
      </c>
      <c r="W182" s="135">
        <v>0</v>
      </c>
      <c r="X182" s="135">
        <v>0</v>
      </c>
      <c r="Y182" s="135">
        <v>0</v>
      </c>
      <c r="Z182" s="135">
        <v>0</v>
      </c>
      <c r="AA182" s="135">
        <v>0</v>
      </c>
      <c r="AB182" s="135">
        <v>0</v>
      </c>
      <c r="AC182" s="135">
        <v>0</v>
      </c>
      <c r="AD182" s="135">
        <v>0</v>
      </c>
      <c r="AE182" s="135">
        <v>0</v>
      </c>
      <c r="AF182" s="135">
        <v>0</v>
      </c>
      <c r="AG182" s="76"/>
      <c r="AH182" s="63" t="str">
        <f t="shared" si="209"/>
        <v xml:space="preserve">проверка пройдена</v>
      </c>
      <c r="AI182" s="63" t="str">
        <f t="shared" si="210"/>
        <v xml:space="preserve">проверка пройдена</v>
      </c>
    </row>
    <row r="183" ht="77.5" hidden="1">
      <c r="A183" s="59"/>
      <c r="B183" s="59"/>
      <c r="C183" s="137" t="s">
        <v>1218</v>
      </c>
      <c r="D183" s="59" t="str">
        <f>VLOOKUP(C183,'Коды программ'!$A$2:$B$578,2,FALSE)</f>
        <v xml:space="preserve">Хоровое дирижирование с присвоением квалификаций хормейстер, преподаватель</v>
      </c>
      <c r="E183" s="73" t="s">
        <v>14</v>
      </c>
      <c r="F183" s="77" t="s">
        <v>15</v>
      </c>
      <c r="G183" s="132">
        <v>0</v>
      </c>
      <c r="H183" s="133">
        <v>0</v>
      </c>
      <c r="I183" s="133">
        <v>0</v>
      </c>
      <c r="J183" s="133">
        <v>0</v>
      </c>
      <c r="K183" s="133">
        <v>0</v>
      </c>
      <c r="L183" s="133">
        <v>0</v>
      </c>
      <c r="M183" s="133">
        <v>0</v>
      </c>
      <c r="N183" s="133">
        <v>0</v>
      </c>
      <c r="O183" s="133">
        <v>0</v>
      </c>
      <c r="P183" s="133">
        <v>0</v>
      </c>
      <c r="Q183" s="133">
        <v>0</v>
      </c>
      <c r="R183" s="133">
        <v>0</v>
      </c>
      <c r="S183" s="133">
        <v>0</v>
      </c>
      <c r="T183" s="133">
        <v>0</v>
      </c>
      <c r="U183" s="133">
        <v>0</v>
      </c>
      <c r="V183" s="133">
        <v>0</v>
      </c>
      <c r="W183" s="133">
        <v>0</v>
      </c>
      <c r="X183" s="133">
        <v>0</v>
      </c>
      <c r="Y183" s="133">
        <v>0</v>
      </c>
      <c r="Z183" s="133">
        <v>0</v>
      </c>
      <c r="AA183" s="133">
        <v>0</v>
      </c>
      <c r="AB183" s="133">
        <v>0</v>
      </c>
      <c r="AC183" s="133">
        <v>0</v>
      </c>
      <c r="AD183" s="133">
        <v>0</v>
      </c>
      <c r="AE183" s="133">
        <v>0</v>
      </c>
      <c r="AF183" s="133">
        <v>0</v>
      </c>
      <c r="AG183" s="76"/>
      <c r="AH183" s="63" t="str">
        <f t="shared" si="209"/>
        <v xml:space="preserve">проверка пройдена</v>
      </c>
      <c r="AI183" s="63" t="str">
        <f t="shared" si="210"/>
        <v xml:space="preserve">проверка пройдена</v>
      </c>
    </row>
    <row r="184" ht="77.5" hidden="1">
      <c r="A184" s="59"/>
      <c r="B184" s="59"/>
      <c r="C184" s="137" t="s">
        <v>1218</v>
      </c>
      <c r="D184" s="59" t="str">
        <f>VLOOKUP(C184,'Коды программ'!$A$2:$B$578,2,FALSE)</f>
        <v xml:space="preserve">Хоровое дирижирование с присвоением квалификаций хормейстер, преподаватель</v>
      </c>
      <c r="E184" s="73" t="s">
        <v>22</v>
      </c>
      <c r="F184" s="77" t="s">
        <v>23</v>
      </c>
      <c r="G184" s="132">
        <v>0</v>
      </c>
      <c r="H184" s="133">
        <v>0</v>
      </c>
      <c r="I184" s="133">
        <v>0</v>
      </c>
      <c r="J184" s="133">
        <v>0</v>
      </c>
      <c r="K184" s="133">
        <v>0</v>
      </c>
      <c r="L184" s="133">
        <v>0</v>
      </c>
      <c r="M184" s="133">
        <v>0</v>
      </c>
      <c r="N184" s="133">
        <v>0</v>
      </c>
      <c r="O184" s="133">
        <v>0</v>
      </c>
      <c r="P184" s="133">
        <v>0</v>
      </c>
      <c r="Q184" s="133">
        <v>0</v>
      </c>
      <c r="R184" s="133">
        <v>0</v>
      </c>
      <c r="S184" s="133">
        <v>0</v>
      </c>
      <c r="T184" s="133">
        <v>0</v>
      </c>
      <c r="U184" s="133">
        <v>0</v>
      </c>
      <c r="V184" s="133">
        <v>0</v>
      </c>
      <c r="W184" s="133">
        <v>0</v>
      </c>
      <c r="X184" s="133">
        <v>0</v>
      </c>
      <c r="Y184" s="133">
        <v>0</v>
      </c>
      <c r="Z184" s="133">
        <v>0</v>
      </c>
      <c r="AA184" s="133">
        <v>0</v>
      </c>
      <c r="AB184" s="133">
        <v>0</v>
      </c>
      <c r="AC184" s="133">
        <v>0</v>
      </c>
      <c r="AD184" s="133">
        <v>0</v>
      </c>
      <c r="AE184" s="133">
        <v>0</v>
      </c>
      <c r="AF184" s="133">
        <v>0</v>
      </c>
      <c r="AG184" s="76"/>
      <c r="AH184" s="63" t="str">
        <f t="shared" si="209"/>
        <v xml:space="preserve">проверка пройдена</v>
      </c>
      <c r="AI184" s="63" t="str">
        <f t="shared" si="210"/>
        <v xml:space="preserve">проверка пройдена</v>
      </c>
    </row>
    <row r="185" ht="77.5" hidden="1">
      <c r="A185" s="59"/>
      <c r="B185" s="59"/>
      <c r="C185" s="137" t="s">
        <v>1218</v>
      </c>
      <c r="D185" s="59" t="str">
        <f>VLOOKUP(C185,'Коды программ'!$A$2:$B$578,2,FALSE)</f>
        <v xml:space="preserve">Хоровое дирижирование с присвоением квалификаций хормейстер, преподаватель</v>
      </c>
      <c r="E185" s="73" t="s">
        <v>29</v>
      </c>
      <c r="F185" s="77" t="s">
        <v>30</v>
      </c>
      <c r="G185" s="132">
        <v>0</v>
      </c>
      <c r="H185" s="133">
        <v>0</v>
      </c>
      <c r="I185" s="133">
        <v>0</v>
      </c>
      <c r="J185" s="133">
        <v>0</v>
      </c>
      <c r="K185" s="133">
        <v>0</v>
      </c>
      <c r="L185" s="133">
        <v>0</v>
      </c>
      <c r="M185" s="133">
        <v>0</v>
      </c>
      <c r="N185" s="133">
        <v>0</v>
      </c>
      <c r="O185" s="133">
        <v>0</v>
      </c>
      <c r="P185" s="133">
        <v>0</v>
      </c>
      <c r="Q185" s="133">
        <v>0</v>
      </c>
      <c r="R185" s="133">
        <v>0</v>
      </c>
      <c r="S185" s="133">
        <v>0</v>
      </c>
      <c r="T185" s="133">
        <v>0</v>
      </c>
      <c r="U185" s="133">
        <v>0</v>
      </c>
      <c r="V185" s="133">
        <v>0</v>
      </c>
      <c r="W185" s="133">
        <v>0</v>
      </c>
      <c r="X185" s="133">
        <v>0</v>
      </c>
      <c r="Y185" s="133">
        <v>0</v>
      </c>
      <c r="Z185" s="133">
        <v>0</v>
      </c>
      <c r="AA185" s="133">
        <v>0</v>
      </c>
      <c r="AB185" s="133">
        <v>0</v>
      </c>
      <c r="AC185" s="133">
        <v>0</v>
      </c>
      <c r="AD185" s="133">
        <v>0</v>
      </c>
      <c r="AE185" s="133">
        <v>0</v>
      </c>
      <c r="AF185" s="133">
        <v>0</v>
      </c>
      <c r="AG185" s="76"/>
      <c r="AH185" s="63" t="str">
        <f t="shared" si="209"/>
        <v xml:space="preserve">проверка пройдена</v>
      </c>
      <c r="AI185" s="63" t="str">
        <f t="shared" si="210"/>
        <v xml:space="preserve">проверка пройдена</v>
      </c>
    </row>
    <row r="186" ht="77.5" hidden="1">
      <c r="A186" s="59"/>
      <c r="B186" s="59"/>
      <c r="C186" s="137" t="s">
        <v>1218</v>
      </c>
      <c r="D186" s="59" t="str">
        <f>VLOOKUP(C186,'Коды программ'!$A$2:$B$578,2,FALSE)</f>
        <v xml:space="preserve">Хоровое дирижирование с присвоением квалификаций хормейстер, преподаватель</v>
      </c>
      <c r="E186" s="73" t="s">
        <v>36</v>
      </c>
      <c r="F186" s="77" t="s">
        <v>37</v>
      </c>
      <c r="G186" s="132">
        <v>4</v>
      </c>
      <c r="H186" s="133">
        <v>0</v>
      </c>
      <c r="I186" s="133">
        <v>0</v>
      </c>
      <c r="J186" s="133">
        <v>0</v>
      </c>
      <c r="K186" s="133">
        <v>0</v>
      </c>
      <c r="L186" s="133">
        <v>0</v>
      </c>
      <c r="M186" s="133">
        <v>4</v>
      </c>
      <c r="N186" s="133">
        <v>0</v>
      </c>
      <c r="O186" s="133">
        <v>0</v>
      </c>
      <c r="P186" s="133">
        <v>0</v>
      </c>
      <c r="Q186" s="133">
        <v>0</v>
      </c>
      <c r="R186" s="133">
        <v>0</v>
      </c>
      <c r="S186" s="133">
        <v>0</v>
      </c>
      <c r="T186" s="133">
        <v>0</v>
      </c>
      <c r="U186" s="133">
        <v>0</v>
      </c>
      <c r="V186" s="133">
        <v>0</v>
      </c>
      <c r="W186" s="133">
        <v>0</v>
      </c>
      <c r="X186" s="133">
        <v>0</v>
      </c>
      <c r="Y186" s="133">
        <v>0</v>
      </c>
      <c r="Z186" s="133">
        <v>0</v>
      </c>
      <c r="AA186" s="133">
        <v>0</v>
      </c>
      <c r="AB186" s="133">
        <v>0</v>
      </c>
      <c r="AC186" s="133">
        <v>0</v>
      </c>
      <c r="AD186" s="133">
        <v>0</v>
      </c>
      <c r="AE186" s="133">
        <v>0</v>
      </c>
      <c r="AF186" s="133">
        <v>0</v>
      </c>
      <c r="AG186" s="76"/>
      <c r="AH186" s="63" t="str">
        <f t="shared" si="209"/>
        <v xml:space="preserve">проверка пройдена</v>
      </c>
      <c r="AI186" s="63" t="str">
        <f t="shared" si="210"/>
        <v xml:space="preserve">проверка пройдена</v>
      </c>
    </row>
    <row r="187" ht="77.5" hidden="1">
      <c r="A187" s="59"/>
      <c r="B187" s="59"/>
      <c r="C187" s="137" t="s">
        <v>1218</v>
      </c>
      <c r="D187" s="59" t="str">
        <f>VLOOKUP(C187,'Коды программ'!$A$2:$B$578,2,FALSE)</f>
        <v xml:space="preserve">Хоровое дирижирование с присвоением квалификаций хормейстер, преподаватель</v>
      </c>
      <c r="E187" s="69" t="s">
        <v>42</v>
      </c>
      <c r="F187" s="78" t="s">
        <v>43</v>
      </c>
      <c r="G187" s="76">
        <f>G183+G185</f>
        <v>0</v>
      </c>
      <c r="H187" s="76">
        <f t="shared" ref="H187:AF187" si="213">H183+H185</f>
        <v>0</v>
      </c>
      <c r="I187" s="76">
        <f t="shared" si="213"/>
        <v>0</v>
      </c>
      <c r="J187" s="76">
        <f t="shared" si="213"/>
        <v>0</v>
      </c>
      <c r="K187" s="76">
        <f t="shared" si="213"/>
        <v>0</v>
      </c>
      <c r="L187" s="76">
        <f t="shared" si="213"/>
        <v>0</v>
      </c>
      <c r="M187" s="76">
        <f t="shared" si="213"/>
        <v>0</v>
      </c>
      <c r="N187" s="76">
        <f t="shared" si="213"/>
        <v>0</v>
      </c>
      <c r="O187" s="76">
        <f t="shared" si="213"/>
        <v>0</v>
      </c>
      <c r="P187" s="76">
        <f t="shared" si="213"/>
        <v>0</v>
      </c>
      <c r="Q187" s="76">
        <f t="shared" si="213"/>
        <v>0</v>
      </c>
      <c r="R187" s="76">
        <f t="shared" si="213"/>
        <v>0</v>
      </c>
      <c r="S187" s="76">
        <f t="shared" si="213"/>
        <v>0</v>
      </c>
      <c r="T187" s="76">
        <f t="shared" si="213"/>
        <v>0</v>
      </c>
      <c r="U187" s="76">
        <f t="shared" si="213"/>
        <v>0</v>
      </c>
      <c r="V187" s="76">
        <f t="shared" si="213"/>
        <v>0</v>
      </c>
      <c r="W187" s="76">
        <f t="shared" si="213"/>
        <v>0</v>
      </c>
      <c r="X187" s="76">
        <f t="shared" si="213"/>
        <v>0</v>
      </c>
      <c r="Y187" s="76">
        <f t="shared" si="213"/>
        <v>0</v>
      </c>
      <c r="Z187" s="76">
        <f t="shared" si="213"/>
        <v>0</v>
      </c>
      <c r="AA187" s="76">
        <f t="shared" si="213"/>
        <v>0</v>
      </c>
      <c r="AB187" s="76">
        <f t="shared" si="213"/>
        <v>0</v>
      </c>
      <c r="AC187" s="76">
        <f t="shared" si="213"/>
        <v>0</v>
      </c>
      <c r="AD187" s="76">
        <f t="shared" si="213"/>
        <v>0</v>
      </c>
      <c r="AE187" s="76">
        <f t="shared" si="213"/>
        <v>0</v>
      </c>
      <c r="AF187" s="76">
        <f t="shared" si="213"/>
        <v>0</v>
      </c>
      <c r="AG187" s="76"/>
      <c r="AH187" s="63" t="str">
        <f t="shared" si="209"/>
        <v xml:space="preserve">проверка пройдена</v>
      </c>
      <c r="AI187" s="63" t="str">
        <f t="shared" si="210"/>
        <v xml:space="preserve">проверка пройдена</v>
      </c>
    </row>
    <row r="188" ht="77.5" hidden="1">
      <c r="A188" s="59"/>
      <c r="B188" s="59"/>
      <c r="C188" s="137" t="s">
        <v>1218</v>
      </c>
      <c r="D188" s="59" t="str">
        <f>VLOOKUP(C188,'Коды программ'!$A$2:$B$578,2,FALSE)</f>
        <v xml:space="preserve">Хоровое дирижирование с присвоением квалификаций хормейстер, преподаватель</v>
      </c>
      <c r="E188" s="69" t="s">
        <v>48</v>
      </c>
      <c r="F188" s="78" t="s">
        <v>49</v>
      </c>
      <c r="G188" s="76">
        <v>0</v>
      </c>
      <c r="H188" s="76">
        <v>0</v>
      </c>
      <c r="I188" s="76">
        <v>0</v>
      </c>
      <c r="J188" s="76">
        <v>0</v>
      </c>
      <c r="K188" s="76">
        <v>0</v>
      </c>
      <c r="L188" s="76">
        <v>0</v>
      </c>
      <c r="M188" s="76">
        <v>0</v>
      </c>
      <c r="N188" s="76">
        <v>0</v>
      </c>
      <c r="O188" s="76">
        <v>0</v>
      </c>
      <c r="P188" s="76">
        <v>0</v>
      </c>
      <c r="Q188" s="76">
        <v>0</v>
      </c>
      <c r="R188" s="76">
        <v>0</v>
      </c>
      <c r="S188" s="76">
        <v>0</v>
      </c>
      <c r="T188" s="76">
        <v>0</v>
      </c>
      <c r="U188" s="76">
        <v>0</v>
      </c>
      <c r="V188" s="76">
        <v>0</v>
      </c>
      <c r="W188" s="76">
        <v>0</v>
      </c>
      <c r="X188" s="76">
        <v>0</v>
      </c>
      <c r="Y188" s="76">
        <v>0</v>
      </c>
      <c r="Z188" s="76">
        <v>0</v>
      </c>
      <c r="AA188" s="76">
        <v>0</v>
      </c>
      <c r="AB188" s="76">
        <v>0</v>
      </c>
      <c r="AC188" s="76">
        <v>0</v>
      </c>
      <c r="AD188" s="76">
        <v>0</v>
      </c>
      <c r="AE188" s="76">
        <v>0</v>
      </c>
      <c r="AF188" s="76">
        <v>0</v>
      </c>
      <c r="AG188" s="76"/>
      <c r="AH188" s="63" t="str">
        <f t="shared" si="209"/>
        <v xml:space="preserve">проверка пройдена</v>
      </c>
      <c r="AI188" s="63" t="str">
        <f t="shared" si="210"/>
        <v xml:space="preserve">проверка пройдена</v>
      </c>
    </row>
    <row r="189" ht="77.5" hidden="1">
      <c r="A189" s="59"/>
      <c r="B189" s="59"/>
      <c r="C189" s="137" t="s">
        <v>1218</v>
      </c>
      <c r="D189" s="59" t="str">
        <f>VLOOKUP(C189,'Коды программ'!$A$2:$B$578,2,FALSE)</f>
        <v xml:space="preserve">Хоровое дирижирование с присвоением квалификаций хормейстер, преподаватель</v>
      </c>
      <c r="E189" s="69" t="s">
        <v>54</v>
      </c>
      <c r="F189" s="78" t="s">
        <v>55</v>
      </c>
      <c r="G189" s="76">
        <v>0</v>
      </c>
      <c r="H189" s="76">
        <v>0</v>
      </c>
      <c r="I189" s="76">
        <v>0</v>
      </c>
      <c r="J189" s="76">
        <v>0</v>
      </c>
      <c r="K189" s="76">
        <v>0</v>
      </c>
      <c r="L189" s="76">
        <v>0</v>
      </c>
      <c r="M189" s="76">
        <v>0</v>
      </c>
      <c r="N189" s="76">
        <v>0</v>
      </c>
      <c r="O189" s="76">
        <v>0</v>
      </c>
      <c r="P189" s="76">
        <v>0</v>
      </c>
      <c r="Q189" s="76">
        <v>0</v>
      </c>
      <c r="R189" s="76">
        <v>0</v>
      </c>
      <c r="S189" s="76">
        <v>0</v>
      </c>
      <c r="T189" s="76">
        <v>0</v>
      </c>
      <c r="U189" s="76">
        <v>0</v>
      </c>
      <c r="V189" s="76">
        <v>0</v>
      </c>
      <c r="W189" s="76">
        <v>0</v>
      </c>
      <c r="X189" s="76">
        <v>0</v>
      </c>
      <c r="Y189" s="76">
        <v>0</v>
      </c>
      <c r="Z189" s="76">
        <v>0</v>
      </c>
      <c r="AA189" s="76">
        <v>0</v>
      </c>
      <c r="AB189" s="76">
        <v>0</v>
      </c>
      <c r="AC189" s="76">
        <v>0</v>
      </c>
      <c r="AD189" s="76">
        <v>0</v>
      </c>
      <c r="AE189" s="76">
        <v>0</v>
      </c>
      <c r="AF189" s="76">
        <v>0</v>
      </c>
      <c r="AG189" s="76"/>
      <c r="AH189" s="63" t="str">
        <f t="shared" si="209"/>
        <v xml:space="preserve">проверка пройдена</v>
      </c>
      <c r="AI189" s="63" t="str">
        <f t="shared" si="210"/>
        <v xml:space="preserve">проверка пройдена</v>
      </c>
    </row>
    <row r="190" ht="77.5" hidden="1">
      <c r="A190" s="59"/>
      <c r="B190" s="59"/>
      <c r="C190" s="137" t="s">
        <v>1218</v>
      </c>
      <c r="D190" s="59" t="str">
        <f>VLOOKUP(C190,'Коды программ'!$A$2:$B$578,2,FALSE)</f>
        <v xml:space="preserve">Хоровое дирижирование с присвоением квалификаций хормейстер, преподаватель</v>
      </c>
      <c r="E190" s="69" t="s">
        <v>60</v>
      </c>
      <c r="F190" s="78" t="s">
        <v>61</v>
      </c>
      <c r="G190" s="76">
        <v>0</v>
      </c>
      <c r="H190" s="76">
        <v>0</v>
      </c>
      <c r="I190" s="76">
        <v>0</v>
      </c>
      <c r="J190" s="76">
        <v>0</v>
      </c>
      <c r="K190" s="76">
        <v>0</v>
      </c>
      <c r="L190" s="76">
        <v>0</v>
      </c>
      <c r="M190" s="76">
        <v>0</v>
      </c>
      <c r="N190" s="76">
        <v>0</v>
      </c>
      <c r="O190" s="76">
        <v>0</v>
      </c>
      <c r="P190" s="76">
        <v>0</v>
      </c>
      <c r="Q190" s="76">
        <v>0</v>
      </c>
      <c r="R190" s="76">
        <v>0</v>
      </c>
      <c r="S190" s="76">
        <v>0</v>
      </c>
      <c r="T190" s="76">
        <v>0</v>
      </c>
      <c r="U190" s="76">
        <v>0</v>
      </c>
      <c r="V190" s="76">
        <v>0</v>
      </c>
      <c r="W190" s="76">
        <v>0</v>
      </c>
      <c r="X190" s="76">
        <v>0</v>
      </c>
      <c r="Y190" s="76">
        <v>0</v>
      </c>
      <c r="Z190" s="76">
        <v>0</v>
      </c>
      <c r="AA190" s="76">
        <v>0</v>
      </c>
      <c r="AB190" s="76">
        <v>0</v>
      </c>
      <c r="AC190" s="76">
        <v>0</v>
      </c>
      <c r="AD190" s="76">
        <v>0</v>
      </c>
      <c r="AE190" s="76">
        <v>0</v>
      </c>
      <c r="AF190" s="76">
        <v>0</v>
      </c>
      <c r="AG190" s="76"/>
      <c r="AH190" s="63" t="str">
        <f t="shared" si="209"/>
        <v xml:space="preserve">проверка пройдена</v>
      </c>
      <c r="AI190" s="63" t="str">
        <f t="shared" si="210"/>
        <v xml:space="preserve">проверка пройдена</v>
      </c>
    </row>
    <row r="191" ht="77.5" hidden="1">
      <c r="A191" s="59"/>
      <c r="B191" s="59"/>
      <c r="C191" s="137" t="s">
        <v>1218</v>
      </c>
      <c r="D191" s="59" t="str">
        <f>VLOOKUP(C191,'Коды программ'!$A$2:$B$578,2,FALSE)</f>
        <v xml:space="preserve">Хоровое дирижирование с присвоением квалификаций хормейстер, преподаватель</v>
      </c>
      <c r="E191" s="79" t="s">
        <v>65</v>
      </c>
      <c r="F191" s="80" t="s">
        <v>66</v>
      </c>
      <c r="G191" s="76">
        <v>0</v>
      </c>
      <c r="H191" s="76">
        <v>0</v>
      </c>
      <c r="I191" s="76">
        <v>0</v>
      </c>
      <c r="J191" s="76">
        <v>0</v>
      </c>
      <c r="K191" s="76">
        <v>0</v>
      </c>
      <c r="L191" s="76">
        <v>0</v>
      </c>
      <c r="M191" s="76">
        <v>0</v>
      </c>
      <c r="N191" s="76">
        <v>0</v>
      </c>
      <c r="O191" s="76">
        <v>0</v>
      </c>
      <c r="P191" s="76">
        <v>0</v>
      </c>
      <c r="Q191" s="76">
        <v>0</v>
      </c>
      <c r="R191" s="76">
        <v>0</v>
      </c>
      <c r="S191" s="76">
        <v>0</v>
      </c>
      <c r="T191" s="76">
        <v>0</v>
      </c>
      <c r="U191" s="76">
        <v>0</v>
      </c>
      <c r="V191" s="76">
        <v>0</v>
      </c>
      <c r="W191" s="76">
        <v>0</v>
      </c>
      <c r="X191" s="76">
        <v>0</v>
      </c>
      <c r="Y191" s="76">
        <v>0</v>
      </c>
      <c r="Z191" s="76">
        <v>0</v>
      </c>
      <c r="AA191" s="76">
        <v>0</v>
      </c>
      <c r="AB191" s="76">
        <v>0</v>
      </c>
      <c r="AC191" s="76">
        <v>0</v>
      </c>
      <c r="AD191" s="76">
        <v>0</v>
      </c>
      <c r="AE191" s="76">
        <v>0</v>
      </c>
      <c r="AF191" s="76">
        <v>0</v>
      </c>
      <c r="AG191" s="76"/>
      <c r="AH191" s="63" t="str">
        <f t="shared" si="209"/>
        <v xml:space="preserve">проверка пройдена</v>
      </c>
      <c r="AI191" s="63" t="str">
        <f t="shared" si="210"/>
        <v xml:space="preserve">проверка пройдена</v>
      </c>
    </row>
    <row r="192" ht="77.5" hidden="1">
      <c r="A192" s="59"/>
      <c r="B192" s="59"/>
      <c r="C192" s="137" t="s">
        <v>1218</v>
      </c>
      <c r="D192" s="59" t="str">
        <f>VLOOKUP(C192,'Коды программ'!$A$2:$B$578,2,FALSE)</f>
        <v xml:space="preserve">Хоровое дирижирование с присвоением квалификаций хормейстер, преподаватель</v>
      </c>
      <c r="E192" s="79" t="s">
        <v>70</v>
      </c>
      <c r="F192" s="80" t="s">
        <v>71</v>
      </c>
      <c r="G192" s="76">
        <v>0</v>
      </c>
      <c r="H192" s="76">
        <v>0</v>
      </c>
      <c r="I192" s="76">
        <v>0</v>
      </c>
      <c r="J192" s="76">
        <v>0</v>
      </c>
      <c r="K192" s="76">
        <v>0</v>
      </c>
      <c r="L192" s="76">
        <v>0</v>
      </c>
      <c r="M192" s="76">
        <v>0</v>
      </c>
      <c r="N192" s="76">
        <v>0</v>
      </c>
      <c r="O192" s="76">
        <v>0</v>
      </c>
      <c r="P192" s="76">
        <v>0</v>
      </c>
      <c r="Q192" s="76">
        <v>0</v>
      </c>
      <c r="R192" s="76">
        <v>0</v>
      </c>
      <c r="S192" s="76">
        <v>0</v>
      </c>
      <c r="T192" s="76">
        <v>0</v>
      </c>
      <c r="U192" s="76">
        <v>0</v>
      </c>
      <c r="V192" s="76">
        <v>0</v>
      </c>
      <c r="W192" s="76">
        <v>0</v>
      </c>
      <c r="X192" s="76">
        <v>0</v>
      </c>
      <c r="Y192" s="76">
        <v>0</v>
      </c>
      <c r="Z192" s="76">
        <v>0</v>
      </c>
      <c r="AA192" s="76">
        <v>0</v>
      </c>
      <c r="AB192" s="76">
        <v>0</v>
      </c>
      <c r="AC192" s="76">
        <v>0</v>
      </c>
      <c r="AD192" s="76">
        <v>0</v>
      </c>
      <c r="AE192" s="76">
        <v>0</v>
      </c>
      <c r="AF192" s="76">
        <v>0</v>
      </c>
      <c r="AG192" s="76"/>
      <c r="AH192" s="63" t="str">
        <f t="shared" si="209"/>
        <v xml:space="preserve">проверка пройдена</v>
      </c>
      <c r="AI192" s="63" t="str">
        <f t="shared" si="210"/>
        <v xml:space="preserve">проверка пройдена</v>
      </c>
    </row>
    <row r="193" ht="77.5" hidden="1">
      <c r="A193" s="59"/>
      <c r="B193" s="59"/>
      <c r="C193" s="137" t="s">
        <v>1218</v>
      </c>
      <c r="D193" s="59" t="str">
        <f>VLOOKUP(C193,'Коды программ'!$A$2:$B$578,2,FALSE)</f>
        <v xml:space="preserve">Хоровое дирижирование с присвоением квалификаций хормейстер, преподаватель</v>
      </c>
      <c r="E193" s="79" t="s">
        <v>75</v>
      </c>
      <c r="F193" s="80" t="s">
        <v>76</v>
      </c>
      <c r="G193" s="76">
        <v>0</v>
      </c>
      <c r="H193" s="76">
        <v>0</v>
      </c>
      <c r="I193" s="76">
        <v>0</v>
      </c>
      <c r="J193" s="76">
        <v>0</v>
      </c>
      <c r="K193" s="76">
        <v>0</v>
      </c>
      <c r="L193" s="76">
        <v>0</v>
      </c>
      <c r="M193" s="76">
        <v>0</v>
      </c>
      <c r="N193" s="76">
        <v>0</v>
      </c>
      <c r="O193" s="76">
        <v>0</v>
      </c>
      <c r="P193" s="76">
        <v>0</v>
      </c>
      <c r="Q193" s="76">
        <v>0</v>
      </c>
      <c r="R193" s="76">
        <v>0</v>
      </c>
      <c r="S193" s="76">
        <v>0</v>
      </c>
      <c r="T193" s="76">
        <v>0</v>
      </c>
      <c r="U193" s="76">
        <v>0</v>
      </c>
      <c r="V193" s="76">
        <v>0</v>
      </c>
      <c r="W193" s="76">
        <v>0</v>
      </c>
      <c r="X193" s="76">
        <v>0</v>
      </c>
      <c r="Y193" s="76">
        <v>0</v>
      </c>
      <c r="Z193" s="76">
        <v>0</v>
      </c>
      <c r="AA193" s="76">
        <v>0</v>
      </c>
      <c r="AB193" s="76">
        <v>0</v>
      </c>
      <c r="AC193" s="76">
        <v>0</v>
      </c>
      <c r="AD193" s="76">
        <v>0</v>
      </c>
      <c r="AE193" s="76">
        <v>0</v>
      </c>
      <c r="AF193" s="76">
        <v>0</v>
      </c>
      <c r="AG193" s="76"/>
      <c r="AH193" s="63" t="str">
        <f t="shared" si="209"/>
        <v xml:space="preserve">проверка пройдена</v>
      </c>
      <c r="AI193" s="63" t="str">
        <f t="shared" si="210"/>
        <v xml:space="preserve">проверка пройдена</v>
      </c>
    </row>
    <row r="194" ht="77.5" hidden="1">
      <c r="A194" s="59"/>
      <c r="B194" s="59"/>
      <c r="C194" s="137" t="s">
        <v>1218</v>
      </c>
      <c r="D194" s="59" t="str">
        <f>VLOOKUP(C194,'Коды программ'!$A$2:$B$578,2,FALSE)</f>
        <v xml:space="preserve">Хоровое дирижирование с присвоением квалификаций хормейстер, преподаватель</v>
      </c>
      <c r="E194" s="79" t="s">
        <v>80</v>
      </c>
      <c r="F194" s="80" t="s">
        <v>81</v>
      </c>
      <c r="G194" s="76">
        <v>0</v>
      </c>
      <c r="H194" s="76">
        <v>0</v>
      </c>
      <c r="I194" s="76">
        <v>0</v>
      </c>
      <c r="J194" s="76">
        <v>0</v>
      </c>
      <c r="K194" s="76">
        <v>0</v>
      </c>
      <c r="L194" s="76">
        <v>0</v>
      </c>
      <c r="M194" s="76">
        <v>0</v>
      </c>
      <c r="N194" s="76">
        <v>0</v>
      </c>
      <c r="O194" s="76">
        <v>0</v>
      </c>
      <c r="P194" s="76">
        <v>0</v>
      </c>
      <c r="Q194" s="76">
        <v>0</v>
      </c>
      <c r="R194" s="76">
        <v>0</v>
      </c>
      <c r="S194" s="76">
        <v>0</v>
      </c>
      <c r="T194" s="76">
        <v>0</v>
      </c>
      <c r="U194" s="76">
        <v>0</v>
      </c>
      <c r="V194" s="76">
        <v>0</v>
      </c>
      <c r="W194" s="76">
        <v>0</v>
      </c>
      <c r="X194" s="76">
        <v>0</v>
      </c>
      <c r="Y194" s="76">
        <v>0</v>
      </c>
      <c r="Z194" s="76">
        <v>0</v>
      </c>
      <c r="AA194" s="76">
        <v>0</v>
      </c>
      <c r="AB194" s="76">
        <v>0</v>
      </c>
      <c r="AC194" s="76">
        <v>0</v>
      </c>
      <c r="AD194" s="76">
        <v>0</v>
      </c>
      <c r="AE194" s="76">
        <v>0</v>
      </c>
      <c r="AF194" s="76">
        <v>0</v>
      </c>
      <c r="AG194" s="76"/>
      <c r="AH194" s="63" t="str">
        <f t="shared" si="209"/>
        <v xml:space="preserve">проверка пройдена</v>
      </c>
      <c r="AI194" s="63" t="str">
        <f t="shared" si="210"/>
        <v xml:space="preserve">проверка пройдена</v>
      </c>
    </row>
    <row r="195" ht="77.5" hidden="1">
      <c r="A195" s="59"/>
      <c r="B195" s="59"/>
      <c r="C195" s="137" t="s">
        <v>1218</v>
      </c>
      <c r="D195" s="59" t="str">
        <f>VLOOKUP(C195,'Коды программ'!$A$2:$B$578,2,FALSE)</f>
        <v xml:space="preserve">Хоровое дирижирование с присвоением квалификаций хормейстер, преподаватель</v>
      </c>
      <c r="E195" s="69" t="s">
        <v>85</v>
      </c>
      <c r="F195" s="81" t="s">
        <v>86</v>
      </c>
      <c r="G195" s="76">
        <v>0</v>
      </c>
      <c r="H195" s="76">
        <v>0</v>
      </c>
      <c r="I195" s="76">
        <v>0</v>
      </c>
      <c r="J195" s="76">
        <v>0</v>
      </c>
      <c r="K195" s="76">
        <v>0</v>
      </c>
      <c r="L195" s="76">
        <v>0</v>
      </c>
      <c r="M195" s="76">
        <v>0</v>
      </c>
      <c r="N195" s="76">
        <v>0</v>
      </c>
      <c r="O195" s="76">
        <v>0</v>
      </c>
      <c r="P195" s="76">
        <v>0</v>
      </c>
      <c r="Q195" s="76">
        <v>0</v>
      </c>
      <c r="R195" s="76">
        <v>0</v>
      </c>
      <c r="S195" s="76">
        <v>0</v>
      </c>
      <c r="T195" s="76">
        <v>0</v>
      </c>
      <c r="U195" s="76">
        <v>0</v>
      </c>
      <c r="V195" s="76">
        <v>0</v>
      </c>
      <c r="W195" s="76">
        <v>0</v>
      </c>
      <c r="X195" s="76">
        <v>0</v>
      </c>
      <c r="Y195" s="76">
        <v>0</v>
      </c>
      <c r="Z195" s="76">
        <v>0</v>
      </c>
      <c r="AA195" s="76">
        <v>0</v>
      </c>
      <c r="AB195" s="76">
        <v>0</v>
      </c>
      <c r="AC195" s="76">
        <v>0</v>
      </c>
      <c r="AD195" s="76">
        <v>0</v>
      </c>
      <c r="AE195" s="76">
        <v>0</v>
      </c>
      <c r="AF195" s="76">
        <v>0</v>
      </c>
      <c r="AG195" s="76"/>
      <c r="AH195" s="63" t="str">
        <f t="shared" si="209"/>
        <v xml:space="preserve">проверка пройдена</v>
      </c>
      <c r="AI195" s="63" t="str">
        <f t="shared" si="210"/>
        <v xml:space="preserve">проверка пройдена</v>
      </c>
    </row>
    <row r="196" ht="77.5" hidden="1">
      <c r="A196" s="59"/>
      <c r="B196" s="59"/>
      <c r="C196" s="137" t="s">
        <v>1218</v>
      </c>
      <c r="D196" s="59" t="str">
        <f>VLOOKUP(C196,'Коды программ'!$A$2:$B$578,2,FALSE)</f>
        <v xml:space="preserve">Хоровое дирижирование с присвоением квалификаций хормейстер, преподаватель</v>
      </c>
      <c r="E196" s="69" t="s">
        <v>90</v>
      </c>
      <c r="F196" s="81" t="s">
        <v>91</v>
      </c>
      <c r="G196" s="76">
        <v>0</v>
      </c>
      <c r="H196" s="76">
        <v>0</v>
      </c>
      <c r="I196" s="76">
        <v>0</v>
      </c>
      <c r="J196" s="76">
        <v>0</v>
      </c>
      <c r="K196" s="76">
        <v>0</v>
      </c>
      <c r="L196" s="76">
        <v>0</v>
      </c>
      <c r="M196" s="76">
        <v>0</v>
      </c>
      <c r="N196" s="76">
        <v>0</v>
      </c>
      <c r="O196" s="76">
        <v>0</v>
      </c>
      <c r="P196" s="76">
        <v>0</v>
      </c>
      <c r="Q196" s="76">
        <v>0</v>
      </c>
      <c r="R196" s="76">
        <v>0</v>
      </c>
      <c r="S196" s="76">
        <v>0</v>
      </c>
      <c r="T196" s="76">
        <v>0</v>
      </c>
      <c r="U196" s="76">
        <v>0</v>
      </c>
      <c r="V196" s="76">
        <v>0</v>
      </c>
      <c r="W196" s="76">
        <v>0</v>
      </c>
      <c r="X196" s="76">
        <v>0</v>
      </c>
      <c r="Y196" s="76">
        <v>0</v>
      </c>
      <c r="Z196" s="76">
        <v>0</v>
      </c>
      <c r="AA196" s="76">
        <v>0</v>
      </c>
      <c r="AB196" s="76">
        <v>0</v>
      </c>
      <c r="AC196" s="76">
        <v>0</v>
      </c>
      <c r="AD196" s="76">
        <v>0</v>
      </c>
      <c r="AE196" s="76">
        <v>0</v>
      </c>
      <c r="AF196" s="76">
        <v>0</v>
      </c>
      <c r="AG196" s="76"/>
      <c r="AH196" s="63" t="str">
        <f t="shared" si="209"/>
        <v xml:space="preserve">проверка пройдена</v>
      </c>
      <c r="AI196" s="63" t="str">
        <f t="shared" si="210"/>
        <v xml:space="preserve">проверка пройдена</v>
      </c>
    </row>
    <row r="197" ht="77.5" hidden="1">
      <c r="A197" s="59"/>
      <c r="B197" s="59"/>
      <c r="C197" s="137" t="s">
        <v>1218</v>
      </c>
      <c r="D197" s="59" t="str">
        <f>VLOOKUP(C197,'Коды программ'!$A$2:$B$578,2,FALSE)</f>
        <v xml:space="preserve">Хоровое дирижирование с присвоением квалификаций хормейстер, преподаватель</v>
      </c>
      <c r="E197" s="82" t="s">
        <v>1331</v>
      </c>
      <c r="F197" s="83" t="s">
        <v>1362</v>
      </c>
      <c r="G197" s="84" t="str">
        <f>IF(AND(G183&lt;=G182,G184&lt;=G183,G185&lt;=G182,G186&lt;=G182,G187=(G183+G185),G187=(G188+G189+G190+G191+G192+G193+G194),G195&lt;=G187,G196&lt;=G187,(G183+G185)&lt;=G182,G188&lt;=G187,G189&lt;=G187,G190&lt;=G187,G191&lt;=G187,G192&lt;=G187,G193&lt;=G187,G194&lt;=G187,G195&lt;=G186,G195&lt;=G187)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H197" s="84" t="str">
        <f t="shared" ref="H197:AF197" si="214">IF(AND(H183&lt;=H182,H184&lt;=H183,H185&lt;=H182,H186&lt;=H182,H187=(H183+H185),H187=(H188+H189+H190+H191+H192+H193+H194),H195&lt;=H187,H196&lt;=H187,(H183+H185)&lt;=H182,H188&lt;=H187,H189&lt;=H187,H190&lt;=H187,H191&lt;=H187,H192&lt;=H187,H193&lt;=H187,H194&lt;=H187,H195&lt;=H186,H195&lt;=H187)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I197" s="84" t="str">
        <f t="shared" si="214"/>
        <v xml:space="preserve">проверка пройдена</v>
      </c>
      <c r="J197" s="84" t="str">
        <f t="shared" si="214"/>
        <v xml:space="preserve">проверка пройдена</v>
      </c>
      <c r="K197" s="84" t="str">
        <f t="shared" si="214"/>
        <v xml:space="preserve">проверка пройдена</v>
      </c>
      <c r="L197" s="84" t="str">
        <f t="shared" si="214"/>
        <v xml:space="preserve">проверка пройдена</v>
      </c>
      <c r="M197" s="84" t="str">
        <f t="shared" si="214"/>
        <v xml:space="preserve">проверка пройдена</v>
      </c>
      <c r="N197" s="84" t="str">
        <f t="shared" si="214"/>
        <v xml:space="preserve">проверка пройдена</v>
      </c>
      <c r="O197" s="84" t="str">
        <f t="shared" si="214"/>
        <v xml:space="preserve">проверка пройдена</v>
      </c>
      <c r="P197" s="84" t="str">
        <f t="shared" si="214"/>
        <v xml:space="preserve">проверка пройдена</v>
      </c>
      <c r="Q197" s="84" t="str">
        <f t="shared" si="214"/>
        <v xml:space="preserve">проверка пройдена</v>
      </c>
      <c r="R197" s="84" t="str">
        <f t="shared" si="214"/>
        <v xml:space="preserve">проверка пройдена</v>
      </c>
      <c r="S197" s="84" t="str">
        <f t="shared" si="214"/>
        <v xml:space="preserve">проверка пройдена</v>
      </c>
      <c r="T197" s="84" t="str">
        <f t="shared" si="214"/>
        <v xml:space="preserve">проверка пройдена</v>
      </c>
      <c r="U197" s="84" t="str">
        <f t="shared" si="214"/>
        <v xml:space="preserve">проверка пройдена</v>
      </c>
      <c r="V197" s="84" t="str">
        <f t="shared" si="214"/>
        <v xml:space="preserve">проверка пройдена</v>
      </c>
      <c r="W197" s="84" t="str">
        <f t="shared" si="214"/>
        <v xml:space="preserve">проверка пройдена</v>
      </c>
      <c r="X197" s="84" t="str">
        <f t="shared" si="214"/>
        <v xml:space="preserve">проверка пройдена</v>
      </c>
      <c r="Y197" s="84" t="str">
        <f t="shared" si="214"/>
        <v xml:space="preserve">проверка пройдена</v>
      </c>
      <c r="Z197" s="84" t="str">
        <f t="shared" si="214"/>
        <v xml:space="preserve">проверка пройдена</v>
      </c>
      <c r="AA197" s="84" t="str">
        <f t="shared" si="214"/>
        <v xml:space="preserve">проверка пройдена</v>
      </c>
      <c r="AB197" s="84" t="str">
        <f t="shared" si="214"/>
        <v xml:space="preserve">проверка пройдена</v>
      </c>
      <c r="AC197" s="84" t="str">
        <f t="shared" si="214"/>
        <v xml:space="preserve">проверка пройдена</v>
      </c>
      <c r="AD197" s="84" t="str">
        <f t="shared" si="214"/>
        <v xml:space="preserve">проверка пройдена</v>
      </c>
      <c r="AE197" s="84" t="str">
        <f t="shared" si="214"/>
        <v xml:space="preserve">проверка пройдена</v>
      </c>
      <c r="AF197" s="84" t="str">
        <f t="shared" si="214"/>
        <v xml:space="preserve">проверка пройдена</v>
      </c>
      <c r="AG197" s="85"/>
      <c r="AH197" s="63"/>
      <c r="AI197" s="63"/>
    </row>
    <row r="198" ht="46.5">
      <c r="A198" s="59"/>
      <c r="B198" s="59"/>
      <c r="C198" s="137" t="s">
        <v>1220</v>
      </c>
      <c r="D198" s="59" t="str">
        <f>VLOOKUP(C198,'Коды программ'!$A$2:$B$578,2,FALSE)</f>
        <v xml:space="preserve">Теория музыки</v>
      </c>
      <c r="E198" s="73" t="s">
        <v>6</v>
      </c>
      <c r="F198" s="74" t="s">
        <v>7</v>
      </c>
      <c r="G198" s="134">
        <v>1</v>
      </c>
      <c r="H198" s="135">
        <v>1</v>
      </c>
      <c r="I198" s="135">
        <v>1</v>
      </c>
      <c r="J198" s="135">
        <v>0</v>
      </c>
      <c r="K198" s="135">
        <v>0</v>
      </c>
      <c r="L198" s="135">
        <v>0</v>
      </c>
      <c r="M198" s="135">
        <v>0</v>
      </c>
      <c r="N198" s="135">
        <v>0</v>
      </c>
      <c r="O198" s="135">
        <v>0</v>
      </c>
      <c r="P198" s="135">
        <v>0</v>
      </c>
      <c r="Q198" s="135">
        <v>0</v>
      </c>
      <c r="R198" s="135">
        <v>0</v>
      </c>
      <c r="S198" s="135">
        <v>0</v>
      </c>
      <c r="T198" s="135">
        <v>0</v>
      </c>
      <c r="U198" s="135">
        <v>0</v>
      </c>
      <c r="V198" s="135">
        <v>0</v>
      </c>
      <c r="W198" s="135">
        <v>0</v>
      </c>
      <c r="X198" s="135">
        <v>0</v>
      </c>
      <c r="Y198" s="135">
        <v>0</v>
      </c>
      <c r="Z198" s="135">
        <v>0</v>
      </c>
      <c r="AA198" s="135">
        <v>0</v>
      </c>
      <c r="AB198" s="135">
        <v>0</v>
      </c>
      <c r="AC198" s="135">
        <v>0</v>
      </c>
      <c r="AD198" s="135">
        <v>0</v>
      </c>
      <c r="AE198" s="135">
        <v>0</v>
      </c>
      <c r="AF198" s="135">
        <v>0</v>
      </c>
      <c r="AG198" s="76"/>
      <c r="AH198" s="63" t="str">
        <f t="shared" si="209"/>
        <v xml:space="preserve">проверка пройдена</v>
      </c>
      <c r="AI198" s="63" t="str">
        <f t="shared" si="210"/>
        <v xml:space="preserve">проверка пройдена</v>
      </c>
    </row>
    <row r="199" ht="31" hidden="1">
      <c r="A199" s="59"/>
      <c r="B199" s="59"/>
      <c r="C199" s="137" t="s">
        <v>1220</v>
      </c>
      <c r="D199" s="59" t="str">
        <f>VLOOKUP(C199,'Коды программ'!$A$2:$B$578,2,FALSE)</f>
        <v xml:space="preserve">Теория музыки</v>
      </c>
      <c r="E199" s="73" t="s">
        <v>14</v>
      </c>
      <c r="F199" s="77" t="s">
        <v>15</v>
      </c>
      <c r="G199" s="132">
        <v>0</v>
      </c>
      <c r="H199" s="133">
        <v>0</v>
      </c>
      <c r="I199" s="133">
        <v>0</v>
      </c>
      <c r="J199" s="133">
        <v>0</v>
      </c>
      <c r="K199" s="133">
        <v>0</v>
      </c>
      <c r="L199" s="133">
        <v>0</v>
      </c>
      <c r="M199" s="133">
        <v>0</v>
      </c>
      <c r="N199" s="133">
        <v>0</v>
      </c>
      <c r="O199" s="133">
        <v>0</v>
      </c>
      <c r="P199" s="133">
        <v>0</v>
      </c>
      <c r="Q199" s="133">
        <v>0</v>
      </c>
      <c r="R199" s="133">
        <v>0</v>
      </c>
      <c r="S199" s="133">
        <v>0</v>
      </c>
      <c r="T199" s="133">
        <v>0</v>
      </c>
      <c r="U199" s="133">
        <v>0</v>
      </c>
      <c r="V199" s="133">
        <v>0</v>
      </c>
      <c r="W199" s="133">
        <v>0</v>
      </c>
      <c r="X199" s="133">
        <v>0</v>
      </c>
      <c r="Y199" s="133">
        <v>0</v>
      </c>
      <c r="Z199" s="133">
        <v>0</v>
      </c>
      <c r="AA199" s="133">
        <v>0</v>
      </c>
      <c r="AB199" s="133">
        <v>0</v>
      </c>
      <c r="AC199" s="133">
        <v>0</v>
      </c>
      <c r="AD199" s="133">
        <v>0</v>
      </c>
      <c r="AE199" s="133">
        <v>0</v>
      </c>
      <c r="AF199" s="133">
        <v>0</v>
      </c>
      <c r="AG199" s="76"/>
      <c r="AH199" s="63" t="str">
        <f t="shared" si="209"/>
        <v xml:space="preserve">проверка пройдена</v>
      </c>
      <c r="AI199" s="63" t="str">
        <f t="shared" si="210"/>
        <v xml:space="preserve">проверка пройдена</v>
      </c>
    </row>
    <row r="200" ht="31" hidden="1">
      <c r="A200" s="59"/>
      <c r="B200" s="59"/>
      <c r="C200" s="137" t="s">
        <v>1220</v>
      </c>
      <c r="D200" s="59" t="str">
        <f>VLOOKUP(C200,'Коды программ'!$A$2:$B$578,2,FALSE)</f>
        <v xml:space="preserve">Теория музыки</v>
      </c>
      <c r="E200" s="73" t="s">
        <v>22</v>
      </c>
      <c r="F200" s="77" t="s">
        <v>23</v>
      </c>
      <c r="G200" s="132">
        <v>0</v>
      </c>
      <c r="H200" s="133">
        <v>0</v>
      </c>
      <c r="I200" s="133">
        <v>0</v>
      </c>
      <c r="J200" s="133">
        <v>0</v>
      </c>
      <c r="K200" s="133">
        <v>0</v>
      </c>
      <c r="L200" s="133">
        <v>0</v>
      </c>
      <c r="M200" s="133">
        <v>0</v>
      </c>
      <c r="N200" s="133">
        <v>0</v>
      </c>
      <c r="O200" s="133">
        <v>0</v>
      </c>
      <c r="P200" s="133">
        <v>0</v>
      </c>
      <c r="Q200" s="133">
        <v>0</v>
      </c>
      <c r="R200" s="133">
        <v>0</v>
      </c>
      <c r="S200" s="133">
        <v>0</v>
      </c>
      <c r="T200" s="133">
        <v>0</v>
      </c>
      <c r="U200" s="133">
        <v>0</v>
      </c>
      <c r="V200" s="133">
        <v>0</v>
      </c>
      <c r="W200" s="133">
        <v>0</v>
      </c>
      <c r="X200" s="133">
        <v>0</v>
      </c>
      <c r="Y200" s="133">
        <v>0</v>
      </c>
      <c r="Z200" s="133">
        <v>0</v>
      </c>
      <c r="AA200" s="133">
        <v>0</v>
      </c>
      <c r="AB200" s="133">
        <v>0</v>
      </c>
      <c r="AC200" s="133">
        <v>0</v>
      </c>
      <c r="AD200" s="133">
        <v>0</v>
      </c>
      <c r="AE200" s="133">
        <v>0</v>
      </c>
      <c r="AF200" s="133">
        <v>0</v>
      </c>
      <c r="AG200" s="76"/>
      <c r="AH200" s="63" t="str">
        <f t="shared" si="209"/>
        <v xml:space="preserve">проверка пройдена</v>
      </c>
      <c r="AI200" s="63" t="str">
        <f t="shared" si="210"/>
        <v xml:space="preserve">проверка пройдена</v>
      </c>
    </row>
    <row r="201" ht="31" hidden="1">
      <c r="A201" s="59"/>
      <c r="B201" s="59"/>
      <c r="C201" s="137" t="s">
        <v>1220</v>
      </c>
      <c r="D201" s="59" t="str">
        <f>VLOOKUP(C201,'Коды программ'!$A$2:$B$578,2,FALSE)</f>
        <v xml:space="preserve">Теория музыки</v>
      </c>
      <c r="E201" s="73" t="s">
        <v>29</v>
      </c>
      <c r="F201" s="77" t="s">
        <v>30</v>
      </c>
      <c r="G201" s="132">
        <v>0</v>
      </c>
      <c r="H201" s="133">
        <v>0</v>
      </c>
      <c r="I201" s="133">
        <v>0</v>
      </c>
      <c r="J201" s="133">
        <v>0</v>
      </c>
      <c r="K201" s="133">
        <v>0</v>
      </c>
      <c r="L201" s="133">
        <v>0</v>
      </c>
      <c r="M201" s="133">
        <v>0</v>
      </c>
      <c r="N201" s="133">
        <v>0</v>
      </c>
      <c r="O201" s="133">
        <v>0</v>
      </c>
      <c r="P201" s="133">
        <v>0</v>
      </c>
      <c r="Q201" s="133">
        <v>0</v>
      </c>
      <c r="R201" s="133">
        <v>0</v>
      </c>
      <c r="S201" s="133">
        <v>0</v>
      </c>
      <c r="T201" s="133">
        <v>0</v>
      </c>
      <c r="U201" s="133">
        <v>0</v>
      </c>
      <c r="V201" s="133">
        <v>0</v>
      </c>
      <c r="W201" s="133">
        <v>0</v>
      </c>
      <c r="X201" s="133">
        <v>0</v>
      </c>
      <c r="Y201" s="133">
        <v>0</v>
      </c>
      <c r="Z201" s="133">
        <v>0</v>
      </c>
      <c r="AA201" s="133">
        <v>0</v>
      </c>
      <c r="AB201" s="133">
        <v>0</v>
      </c>
      <c r="AC201" s="133">
        <v>0</v>
      </c>
      <c r="AD201" s="133">
        <v>0</v>
      </c>
      <c r="AE201" s="133">
        <v>0</v>
      </c>
      <c r="AF201" s="133">
        <v>0</v>
      </c>
      <c r="AG201" s="76"/>
      <c r="AH201" s="63" t="str">
        <f t="shared" si="209"/>
        <v xml:space="preserve">проверка пройдена</v>
      </c>
      <c r="AI201" s="63" t="str">
        <f t="shared" si="210"/>
        <v xml:space="preserve">проверка пройдена</v>
      </c>
    </row>
    <row r="202" ht="46.5" hidden="1">
      <c r="A202" s="59"/>
      <c r="B202" s="59"/>
      <c r="C202" s="137" t="s">
        <v>1220</v>
      </c>
      <c r="D202" s="59" t="str">
        <f>VLOOKUP(C202,'Коды программ'!$A$2:$B$578,2,FALSE)</f>
        <v xml:space="preserve">Теория музыки</v>
      </c>
      <c r="E202" s="73" t="s">
        <v>36</v>
      </c>
      <c r="F202" s="77" t="s">
        <v>37</v>
      </c>
      <c r="G202" s="132">
        <v>1</v>
      </c>
      <c r="H202" s="133">
        <v>1</v>
      </c>
      <c r="I202" s="133">
        <v>1</v>
      </c>
      <c r="J202" s="133">
        <v>0</v>
      </c>
      <c r="K202" s="133">
        <v>0</v>
      </c>
      <c r="L202" s="133">
        <v>0</v>
      </c>
      <c r="M202" s="133">
        <v>0</v>
      </c>
      <c r="N202" s="133">
        <v>0</v>
      </c>
      <c r="O202" s="133">
        <v>0</v>
      </c>
      <c r="P202" s="133">
        <v>0</v>
      </c>
      <c r="Q202" s="133">
        <v>0</v>
      </c>
      <c r="R202" s="133">
        <v>0</v>
      </c>
      <c r="S202" s="133">
        <v>0</v>
      </c>
      <c r="T202" s="133">
        <v>0</v>
      </c>
      <c r="U202" s="133">
        <v>0</v>
      </c>
      <c r="V202" s="133">
        <v>0</v>
      </c>
      <c r="W202" s="133">
        <v>0</v>
      </c>
      <c r="X202" s="133">
        <v>0</v>
      </c>
      <c r="Y202" s="133">
        <v>0</v>
      </c>
      <c r="Z202" s="133">
        <v>0</v>
      </c>
      <c r="AA202" s="133">
        <v>0</v>
      </c>
      <c r="AB202" s="133">
        <v>0</v>
      </c>
      <c r="AC202" s="133">
        <v>0</v>
      </c>
      <c r="AD202" s="133">
        <v>0</v>
      </c>
      <c r="AE202" s="133">
        <v>0</v>
      </c>
      <c r="AF202" s="133">
        <v>0</v>
      </c>
      <c r="AG202" s="76"/>
      <c r="AH202" s="63" t="str">
        <f t="shared" si="209"/>
        <v xml:space="preserve">проверка пройдена</v>
      </c>
      <c r="AI202" s="63" t="str">
        <f t="shared" si="210"/>
        <v xml:space="preserve">проверка пройдена</v>
      </c>
    </row>
    <row r="203" ht="62" hidden="1">
      <c r="A203" s="59"/>
      <c r="B203" s="59"/>
      <c r="C203" s="137" t="s">
        <v>1220</v>
      </c>
      <c r="D203" s="59" t="str">
        <f>VLOOKUP(C203,'Коды программ'!$A$2:$B$578,2,FALSE)</f>
        <v xml:space="preserve">Теория музыки</v>
      </c>
      <c r="E203" s="69" t="s">
        <v>42</v>
      </c>
      <c r="F203" s="78" t="s">
        <v>43</v>
      </c>
      <c r="G203" s="76">
        <f>G199+G201</f>
        <v>0</v>
      </c>
      <c r="H203" s="76">
        <f t="shared" ref="H203:AF203" si="215">H199+H201</f>
        <v>0</v>
      </c>
      <c r="I203" s="76">
        <f t="shared" si="215"/>
        <v>0</v>
      </c>
      <c r="J203" s="76">
        <f t="shared" si="215"/>
        <v>0</v>
      </c>
      <c r="K203" s="76">
        <f t="shared" si="215"/>
        <v>0</v>
      </c>
      <c r="L203" s="76">
        <f t="shared" si="215"/>
        <v>0</v>
      </c>
      <c r="M203" s="76">
        <f t="shared" si="215"/>
        <v>0</v>
      </c>
      <c r="N203" s="76">
        <f t="shared" si="215"/>
        <v>0</v>
      </c>
      <c r="O203" s="76">
        <f t="shared" si="215"/>
        <v>0</v>
      </c>
      <c r="P203" s="76">
        <f t="shared" si="215"/>
        <v>0</v>
      </c>
      <c r="Q203" s="76">
        <f t="shared" si="215"/>
        <v>0</v>
      </c>
      <c r="R203" s="76">
        <f t="shared" si="215"/>
        <v>0</v>
      </c>
      <c r="S203" s="76">
        <f t="shared" si="215"/>
        <v>0</v>
      </c>
      <c r="T203" s="76">
        <f t="shared" si="215"/>
        <v>0</v>
      </c>
      <c r="U203" s="76">
        <f t="shared" si="215"/>
        <v>0</v>
      </c>
      <c r="V203" s="76">
        <f t="shared" si="215"/>
        <v>0</v>
      </c>
      <c r="W203" s="76">
        <f t="shared" si="215"/>
        <v>0</v>
      </c>
      <c r="X203" s="76">
        <f t="shared" si="215"/>
        <v>0</v>
      </c>
      <c r="Y203" s="76">
        <f t="shared" si="215"/>
        <v>0</v>
      </c>
      <c r="Z203" s="76">
        <f t="shared" si="215"/>
        <v>0</v>
      </c>
      <c r="AA203" s="76">
        <f t="shared" si="215"/>
        <v>0</v>
      </c>
      <c r="AB203" s="76">
        <f t="shared" si="215"/>
        <v>0</v>
      </c>
      <c r="AC203" s="76">
        <f t="shared" si="215"/>
        <v>0</v>
      </c>
      <c r="AD203" s="76">
        <f t="shared" si="215"/>
        <v>0</v>
      </c>
      <c r="AE203" s="76">
        <f t="shared" si="215"/>
        <v>0</v>
      </c>
      <c r="AF203" s="76">
        <f t="shared" si="215"/>
        <v>0</v>
      </c>
      <c r="AG203" s="76"/>
      <c r="AH203" s="63" t="str">
        <f t="shared" si="209"/>
        <v xml:space="preserve">проверка пройдена</v>
      </c>
      <c r="AI203" s="63" t="str">
        <f t="shared" si="210"/>
        <v xml:space="preserve">проверка пройдена</v>
      </c>
    </row>
    <row r="204" ht="77.5" hidden="1">
      <c r="A204" s="59"/>
      <c r="B204" s="59"/>
      <c r="C204" s="137" t="s">
        <v>1220</v>
      </c>
      <c r="D204" s="59" t="str">
        <f>VLOOKUP(C204,'Коды программ'!$A$2:$B$578,2,FALSE)</f>
        <v xml:space="preserve">Теория музыки</v>
      </c>
      <c r="E204" s="69" t="s">
        <v>48</v>
      </c>
      <c r="F204" s="78" t="s">
        <v>49</v>
      </c>
      <c r="G204" s="76">
        <v>0</v>
      </c>
      <c r="H204" s="76">
        <v>0</v>
      </c>
      <c r="I204" s="76">
        <v>0</v>
      </c>
      <c r="J204" s="76">
        <v>0</v>
      </c>
      <c r="K204" s="76">
        <v>0</v>
      </c>
      <c r="L204" s="76">
        <v>0</v>
      </c>
      <c r="M204" s="76">
        <v>0</v>
      </c>
      <c r="N204" s="76">
        <v>0</v>
      </c>
      <c r="O204" s="76">
        <v>0</v>
      </c>
      <c r="P204" s="76">
        <v>0</v>
      </c>
      <c r="Q204" s="76">
        <v>0</v>
      </c>
      <c r="R204" s="76">
        <v>0</v>
      </c>
      <c r="S204" s="76">
        <v>0</v>
      </c>
      <c r="T204" s="76">
        <v>0</v>
      </c>
      <c r="U204" s="76">
        <v>0</v>
      </c>
      <c r="V204" s="76">
        <v>0</v>
      </c>
      <c r="W204" s="76">
        <v>0</v>
      </c>
      <c r="X204" s="76">
        <v>0</v>
      </c>
      <c r="Y204" s="76">
        <v>0</v>
      </c>
      <c r="Z204" s="76">
        <v>0</v>
      </c>
      <c r="AA204" s="76">
        <v>0</v>
      </c>
      <c r="AB204" s="76">
        <v>0</v>
      </c>
      <c r="AC204" s="76">
        <v>0</v>
      </c>
      <c r="AD204" s="76">
        <v>0</v>
      </c>
      <c r="AE204" s="76">
        <v>0</v>
      </c>
      <c r="AF204" s="76">
        <v>0</v>
      </c>
      <c r="AG204" s="76"/>
      <c r="AH204" s="63" t="str">
        <f t="shared" si="209"/>
        <v xml:space="preserve">проверка пройдена</v>
      </c>
      <c r="AI204" s="63" t="str">
        <f t="shared" si="210"/>
        <v xml:space="preserve">проверка пройдена</v>
      </c>
    </row>
    <row r="205" hidden="1">
      <c r="A205" s="59"/>
      <c r="B205" s="59"/>
      <c r="C205" s="137" t="s">
        <v>1220</v>
      </c>
      <c r="D205" s="59" t="str">
        <f>VLOOKUP(C205,'Коды программ'!$A$2:$B$578,2,FALSE)</f>
        <v xml:space="preserve">Теория музыки</v>
      </c>
      <c r="E205" s="69" t="s">
        <v>54</v>
      </c>
      <c r="F205" s="78" t="s">
        <v>55</v>
      </c>
      <c r="G205" s="76">
        <v>0</v>
      </c>
      <c r="H205" s="76">
        <v>0</v>
      </c>
      <c r="I205" s="76">
        <v>0</v>
      </c>
      <c r="J205" s="76">
        <v>0</v>
      </c>
      <c r="K205" s="76">
        <v>0</v>
      </c>
      <c r="L205" s="76">
        <v>0</v>
      </c>
      <c r="M205" s="76">
        <v>0</v>
      </c>
      <c r="N205" s="76">
        <v>0</v>
      </c>
      <c r="O205" s="76">
        <v>0</v>
      </c>
      <c r="P205" s="76">
        <v>0</v>
      </c>
      <c r="Q205" s="76">
        <v>0</v>
      </c>
      <c r="R205" s="76">
        <v>0</v>
      </c>
      <c r="S205" s="76">
        <v>0</v>
      </c>
      <c r="T205" s="76">
        <v>0</v>
      </c>
      <c r="U205" s="76">
        <v>0</v>
      </c>
      <c r="V205" s="76">
        <v>0</v>
      </c>
      <c r="W205" s="76">
        <v>0</v>
      </c>
      <c r="X205" s="76">
        <v>0</v>
      </c>
      <c r="Y205" s="76">
        <v>0</v>
      </c>
      <c r="Z205" s="76">
        <v>0</v>
      </c>
      <c r="AA205" s="76">
        <v>0</v>
      </c>
      <c r="AB205" s="76">
        <v>0</v>
      </c>
      <c r="AC205" s="76">
        <v>0</v>
      </c>
      <c r="AD205" s="76">
        <v>0</v>
      </c>
      <c r="AE205" s="76">
        <v>0</v>
      </c>
      <c r="AF205" s="76">
        <v>0</v>
      </c>
      <c r="AG205" s="76"/>
      <c r="AH205" s="63" t="str">
        <f t="shared" si="209"/>
        <v xml:space="preserve">проверка пройдена</v>
      </c>
      <c r="AI205" s="63" t="str">
        <f t="shared" si="210"/>
        <v xml:space="preserve">проверка пройдена</v>
      </c>
    </row>
    <row r="206" hidden="1">
      <c r="A206" s="59"/>
      <c r="B206" s="59"/>
      <c r="C206" s="137" t="s">
        <v>1220</v>
      </c>
      <c r="D206" s="59" t="str">
        <f>VLOOKUP(C206,'Коды программ'!$A$2:$B$578,2,FALSE)</f>
        <v xml:space="preserve">Теория музыки</v>
      </c>
      <c r="E206" s="69" t="s">
        <v>60</v>
      </c>
      <c r="F206" s="78" t="s">
        <v>61</v>
      </c>
      <c r="G206" s="76">
        <v>0</v>
      </c>
      <c r="H206" s="76">
        <v>0</v>
      </c>
      <c r="I206" s="76">
        <v>0</v>
      </c>
      <c r="J206" s="76">
        <v>0</v>
      </c>
      <c r="K206" s="76">
        <v>0</v>
      </c>
      <c r="L206" s="76">
        <v>0</v>
      </c>
      <c r="M206" s="76">
        <v>0</v>
      </c>
      <c r="N206" s="76">
        <v>0</v>
      </c>
      <c r="O206" s="76">
        <v>0</v>
      </c>
      <c r="P206" s="76">
        <v>0</v>
      </c>
      <c r="Q206" s="76">
        <v>0</v>
      </c>
      <c r="R206" s="76">
        <v>0</v>
      </c>
      <c r="S206" s="76">
        <v>0</v>
      </c>
      <c r="T206" s="76">
        <v>0</v>
      </c>
      <c r="U206" s="76">
        <v>0</v>
      </c>
      <c r="V206" s="76">
        <v>0</v>
      </c>
      <c r="W206" s="76">
        <v>0</v>
      </c>
      <c r="X206" s="76">
        <v>0</v>
      </c>
      <c r="Y206" s="76">
        <v>0</v>
      </c>
      <c r="Z206" s="76">
        <v>0</v>
      </c>
      <c r="AA206" s="76">
        <v>0</v>
      </c>
      <c r="AB206" s="76">
        <v>0</v>
      </c>
      <c r="AC206" s="76">
        <v>0</v>
      </c>
      <c r="AD206" s="76">
        <v>0</v>
      </c>
      <c r="AE206" s="76">
        <v>0</v>
      </c>
      <c r="AF206" s="76">
        <v>0</v>
      </c>
      <c r="AG206" s="76"/>
      <c r="AH206" s="63" t="str">
        <f t="shared" si="209"/>
        <v xml:space="preserve">проверка пройдена</v>
      </c>
      <c r="AI206" s="63" t="str">
        <f t="shared" si="210"/>
        <v xml:space="preserve">проверка пройдена</v>
      </c>
    </row>
    <row r="207" hidden="1">
      <c r="A207" s="59"/>
      <c r="B207" s="59"/>
      <c r="C207" s="137" t="s">
        <v>1220</v>
      </c>
      <c r="D207" s="59" t="str">
        <f>VLOOKUP(C207,'Коды программ'!$A$2:$B$578,2,FALSE)</f>
        <v xml:space="preserve">Теория музыки</v>
      </c>
      <c r="E207" s="79" t="s">
        <v>65</v>
      </c>
      <c r="F207" s="80" t="s">
        <v>66</v>
      </c>
      <c r="G207" s="76">
        <v>0</v>
      </c>
      <c r="H207" s="76">
        <v>0</v>
      </c>
      <c r="I207" s="76">
        <v>0</v>
      </c>
      <c r="J207" s="76">
        <v>0</v>
      </c>
      <c r="K207" s="76">
        <v>0</v>
      </c>
      <c r="L207" s="76">
        <v>0</v>
      </c>
      <c r="M207" s="76">
        <v>0</v>
      </c>
      <c r="N207" s="76">
        <v>0</v>
      </c>
      <c r="O207" s="76">
        <v>0</v>
      </c>
      <c r="P207" s="76">
        <v>0</v>
      </c>
      <c r="Q207" s="76">
        <v>0</v>
      </c>
      <c r="R207" s="76">
        <v>0</v>
      </c>
      <c r="S207" s="76">
        <v>0</v>
      </c>
      <c r="T207" s="76">
        <v>0</v>
      </c>
      <c r="U207" s="76">
        <v>0</v>
      </c>
      <c r="V207" s="76">
        <v>0</v>
      </c>
      <c r="W207" s="76">
        <v>0</v>
      </c>
      <c r="X207" s="76">
        <v>0</v>
      </c>
      <c r="Y207" s="76">
        <v>0</v>
      </c>
      <c r="Z207" s="76">
        <v>0</v>
      </c>
      <c r="AA207" s="76">
        <v>0</v>
      </c>
      <c r="AB207" s="76">
        <v>0</v>
      </c>
      <c r="AC207" s="76">
        <v>0</v>
      </c>
      <c r="AD207" s="76">
        <v>0</v>
      </c>
      <c r="AE207" s="76">
        <v>0</v>
      </c>
      <c r="AF207" s="76">
        <v>0</v>
      </c>
      <c r="AG207" s="76"/>
      <c r="AH207" s="63" t="str">
        <f t="shared" si="209"/>
        <v xml:space="preserve">проверка пройдена</v>
      </c>
      <c r="AI207" s="63" t="str">
        <f t="shared" si="210"/>
        <v xml:space="preserve">проверка пройдена</v>
      </c>
    </row>
    <row r="208" ht="31" hidden="1">
      <c r="A208" s="59"/>
      <c r="B208" s="59"/>
      <c r="C208" s="137" t="s">
        <v>1220</v>
      </c>
      <c r="D208" s="59" t="str">
        <f>VLOOKUP(C208,'Коды программ'!$A$2:$B$578,2,FALSE)</f>
        <v xml:space="preserve">Теория музыки</v>
      </c>
      <c r="E208" s="79" t="s">
        <v>70</v>
      </c>
      <c r="F208" s="80" t="s">
        <v>71</v>
      </c>
      <c r="G208" s="76">
        <v>0</v>
      </c>
      <c r="H208" s="76">
        <v>0</v>
      </c>
      <c r="I208" s="76">
        <v>0</v>
      </c>
      <c r="J208" s="76">
        <v>0</v>
      </c>
      <c r="K208" s="76">
        <v>0</v>
      </c>
      <c r="L208" s="76">
        <v>0</v>
      </c>
      <c r="M208" s="76">
        <v>0</v>
      </c>
      <c r="N208" s="76">
        <v>0</v>
      </c>
      <c r="O208" s="76">
        <v>0</v>
      </c>
      <c r="P208" s="76">
        <v>0</v>
      </c>
      <c r="Q208" s="76">
        <v>0</v>
      </c>
      <c r="R208" s="76">
        <v>0</v>
      </c>
      <c r="S208" s="76">
        <v>0</v>
      </c>
      <c r="T208" s="76">
        <v>0</v>
      </c>
      <c r="U208" s="76">
        <v>0</v>
      </c>
      <c r="V208" s="76">
        <v>0</v>
      </c>
      <c r="W208" s="76">
        <v>0</v>
      </c>
      <c r="X208" s="76">
        <v>0</v>
      </c>
      <c r="Y208" s="76">
        <v>0</v>
      </c>
      <c r="Z208" s="76">
        <v>0</v>
      </c>
      <c r="AA208" s="76">
        <v>0</v>
      </c>
      <c r="AB208" s="76">
        <v>0</v>
      </c>
      <c r="AC208" s="76">
        <v>0</v>
      </c>
      <c r="AD208" s="76">
        <v>0</v>
      </c>
      <c r="AE208" s="76">
        <v>0</v>
      </c>
      <c r="AF208" s="76">
        <v>0</v>
      </c>
      <c r="AG208" s="76"/>
      <c r="AH208" s="63" t="str">
        <f t="shared" si="209"/>
        <v xml:space="preserve">проверка пройдена</v>
      </c>
      <c r="AI208" s="63" t="str">
        <f t="shared" si="210"/>
        <v xml:space="preserve">проверка пройдена</v>
      </c>
    </row>
    <row r="209" ht="31" hidden="1">
      <c r="A209" s="59"/>
      <c r="B209" s="59"/>
      <c r="C209" s="137" t="s">
        <v>1220</v>
      </c>
      <c r="D209" s="59" t="str">
        <f>VLOOKUP(C209,'Коды программ'!$A$2:$B$578,2,FALSE)</f>
        <v xml:space="preserve">Теория музыки</v>
      </c>
      <c r="E209" s="79" t="s">
        <v>75</v>
      </c>
      <c r="F209" s="80" t="s">
        <v>76</v>
      </c>
      <c r="G209" s="76">
        <v>0</v>
      </c>
      <c r="H209" s="76">
        <v>0</v>
      </c>
      <c r="I209" s="76">
        <v>0</v>
      </c>
      <c r="J209" s="76">
        <v>0</v>
      </c>
      <c r="K209" s="76">
        <v>0</v>
      </c>
      <c r="L209" s="76">
        <v>0</v>
      </c>
      <c r="M209" s="76">
        <v>0</v>
      </c>
      <c r="N209" s="76">
        <v>0</v>
      </c>
      <c r="O209" s="76">
        <v>0</v>
      </c>
      <c r="P209" s="76">
        <v>0</v>
      </c>
      <c r="Q209" s="76">
        <v>0</v>
      </c>
      <c r="R209" s="76">
        <v>0</v>
      </c>
      <c r="S209" s="76">
        <v>0</v>
      </c>
      <c r="T209" s="76">
        <v>0</v>
      </c>
      <c r="U209" s="76">
        <v>0</v>
      </c>
      <c r="V209" s="76">
        <v>0</v>
      </c>
      <c r="W209" s="76">
        <v>0</v>
      </c>
      <c r="X209" s="76">
        <v>0</v>
      </c>
      <c r="Y209" s="76">
        <v>0</v>
      </c>
      <c r="Z209" s="76">
        <v>0</v>
      </c>
      <c r="AA209" s="76">
        <v>0</v>
      </c>
      <c r="AB209" s="76">
        <v>0</v>
      </c>
      <c r="AC209" s="76">
        <v>0</v>
      </c>
      <c r="AD209" s="76">
        <v>0</v>
      </c>
      <c r="AE209" s="76">
        <v>0</v>
      </c>
      <c r="AF209" s="76">
        <v>0</v>
      </c>
      <c r="AG209" s="76"/>
      <c r="AH209" s="63" t="str">
        <f t="shared" si="209"/>
        <v xml:space="preserve">проверка пройдена</v>
      </c>
      <c r="AI209" s="63" t="str">
        <f t="shared" si="210"/>
        <v xml:space="preserve">проверка пройдена</v>
      </c>
    </row>
    <row r="210" ht="31" hidden="1">
      <c r="A210" s="59"/>
      <c r="B210" s="59"/>
      <c r="C210" s="137" t="s">
        <v>1220</v>
      </c>
      <c r="D210" s="59" t="str">
        <f>VLOOKUP(C210,'Коды программ'!$A$2:$B$578,2,FALSE)</f>
        <v xml:space="preserve">Теория музыки</v>
      </c>
      <c r="E210" s="79" t="s">
        <v>80</v>
      </c>
      <c r="F210" s="80" t="s">
        <v>81</v>
      </c>
      <c r="G210" s="76">
        <v>0</v>
      </c>
      <c r="H210" s="76">
        <v>0</v>
      </c>
      <c r="I210" s="76">
        <v>0</v>
      </c>
      <c r="J210" s="76">
        <v>0</v>
      </c>
      <c r="K210" s="76">
        <v>0</v>
      </c>
      <c r="L210" s="76">
        <v>0</v>
      </c>
      <c r="M210" s="76">
        <v>0</v>
      </c>
      <c r="N210" s="76">
        <v>0</v>
      </c>
      <c r="O210" s="76">
        <v>0</v>
      </c>
      <c r="P210" s="76">
        <v>0</v>
      </c>
      <c r="Q210" s="76">
        <v>0</v>
      </c>
      <c r="R210" s="76">
        <v>0</v>
      </c>
      <c r="S210" s="76">
        <v>0</v>
      </c>
      <c r="T210" s="76">
        <v>0</v>
      </c>
      <c r="U210" s="76">
        <v>0</v>
      </c>
      <c r="V210" s="76">
        <v>0</v>
      </c>
      <c r="W210" s="76">
        <v>0</v>
      </c>
      <c r="X210" s="76">
        <v>0</v>
      </c>
      <c r="Y210" s="76">
        <v>0</v>
      </c>
      <c r="Z210" s="76">
        <v>0</v>
      </c>
      <c r="AA210" s="76">
        <v>0</v>
      </c>
      <c r="AB210" s="76">
        <v>0</v>
      </c>
      <c r="AC210" s="76">
        <v>0</v>
      </c>
      <c r="AD210" s="76">
        <v>0</v>
      </c>
      <c r="AE210" s="76">
        <v>0</v>
      </c>
      <c r="AF210" s="76">
        <v>0</v>
      </c>
      <c r="AG210" s="76"/>
      <c r="AH210" s="63" t="str">
        <f t="shared" si="209"/>
        <v xml:space="preserve">проверка пройдена</v>
      </c>
      <c r="AI210" s="63" t="str">
        <f t="shared" si="210"/>
        <v xml:space="preserve">проверка пройдена</v>
      </c>
    </row>
    <row r="211" ht="62" hidden="1">
      <c r="A211" s="59"/>
      <c r="B211" s="59"/>
      <c r="C211" s="137" t="s">
        <v>1220</v>
      </c>
      <c r="D211" s="59" t="str">
        <f>VLOOKUP(C211,'Коды программ'!$A$2:$B$578,2,FALSE)</f>
        <v xml:space="preserve">Теория музыки</v>
      </c>
      <c r="E211" s="69" t="s">
        <v>85</v>
      </c>
      <c r="F211" s="81" t="s">
        <v>86</v>
      </c>
      <c r="G211" s="76">
        <v>0</v>
      </c>
      <c r="H211" s="76">
        <v>0</v>
      </c>
      <c r="I211" s="76">
        <v>0</v>
      </c>
      <c r="J211" s="76">
        <v>0</v>
      </c>
      <c r="K211" s="76">
        <v>0</v>
      </c>
      <c r="L211" s="76">
        <v>0</v>
      </c>
      <c r="M211" s="76">
        <v>0</v>
      </c>
      <c r="N211" s="76">
        <v>0</v>
      </c>
      <c r="O211" s="76">
        <v>0</v>
      </c>
      <c r="P211" s="76">
        <v>0</v>
      </c>
      <c r="Q211" s="76">
        <v>0</v>
      </c>
      <c r="R211" s="76">
        <v>0</v>
      </c>
      <c r="S211" s="76">
        <v>0</v>
      </c>
      <c r="T211" s="76">
        <v>0</v>
      </c>
      <c r="U211" s="76">
        <v>0</v>
      </c>
      <c r="V211" s="76">
        <v>0</v>
      </c>
      <c r="W211" s="76">
        <v>0</v>
      </c>
      <c r="X211" s="76">
        <v>0</v>
      </c>
      <c r="Y211" s="76">
        <v>0</v>
      </c>
      <c r="Z211" s="76">
        <v>0</v>
      </c>
      <c r="AA211" s="76">
        <v>0</v>
      </c>
      <c r="AB211" s="76">
        <v>0</v>
      </c>
      <c r="AC211" s="76">
        <v>0</v>
      </c>
      <c r="AD211" s="76">
        <v>0</v>
      </c>
      <c r="AE211" s="76">
        <v>0</v>
      </c>
      <c r="AF211" s="76">
        <v>0</v>
      </c>
      <c r="AG211" s="76"/>
      <c r="AH211" s="63" t="str">
        <f t="shared" si="209"/>
        <v xml:space="preserve">проверка пройдена</v>
      </c>
      <c r="AI211" s="63" t="str">
        <f t="shared" si="210"/>
        <v xml:space="preserve">проверка пройдена</v>
      </c>
    </row>
    <row r="212" ht="62" hidden="1">
      <c r="A212" s="59"/>
      <c r="B212" s="59"/>
      <c r="C212" s="137" t="s">
        <v>1220</v>
      </c>
      <c r="D212" s="59" t="str">
        <f>VLOOKUP(C212,'Коды программ'!$A$2:$B$578,2,FALSE)</f>
        <v xml:space="preserve">Теория музыки</v>
      </c>
      <c r="E212" s="69" t="s">
        <v>90</v>
      </c>
      <c r="F212" s="81" t="s">
        <v>91</v>
      </c>
      <c r="G212" s="76">
        <v>0</v>
      </c>
      <c r="H212" s="76">
        <v>0</v>
      </c>
      <c r="I212" s="76">
        <v>0</v>
      </c>
      <c r="J212" s="76">
        <v>0</v>
      </c>
      <c r="K212" s="76">
        <v>0</v>
      </c>
      <c r="L212" s="76">
        <v>0</v>
      </c>
      <c r="M212" s="76">
        <v>0</v>
      </c>
      <c r="N212" s="76">
        <v>0</v>
      </c>
      <c r="O212" s="76">
        <v>0</v>
      </c>
      <c r="P212" s="76">
        <v>0</v>
      </c>
      <c r="Q212" s="76">
        <v>0</v>
      </c>
      <c r="R212" s="76">
        <v>0</v>
      </c>
      <c r="S212" s="76">
        <v>0</v>
      </c>
      <c r="T212" s="76">
        <v>0</v>
      </c>
      <c r="U212" s="76">
        <v>0</v>
      </c>
      <c r="V212" s="76">
        <v>0</v>
      </c>
      <c r="W212" s="76">
        <v>0</v>
      </c>
      <c r="X212" s="76">
        <v>0</v>
      </c>
      <c r="Y212" s="76">
        <v>0</v>
      </c>
      <c r="Z212" s="76">
        <v>0</v>
      </c>
      <c r="AA212" s="76">
        <v>0</v>
      </c>
      <c r="AB212" s="76">
        <v>0</v>
      </c>
      <c r="AC212" s="76">
        <v>0</v>
      </c>
      <c r="AD212" s="76">
        <v>0</v>
      </c>
      <c r="AE212" s="76">
        <v>0</v>
      </c>
      <c r="AF212" s="76">
        <v>0</v>
      </c>
      <c r="AG212" s="76"/>
      <c r="AH212" s="63" t="str">
        <f t="shared" si="209"/>
        <v xml:space="preserve">проверка пройдена</v>
      </c>
      <c r="AI212" s="63" t="str">
        <f t="shared" si="210"/>
        <v xml:space="preserve">проверка пройдена</v>
      </c>
    </row>
    <row r="213" ht="31" hidden="1">
      <c r="A213" s="59"/>
      <c r="B213" s="59"/>
      <c r="C213" s="137" t="s">
        <v>1220</v>
      </c>
      <c r="D213" s="59" t="str">
        <f>VLOOKUP(C213,'Коды программ'!$A$2:$B$578,2,FALSE)</f>
        <v xml:space="preserve">Теория музыки</v>
      </c>
      <c r="E213" s="82" t="s">
        <v>1331</v>
      </c>
      <c r="F213" s="83" t="s">
        <v>1362</v>
      </c>
      <c r="G213" s="84" t="str">
        <f>IF(AND(G199&lt;=G198,G200&lt;=G199,G201&lt;=G198,G202&lt;=G198,G203=(G199+G201),G203=(G204+G205+G206+G207+G208+G209+G210),G211&lt;=G203,G212&lt;=G203,(G199+G201)&lt;=G198,G204&lt;=G203,G205&lt;=G203,G206&lt;=G203,G207&lt;=G203,G208&lt;=G203,G209&lt;=G203,G210&lt;=G203,G211&lt;=G202,G211&lt;=G203)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H213" s="84" t="str">
        <f t="shared" ref="H213:AF213" si="216">IF(AND(H199&lt;=H198,H200&lt;=H199,H201&lt;=H198,H202&lt;=H198,H203=(H199+H201),H203=(H204+H205+H206+H207+H208+H209+H210),H211&lt;=H203,H212&lt;=H203,(H199+H201)&lt;=H198,H204&lt;=H203,H205&lt;=H203,H206&lt;=H203,H207&lt;=H203,H208&lt;=H203,H209&lt;=H203,H210&lt;=H203,H211&lt;=H202,H211&lt;=H203)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I213" s="84" t="str">
        <f t="shared" si="216"/>
        <v xml:space="preserve">проверка пройдена</v>
      </c>
      <c r="J213" s="84" t="str">
        <f t="shared" si="216"/>
        <v xml:space="preserve">проверка пройдена</v>
      </c>
      <c r="K213" s="84" t="str">
        <f t="shared" si="216"/>
        <v xml:space="preserve">проверка пройдена</v>
      </c>
      <c r="L213" s="84" t="str">
        <f t="shared" si="216"/>
        <v xml:space="preserve">проверка пройдена</v>
      </c>
      <c r="M213" s="84" t="str">
        <f t="shared" si="216"/>
        <v xml:space="preserve">проверка пройдена</v>
      </c>
      <c r="N213" s="84" t="str">
        <f t="shared" si="216"/>
        <v xml:space="preserve">проверка пройдена</v>
      </c>
      <c r="O213" s="84" t="str">
        <f t="shared" si="216"/>
        <v xml:space="preserve">проверка пройдена</v>
      </c>
      <c r="P213" s="84" t="str">
        <f t="shared" si="216"/>
        <v xml:space="preserve">проверка пройдена</v>
      </c>
      <c r="Q213" s="84" t="str">
        <f t="shared" si="216"/>
        <v xml:space="preserve">проверка пройдена</v>
      </c>
      <c r="R213" s="84" t="str">
        <f t="shared" si="216"/>
        <v xml:space="preserve">проверка пройдена</v>
      </c>
      <c r="S213" s="84" t="str">
        <f t="shared" si="216"/>
        <v xml:space="preserve">проверка пройдена</v>
      </c>
      <c r="T213" s="84" t="str">
        <f t="shared" si="216"/>
        <v xml:space="preserve">проверка пройдена</v>
      </c>
      <c r="U213" s="84" t="str">
        <f t="shared" si="216"/>
        <v xml:space="preserve">проверка пройдена</v>
      </c>
      <c r="V213" s="84" t="str">
        <f t="shared" si="216"/>
        <v xml:space="preserve">проверка пройдена</v>
      </c>
      <c r="W213" s="84" t="str">
        <f t="shared" si="216"/>
        <v xml:space="preserve">проверка пройдена</v>
      </c>
      <c r="X213" s="84" t="str">
        <f t="shared" si="216"/>
        <v xml:space="preserve">проверка пройдена</v>
      </c>
      <c r="Y213" s="84" t="str">
        <f t="shared" si="216"/>
        <v xml:space="preserve">проверка пройдена</v>
      </c>
      <c r="Z213" s="84" t="str">
        <f t="shared" si="216"/>
        <v xml:space="preserve">проверка пройдена</v>
      </c>
      <c r="AA213" s="84" t="str">
        <f t="shared" si="216"/>
        <v xml:space="preserve">проверка пройдена</v>
      </c>
      <c r="AB213" s="84" t="str">
        <f t="shared" si="216"/>
        <v xml:space="preserve">проверка пройдена</v>
      </c>
      <c r="AC213" s="84" t="str">
        <f t="shared" si="216"/>
        <v xml:space="preserve">проверка пройдена</v>
      </c>
      <c r="AD213" s="84" t="str">
        <f t="shared" si="216"/>
        <v xml:space="preserve">проверка пройдена</v>
      </c>
      <c r="AE213" s="84" t="str">
        <f t="shared" si="216"/>
        <v xml:space="preserve">проверка пройдена</v>
      </c>
      <c r="AF213" s="84" t="str">
        <f t="shared" si="216"/>
        <v xml:space="preserve">проверка пройдена</v>
      </c>
      <c r="AG213" s="85"/>
      <c r="AH213" s="63"/>
      <c r="AI213" s="63"/>
    </row>
    <row r="214" ht="46.5">
      <c r="A214" s="59"/>
      <c r="B214" s="59"/>
      <c r="C214" s="137" t="s">
        <v>1099</v>
      </c>
      <c r="D214" s="59" t="str">
        <f>VLOOKUP(C214,'Коды программ'!$A$2:$B$578,2,FALSE)</f>
        <v xml:space="preserve">Банковское дело</v>
      </c>
      <c r="E214" s="73" t="s">
        <v>6</v>
      </c>
      <c r="F214" s="74" t="s">
        <v>7</v>
      </c>
      <c r="G214" s="138">
        <v>30</v>
      </c>
      <c r="H214" s="139">
        <v>25</v>
      </c>
      <c r="I214" s="139">
        <v>17</v>
      </c>
      <c r="J214" s="139">
        <v>18</v>
      </c>
      <c r="K214" s="139">
        <v>0</v>
      </c>
      <c r="L214" s="139">
        <v>0</v>
      </c>
      <c r="M214" s="139">
        <v>1</v>
      </c>
      <c r="N214" s="139">
        <v>3</v>
      </c>
      <c r="O214" s="139">
        <v>0</v>
      </c>
      <c r="P214" s="139">
        <v>0</v>
      </c>
      <c r="Q214" s="139">
        <v>0</v>
      </c>
      <c r="R214" s="139">
        <v>0</v>
      </c>
      <c r="S214" s="139">
        <v>0</v>
      </c>
      <c r="T214" s="139">
        <v>0</v>
      </c>
      <c r="U214" s="139">
        <v>0</v>
      </c>
      <c r="V214" s="139">
        <v>0</v>
      </c>
      <c r="W214" s="139">
        <v>0</v>
      </c>
      <c r="X214" s="139">
        <v>0</v>
      </c>
      <c r="Y214" s="139">
        <v>0</v>
      </c>
      <c r="Z214" s="139">
        <v>0</v>
      </c>
      <c r="AA214" s="139">
        <v>1</v>
      </c>
      <c r="AB214" s="139">
        <v>0</v>
      </c>
      <c r="AC214" s="135">
        <v>0</v>
      </c>
      <c r="AD214" s="135">
        <v>0</v>
      </c>
      <c r="AE214" s="135">
        <v>0</v>
      </c>
      <c r="AF214" s="135">
        <v>0</v>
      </c>
      <c r="AG214" s="76"/>
      <c r="AH214" s="63" t="str">
        <f t="shared" si="209"/>
        <v xml:space="preserve">проверка пройдена</v>
      </c>
      <c r="AI214" s="63" t="str">
        <f t="shared" si="210"/>
        <v xml:space="preserve">проверка пройдена</v>
      </c>
    </row>
    <row r="215" ht="31" hidden="1">
      <c r="A215" s="59"/>
      <c r="B215" s="59"/>
      <c r="C215" s="137" t="s">
        <v>1099</v>
      </c>
      <c r="D215" s="59" t="str">
        <f>VLOOKUP(C215,'Коды программ'!$A$2:$B$578,2,FALSE)</f>
        <v xml:space="preserve">Банковское дело</v>
      </c>
      <c r="E215" s="73" t="s">
        <v>14</v>
      </c>
      <c r="F215" s="77" t="s">
        <v>15</v>
      </c>
      <c r="G215" s="132">
        <v>0</v>
      </c>
      <c r="H215" s="133">
        <v>0</v>
      </c>
      <c r="I215" s="133">
        <v>0</v>
      </c>
      <c r="J215" s="133">
        <v>0</v>
      </c>
      <c r="K215" s="133">
        <v>0</v>
      </c>
      <c r="L215" s="133">
        <v>0</v>
      </c>
      <c r="M215" s="133">
        <v>0</v>
      </c>
      <c r="N215" s="133">
        <v>0</v>
      </c>
      <c r="O215" s="133">
        <v>0</v>
      </c>
      <c r="P215" s="133">
        <v>0</v>
      </c>
      <c r="Q215" s="133">
        <v>0</v>
      </c>
      <c r="R215" s="133">
        <v>0</v>
      </c>
      <c r="S215" s="133">
        <v>0</v>
      </c>
      <c r="T215" s="133">
        <v>0</v>
      </c>
      <c r="U215" s="133">
        <v>0</v>
      </c>
      <c r="V215" s="133">
        <v>0</v>
      </c>
      <c r="W215" s="133">
        <v>0</v>
      </c>
      <c r="X215" s="133">
        <v>0</v>
      </c>
      <c r="Y215" s="133">
        <v>0</v>
      </c>
      <c r="Z215" s="133">
        <v>0</v>
      </c>
      <c r="AA215" s="133">
        <v>0</v>
      </c>
      <c r="AB215" s="133">
        <v>0</v>
      </c>
      <c r="AC215" s="133">
        <v>0</v>
      </c>
      <c r="AD215" s="133">
        <v>0</v>
      </c>
      <c r="AE215" s="133">
        <v>0</v>
      </c>
      <c r="AF215" s="133">
        <v>0</v>
      </c>
      <c r="AG215" s="76"/>
      <c r="AH215" s="63" t="str">
        <f t="shared" si="209"/>
        <v xml:space="preserve">проверка пройдена</v>
      </c>
      <c r="AI215" s="63" t="str">
        <f t="shared" si="210"/>
        <v xml:space="preserve">проверка пройдена</v>
      </c>
    </row>
    <row r="216" ht="31" hidden="1">
      <c r="A216" s="59"/>
      <c r="B216" s="59"/>
      <c r="C216" s="137" t="s">
        <v>1099</v>
      </c>
      <c r="D216" s="59" t="str">
        <f>VLOOKUP(C216,'Коды программ'!$A$2:$B$578,2,FALSE)</f>
        <v xml:space="preserve">Банковское дело</v>
      </c>
      <c r="E216" s="73" t="s">
        <v>22</v>
      </c>
      <c r="F216" s="77" t="s">
        <v>23</v>
      </c>
      <c r="G216" s="132">
        <v>0</v>
      </c>
      <c r="H216" s="133">
        <v>0</v>
      </c>
      <c r="I216" s="133">
        <v>0</v>
      </c>
      <c r="J216" s="133">
        <v>0</v>
      </c>
      <c r="K216" s="133">
        <v>0</v>
      </c>
      <c r="L216" s="133">
        <v>0</v>
      </c>
      <c r="M216" s="133">
        <v>0</v>
      </c>
      <c r="N216" s="133">
        <v>0</v>
      </c>
      <c r="O216" s="133">
        <v>0</v>
      </c>
      <c r="P216" s="133">
        <v>0</v>
      </c>
      <c r="Q216" s="133">
        <v>0</v>
      </c>
      <c r="R216" s="133">
        <v>0</v>
      </c>
      <c r="S216" s="133">
        <v>0</v>
      </c>
      <c r="T216" s="133">
        <v>0</v>
      </c>
      <c r="U216" s="133">
        <v>0</v>
      </c>
      <c r="V216" s="133">
        <v>0</v>
      </c>
      <c r="W216" s="133">
        <v>0</v>
      </c>
      <c r="X216" s="133">
        <v>0</v>
      </c>
      <c r="Y216" s="133">
        <v>0</v>
      </c>
      <c r="Z216" s="133">
        <v>0</v>
      </c>
      <c r="AA216" s="133">
        <v>0</v>
      </c>
      <c r="AB216" s="133">
        <v>0</v>
      </c>
      <c r="AC216" s="133">
        <v>0</v>
      </c>
      <c r="AD216" s="133">
        <v>0</v>
      </c>
      <c r="AE216" s="133">
        <v>0</v>
      </c>
      <c r="AF216" s="133">
        <v>0</v>
      </c>
      <c r="AG216" s="76"/>
      <c r="AH216" s="63" t="str">
        <f t="shared" si="209"/>
        <v xml:space="preserve">проверка пройдена</v>
      </c>
      <c r="AI216" s="63" t="str">
        <f t="shared" si="210"/>
        <v xml:space="preserve">проверка пройдена</v>
      </c>
    </row>
    <row r="217" ht="31" hidden="1">
      <c r="A217" s="59"/>
      <c r="B217" s="59"/>
      <c r="C217" s="137" t="s">
        <v>1099</v>
      </c>
      <c r="D217" s="59" t="str">
        <f>VLOOKUP(C217,'Коды программ'!$A$2:$B$578,2,FALSE)</f>
        <v xml:space="preserve">Банковское дело</v>
      </c>
      <c r="E217" s="73" t="s">
        <v>29</v>
      </c>
      <c r="F217" s="77" t="s">
        <v>30</v>
      </c>
      <c r="G217" s="132">
        <v>0</v>
      </c>
      <c r="H217" s="133">
        <v>0</v>
      </c>
      <c r="I217" s="133">
        <v>0</v>
      </c>
      <c r="J217" s="133">
        <v>0</v>
      </c>
      <c r="K217" s="133">
        <v>0</v>
      </c>
      <c r="L217" s="133">
        <v>0</v>
      </c>
      <c r="M217" s="133">
        <v>0</v>
      </c>
      <c r="N217" s="133">
        <v>0</v>
      </c>
      <c r="O217" s="133">
        <v>0</v>
      </c>
      <c r="P217" s="133">
        <v>0</v>
      </c>
      <c r="Q217" s="133">
        <v>0</v>
      </c>
      <c r="R217" s="133">
        <v>0</v>
      </c>
      <c r="S217" s="133">
        <v>0</v>
      </c>
      <c r="T217" s="133">
        <v>0</v>
      </c>
      <c r="U217" s="133">
        <v>0</v>
      </c>
      <c r="V217" s="133">
        <v>0</v>
      </c>
      <c r="W217" s="133">
        <v>0</v>
      </c>
      <c r="X217" s="133">
        <v>0</v>
      </c>
      <c r="Y217" s="133">
        <v>0</v>
      </c>
      <c r="Z217" s="133">
        <v>0</v>
      </c>
      <c r="AA217" s="133">
        <v>0</v>
      </c>
      <c r="AB217" s="133">
        <v>0</v>
      </c>
      <c r="AC217" s="133">
        <v>0</v>
      </c>
      <c r="AD217" s="133">
        <v>0</v>
      </c>
      <c r="AE217" s="133">
        <v>0</v>
      </c>
      <c r="AF217" s="133">
        <v>0</v>
      </c>
      <c r="AG217" s="76"/>
      <c r="AH217" s="63" t="str">
        <f t="shared" si="209"/>
        <v xml:space="preserve">проверка пройдена</v>
      </c>
      <c r="AI217" s="63" t="str">
        <f t="shared" si="210"/>
        <v xml:space="preserve">проверка пройдена</v>
      </c>
    </row>
    <row r="218" hidden="1">
      <c r="A218" s="59"/>
      <c r="B218" s="59"/>
      <c r="C218" s="137" t="s">
        <v>1099</v>
      </c>
      <c r="D218" s="59" t="str">
        <f>VLOOKUP(C218,'Коды программ'!$A$2:$B$578,2,FALSE)</f>
        <v xml:space="preserve">Банковское дело</v>
      </c>
      <c r="E218" s="73" t="s">
        <v>36</v>
      </c>
      <c r="F218" s="77" t="s">
        <v>37</v>
      </c>
      <c r="G218" s="132">
        <v>0</v>
      </c>
      <c r="H218" s="133">
        <v>0</v>
      </c>
      <c r="I218" s="133">
        <v>0</v>
      </c>
      <c r="J218" s="133">
        <v>0</v>
      </c>
      <c r="K218" s="133">
        <v>0</v>
      </c>
      <c r="L218" s="133">
        <v>0</v>
      </c>
      <c r="M218" s="133">
        <v>0</v>
      </c>
      <c r="N218" s="133">
        <v>0</v>
      </c>
      <c r="O218" s="133">
        <v>0</v>
      </c>
      <c r="P218" s="133">
        <v>0</v>
      </c>
      <c r="Q218" s="133">
        <v>0</v>
      </c>
      <c r="R218" s="133">
        <v>0</v>
      </c>
      <c r="S218" s="133">
        <v>0</v>
      </c>
      <c r="T218" s="133">
        <v>0</v>
      </c>
      <c r="U218" s="133">
        <v>0</v>
      </c>
      <c r="V218" s="133">
        <v>0</v>
      </c>
      <c r="W218" s="133">
        <v>0</v>
      </c>
      <c r="X218" s="133">
        <v>0</v>
      </c>
      <c r="Y218" s="133">
        <v>0</v>
      </c>
      <c r="Z218" s="133">
        <v>0</v>
      </c>
      <c r="AA218" s="133">
        <v>0</v>
      </c>
      <c r="AB218" s="133">
        <v>0</v>
      </c>
      <c r="AC218" s="133">
        <v>0</v>
      </c>
      <c r="AD218" s="133">
        <v>0</v>
      </c>
      <c r="AE218" s="133">
        <v>0</v>
      </c>
      <c r="AF218" s="133">
        <v>0</v>
      </c>
      <c r="AG218" s="76"/>
      <c r="AH218" s="63" t="str">
        <f t="shared" si="209"/>
        <v xml:space="preserve">проверка пройдена</v>
      </c>
      <c r="AI218" s="63" t="str">
        <f t="shared" si="210"/>
        <v xml:space="preserve">проверка пройдена</v>
      </c>
    </row>
    <row r="219" ht="62" hidden="1">
      <c r="A219" s="59"/>
      <c r="B219" s="59"/>
      <c r="C219" s="137" t="s">
        <v>1099</v>
      </c>
      <c r="D219" s="59" t="str">
        <f>VLOOKUP(C219,'Коды программ'!$A$2:$B$578,2,FALSE)</f>
        <v xml:space="preserve">Банковское дело</v>
      </c>
      <c r="E219" s="69" t="s">
        <v>42</v>
      </c>
      <c r="F219" s="78" t="s">
        <v>43</v>
      </c>
      <c r="G219" s="76">
        <f>G215+G217</f>
        <v>0</v>
      </c>
      <c r="H219" s="76">
        <f t="shared" ref="H219:AF219" si="217">H215+H217</f>
        <v>0</v>
      </c>
      <c r="I219" s="76">
        <f t="shared" si="217"/>
        <v>0</v>
      </c>
      <c r="J219" s="76">
        <f t="shared" si="217"/>
        <v>0</v>
      </c>
      <c r="K219" s="76">
        <f t="shared" si="217"/>
        <v>0</v>
      </c>
      <c r="L219" s="76">
        <f t="shared" si="217"/>
        <v>0</v>
      </c>
      <c r="M219" s="76">
        <f t="shared" si="217"/>
        <v>0</v>
      </c>
      <c r="N219" s="76">
        <f t="shared" si="217"/>
        <v>0</v>
      </c>
      <c r="O219" s="76">
        <f t="shared" si="217"/>
        <v>0</v>
      </c>
      <c r="P219" s="76">
        <f t="shared" si="217"/>
        <v>0</v>
      </c>
      <c r="Q219" s="76">
        <f t="shared" si="217"/>
        <v>0</v>
      </c>
      <c r="R219" s="76">
        <f t="shared" si="217"/>
        <v>0</v>
      </c>
      <c r="S219" s="76">
        <f t="shared" si="217"/>
        <v>0</v>
      </c>
      <c r="T219" s="76">
        <f t="shared" si="217"/>
        <v>0</v>
      </c>
      <c r="U219" s="76">
        <f t="shared" si="217"/>
        <v>0</v>
      </c>
      <c r="V219" s="76">
        <f t="shared" si="217"/>
        <v>0</v>
      </c>
      <c r="W219" s="76">
        <f t="shared" si="217"/>
        <v>0</v>
      </c>
      <c r="X219" s="76">
        <f t="shared" si="217"/>
        <v>0</v>
      </c>
      <c r="Y219" s="76">
        <f t="shared" si="217"/>
        <v>0</v>
      </c>
      <c r="Z219" s="76">
        <f t="shared" si="217"/>
        <v>0</v>
      </c>
      <c r="AA219" s="76">
        <f t="shared" si="217"/>
        <v>0</v>
      </c>
      <c r="AB219" s="76">
        <f t="shared" si="217"/>
        <v>0</v>
      </c>
      <c r="AC219" s="76">
        <f t="shared" si="217"/>
        <v>0</v>
      </c>
      <c r="AD219" s="76">
        <f t="shared" si="217"/>
        <v>0</v>
      </c>
      <c r="AE219" s="76">
        <f t="shared" si="217"/>
        <v>0</v>
      </c>
      <c r="AF219" s="76">
        <f t="shared" si="217"/>
        <v>0</v>
      </c>
      <c r="AG219" s="76"/>
      <c r="AH219" s="63" t="str">
        <f t="shared" si="209"/>
        <v xml:space="preserve">проверка пройдена</v>
      </c>
      <c r="AI219" s="63" t="str">
        <f t="shared" si="210"/>
        <v xml:space="preserve">проверка пройдена</v>
      </c>
    </row>
    <row r="220" ht="77.5" hidden="1">
      <c r="A220" s="59"/>
      <c r="B220" s="59"/>
      <c r="C220" s="137" t="s">
        <v>1099</v>
      </c>
      <c r="D220" s="59" t="str">
        <f>VLOOKUP(C220,'Коды программ'!$A$2:$B$578,2,FALSE)</f>
        <v xml:space="preserve">Банковское дело</v>
      </c>
      <c r="E220" s="69" t="s">
        <v>48</v>
      </c>
      <c r="F220" s="78" t="s">
        <v>49</v>
      </c>
      <c r="G220" s="76">
        <v>0</v>
      </c>
      <c r="H220" s="76">
        <v>0</v>
      </c>
      <c r="I220" s="76">
        <v>0</v>
      </c>
      <c r="J220" s="76">
        <v>0</v>
      </c>
      <c r="K220" s="76">
        <v>0</v>
      </c>
      <c r="L220" s="76">
        <v>0</v>
      </c>
      <c r="M220" s="76">
        <v>0</v>
      </c>
      <c r="N220" s="76">
        <v>0</v>
      </c>
      <c r="O220" s="76">
        <v>0</v>
      </c>
      <c r="P220" s="76">
        <v>0</v>
      </c>
      <c r="Q220" s="76">
        <v>0</v>
      </c>
      <c r="R220" s="76">
        <v>0</v>
      </c>
      <c r="S220" s="76">
        <v>0</v>
      </c>
      <c r="T220" s="76">
        <v>0</v>
      </c>
      <c r="U220" s="76">
        <v>0</v>
      </c>
      <c r="V220" s="76">
        <v>0</v>
      </c>
      <c r="W220" s="76">
        <v>0</v>
      </c>
      <c r="X220" s="76">
        <v>0</v>
      </c>
      <c r="Y220" s="76">
        <v>0</v>
      </c>
      <c r="Z220" s="76">
        <v>0</v>
      </c>
      <c r="AA220" s="76">
        <v>0</v>
      </c>
      <c r="AB220" s="76">
        <v>0</v>
      </c>
      <c r="AC220" s="76">
        <v>0</v>
      </c>
      <c r="AD220" s="76">
        <v>0</v>
      </c>
      <c r="AE220" s="76">
        <v>0</v>
      </c>
      <c r="AF220" s="76">
        <v>0</v>
      </c>
      <c r="AG220" s="76"/>
      <c r="AH220" s="63" t="str">
        <f t="shared" si="209"/>
        <v xml:space="preserve">проверка пройдена</v>
      </c>
      <c r="AI220" s="63" t="str">
        <f t="shared" si="210"/>
        <v xml:space="preserve">проверка пройдена</v>
      </c>
    </row>
    <row r="221" hidden="1">
      <c r="A221" s="59"/>
      <c r="B221" s="59"/>
      <c r="C221" s="137" t="s">
        <v>1099</v>
      </c>
      <c r="D221" s="59" t="str">
        <f>VLOOKUP(C221,'Коды программ'!$A$2:$B$578,2,FALSE)</f>
        <v xml:space="preserve">Банковское дело</v>
      </c>
      <c r="E221" s="69" t="s">
        <v>54</v>
      </c>
      <c r="F221" s="78" t="s">
        <v>55</v>
      </c>
      <c r="G221" s="76">
        <v>0</v>
      </c>
      <c r="H221" s="76">
        <v>0</v>
      </c>
      <c r="I221" s="76">
        <v>0</v>
      </c>
      <c r="J221" s="76">
        <v>0</v>
      </c>
      <c r="K221" s="76">
        <v>0</v>
      </c>
      <c r="L221" s="76">
        <v>0</v>
      </c>
      <c r="M221" s="76">
        <v>0</v>
      </c>
      <c r="N221" s="76">
        <v>0</v>
      </c>
      <c r="O221" s="76">
        <v>0</v>
      </c>
      <c r="P221" s="76">
        <v>0</v>
      </c>
      <c r="Q221" s="76">
        <v>0</v>
      </c>
      <c r="R221" s="76">
        <v>0</v>
      </c>
      <c r="S221" s="76">
        <v>0</v>
      </c>
      <c r="T221" s="76">
        <v>0</v>
      </c>
      <c r="U221" s="76">
        <v>0</v>
      </c>
      <c r="V221" s="76">
        <v>0</v>
      </c>
      <c r="W221" s="76">
        <v>0</v>
      </c>
      <c r="X221" s="76">
        <v>0</v>
      </c>
      <c r="Y221" s="76">
        <v>0</v>
      </c>
      <c r="Z221" s="76">
        <v>0</v>
      </c>
      <c r="AA221" s="76">
        <v>0</v>
      </c>
      <c r="AB221" s="76">
        <v>0</v>
      </c>
      <c r="AC221" s="76">
        <v>0</v>
      </c>
      <c r="AD221" s="76">
        <v>0</v>
      </c>
      <c r="AE221" s="76">
        <v>0</v>
      </c>
      <c r="AF221" s="76">
        <v>0</v>
      </c>
      <c r="AG221" s="76"/>
      <c r="AH221" s="63" t="str">
        <f t="shared" si="209"/>
        <v xml:space="preserve">проверка пройдена</v>
      </c>
      <c r="AI221" s="63" t="str">
        <f t="shared" si="210"/>
        <v xml:space="preserve">проверка пройдена</v>
      </c>
    </row>
    <row r="222" hidden="1">
      <c r="A222" s="59"/>
      <c r="B222" s="59"/>
      <c r="C222" s="137" t="s">
        <v>1099</v>
      </c>
      <c r="D222" s="59" t="str">
        <f>VLOOKUP(C222,'Коды программ'!$A$2:$B$578,2,FALSE)</f>
        <v xml:space="preserve">Банковское дело</v>
      </c>
      <c r="E222" s="69" t="s">
        <v>60</v>
      </c>
      <c r="F222" s="78" t="s">
        <v>61</v>
      </c>
      <c r="G222" s="76">
        <v>0</v>
      </c>
      <c r="H222" s="76">
        <v>0</v>
      </c>
      <c r="I222" s="76">
        <v>0</v>
      </c>
      <c r="J222" s="76">
        <v>0</v>
      </c>
      <c r="K222" s="76">
        <v>0</v>
      </c>
      <c r="L222" s="76">
        <v>0</v>
      </c>
      <c r="M222" s="76">
        <v>0</v>
      </c>
      <c r="N222" s="76">
        <v>0</v>
      </c>
      <c r="O222" s="76">
        <v>0</v>
      </c>
      <c r="P222" s="76">
        <v>0</v>
      </c>
      <c r="Q222" s="76">
        <v>0</v>
      </c>
      <c r="R222" s="76">
        <v>0</v>
      </c>
      <c r="S222" s="76">
        <v>0</v>
      </c>
      <c r="T222" s="76">
        <v>0</v>
      </c>
      <c r="U222" s="76">
        <v>0</v>
      </c>
      <c r="V222" s="76">
        <v>0</v>
      </c>
      <c r="W222" s="76">
        <v>0</v>
      </c>
      <c r="X222" s="76">
        <v>0</v>
      </c>
      <c r="Y222" s="76">
        <v>0</v>
      </c>
      <c r="Z222" s="76">
        <v>0</v>
      </c>
      <c r="AA222" s="76">
        <v>0</v>
      </c>
      <c r="AB222" s="76">
        <v>0</v>
      </c>
      <c r="AC222" s="76">
        <v>0</v>
      </c>
      <c r="AD222" s="76">
        <v>0</v>
      </c>
      <c r="AE222" s="76">
        <v>0</v>
      </c>
      <c r="AF222" s="76">
        <v>0</v>
      </c>
      <c r="AG222" s="76"/>
      <c r="AH222" s="63" t="str">
        <f t="shared" si="209"/>
        <v xml:space="preserve">проверка пройдена</v>
      </c>
      <c r="AI222" s="63" t="str">
        <f t="shared" si="210"/>
        <v xml:space="preserve">проверка пройдена</v>
      </c>
    </row>
    <row r="223" hidden="1">
      <c r="A223" s="59"/>
      <c r="B223" s="59"/>
      <c r="C223" s="137" t="s">
        <v>1099</v>
      </c>
      <c r="D223" s="59" t="str">
        <f>VLOOKUP(C223,'Коды программ'!$A$2:$B$578,2,FALSE)</f>
        <v xml:space="preserve">Банковское дело</v>
      </c>
      <c r="E223" s="79" t="s">
        <v>65</v>
      </c>
      <c r="F223" s="80" t="s">
        <v>66</v>
      </c>
      <c r="G223" s="76">
        <v>0</v>
      </c>
      <c r="H223" s="76">
        <v>0</v>
      </c>
      <c r="I223" s="76">
        <v>0</v>
      </c>
      <c r="J223" s="76">
        <v>0</v>
      </c>
      <c r="K223" s="76">
        <v>0</v>
      </c>
      <c r="L223" s="76">
        <v>0</v>
      </c>
      <c r="M223" s="76">
        <v>0</v>
      </c>
      <c r="N223" s="76">
        <v>0</v>
      </c>
      <c r="O223" s="76">
        <v>0</v>
      </c>
      <c r="P223" s="76">
        <v>0</v>
      </c>
      <c r="Q223" s="76">
        <v>0</v>
      </c>
      <c r="R223" s="76">
        <v>0</v>
      </c>
      <c r="S223" s="76">
        <v>0</v>
      </c>
      <c r="T223" s="76">
        <v>0</v>
      </c>
      <c r="U223" s="76">
        <v>0</v>
      </c>
      <c r="V223" s="76">
        <v>0</v>
      </c>
      <c r="W223" s="76">
        <v>0</v>
      </c>
      <c r="X223" s="76">
        <v>0</v>
      </c>
      <c r="Y223" s="76">
        <v>0</v>
      </c>
      <c r="Z223" s="76">
        <v>0</v>
      </c>
      <c r="AA223" s="76">
        <v>0</v>
      </c>
      <c r="AB223" s="76">
        <v>0</v>
      </c>
      <c r="AC223" s="76">
        <v>0</v>
      </c>
      <c r="AD223" s="76">
        <v>0</v>
      </c>
      <c r="AE223" s="76">
        <v>0</v>
      </c>
      <c r="AF223" s="76">
        <v>0</v>
      </c>
      <c r="AG223" s="76"/>
      <c r="AH223" s="63" t="str">
        <f t="shared" si="209"/>
        <v xml:space="preserve">проверка пройдена</v>
      </c>
      <c r="AI223" s="63" t="str">
        <f t="shared" si="210"/>
        <v xml:space="preserve">проверка пройдена</v>
      </c>
    </row>
    <row r="224" ht="31" hidden="1">
      <c r="A224" s="59"/>
      <c r="B224" s="59"/>
      <c r="C224" s="137" t="s">
        <v>1099</v>
      </c>
      <c r="D224" s="59" t="str">
        <f>VLOOKUP(C224,'Коды программ'!$A$2:$B$578,2,FALSE)</f>
        <v xml:space="preserve">Банковское дело</v>
      </c>
      <c r="E224" s="79" t="s">
        <v>70</v>
      </c>
      <c r="F224" s="80" t="s">
        <v>71</v>
      </c>
      <c r="G224" s="76">
        <v>0</v>
      </c>
      <c r="H224" s="76">
        <v>0</v>
      </c>
      <c r="I224" s="76">
        <v>0</v>
      </c>
      <c r="J224" s="76">
        <v>0</v>
      </c>
      <c r="K224" s="76">
        <v>0</v>
      </c>
      <c r="L224" s="76">
        <v>0</v>
      </c>
      <c r="M224" s="76">
        <v>0</v>
      </c>
      <c r="N224" s="76">
        <v>0</v>
      </c>
      <c r="O224" s="76">
        <v>0</v>
      </c>
      <c r="P224" s="76">
        <v>0</v>
      </c>
      <c r="Q224" s="76">
        <v>0</v>
      </c>
      <c r="R224" s="76">
        <v>0</v>
      </c>
      <c r="S224" s="76">
        <v>0</v>
      </c>
      <c r="T224" s="76">
        <v>0</v>
      </c>
      <c r="U224" s="76">
        <v>0</v>
      </c>
      <c r="V224" s="76">
        <v>0</v>
      </c>
      <c r="W224" s="76">
        <v>0</v>
      </c>
      <c r="X224" s="76">
        <v>0</v>
      </c>
      <c r="Y224" s="76">
        <v>0</v>
      </c>
      <c r="Z224" s="76">
        <v>0</v>
      </c>
      <c r="AA224" s="76">
        <v>0</v>
      </c>
      <c r="AB224" s="76">
        <v>0</v>
      </c>
      <c r="AC224" s="76">
        <v>0</v>
      </c>
      <c r="AD224" s="76">
        <v>0</v>
      </c>
      <c r="AE224" s="76">
        <v>0</v>
      </c>
      <c r="AF224" s="76">
        <v>0</v>
      </c>
      <c r="AG224" s="76"/>
      <c r="AH224" s="63" t="str">
        <f t="shared" si="209"/>
        <v xml:space="preserve">проверка пройдена</v>
      </c>
      <c r="AI224" s="63" t="str">
        <f t="shared" si="210"/>
        <v xml:space="preserve">проверка пройдена</v>
      </c>
    </row>
    <row r="225" ht="31" hidden="1">
      <c r="A225" s="59"/>
      <c r="B225" s="59"/>
      <c r="C225" s="137" t="s">
        <v>1099</v>
      </c>
      <c r="D225" s="59" t="str">
        <f>VLOOKUP(C225,'Коды программ'!$A$2:$B$578,2,FALSE)</f>
        <v xml:space="preserve">Банковское дело</v>
      </c>
      <c r="E225" s="79" t="s">
        <v>75</v>
      </c>
      <c r="F225" s="80" t="s">
        <v>76</v>
      </c>
      <c r="G225" s="76">
        <v>0</v>
      </c>
      <c r="H225" s="76">
        <v>0</v>
      </c>
      <c r="I225" s="76">
        <v>0</v>
      </c>
      <c r="J225" s="76">
        <v>0</v>
      </c>
      <c r="K225" s="76">
        <v>0</v>
      </c>
      <c r="L225" s="76">
        <v>0</v>
      </c>
      <c r="M225" s="76">
        <v>0</v>
      </c>
      <c r="N225" s="76">
        <v>0</v>
      </c>
      <c r="O225" s="76">
        <v>0</v>
      </c>
      <c r="P225" s="76">
        <v>0</v>
      </c>
      <c r="Q225" s="76">
        <v>0</v>
      </c>
      <c r="R225" s="76">
        <v>0</v>
      </c>
      <c r="S225" s="76">
        <v>0</v>
      </c>
      <c r="T225" s="76">
        <v>0</v>
      </c>
      <c r="U225" s="76">
        <v>0</v>
      </c>
      <c r="V225" s="76">
        <v>0</v>
      </c>
      <c r="W225" s="76">
        <v>0</v>
      </c>
      <c r="X225" s="76">
        <v>0</v>
      </c>
      <c r="Y225" s="76">
        <v>0</v>
      </c>
      <c r="Z225" s="76">
        <v>0</v>
      </c>
      <c r="AA225" s="76">
        <v>0</v>
      </c>
      <c r="AB225" s="76">
        <v>0</v>
      </c>
      <c r="AC225" s="76">
        <v>0</v>
      </c>
      <c r="AD225" s="76">
        <v>0</v>
      </c>
      <c r="AE225" s="76">
        <v>0</v>
      </c>
      <c r="AF225" s="76">
        <v>0</v>
      </c>
      <c r="AG225" s="76"/>
      <c r="AH225" s="63" t="str">
        <f t="shared" si="209"/>
        <v xml:space="preserve">проверка пройдена</v>
      </c>
      <c r="AI225" s="63" t="str">
        <f t="shared" si="210"/>
        <v xml:space="preserve">проверка пройдена</v>
      </c>
    </row>
    <row r="226" ht="31" hidden="1">
      <c r="A226" s="59"/>
      <c r="B226" s="59"/>
      <c r="C226" s="137" t="s">
        <v>1099</v>
      </c>
      <c r="D226" s="59" t="str">
        <f>VLOOKUP(C226,'Коды программ'!$A$2:$B$578,2,FALSE)</f>
        <v xml:space="preserve">Банковское дело</v>
      </c>
      <c r="E226" s="79" t="s">
        <v>80</v>
      </c>
      <c r="F226" s="80" t="s">
        <v>81</v>
      </c>
      <c r="G226" s="76">
        <v>0</v>
      </c>
      <c r="H226" s="76">
        <v>0</v>
      </c>
      <c r="I226" s="76">
        <v>0</v>
      </c>
      <c r="J226" s="76">
        <v>0</v>
      </c>
      <c r="K226" s="76">
        <v>0</v>
      </c>
      <c r="L226" s="76">
        <v>0</v>
      </c>
      <c r="M226" s="76">
        <v>0</v>
      </c>
      <c r="N226" s="76">
        <v>0</v>
      </c>
      <c r="O226" s="76">
        <v>0</v>
      </c>
      <c r="P226" s="76">
        <v>0</v>
      </c>
      <c r="Q226" s="76">
        <v>0</v>
      </c>
      <c r="R226" s="76">
        <v>0</v>
      </c>
      <c r="S226" s="76">
        <v>0</v>
      </c>
      <c r="T226" s="76">
        <v>0</v>
      </c>
      <c r="U226" s="76">
        <v>0</v>
      </c>
      <c r="V226" s="76">
        <v>0</v>
      </c>
      <c r="W226" s="76">
        <v>0</v>
      </c>
      <c r="X226" s="76">
        <v>0</v>
      </c>
      <c r="Y226" s="76">
        <v>0</v>
      </c>
      <c r="Z226" s="76">
        <v>0</v>
      </c>
      <c r="AA226" s="76">
        <v>0</v>
      </c>
      <c r="AB226" s="76">
        <v>0</v>
      </c>
      <c r="AC226" s="76">
        <v>0</v>
      </c>
      <c r="AD226" s="76">
        <v>0</v>
      </c>
      <c r="AE226" s="76">
        <v>0</v>
      </c>
      <c r="AF226" s="76">
        <v>0</v>
      </c>
      <c r="AG226" s="76"/>
      <c r="AH226" s="63" t="str">
        <f t="shared" si="209"/>
        <v xml:space="preserve">проверка пройдена</v>
      </c>
      <c r="AI226" s="63" t="str">
        <f t="shared" si="210"/>
        <v xml:space="preserve">проверка пройдена</v>
      </c>
    </row>
    <row r="227" ht="62" hidden="1">
      <c r="A227" s="59"/>
      <c r="B227" s="59"/>
      <c r="C227" s="137" t="s">
        <v>1099</v>
      </c>
      <c r="D227" s="59" t="str">
        <f>VLOOKUP(C227,'Коды программ'!$A$2:$B$578,2,FALSE)</f>
        <v xml:space="preserve">Банковское дело</v>
      </c>
      <c r="E227" s="69" t="s">
        <v>85</v>
      </c>
      <c r="F227" s="81" t="s">
        <v>86</v>
      </c>
      <c r="G227" s="76">
        <v>0</v>
      </c>
      <c r="H227" s="76">
        <v>0</v>
      </c>
      <c r="I227" s="76">
        <v>0</v>
      </c>
      <c r="J227" s="76">
        <v>0</v>
      </c>
      <c r="K227" s="76">
        <v>0</v>
      </c>
      <c r="L227" s="76">
        <v>0</v>
      </c>
      <c r="M227" s="76">
        <v>0</v>
      </c>
      <c r="N227" s="76">
        <v>0</v>
      </c>
      <c r="O227" s="76">
        <v>0</v>
      </c>
      <c r="P227" s="76">
        <v>0</v>
      </c>
      <c r="Q227" s="76">
        <v>0</v>
      </c>
      <c r="R227" s="76">
        <v>0</v>
      </c>
      <c r="S227" s="76">
        <v>0</v>
      </c>
      <c r="T227" s="76">
        <v>0</v>
      </c>
      <c r="U227" s="76">
        <v>0</v>
      </c>
      <c r="V227" s="76">
        <v>0</v>
      </c>
      <c r="W227" s="76">
        <v>0</v>
      </c>
      <c r="X227" s="76">
        <v>0</v>
      </c>
      <c r="Y227" s="76">
        <v>0</v>
      </c>
      <c r="Z227" s="76">
        <v>0</v>
      </c>
      <c r="AA227" s="76">
        <v>0</v>
      </c>
      <c r="AB227" s="76">
        <v>0</v>
      </c>
      <c r="AC227" s="76">
        <v>0</v>
      </c>
      <c r="AD227" s="76">
        <v>0</v>
      </c>
      <c r="AE227" s="76">
        <v>0</v>
      </c>
      <c r="AF227" s="76">
        <v>0</v>
      </c>
      <c r="AG227" s="76"/>
      <c r="AH227" s="63" t="str">
        <f t="shared" si="209"/>
        <v xml:space="preserve">проверка пройдена</v>
      </c>
      <c r="AI227" s="63" t="str">
        <f t="shared" si="210"/>
        <v xml:space="preserve">проверка пройдена</v>
      </c>
    </row>
    <row r="228" ht="62" hidden="1">
      <c r="A228" s="59"/>
      <c r="B228" s="59"/>
      <c r="C228" s="137" t="s">
        <v>1099</v>
      </c>
      <c r="D228" s="59" t="str">
        <f>VLOOKUP(C228,'Коды программ'!$A$2:$B$578,2,FALSE)</f>
        <v xml:space="preserve">Банковское дело</v>
      </c>
      <c r="E228" s="69" t="s">
        <v>90</v>
      </c>
      <c r="F228" s="81" t="s">
        <v>91</v>
      </c>
      <c r="G228" s="76">
        <v>0</v>
      </c>
      <c r="H228" s="76">
        <v>0</v>
      </c>
      <c r="I228" s="76">
        <v>0</v>
      </c>
      <c r="J228" s="76">
        <v>0</v>
      </c>
      <c r="K228" s="76">
        <v>0</v>
      </c>
      <c r="L228" s="76">
        <v>0</v>
      </c>
      <c r="M228" s="76">
        <v>0</v>
      </c>
      <c r="N228" s="76">
        <v>0</v>
      </c>
      <c r="O228" s="76">
        <v>0</v>
      </c>
      <c r="P228" s="76">
        <v>0</v>
      </c>
      <c r="Q228" s="76">
        <v>0</v>
      </c>
      <c r="R228" s="76">
        <v>0</v>
      </c>
      <c r="S228" s="76">
        <v>0</v>
      </c>
      <c r="T228" s="76">
        <v>0</v>
      </c>
      <c r="U228" s="76">
        <v>0</v>
      </c>
      <c r="V228" s="76">
        <v>0</v>
      </c>
      <c r="W228" s="76">
        <v>0</v>
      </c>
      <c r="X228" s="76">
        <v>0</v>
      </c>
      <c r="Y228" s="76">
        <v>0</v>
      </c>
      <c r="Z228" s="76">
        <v>0</v>
      </c>
      <c r="AA228" s="76">
        <v>0</v>
      </c>
      <c r="AB228" s="76">
        <v>0</v>
      </c>
      <c r="AC228" s="76">
        <v>0</v>
      </c>
      <c r="AD228" s="76">
        <v>0</v>
      </c>
      <c r="AE228" s="76">
        <v>0</v>
      </c>
      <c r="AF228" s="76">
        <v>0</v>
      </c>
      <c r="AG228" s="76"/>
      <c r="AH228" s="63" t="str">
        <f t="shared" si="209"/>
        <v xml:space="preserve">проверка пройдена</v>
      </c>
      <c r="AI228" s="63" t="str">
        <f t="shared" si="210"/>
        <v xml:space="preserve">проверка пройдена</v>
      </c>
    </row>
    <row r="229" ht="31" hidden="1">
      <c r="A229" s="59"/>
      <c r="B229" s="59"/>
      <c r="C229" s="137" t="s">
        <v>1099</v>
      </c>
      <c r="D229" s="59" t="str">
        <f>VLOOKUP(C229,'Коды программ'!$A$2:$B$578,2,FALSE)</f>
        <v xml:space="preserve">Банковское дело</v>
      </c>
      <c r="E229" s="82" t="s">
        <v>1331</v>
      </c>
      <c r="F229" s="83" t="s">
        <v>1362</v>
      </c>
      <c r="G229" s="84" t="str">
        <f>IF(AND(G215&lt;=G214,G216&lt;=G215,G217&lt;=G214,G218&lt;=G214,G219=(G215+G217),G219=(G220+G221+G222+G223+G224+G225+G226),G227&lt;=G219,G228&lt;=G219,(G215+G217)&lt;=G214,G220&lt;=G219,G221&lt;=G219,G222&lt;=G219,G223&lt;=G219,G224&lt;=G219,G225&lt;=G219,G226&lt;=G219,G227&lt;=G218,G227&lt;=G219)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H229" s="84" t="str">
        <f t="shared" ref="H229:AF229" si="218">IF(AND(H215&lt;=H214,H216&lt;=H215,H217&lt;=H214,H218&lt;=H214,H219=(H215+H217),H219=(H220+H221+H222+H223+H224+H225+H226),H227&lt;=H219,H228&lt;=H219,(H215+H217)&lt;=H214,H220&lt;=H219,H221&lt;=H219,H222&lt;=H219,H223&lt;=H219,H224&lt;=H219,H225&lt;=H219,H226&lt;=H219,H227&lt;=H218,H227&lt;=H219)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I229" s="84" t="str">
        <f t="shared" si="218"/>
        <v xml:space="preserve">проверка пройдена</v>
      </c>
      <c r="J229" s="84" t="str">
        <f t="shared" si="218"/>
        <v xml:space="preserve">проверка пройдена</v>
      </c>
      <c r="K229" s="84" t="str">
        <f t="shared" si="218"/>
        <v xml:space="preserve">проверка пройдена</v>
      </c>
      <c r="L229" s="84" t="str">
        <f t="shared" si="218"/>
        <v xml:space="preserve">проверка пройдена</v>
      </c>
      <c r="M229" s="84" t="str">
        <f t="shared" si="218"/>
        <v xml:space="preserve">проверка пройдена</v>
      </c>
      <c r="N229" s="84" t="str">
        <f t="shared" si="218"/>
        <v xml:space="preserve">проверка пройдена</v>
      </c>
      <c r="O229" s="84" t="str">
        <f t="shared" si="218"/>
        <v xml:space="preserve">проверка пройдена</v>
      </c>
      <c r="P229" s="84" t="str">
        <f t="shared" si="218"/>
        <v xml:space="preserve">проверка пройдена</v>
      </c>
      <c r="Q229" s="84" t="str">
        <f t="shared" si="218"/>
        <v xml:space="preserve">проверка пройдена</v>
      </c>
      <c r="R229" s="84" t="str">
        <f t="shared" si="218"/>
        <v xml:space="preserve">проверка пройдена</v>
      </c>
      <c r="S229" s="84" t="str">
        <f t="shared" si="218"/>
        <v xml:space="preserve">проверка пройдена</v>
      </c>
      <c r="T229" s="84" t="str">
        <f t="shared" si="218"/>
        <v xml:space="preserve">проверка пройдена</v>
      </c>
      <c r="U229" s="84" t="str">
        <f t="shared" si="218"/>
        <v xml:space="preserve">проверка пройдена</v>
      </c>
      <c r="V229" s="84" t="str">
        <f t="shared" si="218"/>
        <v xml:space="preserve">проверка пройдена</v>
      </c>
      <c r="W229" s="84" t="str">
        <f t="shared" si="218"/>
        <v xml:space="preserve">проверка пройдена</v>
      </c>
      <c r="X229" s="84" t="str">
        <f t="shared" si="218"/>
        <v xml:space="preserve">проверка пройдена</v>
      </c>
      <c r="Y229" s="84" t="str">
        <f t="shared" si="218"/>
        <v xml:space="preserve">проверка пройдена</v>
      </c>
      <c r="Z229" s="84" t="str">
        <f t="shared" si="218"/>
        <v xml:space="preserve">проверка пройдена</v>
      </c>
      <c r="AA229" s="84" t="str">
        <f t="shared" si="218"/>
        <v xml:space="preserve">проверка пройдена</v>
      </c>
      <c r="AB229" s="84" t="str">
        <f t="shared" si="218"/>
        <v xml:space="preserve">проверка пройдена</v>
      </c>
      <c r="AC229" s="84" t="str">
        <f t="shared" si="218"/>
        <v xml:space="preserve">проверка пройдена</v>
      </c>
      <c r="AD229" s="84" t="str">
        <f t="shared" si="218"/>
        <v xml:space="preserve">проверка пройдена</v>
      </c>
      <c r="AE229" s="84" t="str">
        <f t="shared" si="218"/>
        <v xml:space="preserve">проверка пройдена</v>
      </c>
      <c r="AF229" s="84" t="str">
        <f t="shared" si="218"/>
        <v xml:space="preserve">проверка пройдена</v>
      </c>
      <c r="AG229" s="85"/>
      <c r="AH229" s="63"/>
      <c r="AI229" s="63"/>
    </row>
    <row r="230" ht="46.5">
      <c r="A230" s="59"/>
      <c r="B230" s="59"/>
      <c r="C230" s="137" t="s">
        <v>1109</v>
      </c>
      <c r="D230" s="59" t="str">
        <f>VLOOKUP(C230,'Коды программ'!$A$2:$B$578,2,FALSE)</f>
        <v xml:space="preserve">Правоохранительная деятельность</v>
      </c>
      <c r="E230" s="73" t="s">
        <v>6</v>
      </c>
      <c r="F230" s="74" t="s">
        <v>7</v>
      </c>
      <c r="G230" s="134">
        <v>43</v>
      </c>
      <c r="H230" s="135">
        <v>23</v>
      </c>
      <c r="I230" s="135">
        <v>4</v>
      </c>
      <c r="J230" s="135">
        <v>2</v>
      </c>
      <c r="K230" s="135">
        <v>0</v>
      </c>
      <c r="L230" s="135">
        <v>0</v>
      </c>
      <c r="M230" s="135">
        <v>10</v>
      </c>
      <c r="N230" s="135">
        <v>10</v>
      </c>
      <c r="O230" s="135">
        <v>0</v>
      </c>
      <c r="P230" s="135">
        <v>0</v>
      </c>
      <c r="Q230" s="135">
        <v>0</v>
      </c>
      <c r="R230" s="135">
        <v>0</v>
      </c>
      <c r="S230" s="135">
        <v>0</v>
      </c>
      <c r="T230" s="135">
        <v>0</v>
      </c>
      <c r="U230" s="135">
        <v>0</v>
      </c>
      <c r="V230" s="135">
        <v>0</v>
      </c>
      <c r="W230" s="135">
        <v>0</v>
      </c>
      <c r="X230" s="135">
        <v>0</v>
      </c>
      <c r="Y230" s="135">
        <v>0</v>
      </c>
      <c r="Z230" s="135">
        <v>0</v>
      </c>
      <c r="AA230" s="135">
        <v>0</v>
      </c>
      <c r="AB230" s="135">
        <v>0</v>
      </c>
      <c r="AC230" s="135">
        <v>0</v>
      </c>
      <c r="AD230" s="135">
        <v>0</v>
      </c>
      <c r="AE230" s="135">
        <v>0</v>
      </c>
      <c r="AF230" s="135">
        <v>0</v>
      </c>
      <c r="AG230" s="76"/>
      <c r="AH230" s="63" t="str">
        <f t="shared" ref="AH230:AH293" si="219">IF(G230=H230+K230+L230+M230+N230+O230+P230+Q230+R230+S230+T230+U230+V230+W230+X230+Y230+Z230+AA230+AB230+AC230+AD230+AE230+AF230,"проверка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 xml:space="preserve">проверка пройдена</v>
      </c>
      <c r="AI230" s="63" t="str">
        <f t="shared" ref="AI230:AI293" si="220">IF(OR(I230&gt;H230,J230&gt;H230),"ВНИМАНИЕ! В гр.09 и/или 10 не может стоять значение большее, чем в гр.08","проверка пройдена")</f>
        <v xml:space="preserve">проверка пройдена</v>
      </c>
    </row>
    <row r="231" ht="31" hidden="1">
      <c r="A231" s="59"/>
      <c r="B231" s="59"/>
      <c r="C231" s="137" t="s">
        <v>1109</v>
      </c>
      <c r="D231" s="59" t="str">
        <f>VLOOKUP(C231,'Коды программ'!$A$2:$B$578,2,FALSE)</f>
        <v xml:space="preserve">Правоохранительная деятельность</v>
      </c>
      <c r="E231" s="73" t="s">
        <v>14</v>
      </c>
      <c r="F231" s="77" t="s">
        <v>15</v>
      </c>
      <c r="G231" s="132">
        <v>0</v>
      </c>
      <c r="H231" s="133">
        <v>0</v>
      </c>
      <c r="I231" s="133">
        <v>0</v>
      </c>
      <c r="J231" s="133">
        <v>0</v>
      </c>
      <c r="K231" s="133">
        <v>0</v>
      </c>
      <c r="L231" s="133">
        <v>0</v>
      </c>
      <c r="M231" s="133">
        <v>0</v>
      </c>
      <c r="N231" s="133">
        <v>0</v>
      </c>
      <c r="O231" s="133">
        <v>0</v>
      </c>
      <c r="P231" s="133">
        <v>0</v>
      </c>
      <c r="Q231" s="133">
        <v>0</v>
      </c>
      <c r="R231" s="133">
        <v>0</v>
      </c>
      <c r="S231" s="133">
        <v>0</v>
      </c>
      <c r="T231" s="133">
        <v>0</v>
      </c>
      <c r="U231" s="133">
        <v>0</v>
      </c>
      <c r="V231" s="133">
        <v>0</v>
      </c>
      <c r="W231" s="133">
        <v>0</v>
      </c>
      <c r="X231" s="133">
        <v>0</v>
      </c>
      <c r="Y231" s="133">
        <v>0</v>
      </c>
      <c r="Z231" s="133">
        <v>0</v>
      </c>
      <c r="AA231" s="133">
        <v>0</v>
      </c>
      <c r="AB231" s="133">
        <v>0</v>
      </c>
      <c r="AC231" s="133">
        <v>0</v>
      </c>
      <c r="AD231" s="133">
        <v>0</v>
      </c>
      <c r="AE231" s="133">
        <v>0</v>
      </c>
      <c r="AF231" s="133">
        <v>0</v>
      </c>
      <c r="AG231" s="76"/>
      <c r="AH231" s="63" t="str">
        <f t="shared" si="219"/>
        <v xml:space="preserve">проверка пройдена</v>
      </c>
      <c r="AI231" s="63" t="str">
        <f t="shared" si="220"/>
        <v xml:space="preserve">проверка пройдена</v>
      </c>
    </row>
    <row r="232" ht="31" hidden="1">
      <c r="A232" s="59"/>
      <c r="B232" s="59"/>
      <c r="C232" s="137" t="s">
        <v>1109</v>
      </c>
      <c r="D232" s="59" t="str">
        <f>VLOOKUP(C232,'Коды программ'!$A$2:$B$578,2,FALSE)</f>
        <v xml:space="preserve">Правоохранительная деятельность</v>
      </c>
      <c r="E232" s="73" t="s">
        <v>22</v>
      </c>
      <c r="F232" s="77" t="s">
        <v>23</v>
      </c>
      <c r="G232" s="132">
        <v>0</v>
      </c>
      <c r="H232" s="133">
        <v>0</v>
      </c>
      <c r="I232" s="133">
        <v>0</v>
      </c>
      <c r="J232" s="133">
        <v>0</v>
      </c>
      <c r="K232" s="133">
        <v>0</v>
      </c>
      <c r="L232" s="133">
        <v>0</v>
      </c>
      <c r="M232" s="133">
        <v>0</v>
      </c>
      <c r="N232" s="133">
        <v>0</v>
      </c>
      <c r="O232" s="133">
        <v>0</v>
      </c>
      <c r="P232" s="133">
        <v>0</v>
      </c>
      <c r="Q232" s="133">
        <v>0</v>
      </c>
      <c r="R232" s="133">
        <v>0</v>
      </c>
      <c r="S232" s="133">
        <v>0</v>
      </c>
      <c r="T232" s="133">
        <v>0</v>
      </c>
      <c r="U232" s="133">
        <v>0</v>
      </c>
      <c r="V232" s="133">
        <v>0</v>
      </c>
      <c r="W232" s="133">
        <v>0</v>
      </c>
      <c r="X232" s="133">
        <v>0</v>
      </c>
      <c r="Y232" s="133">
        <v>0</v>
      </c>
      <c r="Z232" s="133">
        <v>0</v>
      </c>
      <c r="AA232" s="133">
        <v>0</v>
      </c>
      <c r="AB232" s="133">
        <v>0</v>
      </c>
      <c r="AC232" s="133">
        <v>0</v>
      </c>
      <c r="AD232" s="133">
        <v>0</v>
      </c>
      <c r="AE232" s="133">
        <v>0</v>
      </c>
      <c r="AF232" s="133">
        <v>0</v>
      </c>
      <c r="AG232" s="76"/>
      <c r="AH232" s="63" t="str">
        <f t="shared" si="219"/>
        <v xml:space="preserve">проверка пройдена</v>
      </c>
      <c r="AI232" s="63" t="str">
        <f t="shared" si="220"/>
        <v xml:space="preserve">проверка пройдена</v>
      </c>
    </row>
    <row r="233" ht="31" hidden="1">
      <c r="A233" s="59"/>
      <c r="B233" s="59"/>
      <c r="C233" s="137" t="s">
        <v>1109</v>
      </c>
      <c r="D233" s="59" t="str">
        <f>VLOOKUP(C233,'Коды программ'!$A$2:$B$578,2,FALSE)</f>
        <v xml:space="preserve">Правоохранительная деятельность</v>
      </c>
      <c r="E233" s="73" t="s">
        <v>29</v>
      </c>
      <c r="F233" s="77" t="s">
        <v>30</v>
      </c>
      <c r="G233" s="132">
        <v>0</v>
      </c>
      <c r="H233" s="133">
        <v>0</v>
      </c>
      <c r="I233" s="133">
        <v>0</v>
      </c>
      <c r="J233" s="133">
        <v>0</v>
      </c>
      <c r="K233" s="133">
        <v>0</v>
      </c>
      <c r="L233" s="133">
        <v>0</v>
      </c>
      <c r="M233" s="133">
        <v>0</v>
      </c>
      <c r="N233" s="133">
        <v>0</v>
      </c>
      <c r="O233" s="133">
        <v>0</v>
      </c>
      <c r="P233" s="133">
        <v>0</v>
      </c>
      <c r="Q233" s="133">
        <v>0</v>
      </c>
      <c r="R233" s="133">
        <v>0</v>
      </c>
      <c r="S233" s="133">
        <v>0</v>
      </c>
      <c r="T233" s="133">
        <v>0</v>
      </c>
      <c r="U233" s="133">
        <v>0</v>
      </c>
      <c r="V233" s="133">
        <v>0</v>
      </c>
      <c r="W233" s="133">
        <v>0</v>
      </c>
      <c r="X233" s="133">
        <v>0</v>
      </c>
      <c r="Y233" s="133">
        <v>0</v>
      </c>
      <c r="Z233" s="133">
        <v>0</v>
      </c>
      <c r="AA233" s="133">
        <v>0</v>
      </c>
      <c r="AB233" s="133">
        <v>0</v>
      </c>
      <c r="AC233" s="133">
        <v>0</v>
      </c>
      <c r="AD233" s="133">
        <v>0</v>
      </c>
      <c r="AE233" s="133">
        <v>0</v>
      </c>
      <c r="AF233" s="133">
        <v>0</v>
      </c>
      <c r="AG233" s="76"/>
      <c r="AH233" s="63" t="str">
        <f t="shared" si="219"/>
        <v xml:space="preserve">проверка пройдена</v>
      </c>
      <c r="AI233" s="63" t="str">
        <f t="shared" si="220"/>
        <v xml:space="preserve">проверка пройдена</v>
      </c>
    </row>
    <row r="234" ht="31" hidden="1">
      <c r="A234" s="59"/>
      <c r="B234" s="59"/>
      <c r="C234" s="137" t="s">
        <v>1109</v>
      </c>
      <c r="D234" s="59" t="str">
        <f>VLOOKUP(C234,'Коды программ'!$A$2:$B$578,2,FALSE)</f>
        <v xml:space="preserve">Правоохранительная деятельность</v>
      </c>
      <c r="E234" s="73" t="s">
        <v>36</v>
      </c>
      <c r="F234" s="77" t="s">
        <v>37</v>
      </c>
      <c r="G234" s="132">
        <v>0</v>
      </c>
      <c r="H234" s="133">
        <v>0</v>
      </c>
      <c r="I234" s="133">
        <v>0</v>
      </c>
      <c r="J234" s="133">
        <v>0</v>
      </c>
      <c r="K234" s="133">
        <v>0</v>
      </c>
      <c r="L234" s="133">
        <v>0</v>
      </c>
      <c r="M234" s="133">
        <v>0</v>
      </c>
      <c r="N234" s="133">
        <v>0</v>
      </c>
      <c r="O234" s="133">
        <v>0</v>
      </c>
      <c r="P234" s="133">
        <v>0</v>
      </c>
      <c r="Q234" s="133">
        <v>0</v>
      </c>
      <c r="R234" s="133">
        <v>0</v>
      </c>
      <c r="S234" s="133">
        <v>0</v>
      </c>
      <c r="T234" s="133">
        <v>0</v>
      </c>
      <c r="U234" s="133">
        <v>0</v>
      </c>
      <c r="V234" s="133">
        <v>0</v>
      </c>
      <c r="W234" s="133">
        <v>0</v>
      </c>
      <c r="X234" s="133">
        <v>0</v>
      </c>
      <c r="Y234" s="133">
        <v>0</v>
      </c>
      <c r="Z234" s="133">
        <v>0</v>
      </c>
      <c r="AA234" s="133">
        <v>0</v>
      </c>
      <c r="AB234" s="133">
        <v>0</v>
      </c>
      <c r="AC234" s="133">
        <v>0</v>
      </c>
      <c r="AD234" s="133">
        <v>0</v>
      </c>
      <c r="AE234" s="133">
        <v>0</v>
      </c>
      <c r="AF234" s="133">
        <v>0</v>
      </c>
      <c r="AG234" s="76"/>
      <c r="AH234" s="63" t="str">
        <f t="shared" si="219"/>
        <v xml:space="preserve">проверка пройдена</v>
      </c>
      <c r="AI234" s="63" t="str">
        <f t="shared" si="220"/>
        <v xml:space="preserve">проверка пройдена</v>
      </c>
    </row>
    <row r="235" ht="62" hidden="1">
      <c r="A235" s="59"/>
      <c r="B235" s="59"/>
      <c r="C235" s="137" t="s">
        <v>1109</v>
      </c>
      <c r="D235" s="59" t="str">
        <f>VLOOKUP(C235,'Коды программ'!$A$2:$B$578,2,FALSE)</f>
        <v xml:space="preserve">Правоохранительная деятельность</v>
      </c>
      <c r="E235" s="69" t="s">
        <v>42</v>
      </c>
      <c r="F235" s="78" t="s">
        <v>43</v>
      </c>
      <c r="G235" s="76">
        <f>G231+G233</f>
        <v>0</v>
      </c>
      <c r="H235" s="76">
        <f t="shared" ref="H235:AF235" si="221">H231+H233</f>
        <v>0</v>
      </c>
      <c r="I235" s="76">
        <f t="shared" si="221"/>
        <v>0</v>
      </c>
      <c r="J235" s="76">
        <f t="shared" si="221"/>
        <v>0</v>
      </c>
      <c r="K235" s="76">
        <f t="shared" si="221"/>
        <v>0</v>
      </c>
      <c r="L235" s="76">
        <f t="shared" si="221"/>
        <v>0</v>
      </c>
      <c r="M235" s="76">
        <f t="shared" si="221"/>
        <v>0</v>
      </c>
      <c r="N235" s="76">
        <f t="shared" si="221"/>
        <v>0</v>
      </c>
      <c r="O235" s="76">
        <f t="shared" si="221"/>
        <v>0</v>
      </c>
      <c r="P235" s="76">
        <f t="shared" si="221"/>
        <v>0</v>
      </c>
      <c r="Q235" s="76">
        <f t="shared" si="221"/>
        <v>0</v>
      </c>
      <c r="R235" s="76">
        <f t="shared" si="221"/>
        <v>0</v>
      </c>
      <c r="S235" s="76">
        <f t="shared" si="221"/>
        <v>0</v>
      </c>
      <c r="T235" s="76">
        <f t="shared" si="221"/>
        <v>0</v>
      </c>
      <c r="U235" s="76">
        <f t="shared" si="221"/>
        <v>0</v>
      </c>
      <c r="V235" s="76">
        <f t="shared" si="221"/>
        <v>0</v>
      </c>
      <c r="W235" s="76">
        <f t="shared" si="221"/>
        <v>0</v>
      </c>
      <c r="X235" s="76">
        <f t="shared" si="221"/>
        <v>0</v>
      </c>
      <c r="Y235" s="76">
        <f t="shared" si="221"/>
        <v>0</v>
      </c>
      <c r="Z235" s="76">
        <f t="shared" si="221"/>
        <v>0</v>
      </c>
      <c r="AA235" s="76">
        <f t="shared" si="221"/>
        <v>0</v>
      </c>
      <c r="AB235" s="76">
        <f t="shared" si="221"/>
        <v>0</v>
      </c>
      <c r="AC235" s="76">
        <f t="shared" si="221"/>
        <v>0</v>
      </c>
      <c r="AD235" s="76">
        <f t="shared" si="221"/>
        <v>0</v>
      </c>
      <c r="AE235" s="76">
        <f t="shared" si="221"/>
        <v>0</v>
      </c>
      <c r="AF235" s="76">
        <f t="shared" si="221"/>
        <v>0</v>
      </c>
      <c r="AG235" s="76"/>
      <c r="AH235" s="63" t="str">
        <f t="shared" si="219"/>
        <v xml:space="preserve">проверка пройдена</v>
      </c>
      <c r="AI235" s="63" t="str">
        <f t="shared" si="220"/>
        <v xml:space="preserve">проверка пройдена</v>
      </c>
    </row>
    <row r="236" ht="77.5" hidden="1">
      <c r="A236" s="59"/>
      <c r="B236" s="59"/>
      <c r="C236" s="137" t="s">
        <v>1109</v>
      </c>
      <c r="D236" s="59" t="str">
        <f>VLOOKUP(C236,'Коды программ'!$A$2:$B$578,2,FALSE)</f>
        <v xml:space="preserve">Правоохранительная деятельность</v>
      </c>
      <c r="E236" s="69" t="s">
        <v>48</v>
      </c>
      <c r="F236" s="78" t="s">
        <v>49</v>
      </c>
      <c r="G236" s="76">
        <v>0</v>
      </c>
      <c r="H236" s="76">
        <v>0</v>
      </c>
      <c r="I236" s="76">
        <v>0</v>
      </c>
      <c r="J236" s="76">
        <v>0</v>
      </c>
      <c r="K236" s="76">
        <v>0</v>
      </c>
      <c r="L236" s="76">
        <v>0</v>
      </c>
      <c r="M236" s="76">
        <v>0</v>
      </c>
      <c r="N236" s="76">
        <v>0</v>
      </c>
      <c r="O236" s="76">
        <v>0</v>
      </c>
      <c r="P236" s="76">
        <v>0</v>
      </c>
      <c r="Q236" s="76">
        <v>0</v>
      </c>
      <c r="R236" s="76">
        <v>0</v>
      </c>
      <c r="S236" s="76">
        <v>0</v>
      </c>
      <c r="T236" s="76">
        <v>0</v>
      </c>
      <c r="U236" s="76">
        <v>0</v>
      </c>
      <c r="V236" s="76">
        <v>0</v>
      </c>
      <c r="W236" s="76">
        <v>0</v>
      </c>
      <c r="X236" s="76">
        <v>0</v>
      </c>
      <c r="Y236" s="76">
        <v>0</v>
      </c>
      <c r="Z236" s="76">
        <v>0</v>
      </c>
      <c r="AA236" s="76">
        <v>0</v>
      </c>
      <c r="AB236" s="76">
        <v>0</v>
      </c>
      <c r="AC236" s="76">
        <v>0</v>
      </c>
      <c r="AD236" s="76">
        <v>0</v>
      </c>
      <c r="AE236" s="76">
        <v>0</v>
      </c>
      <c r="AF236" s="76">
        <v>0</v>
      </c>
      <c r="AG236" s="76"/>
      <c r="AH236" s="63" t="str">
        <f t="shared" si="219"/>
        <v xml:space="preserve">проверка пройдена</v>
      </c>
      <c r="AI236" s="63" t="str">
        <f t="shared" si="220"/>
        <v xml:space="preserve">проверка пройдена</v>
      </c>
    </row>
    <row r="237" ht="31" hidden="1">
      <c r="A237" s="59"/>
      <c r="B237" s="59"/>
      <c r="C237" s="137" t="s">
        <v>1109</v>
      </c>
      <c r="D237" s="59" t="str">
        <f>VLOOKUP(C237,'Коды программ'!$A$2:$B$578,2,FALSE)</f>
        <v xml:space="preserve">Правоохранительная деятельность</v>
      </c>
      <c r="E237" s="69" t="s">
        <v>54</v>
      </c>
      <c r="F237" s="78" t="s">
        <v>55</v>
      </c>
      <c r="G237" s="76">
        <v>0</v>
      </c>
      <c r="H237" s="76">
        <v>0</v>
      </c>
      <c r="I237" s="76">
        <v>0</v>
      </c>
      <c r="J237" s="76">
        <v>0</v>
      </c>
      <c r="K237" s="76">
        <v>0</v>
      </c>
      <c r="L237" s="76">
        <v>0</v>
      </c>
      <c r="M237" s="76">
        <v>0</v>
      </c>
      <c r="N237" s="76">
        <v>0</v>
      </c>
      <c r="O237" s="76">
        <v>0</v>
      </c>
      <c r="P237" s="76">
        <v>0</v>
      </c>
      <c r="Q237" s="76">
        <v>0</v>
      </c>
      <c r="R237" s="76">
        <v>0</v>
      </c>
      <c r="S237" s="76">
        <v>0</v>
      </c>
      <c r="T237" s="76">
        <v>0</v>
      </c>
      <c r="U237" s="76">
        <v>0</v>
      </c>
      <c r="V237" s="76">
        <v>0</v>
      </c>
      <c r="W237" s="76">
        <v>0</v>
      </c>
      <c r="X237" s="76">
        <v>0</v>
      </c>
      <c r="Y237" s="76">
        <v>0</v>
      </c>
      <c r="Z237" s="76">
        <v>0</v>
      </c>
      <c r="AA237" s="76">
        <v>0</v>
      </c>
      <c r="AB237" s="76">
        <v>0</v>
      </c>
      <c r="AC237" s="76">
        <v>0</v>
      </c>
      <c r="AD237" s="76">
        <v>0</v>
      </c>
      <c r="AE237" s="76">
        <v>0</v>
      </c>
      <c r="AF237" s="76">
        <v>0</v>
      </c>
      <c r="AG237" s="76"/>
      <c r="AH237" s="63" t="str">
        <f t="shared" si="219"/>
        <v xml:space="preserve">проверка пройдена</v>
      </c>
      <c r="AI237" s="63" t="str">
        <f t="shared" si="220"/>
        <v xml:space="preserve">проверка пройдена</v>
      </c>
    </row>
    <row r="238" ht="31" hidden="1">
      <c r="A238" s="59"/>
      <c r="B238" s="59"/>
      <c r="C238" s="137" t="s">
        <v>1109</v>
      </c>
      <c r="D238" s="59" t="str">
        <f>VLOOKUP(C238,'Коды программ'!$A$2:$B$578,2,FALSE)</f>
        <v xml:space="preserve">Правоохранительная деятельность</v>
      </c>
      <c r="E238" s="69" t="s">
        <v>60</v>
      </c>
      <c r="F238" s="78" t="s">
        <v>61</v>
      </c>
      <c r="G238" s="76">
        <v>0</v>
      </c>
      <c r="H238" s="76">
        <v>0</v>
      </c>
      <c r="I238" s="76">
        <v>0</v>
      </c>
      <c r="J238" s="76">
        <v>0</v>
      </c>
      <c r="K238" s="76">
        <v>0</v>
      </c>
      <c r="L238" s="76">
        <v>0</v>
      </c>
      <c r="M238" s="76">
        <v>0</v>
      </c>
      <c r="N238" s="76">
        <v>0</v>
      </c>
      <c r="O238" s="76">
        <v>0</v>
      </c>
      <c r="P238" s="76">
        <v>0</v>
      </c>
      <c r="Q238" s="76">
        <v>0</v>
      </c>
      <c r="R238" s="76">
        <v>0</v>
      </c>
      <c r="S238" s="76">
        <v>0</v>
      </c>
      <c r="T238" s="76">
        <v>0</v>
      </c>
      <c r="U238" s="76">
        <v>0</v>
      </c>
      <c r="V238" s="76">
        <v>0</v>
      </c>
      <c r="W238" s="76">
        <v>0</v>
      </c>
      <c r="X238" s="76">
        <v>0</v>
      </c>
      <c r="Y238" s="76">
        <v>0</v>
      </c>
      <c r="Z238" s="76">
        <v>0</v>
      </c>
      <c r="AA238" s="76">
        <v>0</v>
      </c>
      <c r="AB238" s="76">
        <v>0</v>
      </c>
      <c r="AC238" s="76">
        <v>0</v>
      </c>
      <c r="AD238" s="76">
        <v>0</v>
      </c>
      <c r="AE238" s="76">
        <v>0</v>
      </c>
      <c r="AF238" s="76">
        <v>0</v>
      </c>
      <c r="AG238" s="76"/>
      <c r="AH238" s="63" t="str">
        <f t="shared" si="219"/>
        <v xml:space="preserve">проверка пройдена</v>
      </c>
      <c r="AI238" s="63" t="str">
        <f t="shared" si="220"/>
        <v xml:space="preserve">проверка пройдена</v>
      </c>
    </row>
    <row r="239" ht="31" hidden="1">
      <c r="A239" s="59"/>
      <c r="B239" s="59"/>
      <c r="C239" s="137" t="s">
        <v>1109</v>
      </c>
      <c r="D239" s="59" t="str">
        <f>VLOOKUP(C239,'Коды программ'!$A$2:$B$578,2,FALSE)</f>
        <v xml:space="preserve">Правоохранительная деятельность</v>
      </c>
      <c r="E239" s="79" t="s">
        <v>65</v>
      </c>
      <c r="F239" s="80" t="s">
        <v>66</v>
      </c>
      <c r="G239" s="76">
        <v>0</v>
      </c>
      <c r="H239" s="76">
        <v>0</v>
      </c>
      <c r="I239" s="76">
        <v>0</v>
      </c>
      <c r="J239" s="76">
        <v>0</v>
      </c>
      <c r="K239" s="76">
        <v>0</v>
      </c>
      <c r="L239" s="76">
        <v>0</v>
      </c>
      <c r="M239" s="76">
        <v>0</v>
      </c>
      <c r="N239" s="76">
        <v>0</v>
      </c>
      <c r="O239" s="76">
        <v>0</v>
      </c>
      <c r="P239" s="76">
        <v>0</v>
      </c>
      <c r="Q239" s="76">
        <v>0</v>
      </c>
      <c r="R239" s="76">
        <v>0</v>
      </c>
      <c r="S239" s="76">
        <v>0</v>
      </c>
      <c r="T239" s="76">
        <v>0</v>
      </c>
      <c r="U239" s="76">
        <v>0</v>
      </c>
      <c r="V239" s="76">
        <v>0</v>
      </c>
      <c r="W239" s="76">
        <v>0</v>
      </c>
      <c r="X239" s="76">
        <v>0</v>
      </c>
      <c r="Y239" s="76">
        <v>0</v>
      </c>
      <c r="Z239" s="76">
        <v>0</v>
      </c>
      <c r="AA239" s="76">
        <v>0</v>
      </c>
      <c r="AB239" s="76">
        <v>0</v>
      </c>
      <c r="AC239" s="76">
        <v>0</v>
      </c>
      <c r="AD239" s="76">
        <v>0</v>
      </c>
      <c r="AE239" s="76">
        <v>0</v>
      </c>
      <c r="AF239" s="76">
        <v>0</v>
      </c>
      <c r="AG239" s="76"/>
      <c r="AH239" s="63" t="str">
        <f t="shared" si="219"/>
        <v xml:space="preserve">проверка пройдена</v>
      </c>
      <c r="AI239" s="63" t="str">
        <f t="shared" si="220"/>
        <v xml:space="preserve">проверка пройдена</v>
      </c>
    </row>
    <row r="240" ht="31" hidden="1">
      <c r="A240" s="59"/>
      <c r="B240" s="59"/>
      <c r="C240" s="137" t="s">
        <v>1109</v>
      </c>
      <c r="D240" s="59" t="str">
        <f>VLOOKUP(C240,'Коды программ'!$A$2:$B$578,2,FALSE)</f>
        <v xml:space="preserve">Правоохранительная деятельность</v>
      </c>
      <c r="E240" s="79" t="s">
        <v>70</v>
      </c>
      <c r="F240" s="80" t="s">
        <v>71</v>
      </c>
      <c r="G240" s="76">
        <v>0</v>
      </c>
      <c r="H240" s="76">
        <v>0</v>
      </c>
      <c r="I240" s="76">
        <v>0</v>
      </c>
      <c r="J240" s="76">
        <v>0</v>
      </c>
      <c r="K240" s="76">
        <v>0</v>
      </c>
      <c r="L240" s="76">
        <v>0</v>
      </c>
      <c r="M240" s="76">
        <v>0</v>
      </c>
      <c r="N240" s="76">
        <v>0</v>
      </c>
      <c r="O240" s="76">
        <v>0</v>
      </c>
      <c r="P240" s="76">
        <v>0</v>
      </c>
      <c r="Q240" s="76">
        <v>0</v>
      </c>
      <c r="R240" s="76">
        <v>0</v>
      </c>
      <c r="S240" s="76">
        <v>0</v>
      </c>
      <c r="T240" s="76">
        <v>0</v>
      </c>
      <c r="U240" s="76">
        <v>0</v>
      </c>
      <c r="V240" s="76">
        <v>0</v>
      </c>
      <c r="W240" s="76">
        <v>0</v>
      </c>
      <c r="X240" s="76">
        <v>0</v>
      </c>
      <c r="Y240" s="76">
        <v>0</v>
      </c>
      <c r="Z240" s="76">
        <v>0</v>
      </c>
      <c r="AA240" s="76">
        <v>0</v>
      </c>
      <c r="AB240" s="76">
        <v>0</v>
      </c>
      <c r="AC240" s="76">
        <v>0</v>
      </c>
      <c r="AD240" s="76">
        <v>0</v>
      </c>
      <c r="AE240" s="76">
        <v>0</v>
      </c>
      <c r="AF240" s="76">
        <v>0</v>
      </c>
      <c r="AG240" s="76"/>
      <c r="AH240" s="63" t="str">
        <f t="shared" si="219"/>
        <v xml:space="preserve">проверка пройдена</v>
      </c>
      <c r="AI240" s="63" t="str">
        <f t="shared" si="220"/>
        <v xml:space="preserve">проверка пройдена</v>
      </c>
    </row>
    <row r="241" ht="31" hidden="1">
      <c r="A241" s="59"/>
      <c r="B241" s="59"/>
      <c r="C241" s="137" t="s">
        <v>1109</v>
      </c>
      <c r="D241" s="59" t="str">
        <f>VLOOKUP(C241,'Коды программ'!$A$2:$B$578,2,FALSE)</f>
        <v xml:space="preserve">Правоохранительная деятельность</v>
      </c>
      <c r="E241" s="79" t="s">
        <v>75</v>
      </c>
      <c r="F241" s="80" t="s">
        <v>76</v>
      </c>
      <c r="G241" s="76">
        <v>0</v>
      </c>
      <c r="H241" s="76">
        <v>0</v>
      </c>
      <c r="I241" s="76">
        <v>0</v>
      </c>
      <c r="J241" s="76">
        <v>0</v>
      </c>
      <c r="K241" s="76">
        <v>0</v>
      </c>
      <c r="L241" s="76">
        <v>0</v>
      </c>
      <c r="M241" s="76">
        <v>0</v>
      </c>
      <c r="N241" s="76">
        <v>0</v>
      </c>
      <c r="O241" s="76">
        <v>0</v>
      </c>
      <c r="P241" s="76">
        <v>0</v>
      </c>
      <c r="Q241" s="76">
        <v>0</v>
      </c>
      <c r="R241" s="76">
        <v>0</v>
      </c>
      <c r="S241" s="76">
        <v>0</v>
      </c>
      <c r="T241" s="76">
        <v>0</v>
      </c>
      <c r="U241" s="76">
        <v>0</v>
      </c>
      <c r="V241" s="76">
        <v>0</v>
      </c>
      <c r="W241" s="76">
        <v>0</v>
      </c>
      <c r="X241" s="76">
        <v>0</v>
      </c>
      <c r="Y241" s="76">
        <v>0</v>
      </c>
      <c r="Z241" s="76">
        <v>0</v>
      </c>
      <c r="AA241" s="76">
        <v>0</v>
      </c>
      <c r="AB241" s="76">
        <v>0</v>
      </c>
      <c r="AC241" s="76">
        <v>0</v>
      </c>
      <c r="AD241" s="76">
        <v>0</v>
      </c>
      <c r="AE241" s="76">
        <v>0</v>
      </c>
      <c r="AF241" s="76">
        <v>0</v>
      </c>
      <c r="AG241" s="76"/>
      <c r="AH241" s="63" t="str">
        <f t="shared" si="219"/>
        <v xml:space="preserve">проверка пройдена</v>
      </c>
      <c r="AI241" s="63" t="str">
        <f t="shared" si="220"/>
        <v xml:space="preserve">проверка пройдена</v>
      </c>
    </row>
    <row r="242" ht="31" hidden="1">
      <c r="A242" s="59"/>
      <c r="B242" s="59"/>
      <c r="C242" s="137" t="s">
        <v>1109</v>
      </c>
      <c r="D242" s="59" t="str">
        <f>VLOOKUP(C242,'Коды программ'!$A$2:$B$578,2,FALSE)</f>
        <v xml:space="preserve">Правоохранительная деятельность</v>
      </c>
      <c r="E242" s="79" t="s">
        <v>80</v>
      </c>
      <c r="F242" s="80" t="s">
        <v>81</v>
      </c>
      <c r="G242" s="76">
        <v>0</v>
      </c>
      <c r="H242" s="76">
        <v>0</v>
      </c>
      <c r="I242" s="76">
        <v>0</v>
      </c>
      <c r="J242" s="76">
        <v>0</v>
      </c>
      <c r="K242" s="76">
        <v>0</v>
      </c>
      <c r="L242" s="76">
        <v>0</v>
      </c>
      <c r="M242" s="76">
        <v>0</v>
      </c>
      <c r="N242" s="76">
        <v>0</v>
      </c>
      <c r="O242" s="76">
        <v>0</v>
      </c>
      <c r="P242" s="76">
        <v>0</v>
      </c>
      <c r="Q242" s="76">
        <v>0</v>
      </c>
      <c r="R242" s="76">
        <v>0</v>
      </c>
      <c r="S242" s="76">
        <v>0</v>
      </c>
      <c r="T242" s="76">
        <v>0</v>
      </c>
      <c r="U242" s="76">
        <v>0</v>
      </c>
      <c r="V242" s="76">
        <v>0</v>
      </c>
      <c r="W242" s="76">
        <v>0</v>
      </c>
      <c r="X242" s="76">
        <v>0</v>
      </c>
      <c r="Y242" s="76">
        <v>0</v>
      </c>
      <c r="Z242" s="76">
        <v>0</v>
      </c>
      <c r="AA242" s="76">
        <v>0</v>
      </c>
      <c r="AB242" s="76">
        <v>0</v>
      </c>
      <c r="AC242" s="76">
        <v>0</v>
      </c>
      <c r="AD242" s="76">
        <v>0</v>
      </c>
      <c r="AE242" s="76">
        <v>0</v>
      </c>
      <c r="AF242" s="76">
        <v>0</v>
      </c>
      <c r="AG242" s="76"/>
      <c r="AH242" s="63" t="str">
        <f t="shared" si="219"/>
        <v xml:space="preserve">проверка пройдена</v>
      </c>
      <c r="AI242" s="63" t="str">
        <f t="shared" si="220"/>
        <v xml:space="preserve">проверка пройдена</v>
      </c>
    </row>
    <row r="243" ht="62" hidden="1">
      <c r="A243" s="59"/>
      <c r="B243" s="59"/>
      <c r="C243" s="137" t="s">
        <v>1109</v>
      </c>
      <c r="D243" s="59" t="str">
        <f>VLOOKUP(C243,'Коды программ'!$A$2:$B$578,2,FALSE)</f>
        <v xml:space="preserve">Правоохранительная деятельность</v>
      </c>
      <c r="E243" s="69" t="s">
        <v>85</v>
      </c>
      <c r="F243" s="81" t="s">
        <v>86</v>
      </c>
      <c r="G243" s="76">
        <v>0</v>
      </c>
      <c r="H243" s="76">
        <v>0</v>
      </c>
      <c r="I243" s="76">
        <v>0</v>
      </c>
      <c r="J243" s="76">
        <v>0</v>
      </c>
      <c r="K243" s="76">
        <v>0</v>
      </c>
      <c r="L243" s="76">
        <v>0</v>
      </c>
      <c r="M243" s="76">
        <v>0</v>
      </c>
      <c r="N243" s="76">
        <v>0</v>
      </c>
      <c r="O243" s="76">
        <v>0</v>
      </c>
      <c r="P243" s="76">
        <v>0</v>
      </c>
      <c r="Q243" s="76">
        <v>0</v>
      </c>
      <c r="R243" s="76">
        <v>0</v>
      </c>
      <c r="S243" s="76">
        <v>0</v>
      </c>
      <c r="T243" s="76">
        <v>0</v>
      </c>
      <c r="U243" s="76">
        <v>0</v>
      </c>
      <c r="V243" s="76">
        <v>0</v>
      </c>
      <c r="W243" s="76">
        <v>0</v>
      </c>
      <c r="X243" s="76">
        <v>0</v>
      </c>
      <c r="Y243" s="76">
        <v>0</v>
      </c>
      <c r="Z243" s="76">
        <v>0</v>
      </c>
      <c r="AA243" s="76">
        <v>0</v>
      </c>
      <c r="AB243" s="76">
        <v>0</v>
      </c>
      <c r="AC243" s="76">
        <v>0</v>
      </c>
      <c r="AD243" s="76">
        <v>0</v>
      </c>
      <c r="AE243" s="76">
        <v>0</v>
      </c>
      <c r="AF243" s="76">
        <v>0</v>
      </c>
      <c r="AG243" s="76"/>
      <c r="AH243" s="63" t="str">
        <f t="shared" si="219"/>
        <v xml:space="preserve">проверка пройдена</v>
      </c>
      <c r="AI243" s="63" t="str">
        <f t="shared" si="220"/>
        <v xml:space="preserve">проверка пройдена</v>
      </c>
    </row>
    <row r="244" ht="62" hidden="1">
      <c r="A244" s="59"/>
      <c r="B244" s="59"/>
      <c r="C244" s="137" t="s">
        <v>1109</v>
      </c>
      <c r="D244" s="59" t="str">
        <f>VLOOKUP(C244,'Коды программ'!$A$2:$B$578,2,FALSE)</f>
        <v xml:space="preserve">Правоохранительная деятельность</v>
      </c>
      <c r="E244" s="69" t="s">
        <v>90</v>
      </c>
      <c r="F244" s="81" t="s">
        <v>91</v>
      </c>
      <c r="G244" s="76">
        <v>0</v>
      </c>
      <c r="H244" s="76">
        <v>0</v>
      </c>
      <c r="I244" s="76">
        <v>0</v>
      </c>
      <c r="J244" s="76">
        <v>0</v>
      </c>
      <c r="K244" s="76">
        <v>0</v>
      </c>
      <c r="L244" s="76">
        <v>0</v>
      </c>
      <c r="M244" s="76">
        <v>0</v>
      </c>
      <c r="N244" s="76">
        <v>0</v>
      </c>
      <c r="O244" s="76">
        <v>0</v>
      </c>
      <c r="P244" s="76">
        <v>0</v>
      </c>
      <c r="Q244" s="76">
        <v>0</v>
      </c>
      <c r="R244" s="76">
        <v>0</v>
      </c>
      <c r="S244" s="76">
        <v>0</v>
      </c>
      <c r="T244" s="76">
        <v>0</v>
      </c>
      <c r="U244" s="76">
        <v>0</v>
      </c>
      <c r="V244" s="76">
        <v>0</v>
      </c>
      <c r="W244" s="76">
        <v>0</v>
      </c>
      <c r="X244" s="76">
        <v>0</v>
      </c>
      <c r="Y244" s="76">
        <v>0</v>
      </c>
      <c r="Z244" s="76">
        <v>0</v>
      </c>
      <c r="AA244" s="76">
        <v>0</v>
      </c>
      <c r="AB244" s="76">
        <v>0</v>
      </c>
      <c r="AC244" s="76">
        <v>0</v>
      </c>
      <c r="AD244" s="76">
        <v>0</v>
      </c>
      <c r="AE244" s="76">
        <v>0</v>
      </c>
      <c r="AF244" s="76">
        <v>0</v>
      </c>
      <c r="AG244" s="76"/>
      <c r="AH244" s="63" t="str">
        <f t="shared" si="219"/>
        <v xml:space="preserve">проверка пройдена</v>
      </c>
      <c r="AI244" s="63" t="str">
        <f t="shared" si="220"/>
        <v xml:space="preserve">проверка пройдена</v>
      </c>
    </row>
    <row r="245" ht="31" hidden="1">
      <c r="A245" s="59"/>
      <c r="B245" s="59"/>
      <c r="C245" s="137" t="s">
        <v>1109</v>
      </c>
      <c r="D245" s="59" t="str">
        <f>VLOOKUP(C245,'Коды программ'!$A$2:$B$578,2,FALSE)</f>
        <v xml:space="preserve">Правоохранительная деятельность</v>
      </c>
      <c r="E245" s="82" t="s">
        <v>1331</v>
      </c>
      <c r="F245" s="83" t="s">
        <v>1362</v>
      </c>
      <c r="G245" s="84" t="str">
        <f>IF(AND(G231&lt;=G230,G232&lt;=G231,G233&lt;=G230,G234&lt;=G230,G235=(G231+G233),G235=(G236+G237+G238+G239+G240+G241+G242),G243&lt;=G235,G244&lt;=G235,(G231+G233)&lt;=G230,G236&lt;=G235,G237&lt;=G235,G238&lt;=G235,G239&lt;=G235,G240&lt;=G235,G241&lt;=G235,G242&lt;=G235,G243&lt;=G234,G243&lt;=G235)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H245" s="84" t="str">
        <f t="shared" ref="H245:AF245" si="222">IF(AND(H231&lt;=H230,H232&lt;=H231,H233&lt;=H230,H234&lt;=H230,H235=(H231+H233),H235=(H236+H237+H238+H239+H240+H241+H242),H243&lt;=H235,H244&lt;=H235,(H231+H233)&lt;=H230,H236&lt;=H235,H237&lt;=H235,H238&lt;=H235,H239&lt;=H235,H240&lt;=H235,H241&lt;=H235,H242&lt;=H235,H243&lt;=H234,H243&lt;=H235)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I245" s="84" t="str">
        <f t="shared" si="222"/>
        <v xml:space="preserve">проверка пройдена</v>
      </c>
      <c r="J245" s="84" t="str">
        <f t="shared" si="222"/>
        <v xml:space="preserve">проверка пройдена</v>
      </c>
      <c r="K245" s="84" t="str">
        <f t="shared" si="222"/>
        <v xml:space="preserve">проверка пройдена</v>
      </c>
      <c r="L245" s="84" t="str">
        <f t="shared" si="222"/>
        <v xml:space="preserve">проверка пройдена</v>
      </c>
      <c r="M245" s="84" t="str">
        <f t="shared" si="222"/>
        <v xml:space="preserve">проверка пройдена</v>
      </c>
      <c r="N245" s="84" t="str">
        <f t="shared" si="222"/>
        <v xml:space="preserve">проверка пройдена</v>
      </c>
      <c r="O245" s="84" t="str">
        <f t="shared" si="222"/>
        <v xml:space="preserve">проверка пройдена</v>
      </c>
      <c r="P245" s="84" t="str">
        <f t="shared" si="222"/>
        <v xml:space="preserve">проверка пройдена</v>
      </c>
      <c r="Q245" s="84" t="str">
        <f t="shared" si="222"/>
        <v xml:space="preserve">проверка пройдена</v>
      </c>
      <c r="R245" s="84" t="str">
        <f t="shared" si="222"/>
        <v xml:space="preserve">проверка пройдена</v>
      </c>
      <c r="S245" s="84" t="str">
        <f t="shared" si="222"/>
        <v xml:space="preserve">проверка пройдена</v>
      </c>
      <c r="T245" s="84" t="str">
        <f t="shared" si="222"/>
        <v xml:space="preserve">проверка пройдена</v>
      </c>
      <c r="U245" s="84" t="str">
        <f t="shared" si="222"/>
        <v xml:space="preserve">проверка пройдена</v>
      </c>
      <c r="V245" s="84" t="str">
        <f t="shared" si="222"/>
        <v xml:space="preserve">проверка пройдена</v>
      </c>
      <c r="W245" s="84" t="str">
        <f t="shared" si="222"/>
        <v xml:space="preserve">проверка пройдена</v>
      </c>
      <c r="X245" s="84" t="str">
        <f t="shared" si="222"/>
        <v xml:space="preserve">проверка пройдена</v>
      </c>
      <c r="Y245" s="84" t="str">
        <f t="shared" si="222"/>
        <v xml:space="preserve">проверка пройдена</v>
      </c>
      <c r="Z245" s="84" t="str">
        <f t="shared" si="222"/>
        <v xml:space="preserve">проверка пройдена</v>
      </c>
      <c r="AA245" s="84" t="str">
        <f t="shared" si="222"/>
        <v xml:space="preserve">проверка пройдена</v>
      </c>
      <c r="AB245" s="84" t="str">
        <f t="shared" si="222"/>
        <v xml:space="preserve">проверка пройдена</v>
      </c>
      <c r="AC245" s="84" t="str">
        <f t="shared" si="222"/>
        <v xml:space="preserve">проверка пройдена</v>
      </c>
      <c r="AD245" s="84" t="str">
        <f t="shared" si="222"/>
        <v xml:space="preserve">проверка пройдена</v>
      </c>
      <c r="AE245" s="84" t="str">
        <f t="shared" si="222"/>
        <v xml:space="preserve">проверка пройдена</v>
      </c>
      <c r="AF245" s="84" t="str">
        <f t="shared" si="222"/>
        <v xml:space="preserve">проверка пройдена</v>
      </c>
      <c r="AG245" s="85"/>
      <c r="AH245" s="63"/>
      <c r="AI245" s="63"/>
    </row>
    <row r="246" ht="46.5">
      <c r="A246" s="59"/>
      <c r="B246" s="59"/>
      <c r="C246" s="137" t="s">
        <v>1107</v>
      </c>
      <c r="D246" s="59" t="str">
        <f>VLOOKUP(C246,'Коды программ'!$A$2:$B$578,2,FALSE)</f>
        <v xml:space="preserve">Право и организация социального обеспечения</v>
      </c>
      <c r="E246" s="73" t="s">
        <v>6</v>
      </c>
      <c r="F246" s="74" t="s">
        <v>7</v>
      </c>
      <c r="G246" s="134">
        <v>79</v>
      </c>
      <c r="H246" s="135">
        <v>57</v>
      </c>
      <c r="I246" s="135">
        <v>46</v>
      </c>
      <c r="J246" s="135">
        <v>26</v>
      </c>
      <c r="K246" s="135">
        <v>0</v>
      </c>
      <c r="L246" s="135">
        <v>0</v>
      </c>
      <c r="M246" s="135">
        <v>12</v>
      </c>
      <c r="N246" s="135">
        <v>8</v>
      </c>
      <c r="O246" s="135">
        <v>0</v>
      </c>
      <c r="P246" s="135">
        <v>0</v>
      </c>
      <c r="Q246" s="135">
        <v>0</v>
      </c>
      <c r="R246" s="135">
        <v>0</v>
      </c>
      <c r="S246" s="135">
        <v>0</v>
      </c>
      <c r="T246" s="135">
        <v>0</v>
      </c>
      <c r="U246" s="135">
        <v>0</v>
      </c>
      <c r="V246" s="135">
        <v>0</v>
      </c>
      <c r="W246" s="135">
        <v>0</v>
      </c>
      <c r="X246" s="135">
        <v>0</v>
      </c>
      <c r="Y246" s="135">
        <v>0</v>
      </c>
      <c r="Z246" s="135">
        <v>0</v>
      </c>
      <c r="AA246" s="135">
        <v>2</v>
      </c>
      <c r="AB246" s="135">
        <v>0</v>
      </c>
      <c r="AC246" s="135">
        <v>0</v>
      </c>
      <c r="AD246" s="135">
        <v>0</v>
      </c>
      <c r="AE246" s="135">
        <v>0</v>
      </c>
      <c r="AF246" s="135">
        <v>0</v>
      </c>
      <c r="AG246" s="76"/>
      <c r="AH246" s="63" t="str">
        <f t="shared" si="219"/>
        <v xml:space="preserve">проверка пройдена</v>
      </c>
      <c r="AI246" s="63" t="str">
        <f t="shared" si="220"/>
        <v xml:space="preserve">проверка пройдена</v>
      </c>
    </row>
    <row r="247" ht="31" hidden="1">
      <c r="A247" s="59"/>
      <c r="B247" s="59"/>
      <c r="C247" s="137" t="s">
        <v>1107</v>
      </c>
      <c r="D247" s="59" t="str">
        <f>VLOOKUP(C247,'Коды программ'!$A$2:$B$578,2,FALSE)</f>
        <v xml:space="preserve">Право и организация социального обеспечения</v>
      </c>
      <c r="E247" s="73" t="s">
        <v>14</v>
      </c>
      <c r="F247" s="77" t="s">
        <v>15</v>
      </c>
      <c r="G247" s="132">
        <v>0</v>
      </c>
      <c r="H247" s="133">
        <v>0</v>
      </c>
      <c r="I247" s="133">
        <v>0</v>
      </c>
      <c r="J247" s="133">
        <v>0</v>
      </c>
      <c r="K247" s="133">
        <v>0</v>
      </c>
      <c r="L247" s="133">
        <v>0</v>
      </c>
      <c r="M247" s="133">
        <v>0</v>
      </c>
      <c r="N247" s="133">
        <v>0</v>
      </c>
      <c r="O247" s="133">
        <v>0</v>
      </c>
      <c r="P247" s="133">
        <v>0</v>
      </c>
      <c r="Q247" s="133">
        <v>0</v>
      </c>
      <c r="R247" s="133">
        <v>0</v>
      </c>
      <c r="S247" s="133">
        <v>0</v>
      </c>
      <c r="T247" s="133">
        <v>0</v>
      </c>
      <c r="U247" s="133">
        <v>0</v>
      </c>
      <c r="V247" s="133">
        <v>0</v>
      </c>
      <c r="W247" s="133">
        <v>0</v>
      </c>
      <c r="X247" s="133">
        <v>0</v>
      </c>
      <c r="Y247" s="133">
        <v>0</v>
      </c>
      <c r="Z247" s="133">
        <v>0</v>
      </c>
      <c r="AA247" s="133">
        <v>0</v>
      </c>
      <c r="AB247" s="133">
        <v>0</v>
      </c>
      <c r="AC247" s="133">
        <v>0</v>
      </c>
      <c r="AD247" s="133">
        <v>0</v>
      </c>
      <c r="AE247" s="133">
        <v>0</v>
      </c>
      <c r="AF247" s="133">
        <v>0</v>
      </c>
      <c r="AG247" s="76"/>
      <c r="AH247" s="63" t="str">
        <f t="shared" si="219"/>
        <v xml:space="preserve">проверка пройдена</v>
      </c>
      <c r="AI247" s="63" t="str">
        <f t="shared" si="220"/>
        <v xml:space="preserve">проверка пройдена</v>
      </c>
    </row>
    <row r="248" ht="31" hidden="1">
      <c r="A248" s="59"/>
      <c r="B248" s="59"/>
      <c r="C248" s="137" t="s">
        <v>1107</v>
      </c>
      <c r="D248" s="59" t="str">
        <f>VLOOKUP(C248,'Коды программ'!$A$2:$B$578,2,FALSE)</f>
        <v xml:space="preserve">Право и организация социального обеспечения</v>
      </c>
      <c r="E248" s="73" t="s">
        <v>22</v>
      </c>
      <c r="F248" s="77" t="s">
        <v>23</v>
      </c>
      <c r="G248" s="132">
        <v>0</v>
      </c>
      <c r="H248" s="133">
        <v>0</v>
      </c>
      <c r="I248" s="133">
        <v>0</v>
      </c>
      <c r="J248" s="133">
        <v>0</v>
      </c>
      <c r="K248" s="133">
        <v>0</v>
      </c>
      <c r="L248" s="133">
        <v>0</v>
      </c>
      <c r="M248" s="133">
        <v>0</v>
      </c>
      <c r="N248" s="133">
        <v>0</v>
      </c>
      <c r="O248" s="133">
        <v>0</v>
      </c>
      <c r="P248" s="133">
        <v>0</v>
      </c>
      <c r="Q248" s="133">
        <v>0</v>
      </c>
      <c r="R248" s="133">
        <v>0</v>
      </c>
      <c r="S248" s="133">
        <v>0</v>
      </c>
      <c r="T248" s="133">
        <v>0</v>
      </c>
      <c r="U248" s="133">
        <v>0</v>
      </c>
      <c r="V248" s="133">
        <v>0</v>
      </c>
      <c r="W248" s="133">
        <v>0</v>
      </c>
      <c r="X248" s="133">
        <v>0</v>
      </c>
      <c r="Y248" s="133">
        <v>0</v>
      </c>
      <c r="Z248" s="133">
        <v>0</v>
      </c>
      <c r="AA248" s="133">
        <v>0</v>
      </c>
      <c r="AB248" s="133">
        <v>0</v>
      </c>
      <c r="AC248" s="133">
        <v>0</v>
      </c>
      <c r="AD248" s="133">
        <v>0</v>
      </c>
      <c r="AE248" s="133">
        <v>0</v>
      </c>
      <c r="AF248" s="133">
        <v>0</v>
      </c>
      <c r="AG248" s="76"/>
      <c r="AH248" s="63" t="str">
        <f t="shared" si="219"/>
        <v xml:space="preserve">проверка пройдена</v>
      </c>
      <c r="AI248" s="63" t="str">
        <f t="shared" si="220"/>
        <v xml:space="preserve">проверка пройдена</v>
      </c>
    </row>
    <row r="249" ht="31" hidden="1">
      <c r="A249" s="59"/>
      <c r="B249" s="59"/>
      <c r="C249" s="137" t="s">
        <v>1107</v>
      </c>
      <c r="D249" s="59" t="str">
        <f>VLOOKUP(C249,'Коды программ'!$A$2:$B$578,2,FALSE)</f>
        <v xml:space="preserve">Право и организация социального обеспечения</v>
      </c>
      <c r="E249" s="73" t="s">
        <v>29</v>
      </c>
      <c r="F249" s="77" t="s">
        <v>30</v>
      </c>
      <c r="G249" s="132">
        <v>0</v>
      </c>
      <c r="H249" s="133">
        <v>0</v>
      </c>
      <c r="I249" s="133">
        <v>0</v>
      </c>
      <c r="J249" s="133">
        <v>0</v>
      </c>
      <c r="K249" s="133">
        <v>0</v>
      </c>
      <c r="L249" s="133">
        <v>0</v>
      </c>
      <c r="M249" s="133">
        <v>0</v>
      </c>
      <c r="N249" s="133">
        <v>0</v>
      </c>
      <c r="O249" s="133">
        <v>0</v>
      </c>
      <c r="P249" s="133">
        <v>0</v>
      </c>
      <c r="Q249" s="133">
        <v>0</v>
      </c>
      <c r="R249" s="133">
        <v>0</v>
      </c>
      <c r="S249" s="133">
        <v>0</v>
      </c>
      <c r="T249" s="133">
        <v>0</v>
      </c>
      <c r="U249" s="133">
        <v>0</v>
      </c>
      <c r="V249" s="133">
        <v>0</v>
      </c>
      <c r="W249" s="133">
        <v>0</v>
      </c>
      <c r="X249" s="133">
        <v>0</v>
      </c>
      <c r="Y249" s="133">
        <v>0</v>
      </c>
      <c r="Z249" s="133">
        <v>0</v>
      </c>
      <c r="AA249" s="133">
        <v>0</v>
      </c>
      <c r="AB249" s="133">
        <v>0</v>
      </c>
      <c r="AC249" s="133">
        <v>0</v>
      </c>
      <c r="AD249" s="133">
        <v>0</v>
      </c>
      <c r="AE249" s="133">
        <v>0</v>
      </c>
      <c r="AF249" s="133">
        <v>0</v>
      </c>
      <c r="AG249" s="76"/>
      <c r="AH249" s="63" t="str">
        <f t="shared" si="219"/>
        <v xml:space="preserve">проверка пройдена</v>
      </c>
      <c r="AI249" s="63" t="str">
        <f t="shared" si="220"/>
        <v xml:space="preserve">проверка пройдена</v>
      </c>
    </row>
    <row r="250" ht="31" hidden="1">
      <c r="A250" s="59"/>
      <c r="B250" s="59"/>
      <c r="C250" s="137" t="s">
        <v>1107</v>
      </c>
      <c r="D250" s="59" t="str">
        <f>VLOOKUP(C250,'Коды программ'!$A$2:$B$578,2,FALSE)</f>
        <v xml:space="preserve">Право и организация социального обеспечения</v>
      </c>
      <c r="E250" s="73" t="s">
        <v>36</v>
      </c>
      <c r="F250" s="77" t="s">
        <v>37</v>
      </c>
      <c r="G250" s="132">
        <v>0</v>
      </c>
      <c r="H250" s="133">
        <v>0</v>
      </c>
      <c r="I250" s="133">
        <v>0</v>
      </c>
      <c r="J250" s="133">
        <v>0</v>
      </c>
      <c r="K250" s="133">
        <v>0</v>
      </c>
      <c r="L250" s="133">
        <v>0</v>
      </c>
      <c r="M250" s="133">
        <v>0</v>
      </c>
      <c r="N250" s="133">
        <v>0</v>
      </c>
      <c r="O250" s="133">
        <v>0</v>
      </c>
      <c r="P250" s="133">
        <v>0</v>
      </c>
      <c r="Q250" s="133">
        <v>0</v>
      </c>
      <c r="R250" s="133">
        <v>0</v>
      </c>
      <c r="S250" s="133">
        <v>0</v>
      </c>
      <c r="T250" s="133">
        <v>0</v>
      </c>
      <c r="U250" s="133">
        <v>0</v>
      </c>
      <c r="V250" s="133">
        <v>0</v>
      </c>
      <c r="W250" s="133">
        <v>0</v>
      </c>
      <c r="X250" s="133">
        <v>0</v>
      </c>
      <c r="Y250" s="133">
        <v>0</v>
      </c>
      <c r="Z250" s="133">
        <v>0</v>
      </c>
      <c r="AA250" s="133">
        <v>0</v>
      </c>
      <c r="AB250" s="133">
        <v>0</v>
      </c>
      <c r="AC250" s="133">
        <v>0</v>
      </c>
      <c r="AD250" s="133">
        <v>0</v>
      </c>
      <c r="AE250" s="133">
        <v>0</v>
      </c>
      <c r="AF250" s="133">
        <v>0</v>
      </c>
      <c r="AG250" s="76"/>
      <c r="AH250" s="63" t="str">
        <f t="shared" si="219"/>
        <v xml:space="preserve">проверка пройдена</v>
      </c>
      <c r="AI250" s="63" t="str">
        <f t="shared" si="220"/>
        <v xml:space="preserve">проверка пройдена</v>
      </c>
    </row>
    <row r="251" ht="62" hidden="1">
      <c r="A251" s="59"/>
      <c r="B251" s="59"/>
      <c r="C251" s="137" t="s">
        <v>1107</v>
      </c>
      <c r="D251" s="59" t="str">
        <f>VLOOKUP(C251,'Коды программ'!$A$2:$B$578,2,FALSE)</f>
        <v xml:space="preserve">Право и организация социального обеспечения</v>
      </c>
      <c r="E251" s="69" t="s">
        <v>42</v>
      </c>
      <c r="F251" s="78" t="s">
        <v>43</v>
      </c>
      <c r="G251" s="76">
        <f>G247+G249</f>
        <v>0</v>
      </c>
      <c r="H251" s="76">
        <f t="shared" ref="H251:AF251" si="223">H247+H249</f>
        <v>0</v>
      </c>
      <c r="I251" s="76">
        <f t="shared" si="223"/>
        <v>0</v>
      </c>
      <c r="J251" s="76">
        <f t="shared" si="223"/>
        <v>0</v>
      </c>
      <c r="K251" s="76">
        <f t="shared" si="223"/>
        <v>0</v>
      </c>
      <c r="L251" s="76">
        <f t="shared" si="223"/>
        <v>0</v>
      </c>
      <c r="M251" s="76">
        <f t="shared" si="223"/>
        <v>0</v>
      </c>
      <c r="N251" s="76">
        <f t="shared" si="223"/>
        <v>0</v>
      </c>
      <c r="O251" s="76">
        <f t="shared" si="223"/>
        <v>0</v>
      </c>
      <c r="P251" s="76">
        <f t="shared" si="223"/>
        <v>0</v>
      </c>
      <c r="Q251" s="76">
        <f t="shared" si="223"/>
        <v>0</v>
      </c>
      <c r="R251" s="76">
        <f t="shared" si="223"/>
        <v>0</v>
      </c>
      <c r="S251" s="76">
        <f t="shared" si="223"/>
        <v>0</v>
      </c>
      <c r="T251" s="76">
        <f t="shared" si="223"/>
        <v>0</v>
      </c>
      <c r="U251" s="76">
        <f t="shared" si="223"/>
        <v>0</v>
      </c>
      <c r="V251" s="76">
        <f t="shared" si="223"/>
        <v>0</v>
      </c>
      <c r="W251" s="76">
        <f t="shared" si="223"/>
        <v>0</v>
      </c>
      <c r="X251" s="76">
        <f t="shared" si="223"/>
        <v>0</v>
      </c>
      <c r="Y251" s="76">
        <f t="shared" si="223"/>
        <v>0</v>
      </c>
      <c r="Z251" s="76">
        <f t="shared" si="223"/>
        <v>0</v>
      </c>
      <c r="AA251" s="76">
        <f t="shared" si="223"/>
        <v>0</v>
      </c>
      <c r="AB251" s="76">
        <f t="shared" si="223"/>
        <v>0</v>
      </c>
      <c r="AC251" s="76">
        <f t="shared" si="223"/>
        <v>0</v>
      </c>
      <c r="AD251" s="76">
        <f t="shared" si="223"/>
        <v>0</v>
      </c>
      <c r="AE251" s="76">
        <f t="shared" si="223"/>
        <v>0</v>
      </c>
      <c r="AF251" s="76">
        <f t="shared" si="223"/>
        <v>0</v>
      </c>
      <c r="AG251" s="76"/>
      <c r="AH251" s="63" t="str">
        <f t="shared" si="219"/>
        <v xml:space="preserve">проверка пройдена</v>
      </c>
      <c r="AI251" s="63" t="str">
        <f t="shared" si="220"/>
        <v xml:space="preserve">проверка пройдена</v>
      </c>
    </row>
    <row r="252" ht="77.5" hidden="1">
      <c r="A252" s="59"/>
      <c r="B252" s="59"/>
      <c r="C252" s="137" t="s">
        <v>1107</v>
      </c>
      <c r="D252" s="59" t="str">
        <f>VLOOKUP(C252,'Коды программ'!$A$2:$B$578,2,FALSE)</f>
        <v xml:space="preserve">Право и организация социального обеспечения</v>
      </c>
      <c r="E252" s="69" t="s">
        <v>48</v>
      </c>
      <c r="F252" s="78" t="s">
        <v>49</v>
      </c>
      <c r="G252" s="76">
        <v>0</v>
      </c>
      <c r="H252" s="76">
        <v>0</v>
      </c>
      <c r="I252" s="76">
        <v>0</v>
      </c>
      <c r="J252" s="76">
        <v>0</v>
      </c>
      <c r="K252" s="76">
        <v>0</v>
      </c>
      <c r="L252" s="76">
        <v>0</v>
      </c>
      <c r="M252" s="76">
        <v>0</v>
      </c>
      <c r="N252" s="76">
        <v>0</v>
      </c>
      <c r="O252" s="76">
        <v>0</v>
      </c>
      <c r="P252" s="76">
        <v>0</v>
      </c>
      <c r="Q252" s="76">
        <v>0</v>
      </c>
      <c r="R252" s="76">
        <v>0</v>
      </c>
      <c r="S252" s="76">
        <v>0</v>
      </c>
      <c r="T252" s="76">
        <v>0</v>
      </c>
      <c r="U252" s="76">
        <v>0</v>
      </c>
      <c r="V252" s="76">
        <v>0</v>
      </c>
      <c r="W252" s="76">
        <v>0</v>
      </c>
      <c r="X252" s="76">
        <v>0</v>
      </c>
      <c r="Y252" s="76">
        <v>0</v>
      </c>
      <c r="Z252" s="76">
        <v>0</v>
      </c>
      <c r="AA252" s="76">
        <v>0</v>
      </c>
      <c r="AB252" s="76">
        <v>0</v>
      </c>
      <c r="AC252" s="76">
        <v>0</v>
      </c>
      <c r="AD252" s="76">
        <v>0</v>
      </c>
      <c r="AE252" s="76">
        <v>0</v>
      </c>
      <c r="AF252" s="76">
        <v>0</v>
      </c>
      <c r="AG252" s="76"/>
      <c r="AH252" s="63" t="str">
        <f t="shared" si="219"/>
        <v xml:space="preserve">проверка пройдена</v>
      </c>
      <c r="AI252" s="63" t="str">
        <f t="shared" si="220"/>
        <v xml:space="preserve">проверка пройдена</v>
      </c>
    </row>
    <row r="253" ht="31" hidden="1">
      <c r="A253" s="59"/>
      <c r="B253" s="59"/>
      <c r="C253" s="137" t="s">
        <v>1107</v>
      </c>
      <c r="D253" s="59" t="str">
        <f>VLOOKUP(C253,'Коды программ'!$A$2:$B$578,2,FALSE)</f>
        <v xml:space="preserve">Право и организация социального обеспечения</v>
      </c>
      <c r="E253" s="69" t="s">
        <v>54</v>
      </c>
      <c r="F253" s="78" t="s">
        <v>55</v>
      </c>
      <c r="G253" s="76">
        <v>0</v>
      </c>
      <c r="H253" s="76">
        <v>0</v>
      </c>
      <c r="I253" s="76">
        <v>0</v>
      </c>
      <c r="J253" s="76">
        <v>0</v>
      </c>
      <c r="K253" s="76">
        <v>0</v>
      </c>
      <c r="L253" s="76">
        <v>0</v>
      </c>
      <c r="M253" s="76">
        <v>0</v>
      </c>
      <c r="N253" s="76">
        <v>0</v>
      </c>
      <c r="O253" s="76">
        <v>0</v>
      </c>
      <c r="P253" s="76">
        <v>0</v>
      </c>
      <c r="Q253" s="76">
        <v>0</v>
      </c>
      <c r="R253" s="76">
        <v>0</v>
      </c>
      <c r="S253" s="76">
        <v>0</v>
      </c>
      <c r="T253" s="76">
        <v>0</v>
      </c>
      <c r="U253" s="76">
        <v>0</v>
      </c>
      <c r="V253" s="76">
        <v>0</v>
      </c>
      <c r="W253" s="76">
        <v>0</v>
      </c>
      <c r="X253" s="76">
        <v>0</v>
      </c>
      <c r="Y253" s="76">
        <v>0</v>
      </c>
      <c r="Z253" s="76">
        <v>0</v>
      </c>
      <c r="AA253" s="76">
        <v>0</v>
      </c>
      <c r="AB253" s="76">
        <v>0</v>
      </c>
      <c r="AC253" s="76">
        <v>0</v>
      </c>
      <c r="AD253" s="76">
        <v>0</v>
      </c>
      <c r="AE253" s="76">
        <v>0</v>
      </c>
      <c r="AF253" s="76">
        <v>0</v>
      </c>
      <c r="AG253" s="76"/>
      <c r="AH253" s="63" t="str">
        <f t="shared" si="219"/>
        <v xml:space="preserve">проверка пройдена</v>
      </c>
      <c r="AI253" s="63" t="str">
        <f t="shared" si="220"/>
        <v xml:space="preserve">проверка пройдена</v>
      </c>
    </row>
    <row r="254" ht="31" hidden="1">
      <c r="A254" s="59"/>
      <c r="B254" s="59"/>
      <c r="C254" s="137" t="s">
        <v>1107</v>
      </c>
      <c r="D254" s="59" t="str">
        <f>VLOOKUP(C254,'Коды программ'!$A$2:$B$578,2,FALSE)</f>
        <v xml:space="preserve">Право и организация социального обеспечения</v>
      </c>
      <c r="E254" s="69" t="s">
        <v>60</v>
      </c>
      <c r="F254" s="78" t="s">
        <v>61</v>
      </c>
      <c r="G254" s="76">
        <v>0</v>
      </c>
      <c r="H254" s="76">
        <v>0</v>
      </c>
      <c r="I254" s="76">
        <v>0</v>
      </c>
      <c r="J254" s="76">
        <v>0</v>
      </c>
      <c r="K254" s="76">
        <v>0</v>
      </c>
      <c r="L254" s="76">
        <v>0</v>
      </c>
      <c r="M254" s="76">
        <v>0</v>
      </c>
      <c r="N254" s="76">
        <v>0</v>
      </c>
      <c r="O254" s="76">
        <v>0</v>
      </c>
      <c r="P254" s="76">
        <v>0</v>
      </c>
      <c r="Q254" s="76">
        <v>0</v>
      </c>
      <c r="R254" s="76">
        <v>0</v>
      </c>
      <c r="S254" s="76">
        <v>0</v>
      </c>
      <c r="T254" s="76">
        <v>0</v>
      </c>
      <c r="U254" s="76">
        <v>0</v>
      </c>
      <c r="V254" s="76">
        <v>0</v>
      </c>
      <c r="W254" s="76">
        <v>0</v>
      </c>
      <c r="X254" s="76">
        <v>0</v>
      </c>
      <c r="Y254" s="76">
        <v>0</v>
      </c>
      <c r="Z254" s="76">
        <v>0</v>
      </c>
      <c r="AA254" s="76">
        <v>0</v>
      </c>
      <c r="AB254" s="76">
        <v>0</v>
      </c>
      <c r="AC254" s="76">
        <v>0</v>
      </c>
      <c r="AD254" s="76">
        <v>0</v>
      </c>
      <c r="AE254" s="76">
        <v>0</v>
      </c>
      <c r="AF254" s="76">
        <v>0</v>
      </c>
      <c r="AG254" s="76"/>
      <c r="AH254" s="63" t="str">
        <f t="shared" si="219"/>
        <v xml:space="preserve">проверка пройдена</v>
      </c>
      <c r="AI254" s="63" t="str">
        <f t="shared" si="220"/>
        <v xml:space="preserve">проверка пройдена</v>
      </c>
    </row>
    <row r="255" ht="31" hidden="1">
      <c r="A255" s="59"/>
      <c r="B255" s="59"/>
      <c r="C255" s="137" t="s">
        <v>1107</v>
      </c>
      <c r="D255" s="59" t="str">
        <f>VLOOKUP(C255,'Коды программ'!$A$2:$B$578,2,FALSE)</f>
        <v xml:space="preserve">Право и организация социального обеспечения</v>
      </c>
      <c r="E255" s="79" t="s">
        <v>65</v>
      </c>
      <c r="F255" s="80" t="s">
        <v>66</v>
      </c>
      <c r="G255" s="76">
        <v>0</v>
      </c>
      <c r="H255" s="76">
        <v>0</v>
      </c>
      <c r="I255" s="76">
        <v>0</v>
      </c>
      <c r="J255" s="76">
        <v>0</v>
      </c>
      <c r="K255" s="76">
        <v>0</v>
      </c>
      <c r="L255" s="76">
        <v>0</v>
      </c>
      <c r="M255" s="76">
        <v>0</v>
      </c>
      <c r="N255" s="76">
        <v>0</v>
      </c>
      <c r="O255" s="76">
        <v>0</v>
      </c>
      <c r="P255" s="76">
        <v>0</v>
      </c>
      <c r="Q255" s="76">
        <v>0</v>
      </c>
      <c r="R255" s="76">
        <v>0</v>
      </c>
      <c r="S255" s="76">
        <v>0</v>
      </c>
      <c r="T255" s="76">
        <v>0</v>
      </c>
      <c r="U255" s="76">
        <v>0</v>
      </c>
      <c r="V255" s="76">
        <v>0</v>
      </c>
      <c r="W255" s="76">
        <v>0</v>
      </c>
      <c r="X255" s="76">
        <v>0</v>
      </c>
      <c r="Y255" s="76">
        <v>0</v>
      </c>
      <c r="Z255" s="76">
        <v>0</v>
      </c>
      <c r="AA255" s="76">
        <v>0</v>
      </c>
      <c r="AB255" s="76">
        <v>0</v>
      </c>
      <c r="AC255" s="76">
        <v>0</v>
      </c>
      <c r="AD255" s="76">
        <v>0</v>
      </c>
      <c r="AE255" s="76">
        <v>0</v>
      </c>
      <c r="AF255" s="76">
        <v>0</v>
      </c>
      <c r="AG255" s="76"/>
      <c r="AH255" s="63" t="str">
        <f t="shared" si="219"/>
        <v xml:space="preserve">проверка пройдена</v>
      </c>
      <c r="AI255" s="63" t="str">
        <f t="shared" si="220"/>
        <v xml:space="preserve">проверка пройдена</v>
      </c>
    </row>
    <row r="256" ht="31" hidden="1">
      <c r="A256" s="59"/>
      <c r="B256" s="59"/>
      <c r="C256" s="137" t="s">
        <v>1107</v>
      </c>
      <c r="D256" s="59" t="str">
        <f>VLOOKUP(C256,'Коды программ'!$A$2:$B$578,2,FALSE)</f>
        <v xml:space="preserve">Право и организация социального обеспечения</v>
      </c>
      <c r="E256" s="79" t="s">
        <v>70</v>
      </c>
      <c r="F256" s="80" t="s">
        <v>71</v>
      </c>
      <c r="G256" s="76">
        <v>0</v>
      </c>
      <c r="H256" s="76">
        <v>0</v>
      </c>
      <c r="I256" s="76">
        <v>0</v>
      </c>
      <c r="J256" s="76">
        <v>0</v>
      </c>
      <c r="K256" s="76">
        <v>0</v>
      </c>
      <c r="L256" s="76">
        <v>0</v>
      </c>
      <c r="M256" s="76">
        <v>0</v>
      </c>
      <c r="N256" s="76">
        <v>0</v>
      </c>
      <c r="O256" s="76">
        <v>0</v>
      </c>
      <c r="P256" s="76">
        <v>0</v>
      </c>
      <c r="Q256" s="76">
        <v>0</v>
      </c>
      <c r="R256" s="76">
        <v>0</v>
      </c>
      <c r="S256" s="76">
        <v>0</v>
      </c>
      <c r="T256" s="76">
        <v>0</v>
      </c>
      <c r="U256" s="76">
        <v>0</v>
      </c>
      <c r="V256" s="76">
        <v>0</v>
      </c>
      <c r="W256" s="76">
        <v>0</v>
      </c>
      <c r="X256" s="76">
        <v>0</v>
      </c>
      <c r="Y256" s="76">
        <v>0</v>
      </c>
      <c r="Z256" s="76">
        <v>0</v>
      </c>
      <c r="AA256" s="76">
        <v>0</v>
      </c>
      <c r="AB256" s="76">
        <v>0</v>
      </c>
      <c r="AC256" s="76">
        <v>0</v>
      </c>
      <c r="AD256" s="76">
        <v>0</v>
      </c>
      <c r="AE256" s="76">
        <v>0</v>
      </c>
      <c r="AF256" s="76">
        <v>0</v>
      </c>
      <c r="AG256" s="76"/>
      <c r="AH256" s="63" t="str">
        <f t="shared" si="219"/>
        <v xml:space="preserve">проверка пройдена</v>
      </c>
      <c r="AI256" s="63" t="str">
        <f t="shared" si="220"/>
        <v xml:space="preserve">проверка пройдена</v>
      </c>
    </row>
    <row r="257" ht="30" hidden="1">
      <c r="A257" s="59"/>
      <c r="B257" s="59"/>
      <c r="C257" s="137" t="s">
        <v>1107</v>
      </c>
      <c r="D257" s="59" t="str">
        <f>VLOOKUP(C257,'Коды программ'!$A$2:$B$578,2,FALSE)</f>
        <v xml:space="preserve">Право и организация социального обеспечения</v>
      </c>
      <c r="E257" s="79" t="s">
        <v>75</v>
      </c>
      <c r="F257" s="80" t="s">
        <v>76</v>
      </c>
      <c r="G257" s="76">
        <v>0</v>
      </c>
      <c r="H257" s="76">
        <v>0</v>
      </c>
      <c r="I257" s="76">
        <v>0</v>
      </c>
      <c r="J257" s="76">
        <v>0</v>
      </c>
      <c r="K257" s="76">
        <v>0</v>
      </c>
      <c r="L257" s="76">
        <v>0</v>
      </c>
      <c r="M257" s="76">
        <v>0</v>
      </c>
      <c r="N257" s="76">
        <v>0</v>
      </c>
      <c r="O257" s="76">
        <v>0</v>
      </c>
      <c r="P257" s="76">
        <v>0</v>
      </c>
      <c r="Q257" s="76">
        <v>0</v>
      </c>
      <c r="R257" s="76">
        <v>0</v>
      </c>
      <c r="S257" s="76">
        <v>0</v>
      </c>
      <c r="T257" s="76">
        <v>0</v>
      </c>
      <c r="U257" s="76">
        <v>0</v>
      </c>
      <c r="V257" s="76">
        <v>0</v>
      </c>
      <c r="W257" s="76">
        <v>0</v>
      </c>
      <c r="X257" s="76">
        <v>0</v>
      </c>
      <c r="Y257" s="76">
        <v>0</v>
      </c>
      <c r="Z257" s="76">
        <v>0</v>
      </c>
      <c r="AA257" s="76">
        <v>0</v>
      </c>
      <c r="AB257" s="76">
        <v>0</v>
      </c>
      <c r="AC257" s="76">
        <v>0</v>
      </c>
      <c r="AD257" s="76">
        <v>0</v>
      </c>
      <c r="AE257" s="76">
        <v>0</v>
      </c>
      <c r="AF257" s="76">
        <v>0</v>
      </c>
      <c r="AG257" s="76"/>
      <c r="AH257" s="63" t="str">
        <f t="shared" si="219"/>
        <v xml:space="preserve">проверка пройдена</v>
      </c>
      <c r="AI257" s="63" t="str">
        <f t="shared" si="220"/>
        <v xml:space="preserve">проверка пройдена</v>
      </c>
    </row>
    <row r="258" ht="30" hidden="1">
      <c r="A258" s="59"/>
      <c r="B258" s="59"/>
      <c r="C258" s="137" t="s">
        <v>1107</v>
      </c>
      <c r="D258" s="59" t="str">
        <f>VLOOKUP(C258,'Коды программ'!$A$2:$B$578,2,FALSE)</f>
        <v xml:space="preserve">Право и организация социального обеспечения</v>
      </c>
      <c r="E258" s="79" t="s">
        <v>80</v>
      </c>
      <c r="F258" s="80" t="s">
        <v>81</v>
      </c>
      <c r="G258" s="76">
        <v>0</v>
      </c>
      <c r="H258" s="76">
        <v>0</v>
      </c>
      <c r="I258" s="76">
        <v>0</v>
      </c>
      <c r="J258" s="76">
        <v>0</v>
      </c>
      <c r="K258" s="76">
        <v>0</v>
      </c>
      <c r="L258" s="76">
        <v>0</v>
      </c>
      <c r="M258" s="76">
        <v>0</v>
      </c>
      <c r="N258" s="76">
        <v>0</v>
      </c>
      <c r="O258" s="76">
        <v>0</v>
      </c>
      <c r="P258" s="76">
        <v>0</v>
      </c>
      <c r="Q258" s="76">
        <v>0</v>
      </c>
      <c r="R258" s="76">
        <v>0</v>
      </c>
      <c r="S258" s="76">
        <v>0</v>
      </c>
      <c r="T258" s="76">
        <v>0</v>
      </c>
      <c r="U258" s="76">
        <v>0</v>
      </c>
      <c r="V258" s="76">
        <v>0</v>
      </c>
      <c r="W258" s="76">
        <v>0</v>
      </c>
      <c r="X258" s="76">
        <v>0</v>
      </c>
      <c r="Y258" s="76">
        <v>0</v>
      </c>
      <c r="Z258" s="76">
        <v>0</v>
      </c>
      <c r="AA258" s="76">
        <v>0</v>
      </c>
      <c r="AB258" s="76">
        <v>0</v>
      </c>
      <c r="AC258" s="76">
        <v>0</v>
      </c>
      <c r="AD258" s="76">
        <v>0</v>
      </c>
      <c r="AE258" s="76">
        <v>0</v>
      </c>
      <c r="AF258" s="76">
        <v>0</v>
      </c>
      <c r="AG258" s="76"/>
      <c r="AH258" s="63" t="str">
        <f t="shared" si="219"/>
        <v xml:space="preserve">проверка пройдена</v>
      </c>
      <c r="AI258" s="63" t="str">
        <f t="shared" si="220"/>
        <v xml:space="preserve">проверка пройдена</v>
      </c>
    </row>
    <row r="259" ht="60" hidden="1">
      <c r="A259" s="59"/>
      <c r="B259" s="59"/>
      <c r="C259" s="137" t="s">
        <v>1107</v>
      </c>
      <c r="D259" s="59" t="str">
        <f>VLOOKUP(C259,'Коды программ'!$A$2:$B$578,2,FALSE)</f>
        <v xml:space="preserve">Право и организация социального обеспечения</v>
      </c>
      <c r="E259" s="69" t="s">
        <v>85</v>
      </c>
      <c r="F259" s="81" t="s">
        <v>86</v>
      </c>
      <c r="G259" s="76">
        <v>0</v>
      </c>
      <c r="H259" s="76">
        <v>0</v>
      </c>
      <c r="I259" s="76">
        <v>0</v>
      </c>
      <c r="J259" s="76">
        <v>0</v>
      </c>
      <c r="K259" s="76">
        <v>0</v>
      </c>
      <c r="L259" s="76">
        <v>0</v>
      </c>
      <c r="M259" s="76">
        <v>0</v>
      </c>
      <c r="N259" s="76">
        <v>0</v>
      </c>
      <c r="O259" s="76">
        <v>0</v>
      </c>
      <c r="P259" s="76">
        <v>0</v>
      </c>
      <c r="Q259" s="76">
        <v>0</v>
      </c>
      <c r="R259" s="76">
        <v>0</v>
      </c>
      <c r="S259" s="76">
        <v>0</v>
      </c>
      <c r="T259" s="76">
        <v>0</v>
      </c>
      <c r="U259" s="76">
        <v>0</v>
      </c>
      <c r="V259" s="76">
        <v>0</v>
      </c>
      <c r="W259" s="76">
        <v>0</v>
      </c>
      <c r="X259" s="76">
        <v>0</v>
      </c>
      <c r="Y259" s="76">
        <v>0</v>
      </c>
      <c r="Z259" s="76">
        <v>0</v>
      </c>
      <c r="AA259" s="76">
        <v>0</v>
      </c>
      <c r="AB259" s="76">
        <v>0</v>
      </c>
      <c r="AC259" s="76">
        <v>0</v>
      </c>
      <c r="AD259" s="76">
        <v>0</v>
      </c>
      <c r="AE259" s="76">
        <v>0</v>
      </c>
      <c r="AF259" s="76">
        <v>0</v>
      </c>
      <c r="AG259" s="76"/>
      <c r="AH259" s="63" t="str">
        <f t="shared" si="219"/>
        <v xml:space="preserve">проверка пройдена</v>
      </c>
      <c r="AI259" s="63" t="str">
        <f t="shared" si="220"/>
        <v xml:space="preserve">проверка пройдена</v>
      </c>
    </row>
    <row r="260" ht="75" hidden="1">
      <c r="A260" s="59"/>
      <c r="B260" s="59"/>
      <c r="C260" s="137" t="s">
        <v>1107</v>
      </c>
      <c r="D260" s="59" t="str">
        <f>VLOOKUP(C260,'Коды программ'!$A$2:$B$578,2,FALSE)</f>
        <v xml:space="preserve">Право и организация социального обеспечения</v>
      </c>
      <c r="E260" s="69" t="s">
        <v>90</v>
      </c>
      <c r="F260" s="81" t="s">
        <v>91</v>
      </c>
      <c r="G260" s="76">
        <v>0</v>
      </c>
      <c r="H260" s="76">
        <v>0</v>
      </c>
      <c r="I260" s="76">
        <v>0</v>
      </c>
      <c r="J260" s="76">
        <v>0</v>
      </c>
      <c r="K260" s="76">
        <v>0</v>
      </c>
      <c r="L260" s="76">
        <v>0</v>
      </c>
      <c r="M260" s="76">
        <v>0</v>
      </c>
      <c r="N260" s="76">
        <v>0</v>
      </c>
      <c r="O260" s="76">
        <v>0</v>
      </c>
      <c r="P260" s="76">
        <v>0</v>
      </c>
      <c r="Q260" s="76">
        <v>0</v>
      </c>
      <c r="R260" s="76">
        <v>0</v>
      </c>
      <c r="S260" s="76">
        <v>0</v>
      </c>
      <c r="T260" s="76">
        <v>0</v>
      </c>
      <c r="U260" s="76">
        <v>0</v>
      </c>
      <c r="V260" s="76">
        <v>0</v>
      </c>
      <c r="W260" s="76">
        <v>0</v>
      </c>
      <c r="X260" s="76">
        <v>0</v>
      </c>
      <c r="Y260" s="76">
        <v>0</v>
      </c>
      <c r="Z260" s="76">
        <v>0</v>
      </c>
      <c r="AA260" s="76">
        <v>0</v>
      </c>
      <c r="AB260" s="76">
        <v>0</v>
      </c>
      <c r="AC260" s="76">
        <v>0</v>
      </c>
      <c r="AD260" s="76">
        <v>0</v>
      </c>
      <c r="AE260" s="76">
        <v>0</v>
      </c>
      <c r="AF260" s="76">
        <v>0</v>
      </c>
      <c r="AG260" s="76"/>
      <c r="AH260" s="63" t="str">
        <f t="shared" si="219"/>
        <v xml:space="preserve">проверка пройдена</v>
      </c>
      <c r="AI260" s="63" t="str">
        <f t="shared" si="220"/>
        <v xml:space="preserve">проверка пройдена</v>
      </c>
    </row>
    <row r="261" ht="30" hidden="1">
      <c r="A261" s="59"/>
      <c r="B261" s="59"/>
      <c r="C261" s="137" t="s">
        <v>1107</v>
      </c>
      <c r="D261" s="59" t="str">
        <f>VLOOKUP(C261,'Коды программ'!$A$2:$B$578,2,FALSE)</f>
        <v xml:space="preserve">Право и организация социального обеспечения</v>
      </c>
      <c r="E261" s="82" t="s">
        <v>1331</v>
      </c>
      <c r="F261" s="83" t="s">
        <v>1362</v>
      </c>
      <c r="G261" s="84" t="str">
        <f>IF(AND(G247&lt;=G246,G248&lt;=G247,G249&lt;=G246,G250&lt;=G246,G251=(G247+G249),G251=(G252+G253+G254+G255+G256+G257+G258),G259&lt;=G251,G260&lt;=G251,(G247+G249)&lt;=G246,G252&lt;=G251,G253&lt;=G251,G254&lt;=G251,G255&lt;=G251,G256&lt;=G251,G257&lt;=G251,G258&lt;=G251,G259&lt;=G250,G259&lt;=G251)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H261" s="84" t="str">
        <f t="shared" ref="H261:AF261" si="224">IF(AND(H247&lt;=H246,H248&lt;=H247,H249&lt;=H246,H250&lt;=H246,H251=(H247+H249),H251=(H252+H253+H254+H255+H256+H257+H258),H259&lt;=H251,H260&lt;=H251,(H247+H249)&lt;=H246,H252&lt;=H251,H253&lt;=H251,H254&lt;=H251,H255&lt;=H251,H256&lt;=H251,H257&lt;=H251,H258&lt;=H251,H259&lt;=H250,H259&lt;=H251)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I261" s="84" t="str">
        <f t="shared" si="224"/>
        <v xml:space="preserve">проверка пройдена</v>
      </c>
      <c r="J261" s="84" t="str">
        <f t="shared" si="224"/>
        <v xml:space="preserve">проверка пройдена</v>
      </c>
      <c r="K261" s="84" t="str">
        <f t="shared" si="224"/>
        <v xml:space="preserve">проверка пройдена</v>
      </c>
      <c r="L261" s="84" t="str">
        <f t="shared" si="224"/>
        <v xml:space="preserve">проверка пройдена</v>
      </c>
      <c r="M261" s="84" t="str">
        <f t="shared" si="224"/>
        <v xml:space="preserve">проверка пройдена</v>
      </c>
      <c r="N261" s="84" t="str">
        <f t="shared" si="224"/>
        <v xml:space="preserve">проверка пройдена</v>
      </c>
      <c r="O261" s="84" t="str">
        <f t="shared" si="224"/>
        <v xml:space="preserve">проверка пройдена</v>
      </c>
      <c r="P261" s="84" t="str">
        <f t="shared" si="224"/>
        <v xml:space="preserve">проверка пройдена</v>
      </c>
      <c r="Q261" s="84" t="str">
        <f t="shared" si="224"/>
        <v xml:space="preserve">проверка пройдена</v>
      </c>
      <c r="R261" s="84" t="str">
        <f t="shared" si="224"/>
        <v xml:space="preserve">проверка пройдена</v>
      </c>
      <c r="S261" s="84" t="str">
        <f t="shared" si="224"/>
        <v xml:space="preserve">проверка пройдена</v>
      </c>
      <c r="T261" s="84" t="str">
        <f t="shared" si="224"/>
        <v xml:space="preserve">проверка пройдена</v>
      </c>
      <c r="U261" s="84" t="str">
        <f t="shared" si="224"/>
        <v xml:space="preserve">проверка пройдена</v>
      </c>
      <c r="V261" s="84" t="str">
        <f t="shared" si="224"/>
        <v xml:space="preserve">проверка пройдена</v>
      </c>
      <c r="W261" s="84" t="str">
        <f t="shared" si="224"/>
        <v xml:space="preserve">проверка пройдена</v>
      </c>
      <c r="X261" s="84" t="str">
        <f t="shared" si="224"/>
        <v xml:space="preserve">проверка пройдена</v>
      </c>
      <c r="Y261" s="84" t="str">
        <f t="shared" si="224"/>
        <v xml:space="preserve">проверка пройдена</v>
      </c>
      <c r="Z261" s="84" t="str">
        <f t="shared" si="224"/>
        <v xml:space="preserve">проверка пройдена</v>
      </c>
      <c r="AA261" s="84" t="str">
        <f t="shared" si="224"/>
        <v xml:space="preserve">проверка пройдена</v>
      </c>
      <c r="AB261" s="84" t="str">
        <f t="shared" si="224"/>
        <v xml:space="preserve">проверка пройдена</v>
      </c>
      <c r="AC261" s="84" t="str">
        <f t="shared" si="224"/>
        <v xml:space="preserve">проверка пройдена</v>
      </c>
      <c r="AD261" s="84" t="str">
        <f t="shared" si="224"/>
        <v xml:space="preserve">проверка пройдена</v>
      </c>
      <c r="AE261" s="84" t="str">
        <f t="shared" si="224"/>
        <v xml:space="preserve">проверка пройдена</v>
      </c>
      <c r="AF261" s="84" t="str">
        <f t="shared" si="224"/>
        <v xml:space="preserve">проверка пройдена</v>
      </c>
      <c r="AG261" s="85"/>
      <c r="AH261" s="63"/>
      <c r="AI261" s="63"/>
    </row>
    <row r="262" ht="45">
      <c r="A262" s="59"/>
      <c r="B262" s="59"/>
      <c r="C262" s="137" t="s">
        <v>969</v>
      </c>
      <c r="D262" s="59" t="str">
        <f>VLOOKUP(C262,'Коды программ'!$A$2:$B$578,2,FALSE)</f>
        <v xml:space="preserve">Лечебное дело</v>
      </c>
      <c r="E262" s="73" t="s">
        <v>6</v>
      </c>
      <c r="F262" s="74" t="s">
        <v>7</v>
      </c>
      <c r="G262" s="134">
        <v>41</v>
      </c>
      <c r="H262" s="135">
        <v>26</v>
      </c>
      <c r="I262" s="135">
        <v>21</v>
      </c>
      <c r="J262" s="135">
        <v>0</v>
      </c>
      <c r="K262" s="135">
        <v>0</v>
      </c>
      <c r="L262" s="135">
        <v>0</v>
      </c>
      <c r="M262" s="135">
        <v>9</v>
      </c>
      <c r="N262" s="135">
        <v>4</v>
      </c>
      <c r="O262" s="135">
        <v>0</v>
      </c>
      <c r="P262" s="135">
        <v>2</v>
      </c>
      <c r="Q262" s="135">
        <v>0</v>
      </c>
      <c r="R262" s="135">
        <v>0</v>
      </c>
      <c r="S262" s="135">
        <v>0</v>
      </c>
      <c r="T262" s="135">
        <v>0</v>
      </c>
      <c r="U262" s="135">
        <v>0</v>
      </c>
      <c r="V262" s="135">
        <v>0</v>
      </c>
      <c r="W262" s="135">
        <v>0</v>
      </c>
      <c r="X262" s="135">
        <v>0</v>
      </c>
      <c r="Y262" s="135">
        <v>0</v>
      </c>
      <c r="Z262" s="135">
        <v>0</v>
      </c>
      <c r="AA262" s="135">
        <v>0</v>
      </c>
      <c r="AB262" s="135">
        <v>0</v>
      </c>
      <c r="AC262" s="135">
        <v>0</v>
      </c>
      <c r="AD262" s="135">
        <v>0</v>
      </c>
      <c r="AE262" s="135">
        <v>0</v>
      </c>
      <c r="AF262" s="76">
        <v>0</v>
      </c>
      <c r="AG262" s="76"/>
      <c r="AH262" s="63" t="str">
        <f t="shared" si="219"/>
        <v xml:space="preserve">проверка пройдена</v>
      </c>
      <c r="AI262" s="63" t="str">
        <f t="shared" si="220"/>
        <v xml:space="preserve">проверка пройдена</v>
      </c>
    </row>
    <row r="263" ht="30" hidden="1">
      <c r="A263" s="59"/>
      <c r="B263" s="59"/>
      <c r="C263" s="137" t="s">
        <v>969</v>
      </c>
      <c r="D263" s="59" t="str">
        <f>VLOOKUP(C263,'Коды программ'!$A$2:$B$578,2,FALSE)</f>
        <v xml:space="preserve">Лечебное дело</v>
      </c>
      <c r="E263" s="73" t="s">
        <v>14</v>
      </c>
      <c r="F263" s="77" t="s">
        <v>15</v>
      </c>
      <c r="G263" s="132">
        <v>0</v>
      </c>
      <c r="H263" s="133">
        <v>0</v>
      </c>
      <c r="I263" s="133">
        <v>0</v>
      </c>
      <c r="J263" s="133">
        <v>0</v>
      </c>
      <c r="K263" s="133">
        <v>0</v>
      </c>
      <c r="L263" s="133">
        <v>0</v>
      </c>
      <c r="M263" s="133">
        <v>0</v>
      </c>
      <c r="N263" s="133">
        <v>0</v>
      </c>
      <c r="O263" s="133">
        <v>0</v>
      </c>
      <c r="P263" s="133">
        <v>0</v>
      </c>
      <c r="Q263" s="133">
        <v>0</v>
      </c>
      <c r="R263" s="133">
        <v>0</v>
      </c>
      <c r="S263" s="133">
        <v>0</v>
      </c>
      <c r="T263" s="133">
        <v>0</v>
      </c>
      <c r="U263" s="133">
        <v>0</v>
      </c>
      <c r="V263" s="133">
        <v>0</v>
      </c>
      <c r="W263" s="133">
        <v>0</v>
      </c>
      <c r="X263" s="133">
        <v>0</v>
      </c>
      <c r="Y263" s="133">
        <v>0</v>
      </c>
      <c r="Z263" s="133">
        <v>0</v>
      </c>
      <c r="AA263" s="133">
        <v>0</v>
      </c>
      <c r="AB263" s="133">
        <v>0</v>
      </c>
      <c r="AC263" s="133">
        <v>0</v>
      </c>
      <c r="AD263" s="133">
        <v>0</v>
      </c>
      <c r="AE263" s="133">
        <v>0</v>
      </c>
      <c r="AF263" s="76">
        <v>0</v>
      </c>
      <c r="AG263" s="76"/>
      <c r="AH263" s="63" t="str">
        <f t="shared" si="219"/>
        <v xml:space="preserve">проверка пройдена</v>
      </c>
      <c r="AI263" s="63" t="str">
        <f t="shared" si="220"/>
        <v xml:space="preserve">проверка пройдена</v>
      </c>
    </row>
    <row r="264" ht="30" hidden="1">
      <c r="A264" s="59"/>
      <c r="B264" s="59"/>
      <c r="C264" s="137" t="s">
        <v>969</v>
      </c>
      <c r="D264" s="59" t="str">
        <f>VLOOKUP(C264,'Коды программ'!$A$2:$B$578,2,FALSE)</f>
        <v xml:space="preserve">Лечебное дело</v>
      </c>
      <c r="E264" s="73" t="s">
        <v>22</v>
      </c>
      <c r="F264" s="77" t="s">
        <v>23</v>
      </c>
      <c r="G264" s="132">
        <v>0</v>
      </c>
      <c r="H264" s="133">
        <v>0</v>
      </c>
      <c r="I264" s="133">
        <v>0</v>
      </c>
      <c r="J264" s="133">
        <v>0</v>
      </c>
      <c r="K264" s="133">
        <v>0</v>
      </c>
      <c r="L264" s="133">
        <v>0</v>
      </c>
      <c r="M264" s="133">
        <v>0</v>
      </c>
      <c r="N264" s="133">
        <v>0</v>
      </c>
      <c r="O264" s="133">
        <v>0</v>
      </c>
      <c r="P264" s="133">
        <v>0</v>
      </c>
      <c r="Q264" s="133">
        <v>0</v>
      </c>
      <c r="R264" s="133">
        <v>0</v>
      </c>
      <c r="S264" s="133">
        <v>0</v>
      </c>
      <c r="T264" s="133">
        <v>0</v>
      </c>
      <c r="U264" s="133">
        <v>0</v>
      </c>
      <c r="V264" s="133">
        <v>0</v>
      </c>
      <c r="W264" s="133">
        <v>0</v>
      </c>
      <c r="X264" s="133">
        <v>0</v>
      </c>
      <c r="Y264" s="133">
        <v>0</v>
      </c>
      <c r="Z264" s="133">
        <v>0</v>
      </c>
      <c r="AA264" s="133">
        <v>0</v>
      </c>
      <c r="AB264" s="133">
        <v>0</v>
      </c>
      <c r="AC264" s="133">
        <v>0</v>
      </c>
      <c r="AD264" s="133">
        <v>0</v>
      </c>
      <c r="AE264" s="133">
        <v>0</v>
      </c>
      <c r="AF264" s="76">
        <v>0</v>
      </c>
      <c r="AG264" s="76"/>
      <c r="AH264" s="63" t="str">
        <f t="shared" si="219"/>
        <v xml:space="preserve">проверка пройдена</v>
      </c>
      <c r="AI264" s="63" t="str">
        <f t="shared" si="220"/>
        <v xml:space="preserve">проверка пройдена</v>
      </c>
    </row>
    <row r="265" ht="30" hidden="1">
      <c r="A265" s="59"/>
      <c r="B265" s="59"/>
      <c r="C265" s="137" t="s">
        <v>969</v>
      </c>
      <c r="D265" s="59" t="str">
        <f>VLOOKUP(C265,'Коды программ'!$A$2:$B$578,2,FALSE)</f>
        <v xml:space="preserve">Лечебное дело</v>
      </c>
      <c r="E265" s="73" t="s">
        <v>29</v>
      </c>
      <c r="F265" s="77" t="s">
        <v>30</v>
      </c>
      <c r="G265" s="132">
        <v>0</v>
      </c>
      <c r="H265" s="133">
        <v>0</v>
      </c>
      <c r="I265" s="133">
        <v>0</v>
      </c>
      <c r="J265" s="133">
        <v>0</v>
      </c>
      <c r="K265" s="133">
        <v>0</v>
      </c>
      <c r="L265" s="133">
        <v>0</v>
      </c>
      <c r="M265" s="133">
        <v>0</v>
      </c>
      <c r="N265" s="133">
        <v>0</v>
      </c>
      <c r="O265" s="133">
        <v>0</v>
      </c>
      <c r="P265" s="133">
        <v>0</v>
      </c>
      <c r="Q265" s="133">
        <v>0</v>
      </c>
      <c r="R265" s="133">
        <v>0</v>
      </c>
      <c r="S265" s="133">
        <v>0</v>
      </c>
      <c r="T265" s="133">
        <v>0</v>
      </c>
      <c r="U265" s="133">
        <v>0</v>
      </c>
      <c r="V265" s="133">
        <v>0</v>
      </c>
      <c r="W265" s="133">
        <v>0</v>
      </c>
      <c r="X265" s="133">
        <v>0</v>
      </c>
      <c r="Y265" s="133">
        <v>0</v>
      </c>
      <c r="Z265" s="133">
        <v>0</v>
      </c>
      <c r="AA265" s="133">
        <v>0</v>
      </c>
      <c r="AB265" s="133">
        <v>0</v>
      </c>
      <c r="AC265" s="133">
        <v>0</v>
      </c>
      <c r="AD265" s="133">
        <v>0</v>
      </c>
      <c r="AE265" s="133">
        <v>0</v>
      </c>
      <c r="AF265" s="76">
        <v>0</v>
      </c>
      <c r="AG265" s="76"/>
      <c r="AH265" s="63" t="str">
        <f t="shared" si="219"/>
        <v xml:space="preserve">проверка пройдена</v>
      </c>
      <c r="AI265" s="63" t="str">
        <f t="shared" si="220"/>
        <v xml:space="preserve">проверка пройдена</v>
      </c>
    </row>
    <row r="266" ht="15" hidden="1">
      <c r="A266" s="59"/>
      <c r="B266" s="59"/>
      <c r="C266" s="137" t="s">
        <v>969</v>
      </c>
      <c r="D266" s="59" t="str">
        <f>VLOOKUP(C266,'Коды программ'!$A$2:$B$578,2,FALSE)</f>
        <v xml:space="preserve">Лечебное дело</v>
      </c>
      <c r="E266" s="73" t="s">
        <v>36</v>
      </c>
      <c r="F266" s="77" t="s">
        <v>37</v>
      </c>
      <c r="G266" s="132">
        <v>0</v>
      </c>
      <c r="H266" s="133">
        <v>0</v>
      </c>
      <c r="I266" s="133">
        <v>0</v>
      </c>
      <c r="J266" s="133">
        <v>0</v>
      </c>
      <c r="K266" s="133">
        <v>0</v>
      </c>
      <c r="L266" s="133">
        <v>0</v>
      </c>
      <c r="M266" s="133">
        <v>0</v>
      </c>
      <c r="N266" s="133">
        <v>0</v>
      </c>
      <c r="O266" s="133">
        <v>0</v>
      </c>
      <c r="P266" s="133">
        <v>0</v>
      </c>
      <c r="Q266" s="133">
        <v>0</v>
      </c>
      <c r="R266" s="133">
        <v>0</v>
      </c>
      <c r="S266" s="133">
        <v>0</v>
      </c>
      <c r="T266" s="133">
        <v>0</v>
      </c>
      <c r="U266" s="133">
        <v>0</v>
      </c>
      <c r="V266" s="133">
        <v>0</v>
      </c>
      <c r="W266" s="133">
        <v>0</v>
      </c>
      <c r="X266" s="133">
        <v>0</v>
      </c>
      <c r="Y266" s="133">
        <v>0</v>
      </c>
      <c r="Z266" s="133">
        <v>0</v>
      </c>
      <c r="AA266" s="133">
        <v>0</v>
      </c>
      <c r="AB266" s="133">
        <v>0</v>
      </c>
      <c r="AC266" s="133">
        <v>0</v>
      </c>
      <c r="AD266" s="133">
        <v>0</v>
      </c>
      <c r="AE266" s="133">
        <v>0</v>
      </c>
      <c r="AF266" s="76">
        <v>0</v>
      </c>
      <c r="AG266" s="76"/>
      <c r="AH266" s="63" t="str">
        <f t="shared" si="219"/>
        <v xml:space="preserve">проверка пройдена</v>
      </c>
      <c r="AI266" s="63" t="str">
        <f t="shared" si="220"/>
        <v xml:space="preserve">проверка пройдена</v>
      </c>
    </row>
    <row r="267" ht="60" hidden="1">
      <c r="A267" s="59"/>
      <c r="B267" s="59"/>
      <c r="C267" s="137" t="s">
        <v>969</v>
      </c>
      <c r="D267" s="59" t="str">
        <f>VLOOKUP(C267,'Коды программ'!$A$2:$B$578,2,FALSE)</f>
        <v xml:space="preserve">Лечебное дело</v>
      </c>
      <c r="E267" s="69" t="s">
        <v>42</v>
      </c>
      <c r="F267" s="78" t="s">
        <v>43</v>
      </c>
      <c r="G267" s="76">
        <f>G263+G265</f>
        <v>0</v>
      </c>
      <c r="H267" s="76">
        <f t="shared" ref="H267:AF267" si="225">H263+H265</f>
        <v>0</v>
      </c>
      <c r="I267" s="76">
        <f t="shared" si="225"/>
        <v>0</v>
      </c>
      <c r="J267" s="76">
        <f t="shared" si="225"/>
        <v>0</v>
      </c>
      <c r="K267" s="76">
        <f t="shared" si="225"/>
        <v>0</v>
      </c>
      <c r="L267" s="76">
        <f t="shared" si="225"/>
        <v>0</v>
      </c>
      <c r="M267" s="76">
        <f t="shared" si="225"/>
        <v>0</v>
      </c>
      <c r="N267" s="76">
        <f t="shared" si="225"/>
        <v>0</v>
      </c>
      <c r="O267" s="76">
        <f t="shared" si="225"/>
        <v>0</v>
      </c>
      <c r="P267" s="76">
        <f t="shared" si="225"/>
        <v>0</v>
      </c>
      <c r="Q267" s="76">
        <f t="shared" si="225"/>
        <v>0</v>
      </c>
      <c r="R267" s="76">
        <f t="shared" si="225"/>
        <v>0</v>
      </c>
      <c r="S267" s="76">
        <f t="shared" si="225"/>
        <v>0</v>
      </c>
      <c r="T267" s="76">
        <f t="shared" si="225"/>
        <v>0</v>
      </c>
      <c r="U267" s="76">
        <f t="shared" si="225"/>
        <v>0</v>
      </c>
      <c r="V267" s="76">
        <f t="shared" si="225"/>
        <v>0</v>
      </c>
      <c r="W267" s="76">
        <f t="shared" si="225"/>
        <v>0</v>
      </c>
      <c r="X267" s="76">
        <f t="shared" si="225"/>
        <v>0</v>
      </c>
      <c r="Y267" s="76">
        <f t="shared" si="225"/>
        <v>0</v>
      </c>
      <c r="Z267" s="76">
        <f t="shared" si="225"/>
        <v>0</v>
      </c>
      <c r="AA267" s="76">
        <f t="shared" si="225"/>
        <v>0</v>
      </c>
      <c r="AB267" s="76">
        <f t="shared" si="225"/>
        <v>0</v>
      </c>
      <c r="AC267" s="76">
        <f t="shared" si="225"/>
        <v>0</v>
      </c>
      <c r="AD267" s="76">
        <f t="shared" si="225"/>
        <v>0</v>
      </c>
      <c r="AE267" s="76">
        <f t="shared" si="225"/>
        <v>0</v>
      </c>
      <c r="AF267" s="76">
        <f t="shared" si="225"/>
        <v>0</v>
      </c>
      <c r="AG267" s="76"/>
      <c r="AH267" s="63" t="str">
        <f t="shared" si="219"/>
        <v xml:space="preserve">проверка пройдена</v>
      </c>
      <c r="AI267" s="63" t="str">
        <f t="shared" si="220"/>
        <v xml:space="preserve">проверка пройдена</v>
      </c>
    </row>
    <row r="268" ht="75" hidden="1">
      <c r="A268" s="59"/>
      <c r="B268" s="59"/>
      <c r="C268" s="137" t="s">
        <v>969</v>
      </c>
      <c r="D268" s="59" t="str">
        <f>VLOOKUP(C268,'Коды программ'!$A$2:$B$578,2,FALSE)</f>
        <v xml:space="preserve">Лечебное дело</v>
      </c>
      <c r="E268" s="69" t="s">
        <v>48</v>
      </c>
      <c r="F268" s="78" t="s">
        <v>49</v>
      </c>
      <c r="G268" s="76">
        <v>0</v>
      </c>
      <c r="H268" s="76">
        <v>0</v>
      </c>
      <c r="I268" s="76">
        <v>0</v>
      </c>
      <c r="J268" s="76">
        <v>0</v>
      </c>
      <c r="K268" s="76">
        <v>0</v>
      </c>
      <c r="L268" s="76">
        <v>0</v>
      </c>
      <c r="M268" s="76">
        <v>0</v>
      </c>
      <c r="N268" s="76">
        <v>0</v>
      </c>
      <c r="O268" s="76">
        <v>0</v>
      </c>
      <c r="P268" s="76">
        <v>0</v>
      </c>
      <c r="Q268" s="76">
        <v>0</v>
      </c>
      <c r="R268" s="76">
        <v>0</v>
      </c>
      <c r="S268" s="76">
        <v>0</v>
      </c>
      <c r="T268" s="76">
        <v>0</v>
      </c>
      <c r="U268" s="76">
        <v>0</v>
      </c>
      <c r="V268" s="76">
        <v>0</v>
      </c>
      <c r="W268" s="76">
        <v>0</v>
      </c>
      <c r="X268" s="76">
        <v>0</v>
      </c>
      <c r="Y268" s="76">
        <v>0</v>
      </c>
      <c r="Z268" s="76">
        <v>0</v>
      </c>
      <c r="AA268" s="76">
        <v>0</v>
      </c>
      <c r="AB268" s="76">
        <v>0</v>
      </c>
      <c r="AC268" s="76">
        <v>0</v>
      </c>
      <c r="AD268" s="76">
        <v>0</v>
      </c>
      <c r="AE268" s="76">
        <v>0</v>
      </c>
      <c r="AF268" s="76">
        <v>0</v>
      </c>
      <c r="AG268" s="76"/>
      <c r="AH268" s="63" t="str">
        <f t="shared" si="219"/>
        <v xml:space="preserve">проверка пройдена</v>
      </c>
      <c r="AI268" s="63" t="str">
        <f t="shared" si="220"/>
        <v xml:space="preserve">проверка пройдена</v>
      </c>
    </row>
    <row r="269" ht="15" hidden="1">
      <c r="A269" s="59"/>
      <c r="B269" s="59"/>
      <c r="C269" s="137" t="s">
        <v>969</v>
      </c>
      <c r="D269" s="59" t="str">
        <f>VLOOKUP(C269,'Коды программ'!$A$2:$B$578,2,FALSE)</f>
        <v xml:space="preserve">Лечебное дело</v>
      </c>
      <c r="E269" s="69" t="s">
        <v>54</v>
      </c>
      <c r="F269" s="78" t="s">
        <v>55</v>
      </c>
      <c r="G269" s="76">
        <v>0</v>
      </c>
      <c r="H269" s="76">
        <v>0</v>
      </c>
      <c r="I269" s="76">
        <v>0</v>
      </c>
      <c r="J269" s="76">
        <v>0</v>
      </c>
      <c r="K269" s="76">
        <v>0</v>
      </c>
      <c r="L269" s="76">
        <v>0</v>
      </c>
      <c r="M269" s="76">
        <v>0</v>
      </c>
      <c r="N269" s="76">
        <v>0</v>
      </c>
      <c r="O269" s="76">
        <v>0</v>
      </c>
      <c r="P269" s="76">
        <v>0</v>
      </c>
      <c r="Q269" s="76">
        <v>0</v>
      </c>
      <c r="R269" s="76">
        <v>0</v>
      </c>
      <c r="S269" s="76">
        <v>0</v>
      </c>
      <c r="T269" s="76">
        <v>0</v>
      </c>
      <c r="U269" s="76">
        <v>0</v>
      </c>
      <c r="V269" s="76">
        <v>0</v>
      </c>
      <c r="W269" s="76">
        <v>0</v>
      </c>
      <c r="X269" s="76">
        <v>0</v>
      </c>
      <c r="Y269" s="76">
        <v>0</v>
      </c>
      <c r="Z269" s="76">
        <v>0</v>
      </c>
      <c r="AA269" s="76">
        <v>0</v>
      </c>
      <c r="AB269" s="76">
        <v>0</v>
      </c>
      <c r="AC269" s="76">
        <v>0</v>
      </c>
      <c r="AD269" s="76">
        <v>0</v>
      </c>
      <c r="AE269" s="76">
        <v>0</v>
      </c>
      <c r="AF269" s="76">
        <v>0</v>
      </c>
      <c r="AG269" s="76"/>
      <c r="AH269" s="63" t="str">
        <f t="shared" si="219"/>
        <v xml:space="preserve">проверка пройдена</v>
      </c>
      <c r="AI269" s="63" t="str">
        <f t="shared" si="220"/>
        <v xml:space="preserve">проверка пройдена</v>
      </c>
    </row>
    <row r="270" ht="15" hidden="1">
      <c r="A270" s="59"/>
      <c r="B270" s="59"/>
      <c r="C270" s="137" t="s">
        <v>969</v>
      </c>
      <c r="D270" s="59" t="str">
        <f>VLOOKUP(C270,'Коды программ'!$A$2:$B$578,2,FALSE)</f>
        <v xml:space="preserve">Лечебное дело</v>
      </c>
      <c r="E270" s="69" t="s">
        <v>60</v>
      </c>
      <c r="F270" s="78" t="s">
        <v>61</v>
      </c>
      <c r="G270" s="76">
        <v>0</v>
      </c>
      <c r="H270" s="76">
        <v>0</v>
      </c>
      <c r="I270" s="76">
        <v>0</v>
      </c>
      <c r="J270" s="76">
        <v>0</v>
      </c>
      <c r="K270" s="76">
        <v>0</v>
      </c>
      <c r="L270" s="76">
        <v>0</v>
      </c>
      <c r="M270" s="76">
        <v>0</v>
      </c>
      <c r="N270" s="76">
        <v>0</v>
      </c>
      <c r="O270" s="76">
        <v>0</v>
      </c>
      <c r="P270" s="76">
        <v>0</v>
      </c>
      <c r="Q270" s="76">
        <v>0</v>
      </c>
      <c r="R270" s="76">
        <v>0</v>
      </c>
      <c r="S270" s="76">
        <v>0</v>
      </c>
      <c r="T270" s="76">
        <v>0</v>
      </c>
      <c r="U270" s="76">
        <v>0</v>
      </c>
      <c r="V270" s="76">
        <v>0</v>
      </c>
      <c r="W270" s="76">
        <v>0</v>
      </c>
      <c r="X270" s="76">
        <v>0</v>
      </c>
      <c r="Y270" s="76">
        <v>0</v>
      </c>
      <c r="Z270" s="76">
        <v>0</v>
      </c>
      <c r="AA270" s="76">
        <v>0</v>
      </c>
      <c r="AB270" s="76">
        <v>0</v>
      </c>
      <c r="AC270" s="76">
        <v>0</v>
      </c>
      <c r="AD270" s="76">
        <v>0</v>
      </c>
      <c r="AE270" s="76">
        <v>0</v>
      </c>
      <c r="AF270" s="76">
        <v>0</v>
      </c>
      <c r="AG270" s="76"/>
      <c r="AH270" s="63" t="str">
        <f t="shared" si="219"/>
        <v xml:space="preserve">проверка пройдена</v>
      </c>
      <c r="AI270" s="63" t="str">
        <f t="shared" si="220"/>
        <v xml:space="preserve">проверка пройдена</v>
      </c>
    </row>
    <row r="271" ht="15" hidden="1">
      <c r="A271" s="59"/>
      <c r="B271" s="59"/>
      <c r="C271" s="137" t="s">
        <v>969</v>
      </c>
      <c r="D271" s="59" t="str">
        <f>VLOOKUP(C271,'Коды программ'!$A$2:$B$578,2,FALSE)</f>
        <v xml:space="preserve">Лечебное дело</v>
      </c>
      <c r="E271" s="79" t="s">
        <v>65</v>
      </c>
      <c r="F271" s="80" t="s">
        <v>66</v>
      </c>
      <c r="G271" s="76">
        <v>0</v>
      </c>
      <c r="H271" s="76">
        <v>0</v>
      </c>
      <c r="I271" s="76">
        <v>0</v>
      </c>
      <c r="J271" s="76">
        <v>0</v>
      </c>
      <c r="K271" s="76">
        <v>0</v>
      </c>
      <c r="L271" s="76">
        <v>0</v>
      </c>
      <c r="M271" s="76">
        <v>0</v>
      </c>
      <c r="N271" s="76">
        <v>0</v>
      </c>
      <c r="O271" s="76">
        <v>0</v>
      </c>
      <c r="P271" s="76">
        <v>0</v>
      </c>
      <c r="Q271" s="76">
        <v>0</v>
      </c>
      <c r="R271" s="76">
        <v>0</v>
      </c>
      <c r="S271" s="76">
        <v>0</v>
      </c>
      <c r="T271" s="76">
        <v>0</v>
      </c>
      <c r="U271" s="76">
        <v>0</v>
      </c>
      <c r="V271" s="76">
        <v>0</v>
      </c>
      <c r="W271" s="76">
        <v>0</v>
      </c>
      <c r="X271" s="76">
        <v>0</v>
      </c>
      <c r="Y271" s="76">
        <v>0</v>
      </c>
      <c r="Z271" s="76">
        <v>0</v>
      </c>
      <c r="AA271" s="76">
        <v>0</v>
      </c>
      <c r="AB271" s="76">
        <v>0</v>
      </c>
      <c r="AC271" s="76">
        <v>0</v>
      </c>
      <c r="AD271" s="76">
        <v>0</v>
      </c>
      <c r="AE271" s="76">
        <v>0</v>
      </c>
      <c r="AF271" s="76">
        <v>0</v>
      </c>
      <c r="AG271" s="76"/>
      <c r="AH271" s="63" t="str">
        <f t="shared" si="219"/>
        <v xml:space="preserve">проверка пройдена</v>
      </c>
      <c r="AI271" s="63" t="str">
        <f t="shared" si="220"/>
        <v xml:space="preserve">проверка пройдена</v>
      </c>
    </row>
    <row r="272" ht="30" hidden="1">
      <c r="A272" s="59"/>
      <c r="B272" s="59"/>
      <c r="C272" s="137" t="s">
        <v>969</v>
      </c>
      <c r="D272" s="59" t="str">
        <f>VLOOKUP(C272,'Коды программ'!$A$2:$B$578,2,FALSE)</f>
        <v xml:space="preserve">Лечебное дело</v>
      </c>
      <c r="E272" s="79" t="s">
        <v>70</v>
      </c>
      <c r="F272" s="80" t="s">
        <v>71</v>
      </c>
      <c r="G272" s="76">
        <v>0</v>
      </c>
      <c r="H272" s="76">
        <v>0</v>
      </c>
      <c r="I272" s="76">
        <v>0</v>
      </c>
      <c r="J272" s="76">
        <v>0</v>
      </c>
      <c r="K272" s="76">
        <v>0</v>
      </c>
      <c r="L272" s="76">
        <v>0</v>
      </c>
      <c r="M272" s="76">
        <v>0</v>
      </c>
      <c r="N272" s="76">
        <v>0</v>
      </c>
      <c r="O272" s="76">
        <v>0</v>
      </c>
      <c r="P272" s="76">
        <v>0</v>
      </c>
      <c r="Q272" s="76">
        <v>0</v>
      </c>
      <c r="R272" s="76">
        <v>0</v>
      </c>
      <c r="S272" s="76">
        <v>0</v>
      </c>
      <c r="T272" s="76">
        <v>0</v>
      </c>
      <c r="U272" s="76">
        <v>0</v>
      </c>
      <c r="V272" s="76">
        <v>0</v>
      </c>
      <c r="W272" s="76">
        <v>0</v>
      </c>
      <c r="X272" s="76">
        <v>0</v>
      </c>
      <c r="Y272" s="76">
        <v>0</v>
      </c>
      <c r="Z272" s="76">
        <v>0</v>
      </c>
      <c r="AA272" s="76">
        <v>0</v>
      </c>
      <c r="AB272" s="76">
        <v>0</v>
      </c>
      <c r="AC272" s="76">
        <v>0</v>
      </c>
      <c r="AD272" s="76">
        <v>0</v>
      </c>
      <c r="AE272" s="76">
        <v>0</v>
      </c>
      <c r="AF272" s="76">
        <v>0</v>
      </c>
      <c r="AG272" s="76"/>
      <c r="AH272" s="63" t="str">
        <f t="shared" si="219"/>
        <v xml:space="preserve">проверка пройдена</v>
      </c>
      <c r="AI272" s="63" t="str">
        <f t="shared" si="220"/>
        <v xml:space="preserve">проверка пройдена</v>
      </c>
    </row>
    <row r="273" ht="30" hidden="1">
      <c r="A273" s="59"/>
      <c r="B273" s="59"/>
      <c r="C273" s="137" t="s">
        <v>969</v>
      </c>
      <c r="D273" s="59" t="str">
        <f>VLOOKUP(C273,'Коды программ'!$A$2:$B$578,2,FALSE)</f>
        <v xml:space="preserve">Лечебное дело</v>
      </c>
      <c r="E273" s="79" t="s">
        <v>75</v>
      </c>
      <c r="F273" s="80" t="s">
        <v>76</v>
      </c>
      <c r="G273" s="76">
        <v>0</v>
      </c>
      <c r="H273" s="76">
        <v>0</v>
      </c>
      <c r="I273" s="76">
        <v>0</v>
      </c>
      <c r="J273" s="76">
        <v>0</v>
      </c>
      <c r="K273" s="76">
        <v>0</v>
      </c>
      <c r="L273" s="76">
        <v>0</v>
      </c>
      <c r="M273" s="76">
        <v>0</v>
      </c>
      <c r="N273" s="76">
        <v>0</v>
      </c>
      <c r="O273" s="76">
        <v>0</v>
      </c>
      <c r="P273" s="76">
        <v>0</v>
      </c>
      <c r="Q273" s="76">
        <v>0</v>
      </c>
      <c r="R273" s="76">
        <v>0</v>
      </c>
      <c r="S273" s="76">
        <v>0</v>
      </c>
      <c r="T273" s="76">
        <v>0</v>
      </c>
      <c r="U273" s="76">
        <v>0</v>
      </c>
      <c r="V273" s="76">
        <v>0</v>
      </c>
      <c r="W273" s="76">
        <v>0</v>
      </c>
      <c r="X273" s="76">
        <v>0</v>
      </c>
      <c r="Y273" s="76">
        <v>0</v>
      </c>
      <c r="Z273" s="76">
        <v>0</v>
      </c>
      <c r="AA273" s="76">
        <v>0</v>
      </c>
      <c r="AB273" s="76">
        <v>0</v>
      </c>
      <c r="AC273" s="76">
        <v>0</v>
      </c>
      <c r="AD273" s="76">
        <v>0</v>
      </c>
      <c r="AE273" s="76">
        <v>0</v>
      </c>
      <c r="AF273" s="76">
        <v>0</v>
      </c>
      <c r="AG273" s="76"/>
      <c r="AH273" s="63" t="str">
        <f t="shared" si="219"/>
        <v xml:space="preserve">проверка пройдена</v>
      </c>
      <c r="AI273" s="63" t="str">
        <f t="shared" si="220"/>
        <v xml:space="preserve">проверка пройдена</v>
      </c>
    </row>
    <row r="274" ht="30" hidden="1">
      <c r="A274" s="59"/>
      <c r="B274" s="59"/>
      <c r="C274" s="137" t="s">
        <v>969</v>
      </c>
      <c r="D274" s="59" t="str">
        <f>VLOOKUP(C274,'Коды программ'!$A$2:$B$578,2,FALSE)</f>
        <v xml:space="preserve">Лечебное дело</v>
      </c>
      <c r="E274" s="79" t="s">
        <v>80</v>
      </c>
      <c r="F274" s="80" t="s">
        <v>81</v>
      </c>
      <c r="G274" s="76">
        <v>0</v>
      </c>
      <c r="H274" s="76">
        <v>0</v>
      </c>
      <c r="I274" s="76">
        <v>0</v>
      </c>
      <c r="J274" s="76">
        <v>0</v>
      </c>
      <c r="K274" s="76">
        <v>0</v>
      </c>
      <c r="L274" s="76">
        <v>0</v>
      </c>
      <c r="M274" s="76">
        <v>0</v>
      </c>
      <c r="N274" s="76">
        <v>0</v>
      </c>
      <c r="O274" s="76">
        <v>0</v>
      </c>
      <c r="P274" s="76">
        <v>0</v>
      </c>
      <c r="Q274" s="76">
        <v>0</v>
      </c>
      <c r="R274" s="76">
        <v>0</v>
      </c>
      <c r="S274" s="76">
        <v>0</v>
      </c>
      <c r="T274" s="76">
        <v>0</v>
      </c>
      <c r="U274" s="76">
        <v>0</v>
      </c>
      <c r="V274" s="76">
        <v>0</v>
      </c>
      <c r="W274" s="76">
        <v>0</v>
      </c>
      <c r="X274" s="76">
        <v>0</v>
      </c>
      <c r="Y274" s="76">
        <v>0</v>
      </c>
      <c r="Z274" s="76">
        <v>0</v>
      </c>
      <c r="AA274" s="76">
        <v>0</v>
      </c>
      <c r="AB274" s="76">
        <v>0</v>
      </c>
      <c r="AC274" s="76">
        <v>0</v>
      </c>
      <c r="AD274" s="76">
        <v>0</v>
      </c>
      <c r="AE274" s="76">
        <v>0</v>
      </c>
      <c r="AF274" s="76">
        <v>0</v>
      </c>
      <c r="AG274" s="76"/>
      <c r="AH274" s="63" t="str">
        <f t="shared" si="219"/>
        <v xml:space="preserve">проверка пройдена</v>
      </c>
      <c r="AI274" s="63" t="str">
        <f t="shared" si="220"/>
        <v xml:space="preserve">проверка пройдена</v>
      </c>
    </row>
    <row r="275" ht="60" hidden="1">
      <c r="A275" s="59"/>
      <c r="B275" s="59"/>
      <c r="C275" s="137" t="s">
        <v>969</v>
      </c>
      <c r="D275" s="59" t="str">
        <f>VLOOKUP(C275,'Коды программ'!$A$2:$B$578,2,FALSE)</f>
        <v xml:space="preserve">Лечебное дело</v>
      </c>
      <c r="E275" s="69" t="s">
        <v>85</v>
      </c>
      <c r="F275" s="81" t="s">
        <v>86</v>
      </c>
      <c r="G275" s="76">
        <v>0</v>
      </c>
      <c r="H275" s="76">
        <v>0</v>
      </c>
      <c r="I275" s="76">
        <v>0</v>
      </c>
      <c r="J275" s="76">
        <v>0</v>
      </c>
      <c r="K275" s="76">
        <v>0</v>
      </c>
      <c r="L275" s="76">
        <v>0</v>
      </c>
      <c r="M275" s="76">
        <v>0</v>
      </c>
      <c r="N275" s="76">
        <v>0</v>
      </c>
      <c r="O275" s="76">
        <v>0</v>
      </c>
      <c r="P275" s="76">
        <v>0</v>
      </c>
      <c r="Q275" s="76">
        <v>0</v>
      </c>
      <c r="R275" s="76">
        <v>0</v>
      </c>
      <c r="S275" s="76">
        <v>0</v>
      </c>
      <c r="T275" s="76">
        <v>0</v>
      </c>
      <c r="U275" s="76">
        <v>0</v>
      </c>
      <c r="V275" s="76">
        <v>0</v>
      </c>
      <c r="W275" s="76">
        <v>0</v>
      </c>
      <c r="X275" s="76">
        <v>0</v>
      </c>
      <c r="Y275" s="76">
        <v>0</v>
      </c>
      <c r="Z275" s="76">
        <v>0</v>
      </c>
      <c r="AA275" s="76">
        <v>0</v>
      </c>
      <c r="AB275" s="76">
        <v>0</v>
      </c>
      <c r="AC275" s="76">
        <v>0</v>
      </c>
      <c r="AD275" s="76">
        <v>0</v>
      </c>
      <c r="AE275" s="76">
        <v>0</v>
      </c>
      <c r="AF275" s="76">
        <v>0</v>
      </c>
      <c r="AG275" s="76"/>
      <c r="AH275" s="63" t="str">
        <f t="shared" si="219"/>
        <v xml:space="preserve">проверка пройдена</v>
      </c>
      <c r="AI275" s="63" t="str">
        <f t="shared" si="220"/>
        <v xml:space="preserve">проверка пройдена</v>
      </c>
    </row>
    <row r="276" ht="75" hidden="1">
      <c r="A276" s="59"/>
      <c r="B276" s="59"/>
      <c r="C276" s="137" t="s">
        <v>969</v>
      </c>
      <c r="D276" s="59" t="str">
        <f>VLOOKUP(C276,'Коды программ'!$A$2:$B$578,2,FALSE)</f>
        <v xml:space="preserve">Лечебное дело</v>
      </c>
      <c r="E276" s="69" t="s">
        <v>90</v>
      </c>
      <c r="F276" s="81" t="s">
        <v>91</v>
      </c>
      <c r="G276" s="76">
        <v>0</v>
      </c>
      <c r="H276" s="76">
        <v>0</v>
      </c>
      <c r="I276" s="76">
        <v>0</v>
      </c>
      <c r="J276" s="76">
        <v>0</v>
      </c>
      <c r="K276" s="76">
        <v>0</v>
      </c>
      <c r="L276" s="76">
        <v>0</v>
      </c>
      <c r="M276" s="76">
        <v>0</v>
      </c>
      <c r="N276" s="76">
        <v>0</v>
      </c>
      <c r="O276" s="76">
        <v>0</v>
      </c>
      <c r="P276" s="76">
        <v>0</v>
      </c>
      <c r="Q276" s="76">
        <v>0</v>
      </c>
      <c r="R276" s="76">
        <v>0</v>
      </c>
      <c r="S276" s="76">
        <v>0</v>
      </c>
      <c r="T276" s="76">
        <v>0</v>
      </c>
      <c r="U276" s="76">
        <v>0</v>
      </c>
      <c r="V276" s="76">
        <v>0</v>
      </c>
      <c r="W276" s="76">
        <v>0</v>
      </c>
      <c r="X276" s="76">
        <v>0</v>
      </c>
      <c r="Y276" s="76">
        <v>0</v>
      </c>
      <c r="Z276" s="76">
        <v>0</v>
      </c>
      <c r="AA276" s="76">
        <v>0</v>
      </c>
      <c r="AB276" s="76">
        <v>0</v>
      </c>
      <c r="AC276" s="76">
        <v>0</v>
      </c>
      <c r="AD276" s="76">
        <v>0</v>
      </c>
      <c r="AE276" s="76">
        <v>0</v>
      </c>
      <c r="AF276" s="76">
        <v>0</v>
      </c>
      <c r="AG276" s="76"/>
      <c r="AH276" s="63" t="str">
        <f t="shared" si="219"/>
        <v xml:space="preserve">проверка пройдена</v>
      </c>
      <c r="AI276" s="63" t="str">
        <f t="shared" si="220"/>
        <v xml:space="preserve">проверка пройдена</v>
      </c>
    </row>
    <row r="277" ht="30" hidden="1">
      <c r="A277" s="59"/>
      <c r="B277" s="59"/>
      <c r="C277" s="137" t="s">
        <v>969</v>
      </c>
      <c r="D277" s="59" t="str">
        <f>VLOOKUP(C277,'Коды программ'!$A$2:$B$578,2,FALSE)</f>
        <v xml:space="preserve">Лечебное дело</v>
      </c>
      <c r="E277" s="82" t="s">
        <v>1331</v>
      </c>
      <c r="F277" s="83" t="s">
        <v>1362</v>
      </c>
      <c r="G277" s="84" t="str">
        <f>IF(AND(G263&lt;=G262,G264&lt;=G263,G265&lt;=G262,G266&lt;=G262,G267=(G263+G265),G267=(G268+G269+G270+G271+G272+G273+G274),G275&lt;=G267,G276&lt;=G267,(G263+G265)&lt;=G262,G268&lt;=G267,G269&lt;=G267,G270&lt;=G267,G271&lt;=G267,G272&lt;=G267,G273&lt;=G267,G274&lt;=G267,G275&lt;=G266,G275&lt;=G267)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H277" s="84" t="str">
        <f t="shared" ref="H277:AF277" si="226">IF(AND(H263&lt;=H262,H264&lt;=H263,H265&lt;=H262,H266&lt;=H262,H267=(H263+H265),H267=(H268+H269+H270+H271+H272+H273+H274),H275&lt;=H267,H276&lt;=H267,(H263+H265)&lt;=H262,H268&lt;=H267,H269&lt;=H267,H270&lt;=H267,H271&lt;=H267,H272&lt;=H267,H273&lt;=H267,H274&lt;=H267,H275&lt;=H266,H275&lt;=H267)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I277" s="84" t="str">
        <f t="shared" si="226"/>
        <v xml:space="preserve">проверка пройдена</v>
      </c>
      <c r="J277" s="84" t="str">
        <f t="shared" si="226"/>
        <v xml:space="preserve">проверка пройдена</v>
      </c>
      <c r="K277" s="84" t="str">
        <f t="shared" si="226"/>
        <v xml:space="preserve">проверка пройдена</v>
      </c>
      <c r="L277" s="84" t="str">
        <f t="shared" si="226"/>
        <v xml:space="preserve">проверка пройдена</v>
      </c>
      <c r="M277" s="84" t="str">
        <f t="shared" si="226"/>
        <v xml:space="preserve">проверка пройдена</v>
      </c>
      <c r="N277" s="84" t="str">
        <f t="shared" si="226"/>
        <v xml:space="preserve">проверка пройдена</v>
      </c>
      <c r="O277" s="84" t="str">
        <f t="shared" si="226"/>
        <v xml:space="preserve">проверка пройдена</v>
      </c>
      <c r="P277" s="84" t="str">
        <f t="shared" si="226"/>
        <v xml:space="preserve">проверка пройдена</v>
      </c>
      <c r="Q277" s="84" t="str">
        <f t="shared" si="226"/>
        <v xml:space="preserve">проверка пройдена</v>
      </c>
      <c r="R277" s="84" t="str">
        <f t="shared" si="226"/>
        <v xml:space="preserve">проверка пройдена</v>
      </c>
      <c r="S277" s="84" t="str">
        <f t="shared" si="226"/>
        <v xml:space="preserve">проверка пройдена</v>
      </c>
      <c r="T277" s="84" t="str">
        <f t="shared" si="226"/>
        <v xml:space="preserve">проверка пройдена</v>
      </c>
      <c r="U277" s="84" t="str">
        <f t="shared" si="226"/>
        <v xml:space="preserve">проверка пройдена</v>
      </c>
      <c r="V277" s="84" t="str">
        <f t="shared" si="226"/>
        <v xml:space="preserve">проверка пройдена</v>
      </c>
      <c r="W277" s="84" t="str">
        <f t="shared" si="226"/>
        <v xml:space="preserve">проверка пройдена</v>
      </c>
      <c r="X277" s="84" t="str">
        <f t="shared" si="226"/>
        <v xml:space="preserve">проверка пройдена</v>
      </c>
      <c r="Y277" s="84" t="str">
        <f t="shared" si="226"/>
        <v xml:space="preserve">проверка пройдена</v>
      </c>
      <c r="Z277" s="84" t="str">
        <f t="shared" si="226"/>
        <v xml:space="preserve">проверка пройдена</v>
      </c>
      <c r="AA277" s="84" t="str">
        <f t="shared" si="226"/>
        <v xml:space="preserve">проверка пройдена</v>
      </c>
      <c r="AB277" s="84" t="str">
        <f t="shared" si="226"/>
        <v xml:space="preserve">проверка пройдена</v>
      </c>
      <c r="AC277" s="84" t="str">
        <f t="shared" si="226"/>
        <v xml:space="preserve">проверка пройдена</v>
      </c>
      <c r="AD277" s="84" t="str">
        <f t="shared" si="226"/>
        <v xml:space="preserve">проверка пройдена</v>
      </c>
      <c r="AE277" s="84" t="str">
        <f t="shared" si="226"/>
        <v xml:space="preserve">проверка пройдена</v>
      </c>
      <c r="AF277" s="84" t="str">
        <f t="shared" si="226"/>
        <v xml:space="preserve">проверка пройдена</v>
      </c>
      <c r="AG277" s="85"/>
      <c r="AH277" s="63"/>
      <c r="AI277" s="63"/>
    </row>
    <row r="278" ht="45">
      <c r="A278" s="59"/>
      <c r="B278" s="59"/>
      <c r="C278" s="137" t="s">
        <v>971</v>
      </c>
      <c r="D278" s="59" t="str">
        <f>VLOOKUP(C278,'Коды программ'!$A$2:$B$578,2,FALSE)</f>
        <v xml:space="preserve">Акушерское дело</v>
      </c>
      <c r="E278" s="73" t="s">
        <v>6</v>
      </c>
      <c r="F278" s="74" t="s">
        <v>7</v>
      </c>
      <c r="G278" s="134">
        <v>47</v>
      </c>
      <c r="H278" s="135">
        <v>26</v>
      </c>
      <c r="I278" s="135">
        <v>23</v>
      </c>
      <c r="J278" s="135">
        <v>0</v>
      </c>
      <c r="K278" s="135">
        <v>0</v>
      </c>
      <c r="L278" s="135">
        <v>0</v>
      </c>
      <c r="M278" s="135">
        <v>18</v>
      </c>
      <c r="N278" s="135">
        <v>2</v>
      </c>
      <c r="O278" s="135" t="s">
        <v>1367</v>
      </c>
      <c r="P278" s="135">
        <v>1</v>
      </c>
      <c r="Q278" s="135">
        <v>0</v>
      </c>
      <c r="R278" s="135">
        <v>0</v>
      </c>
      <c r="S278" s="135">
        <v>0</v>
      </c>
      <c r="T278" s="135">
        <v>0</v>
      </c>
      <c r="U278" s="135">
        <v>0</v>
      </c>
      <c r="V278" s="135">
        <v>0</v>
      </c>
      <c r="W278" s="135">
        <v>0</v>
      </c>
      <c r="X278" s="135">
        <v>0</v>
      </c>
      <c r="Y278" s="135">
        <v>0</v>
      </c>
      <c r="Z278" s="135">
        <v>0</v>
      </c>
      <c r="AA278" s="135">
        <v>0</v>
      </c>
      <c r="AB278" s="135">
        <v>0</v>
      </c>
      <c r="AC278" s="135">
        <v>0</v>
      </c>
      <c r="AD278" s="135">
        <v>0</v>
      </c>
      <c r="AE278" s="135">
        <v>0</v>
      </c>
      <c r="AF278" s="135">
        <v>0</v>
      </c>
      <c r="AG278" s="76"/>
      <c r="AH278" s="63" t="e">
        <f t="shared" si="219"/>
        <v>#VALUE!</v>
      </c>
      <c r="AI278" s="63" t="str">
        <f t="shared" si="220"/>
        <v xml:space="preserve">проверка пройдена</v>
      </c>
    </row>
    <row r="279" ht="30" hidden="1">
      <c r="A279" s="59"/>
      <c r="B279" s="59"/>
      <c r="C279" s="137" t="s">
        <v>971</v>
      </c>
      <c r="D279" s="59" t="str">
        <f>VLOOKUP(C279,'Коды программ'!$A$2:$B$578,2,FALSE)</f>
        <v xml:space="preserve">Акушерское дело</v>
      </c>
      <c r="E279" s="73" t="s">
        <v>14</v>
      </c>
      <c r="F279" s="77" t="s">
        <v>15</v>
      </c>
      <c r="G279" s="132">
        <v>0</v>
      </c>
      <c r="H279" s="133">
        <v>0</v>
      </c>
      <c r="I279" s="133">
        <v>0</v>
      </c>
      <c r="J279" s="133">
        <v>0</v>
      </c>
      <c r="K279" s="133">
        <v>0</v>
      </c>
      <c r="L279" s="133">
        <v>0</v>
      </c>
      <c r="M279" s="133">
        <v>0</v>
      </c>
      <c r="N279" s="133">
        <v>0</v>
      </c>
      <c r="O279" s="133">
        <v>0</v>
      </c>
      <c r="P279" s="133">
        <v>0</v>
      </c>
      <c r="Q279" s="133">
        <v>0</v>
      </c>
      <c r="R279" s="133">
        <v>0</v>
      </c>
      <c r="S279" s="133">
        <v>0</v>
      </c>
      <c r="T279" s="133">
        <v>0</v>
      </c>
      <c r="U279" s="133">
        <v>0</v>
      </c>
      <c r="V279" s="133">
        <v>0</v>
      </c>
      <c r="W279" s="133">
        <v>0</v>
      </c>
      <c r="X279" s="133">
        <v>0</v>
      </c>
      <c r="Y279" s="133">
        <v>0</v>
      </c>
      <c r="Z279" s="133">
        <v>0</v>
      </c>
      <c r="AA279" s="133">
        <v>0</v>
      </c>
      <c r="AB279" s="133">
        <v>0</v>
      </c>
      <c r="AC279" s="133">
        <v>0</v>
      </c>
      <c r="AD279" s="133">
        <v>0</v>
      </c>
      <c r="AE279" s="133">
        <v>0</v>
      </c>
      <c r="AF279" s="133">
        <v>0</v>
      </c>
      <c r="AG279" s="76"/>
      <c r="AH279" s="63" t="str">
        <f t="shared" si="219"/>
        <v xml:space="preserve">проверка пройдена</v>
      </c>
      <c r="AI279" s="63" t="str">
        <f t="shared" si="220"/>
        <v xml:space="preserve">проверка пройдена</v>
      </c>
    </row>
    <row r="280" ht="30" hidden="1">
      <c r="A280" s="59"/>
      <c r="B280" s="59"/>
      <c r="C280" s="137" t="s">
        <v>971</v>
      </c>
      <c r="D280" s="59" t="str">
        <f>VLOOKUP(C280,'Коды программ'!$A$2:$B$578,2,FALSE)</f>
        <v xml:space="preserve">Акушерское дело</v>
      </c>
      <c r="E280" s="73" t="s">
        <v>22</v>
      </c>
      <c r="F280" s="77" t="s">
        <v>23</v>
      </c>
      <c r="G280" s="132">
        <v>0</v>
      </c>
      <c r="H280" s="133">
        <v>0</v>
      </c>
      <c r="I280" s="133">
        <v>0</v>
      </c>
      <c r="J280" s="133">
        <v>0</v>
      </c>
      <c r="K280" s="133">
        <v>0</v>
      </c>
      <c r="L280" s="133">
        <v>0</v>
      </c>
      <c r="M280" s="133">
        <v>0</v>
      </c>
      <c r="N280" s="133">
        <v>0</v>
      </c>
      <c r="O280" s="133">
        <v>0</v>
      </c>
      <c r="P280" s="133">
        <v>0</v>
      </c>
      <c r="Q280" s="133">
        <v>0</v>
      </c>
      <c r="R280" s="133">
        <v>0</v>
      </c>
      <c r="S280" s="133">
        <v>0</v>
      </c>
      <c r="T280" s="133">
        <v>0</v>
      </c>
      <c r="U280" s="133">
        <v>0</v>
      </c>
      <c r="V280" s="133">
        <v>0</v>
      </c>
      <c r="W280" s="133">
        <v>0</v>
      </c>
      <c r="X280" s="133">
        <v>0</v>
      </c>
      <c r="Y280" s="133">
        <v>0</v>
      </c>
      <c r="Z280" s="133">
        <v>0</v>
      </c>
      <c r="AA280" s="133">
        <v>0</v>
      </c>
      <c r="AB280" s="133">
        <v>0</v>
      </c>
      <c r="AC280" s="133">
        <v>0</v>
      </c>
      <c r="AD280" s="133">
        <v>0</v>
      </c>
      <c r="AE280" s="133">
        <v>0</v>
      </c>
      <c r="AF280" s="133">
        <v>0</v>
      </c>
      <c r="AG280" s="76"/>
      <c r="AH280" s="63" t="str">
        <f t="shared" si="219"/>
        <v xml:space="preserve">проверка пройдена</v>
      </c>
      <c r="AI280" s="63" t="str">
        <f t="shared" si="220"/>
        <v xml:space="preserve">проверка пройдена</v>
      </c>
    </row>
    <row r="281" ht="45" hidden="1">
      <c r="A281" s="59"/>
      <c r="B281" s="59"/>
      <c r="C281" s="137" t="s">
        <v>971</v>
      </c>
      <c r="D281" s="59" t="str">
        <f>VLOOKUP(C281,'Коды программ'!$A$2:$B$578,2,FALSE)</f>
        <v xml:space="preserve">Акушерское дело</v>
      </c>
      <c r="E281" s="73" t="s">
        <v>29</v>
      </c>
      <c r="F281" s="77" t="s">
        <v>30</v>
      </c>
      <c r="G281" s="132">
        <v>1</v>
      </c>
      <c r="H281" s="133">
        <v>0</v>
      </c>
      <c r="I281" s="133">
        <v>0</v>
      </c>
      <c r="J281" s="133">
        <v>0</v>
      </c>
      <c r="K281" s="133">
        <v>0</v>
      </c>
      <c r="L281" s="133">
        <v>0</v>
      </c>
      <c r="M281" s="133">
        <v>1</v>
      </c>
      <c r="N281" s="133">
        <v>0</v>
      </c>
      <c r="O281" s="133">
        <v>0</v>
      </c>
      <c r="P281" s="133">
        <v>0</v>
      </c>
      <c r="Q281" s="133">
        <v>0</v>
      </c>
      <c r="R281" s="133">
        <v>0</v>
      </c>
      <c r="S281" s="133">
        <v>0</v>
      </c>
      <c r="T281" s="133">
        <v>0</v>
      </c>
      <c r="U281" s="133">
        <v>0</v>
      </c>
      <c r="V281" s="133">
        <v>0</v>
      </c>
      <c r="W281" s="133">
        <v>0</v>
      </c>
      <c r="X281" s="133">
        <v>0</v>
      </c>
      <c r="Y281" s="133">
        <v>0</v>
      </c>
      <c r="Z281" s="133">
        <v>0</v>
      </c>
      <c r="AA281" s="133">
        <v>0</v>
      </c>
      <c r="AB281" s="133">
        <v>0</v>
      </c>
      <c r="AC281" s="133">
        <v>0</v>
      </c>
      <c r="AD281" s="133">
        <v>0</v>
      </c>
      <c r="AE281" s="133">
        <v>0</v>
      </c>
      <c r="AF281" s="133">
        <v>0</v>
      </c>
      <c r="AG281" s="76"/>
      <c r="AH281" s="63" t="str">
        <f t="shared" si="219"/>
        <v xml:space="preserve">проверка пройдена</v>
      </c>
      <c r="AI281" s="63" t="str">
        <f t="shared" si="220"/>
        <v xml:space="preserve">проверка пройдена</v>
      </c>
    </row>
    <row r="282" ht="15" hidden="1">
      <c r="A282" s="59"/>
      <c r="B282" s="59"/>
      <c r="C282" s="137" t="s">
        <v>971</v>
      </c>
      <c r="D282" s="59" t="str">
        <f>VLOOKUP(C282,'Коды программ'!$A$2:$B$578,2,FALSE)</f>
        <v xml:space="preserve">Акушерское дело</v>
      </c>
      <c r="E282" s="73" t="s">
        <v>36</v>
      </c>
      <c r="F282" s="77" t="s">
        <v>37</v>
      </c>
      <c r="G282" s="132">
        <v>0</v>
      </c>
      <c r="H282" s="133">
        <v>0</v>
      </c>
      <c r="I282" s="133">
        <v>0</v>
      </c>
      <c r="J282" s="133">
        <v>0</v>
      </c>
      <c r="K282" s="133">
        <v>0</v>
      </c>
      <c r="L282" s="133">
        <v>0</v>
      </c>
      <c r="M282" s="133">
        <v>0</v>
      </c>
      <c r="N282" s="133">
        <v>0</v>
      </c>
      <c r="O282" s="133">
        <v>0</v>
      </c>
      <c r="P282" s="133">
        <v>0</v>
      </c>
      <c r="Q282" s="133">
        <v>0</v>
      </c>
      <c r="R282" s="133">
        <v>0</v>
      </c>
      <c r="S282" s="133">
        <v>0</v>
      </c>
      <c r="T282" s="133">
        <v>0</v>
      </c>
      <c r="U282" s="133">
        <v>0</v>
      </c>
      <c r="V282" s="133">
        <v>0</v>
      </c>
      <c r="W282" s="133">
        <v>0</v>
      </c>
      <c r="X282" s="133">
        <v>0</v>
      </c>
      <c r="Y282" s="133">
        <v>0</v>
      </c>
      <c r="Z282" s="133">
        <v>0</v>
      </c>
      <c r="AA282" s="133">
        <v>0</v>
      </c>
      <c r="AB282" s="133">
        <v>0</v>
      </c>
      <c r="AC282" s="133">
        <v>0</v>
      </c>
      <c r="AD282" s="133">
        <v>0</v>
      </c>
      <c r="AE282" s="133">
        <v>0</v>
      </c>
      <c r="AF282" s="133">
        <v>0</v>
      </c>
      <c r="AG282" s="76"/>
      <c r="AH282" s="63" t="str">
        <f t="shared" si="219"/>
        <v xml:space="preserve">проверка пройдена</v>
      </c>
      <c r="AI282" s="63" t="str">
        <f t="shared" si="220"/>
        <v xml:space="preserve">проверка пройдена</v>
      </c>
    </row>
    <row r="283" ht="60" hidden="1">
      <c r="A283" s="59"/>
      <c r="B283" s="59"/>
      <c r="C283" s="137" t="s">
        <v>971</v>
      </c>
      <c r="D283" s="59" t="str">
        <f>VLOOKUP(C283,'Коды программ'!$A$2:$B$578,2,FALSE)</f>
        <v xml:space="preserve">Акушерское дело</v>
      </c>
      <c r="E283" s="69" t="s">
        <v>42</v>
      </c>
      <c r="F283" s="78" t="s">
        <v>43</v>
      </c>
      <c r="G283" s="76">
        <f>G279+G281</f>
        <v>1</v>
      </c>
      <c r="H283" s="76">
        <f t="shared" ref="H283:AF283" si="227">H279+H281</f>
        <v>0</v>
      </c>
      <c r="I283" s="76">
        <f t="shared" si="227"/>
        <v>0</v>
      </c>
      <c r="J283" s="76">
        <f t="shared" si="227"/>
        <v>0</v>
      </c>
      <c r="K283" s="76">
        <f t="shared" si="227"/>
        <v>0</v>
      </c>
      <c r="L283" s="76">
        <f t="shared" si="227"/>
        <v>0</v>
      </c>
      <c r="M283" s="76">
        <f t="shared" si="227"/>
        <v>1</v>
      </c>
      <c r="N283" s="76">
        <f t="shared" si="227"/>
        <v>0</v>
      </c>
      <c r="O283" s="76">
        <f t="shared" si="227"/>
        <v>0</v>
      </c>
      <c r="P283" s="76">
        <f t="shared" si="227"/>
        <v>0</v>
      </c>
      <c r="Q283" s="76">
        <f t="shared" si="227"/>
        <v>0</v>
      </c>
      <c r="R283" s="76">
        <f t="shared" si="227"/>
        <v>0</v>
      </c>
      <c r="S283" s="76">
        <f t="shared" si="227"/>
        <v>0</v>
      </c>
      <c r="T283" s="76">
        <f t="shared" si="227"/>
        <v>0</v>
      </c>
      <c r="U283" s="76">
        <f t="shared" si="227"/>
        <v>0</v>
      </c>
      <c r="V283" s="76">
        <f t="shared" si="227"/>
        <v>0</v>
      </c>
      <c r="W283" s="76">
        <f t="shared" si="227"/>
        <v>0</v>
      </c>
      <c r="X283" s="76">
        <f t="shared" si="227"/>
        <v>0</v>
      </c>
      <c r="Y283" s="76">
        <f t="shared" si="227"/>
        <v>0</v>
      </c>
      <c r="Z283" s="76">
        <f t="shared" si="227"/>
        <v>0</v>
      </c>
      <c r="AA283" s="76">
        <f t="shared" si="227"/>
        <v>0</v>
      </c>
      <c r="AB283" s="76">
        <f t="shared" si="227"/>
        <v>0</v>
      </c>
      <c r="AC283" s="76">
        <f t="shared" si="227"/>
        <v>0</v>
      </c>
      <c r="AD283" s="76">
        <f t="shared" si="227"/>
        <v>0</v>
      </c>
      <c r="AE283" s="76">
        <f t="shared" si="227"/>
        <v>0</v>
      </c>
      <c r="AF283" s="76">
        <f t="shared" si="227"/>
        <v>0</v>
      </c>
      <c r="AG283" s="76"/>
      <c r="AH283" s="63" t="str">
        <f t="shared" si="219"/>
        <v xml:space="preserve">проверка пройдена</v>
      </c>
      <c r="AI283" s="63" t="str">
        <f t="shared" si="220"/>
        <v xml:space="preserve">проверка пройдена</v>
      </c>
    </row>
    <row r="284" ht="75" hidden="1">
      <c r="A284" s="59"/>
      <c r="B284" s="59"/>
      <c r="C284" s="137" t="s">
        <v>971</v>
      </c>
      <c r="D284" s="59" t="str">
        <f>VLOOKUP(C284,'Коды программ'!$A$2:$B$578,2,FALSE)</f>
        <v xml:space="preserve">Акушерское дело</v>
      </c>
      <c r="E284" s="69" t="s">
        <v>48</v>
      </c>
      <c r="F284" s="78" t="s">
        <v>49</v>
      </c>
      <c r="G284" s="76">
        <v>0</v>
      </c>
      <c r="H284" s="76">
        <v>0</v>
      </c>
      <c r="I284" s="76">
        <v>0</v>
      </c>
      <c r="J284" s="76">
        <v>0</v>
      </c>
      <c r="K284" s="76">
        <v>0</v>
      </c>
      <c r="L284" s="76">
        <v>0</v>
      </c>
      <c r="M284" s="76">
        <v>0</v>
      </c>
      <c r="N284" s="76">
        <v>0</v>
      </c>
      <c r="O284" s="76">
        <v>0</v>
      </c>
      <c r="P284" s="76">
        <v>0</v>
      </c>
      <c r="Q284" s="76">
        <v>0</v>
      </c>
      <c r="R284" s="76">
        <v>0</v>
      </c>
      <c r="S284" s="76">
        <v>0</v>
      </c>
      <c r="T284" s="76">
        <v>0</v>
      </c>
      <c r="U284" s="76">
        <v>0</v>
      </c>
      <c r="V284" s="76">
        <v>0</v>
      </c>
      <c r="W284" s="76">
        <v>0</v>
      </c>
      <c r="X284" s="76">
        <v>0</v>
      </c>
      <c r="Y284" s="76">
        <v>0</v>
      </c>
      <c r="Z284" s="76">
        <v>0</v>
      </c>
      <c r="AA284" s="76">
        <v>0</v>
      </c>
      <c r="AB284" s="76">
        <v>0</v>
      </c>
      <c r="AC284" s="76">
        <v>0</v>
      </c>
      <c r="AD284" s="76">
        <v>0</v>
      </c>
      <c r="AE284" s="76">
        <v>0</v>
      </c>
      <c r="AF284" s="76">
        <v>0</v>
      </c>
      <c r="AG284" s="76"/>
      <c r="AH284" s="63" t="str">
        <f t="shared" si="219"/>
        <v xml:space="preserve">проверка пройдена</v>
      </c>
      <c r="AI284" s="63" t="str">
        <f t="shared" si="220"/>
        <v xml:space="preserve">проверка пройдена</v>
      </c>
    </row>
    <row r="285" ht="15" hidden="1">
      <c r="A285" s="59"/>
      <c r="B285" s="59"/>
      <c r="C285" s="137" t="s">
        <v>971</v>
      </c>
      <c r="D285" s="59" t="str">
        <f>VLOOKUP(C285,'Коды программ'!$A$2:$B$578,2,FALSE)</f>
        <v xml:space="preserve">Акушерское дело</v>
      </c>
      <c r="E285" s="69" t="s">
        <v>54</v>
      </c>
      <c r="F285" s="78" t="s">
        <v>55</v>
      </c>
      <c r="G285" s="76">
        <v>0</v>
      </c>
      <c r="H285" s="76">
        <v>0</v>
      </c>
      <c r="I285" s="76">
        <v>0</v>
      </c>
      <c r="J285" s="76">
        <v>0</v>
      </c>
      <c r="K285" s="76">
        <v>0</v>
      </c>
      <c r="L285" s="76">
        <v>0</v>
      </c>
      <c r="M285" s="76">
        <v>0</v>
      </c>
      <c r="N285" s="76">
        <v>0</v>
      </c>
      <c r="O285" s="76">
        <v>0</v>
      </c>
      <c r="P285" s="76">
        <v>0</v>
      </c>
      <c r="Q285" s="76">
        <v>0</v>
      </c>
      <c r="R285" s="76">
        <v>0</v>
      </c>
      <c r="S285" s="76">
        <v>0</v>
      </c>
      <c r="T285" s="76">
        <v>0</v>
      </c>
      <c r="U285" s="76">
        <v>0</v>
      </c>
      <c r="V285" s="76">
        <v>0</v>
      </c>
      <c r="W285" s="76">
        <v>0</v>
      </c>
      <c r="X285" s="76">
        <v>0</v>
      </c>
      <c r="Y285" s="76">
        <v>0</v>
      </c>
      <c r="Z285" s="76">
        <v>0</v>
      </c>
      <c r="AA285" s="76">
        <v>0</v>
      </c>
      <c r="AB285" s="76">
        <v>0</v>
      </c>
      <c r="AC285" s="76">
        <v>0</v>
      </c>
      <c r="AD285" s="76">
        <v>0</v>
      </c>
      <c r="AE285" s="76">
        <v>0</v>
      </c>
      <c r="AF285" s="76">
        <v>0</v>
      </c>
      <c r="AG285" s="76"/>
      <c r="AH285" s="63" t="str">
        <f t="shared" si="219"/>
        <v xml:space="preserve">проверка пройдена</v>
      </c>
      <c r="AI285" s="63" t="str">
        <f t="shared" si="220"/>
        <v xml:space="preserve">проверка пройдена</v>
      </c>
    </row>
    <row r="286" ht="15" hidden="1">
      <c r="A286" s="59"/>
      <c r="B286" s="59"/>
      <c r="C286" s="137" t="s">
        <v>971</v>
      </c>
      <c r="D286" s="59" t="str">
        <f>VLOOKUP(C286,'Коды программ'!$A$2:$B$578,2,FALSE)</f>
        <v xml:space="preserve">Акушерское дело</v>
      </c>
      <c r="E286" s="69" t="s">
        <v>60</v>
      </c>
      <c r="F286" s="78" t="s">
        <v>61</v>
      </c>
      <c r="G286" s="76">
        <v>0</v>
      </c>
      <c r="H286" s="76">
        <v>0</v>
      </c>
      <c r="I286" s="76">
        <v>0</v>
      </c>
      <c r="J286" s="76">
        <v>0</v>
      </c>
      <c r="K286" s="76">
        <v>0</v>
      </c>
      <c r="L286" s="76">
        <v>0</v>
      </c>
      <c r="M286" s="76">
        <v>0</v>
      </c>
      <c r="N286" s="76">
        <v>0</v>
      </c>
      <c r="O286" s="76">
        <v>0</v>
      </c>
      <c r="P286" s="76">
        <v>0</v>
      </c>
      <c r="Q286" s="76">
        <v>0</v>
      </c>
      <c r="R286" s="76">
        <v>0</v>
      </c>
      <c r="S286" s="76">
        <v>0</v>
      </c>
      <c r="T286" s="76">
        <v>0</v>
      </c>
      <c r="U286" s="76">
        <v>0</v>
      </c>
      <c r="V286" s="76">
        <v>0</v>
      </c>
      <c r="W286" s="76">
        <v>0</v>
      </c>
      <c r="X286" s="76">
        <v>0</v>
      </c>
      <c r="Y286" s="76">
        <v>0</v>
      </c>
      <c r="Z286" s="76">
        <v>0</v>
      </c>
      <c r="AA286" s="76">
        <v>0</v>
      </c>
      <c r="AB286" s="76">
        <v>0</v>
      </c>
      <c r="AC286" s="76">
        <v>0</v>
      </c>
      <c r="AD286" s="76">
        <v>0</v>
      </c>
      <c r="AE286" s="76">
        <v>0</v>
      </c>
      <c r="AF286" s="76">
        <v>0</v>
      </c>
      <c r="AG286" s="76"/>
      <c r="AH286" s="63" t="str">
        <f t="shared" si="219"/>
        <v xml:space="preserve">проверка пройдена</v>
      </c>
      <c r="AI286" s="63" t="str">
        <f t="shared" si="220"/>
        <v xml:space="preserve">проверка пройдена</v>
      </c>
    </row>
    <row r="287" ht="15" hidden="1">
      <c r="A287" s="59"/>
      <c r="B287" s="59"/>
      <c r="C287" s="137" t="s">
        <v>971</v>
      </c>
      <c r="D287" s="59" t="str">
        <f>VLOOKUP(C287,'Коды программ'!$A$2:$B$578,2,FALSE)</f>
        <v xml:space="preserve">Акушерское дело</v>
      </c>
      <c r="E287" s="79" t="s">
        <v>65</v>
      </c>
      <c r="F287" s="80" t="s">
        <v>66</v>
      </c>
      <c r="G287" s="76">
        <v>0</v>
      </c>
      <c r="H287" s="76">
        <v>0</v>
      </c>
      <c r="I287" s="76">
        <v>0</v>
      </c>
      <c r="J287" s="76">
        <v>0</v>
      </c>
      <c r="K287" s="76">
        <v>0</v>
      </c>
      <c r="L287" s="76">
        <v>0</v>
      </c>
      <c r="M287" s="76">
        <v>0</v>
      </c>
      <c r="N287" s="76">
        <v>0</v>
      </c>
      <c r="O287" s="76">
        <v>0</v>
      </c>
      <c r="P287" s="76">
        <v>0</v>
      </c>
      <c r="Q287" s="76">
        <v>0</v>
      </c>
      <c r="R287" s="76">
        <v>0</v>
      </c>
      <c r="S287" s="76">
        <v>0</v>
      </c>
      <c r="T287" s="76">
        <v>0</v>
      </c>
      <c r="U287" s="76">
        <v>0</v>
      </c>
      <c r="V287" s="76">
        <v>0</v>
      </c>
      <c r="W287" s="76">
        <v>0</v>
      </c>
      <c r="X287" s="76">
        <v>0</v>
      </c>
      <c r="Y287" s="76">
        <v>0</v>
      </c>
      <c r="Z287" s="76">
        <v>0</v>
      </c>
      <c r="AA287" s="76">
        <v>0</v>
      </c>
      <c r="AB287" s="76">
        <v>0</v>
      </c>
      <c r="AC287" s="76">
        <v>0</v>
      </c>
      <c r="AD287" s="76">
        <v>0</v>
      </c>
      <c r="AE287" s="76">
        <v>0</v>
      </c>
      <c r="AF287" s="76">
        <v>0</v>
      </c>
      <c r="AG287" s="76"/>
      <c r="AH287" s="63" t="str">
        <f t="shared" si="219"/>
        <v xml:space="preserve">проверка пройдена</v>
      </c>
      <c r="AI287" s="63" t="str">
        <f t="shared" si="220"/>
        <v xml:space="preserve">проверка пройдена</v>
      </c>
    </row>
    <row r="288" ht="30" hidden="1">
      <c r="A288" s="59"/>
      <c r="B288" s="59"/>
      <c r="C288" s="137" t="s">
        <v>971</v>
      </c>
      <c r="D288" s="59" t="str">
        <f>VLOOKUP(C288,'Коды программ'!$A$2:$B$578,2,FALSE)</f>
        <v xml:space="preserve">Акушерское дело</v>
      </c>
      <c r="E288" s="79" t="s">
        <v>70</v>
      </c>
      <c r="F288" s="80" t="s">
        <v>71</v>
      </c>
      <c r="G288" s="76">
        <v>0</v>
      </c>
      <c r="H288" s="76">
        <v>0</v>
      </c>
      <c r="I288" s="76">
        <v>0</v>
      </c>
      <c r="J288" s="76">
        <v>0</v>
      </c>
      <c r="K288" s="76">
        <v>0</v>
      </c>
      <c r="L288" s="76">
        <v>0</v>
      </c>
      <c r="M288" s="76">
        <v>0</v>
      </c>
      <c r="N288" s="76">
        <v>0</v>
      </c>
      <c r="O288" s="76">
        <v>0</v>
      </c>
      <c r="P288" s="76">
        <v>0</v>
      </c>
      <c r="Q288" s="76">
        <v>0</v>
      </c>
      <c r="R288" s="76">
        <v>0</v>
      </c>
      <c r="S288" s="76">
        <v>0</v>
      </c>
      <c r="T288" s="76">
        <v>0</v>
      </c>
      <c r="U288" s="76">
        <v>0</v>
      </c>
      <c r="V288" s="76">
        <v>0</v>
      </c>
      <c r="W288" s="76">
        <v>0</v>
      </c>
      <c r="X288" s="76">
        <v>0</v>
      </c>
      <c r="Y288" s="76">
        <v>0</v>
      </c>
      <c r="Z288" s="76">
        <v>0</v>
      </c>
      <c r="AA288" s="76">
        <v>0</v>
      </c>
      <c r="AB288" s="76">
        <v>0</v>
      </c>
      <c r="AC288" s="76">
        <v>0</v>
      </c>
      <c r="AD288" s="76">
        <v>0</v>
      </c>
      <c r="AE288" s="76">
        <v>0</v>
      </c>
      <c r="AF288" s="76">
        <v>0</v>
      </c>
      <c r="AG288" s="76"/>
      <c r="AH288" s="63" t="str">
        <f t="shared" si="219"/>
        <v xml:space="preserve">проверка пройдена</v>
      </c>
      <c r="AI288" s="63" t="str">
        <f t="shared" si="220"/>
        <v xml:space="preserve">проверка пройдена</v>
      </c>
    </row>
    <row r="289" ht="30" hidden="1">
      <c r="A289" s="59"/>
      <c r="B289" s="59"/>
      <c r="C289" s="137" t="s">
        <v>971</v>
      </c>
      <c r="D289" s="59" t="str">
        <f>VLOOKUP(C289,'Коды программ'!$A$2:$B$578,2,FALSE)</f>
        <v xml:space="preserve">Акушерское дело</v>
      </c>
      <c r="E289" s="79" t="s">
        <v>75</v>
      </c>
      <c r="F289" s="80" t="s">
        <v>76</v>
      </c>
      <c r="G289" s="76">
        <v>0</v>
      </c>
      <c r="H289" s="76">
        <v>0</v>
      </c>
      <c r="I289" s="76">
        <v>0</v>
      </c>
      <c r="J289" s="76">
        <v>0</v>
      </c>
      <c r="K289" s="76">
        <v>0</v>
      </c>
      <c r="L289" s="76">
        <v>0</v>
      </c>
      <c r="M289" s="76">
        <v>0</v>
      </c>
      <c r="N289" s="76">
        <v>0</v>
      </c>
      <c r="O289" s="76">
        <v>0</v>
      </c>
      <c r="P289" s="76">
        <v>0</v>
      </c>
      <c r="Q289" s="76">
        <v>0</v>
      </c>
      <c r="R289" s="76">
        <v>0</v>
      </c>
      <c r="S289" s="76">
        <v>0</v>
      </c>
      <c r="T289" s="76">
        <v>0</v>
      </c>
      <c r="U289" s="76">
        <v>0</v>
      </c>
      <c r="V289" s="76">
        <v>0</v>
      </c>
      <c r="W289" s="76">
        <v>0</v>
      </c>
      <c r="X289" s="76">
        <v>0</v>
      </c>
      <c r="Y289" s="76">
        <v>0</v>
      </c>
      <c r="Z289" s="76">
        <v>0</v>
      </c>
      <c r="AA289" s="76">
        <v>0</v>
      </c>
      <c r="AB289" s="76">
        <v>0</v>
      </c>
      <c r="AC289" s="76">
        <v>0</v>
      </c>
      <c r="AD289" s="76">
        <v>0</v>
      </c>
      <c r="AE289" s="76">
        <v>0</v>
      </c>
      <c r="AF289" s="76">
        <v>0</v>
      </c>
      <c r="AG289" s="76"/>
      <c r="AH289" s="63" t="str">
        <f t="shared" si="219"/>
        <v xml:space="preserve">проверка пройдена</v>
      </c>
      <c r="AI289" s="63" t="str">
        <f t="shared" si="220"/>
        <v xml:space="preserve">проверка пройдена</v>
      </c>
    </row>
    <row r="290" ht="30" hidden="1">
      <c r="A290" s="59"/>
      <c r="B290" s="59"/>
      <c r="C290" s="137" t="s">
        <v>971</v>
      </c>
      <c r="D290" s="59" t="str">
        <f>VLOOKUP(C290,'Коды программ'!$A$2:$B$578,2,FALSE)</f>
        <v xml:space="preserve">Акушерское дело</v>
      </c>
      <c r="E290" s="79" t="s">
        <v>80</v>
      </c>
      <c r="F290" s="80" t="s">
        <v>81</v>
      </c>
      <c r="G290" s="76">
        <v>1</v>
      </c>
      <c r="H290" s="76">
        <v>0</v>
      </c>
      <c r="I290" s="76">
        <v>0</v>
      </c>
      <c r="J290" s="76">
        <v>0</v>
      </c>
      <c r="K290" s="76">
        <v>0</v>
      </c>
      <c r="L290" s="76">
        <v>0</v>
      </c>
      <c r="M290" s="76">
        <v>1</v>
      </c>
      <c r="N290" s="76">
        <v>0</v>
      </c>
      <c r="O290" s="76">
        <v>0</v>
      </c>
      <c r="P290" s="76">
        <v>0</v>
      </c>
      <c r="Q290" s="76">
        <v>0</v>
      </c>
      <c r="R290" s="76">
        <v>0</v>
      </c>
      <c r="S290" s="76">
        <v>0</v>
      </c>
      <c r="T290" s="76">
        <v>0</v>
      </c>
      <c r="U290" s="76">
        <v>0</v>
      </c>
      <c r="V290" s="76">
        <v>0</v>
      </c>
      <c r="W290" s="76">
        <v>0</v>
      </c>
      <c r="X290" s="76">
        <v>0</v>
      </c>
      <c r="Y290" s="76">
        <v>0</v>
      </c>
      <c r="Z290" s="76">
        <v>0</v>
      </c>
      <c r="AA290" s="76">
        <v>0</v>
      </c>
      <c r="AB290" s="76">
        <v>0</v>
      </c>
      <c r="AC290" s="76">
        <v>0</v>
      </c>
      <c r="AD290" s="76">
        <v>0</v>
      </c>
      <c r="AE290" s="76">
        <v>0</v>
      </c>
      <c r="AF290" s="76">
        <v>0</v>
      </c>
      <c r="AG290" s="76"/>
      <c r="AH290" s="63" t="str">
        <f t="shared" si="219"/>
        <v xml:space="preserve">проверка пройдена</v>
      </c>
      <c r="AI290" s="63" t="str">
        <f t="shared" si="220"/>
        <v xml:space="preserve">проверка пройдена</v>
      </c>
    </row>
    <row r="291" ht="60" hidden="1">
      <c r="A291" s="59"/>
      <c r="B291" s="59"/>
      <c r="C291" s="137" t="s">
        <v>971</v>
      </c>
      <c r="D291" s="59" t="str">
        <f>VLOOKUP(C291,'Коды программ'!$A$2:$B$578,2,FALSE)</f>
        <v xml:space="preserve">Акушерское дело</v>
      </c>
      <c r="E291" s="69" t="s">
        <v>85</v>
      </c>
      <c r="F291" s="81" t="s">
        <v>86</v>
      </c>
      <c r="G291" s="76">
        <v>0</v>
      </c>
      <c r="H291" s="76">
        <v>0</v>
      </c>
      <c r="I291" s="76">
        <v>0</v>
      </c>
      <c r="J291" s="76">
        <v>0</v>
      </c>
      <c r="K291" s="76">
        <v>0</v>
      </c>
      <c r="L291" s="76">
        <v>0</v>
      </c>
      <c r="M291" s="76">
        <v>0</v>
      </c>
      <c r="N291" s="76">
        <v>0</v>
      </c>
      <c r="O291" s="76">
        <v>0</v>
      </c>
      <c r="P291" s="76">
        <v>0</v>
      </c>
      <c r="Q291" s="76">
        <v>0</v>
      </c>
      <c r="R291" s="76">
        <v>0</v>
      </c>
      <c r="S291" s="76">
        <v>0</v>
      </c>
      <c r="T291" s="76">
        <v>0</v>
      </c>
      <c r="U291" s="76">
        <v>0</v>
      </c>
      <c r="V291" s="76">
        <v>0</v>
      </c>
      <c r="W291" s="76">
        <v>0</v>
      </c>
      <c r="X291" s="76">
        <v>0</v>
      </c>
      <c r="Y291" s="76">
        <v>0</v>
      </c>
      <c r="Z291" s="76">
        <v>0</v>
      </c>
      <c r="AA291" s="76">
        <v>0</v>
      </c>
      <c r="AB291" s="76">
        <v>0</v>
      </c>
      <c r="AC291" s="76">
        <v>0</v>
      </c>
      <c r="AD291" s="76">
        <v>0</v>
      </c>
      <c r="AE291" s="76">
        <v>0</v>
      </c>
      <c r="AF291" s="76">
        <v>0</v>
      </c>
      <c r="AG291" s="76"/>
      <c r="AH291" s="63" t="str">
        <f t="shared" si="219"/>
        <v xml:space="preserve">проверка пройдена</v>
      </c>
      <c r="AI291" s="63" t="str">
        <f t="shared" si="220"/>
        <v xml:space="preserve">проверка пройдена</v>
      </c>
    </row>
    <row r="292" ht="75" hidden="1">
      <c r="A292" s="59"/>
      <c r="B292" s="59"/>
      <c r="C292" s="137" t="s">
        <v>971</v>
      </c>
      <c r="D292" s="59" t="str">
        <f>VLOOKUP(C292,'Коды программ'!$A$2:$B$578,2,FALSE)</f>
        <v xml:space="preserve">Акушерское дело</v>
      </c>
      <c r="E292" s="69" t="s">
        <v>90</v>
      </c>
      <c r="F292" s="81" t="s">
        <v>91</v>
      </c>
      <c r="G292" s="76">
        <v>0</v>
      </c>
      <c r="H292" s="76">
        <v>0</v>
      </c>
      <c r="I292" s="76">
        <v>0</v>
      </c>
      <c r="J292" s="76">
        <v>0</v>
      </c>
      <c r="K292" s="76">
        <v>0</v>
      </c>
      <c r="L292" s="76">
        <v>0</v>
      </c>
      <c r="M292" s="76">
        <v>0</v>
      </c>
      <c r="N292" s="76">
        <v>0</v>
      </c>
      <c r="O292" s="76">
        <v>0</v>
      </c>
      <c r="P292" s="76">
        <v>0</v>
      </c>
      <c r="Q292" s="76">
        <v>0</v>
      </c>
      <c r="R292" s="76">
        <v>0</v>
      </c>
      <c r="S292" s="76">
        <v>0</v>
      </c>
      <c r="T292" s="76">
        <v>0</v>
      </c>
      <c r="U292" s="76">
        <v>0</v>
      </c>
      <c r="V292" s="76">
        <v>0</v>
      </c>
      <c r="W292" s="76">
        <v>0</v>
      </c>
      <c r="X292" s="76">
        <v>0</v>
      </c>
      <c r="Y292" s="76">
        <v>0</v>
      </c>
      <c r="Z292" s="76">
        <v>0</v>
      </c>
      <c r="AA292" s="76">
        <v>0</v>
      </c>
      <c r="AB292" s="76">
        <v>0</v>
      </c>
      <c r="AC292" s="76">
        <v>0</v>
      </c>
      <c r="AD292" s="76">
        <v>0</v>
      </c>
      <c r="AE292" s="76">
        <v>0</v>
      </c>
      <c r="AF292" s="76">
        <v>0</v>
      </c>
      <c r="AG292" s="76"/>
      <c r="AH292" s="63" t="str">
        <f t="shared" si="219"/>
        <v xml:space="preserve">проверка пройдена</v>
      </c>
      <c r="AI292" s="63" t="str">
        <f t="shared" si="220"/>
        <v xml:space="preserve">проверка пройдена</v>
      </c>
    </row>
    <row r="293" ht="90" hidden="1">
      <c r="A293" s="59"/>
      <c r="B293" s="59"/>
      <c r="C293" s="137" t="s">
        <v>971</v>
      </c>
      <c r="D293" s="59" t="str">
        <f>VLOOKUP(C293,'Коды программ'!$A$2:$B$578,2,FALSE)</f>
        <v xml:space="preserve">Акушерское дело</v>
      </c>
      <c r="E293" s="82" t="s">
        <v>1331</v>
      </c>
      <c r="F293" s="83" t="s">
        <v>1362</v>
      </c>
      <c r="G293" s="84" t="str">
        <f>IF(AND(G279&lt;=G278,G280&lt;=G279,G281&lt;=G278,G282&lt;=G278,G283=(G279+G281),G283=(G284+G285+G286+G287+G288+G289+G290),G291&lt;=G283,G292&lt;=G283,(G279+G281)&lt;=G278,G284&lt;=G283,G285&lt;=G283,G286&lt;=G283,G287&lt;=G283,G288&lt;=G283,G289&lt;=G283,G290&lt;=G283,G291&lt;=G282,G291&lt;=G283)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H293" s="84" t="str">
        <f t="shared" ref="H293:AF293" si="228">IF(AND(H279&lt;=H278,H280&lt;=H279,H281&lt;=H278,H282&lt;=H278,H283=(H279+H281),H283=(H284+H285+H286+H287+H288+H289+H290),H291&lt;=H283,H292&lt;=H283,(H279+H281)&lt;=H278,H284&lt;=H283,H285&lt;=H283,H286&lt;=H283,H287&lt;=H283,H288&lt;=H283,H289&lt;=H283,H290&lt;=H283,H291&lt;=H282,H291&lt;=H283)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I293" s="84" t="str">
        <f t="shared" si="228"/>
        <v xml:space="preserve">проверка пройдена</v>
      </c>
      <c r="J293" s="84" t="str">
        <f t="shared" si="228"/>
        <v xml:space="preserve">проверка пройдена</v>
      </c>
      <c r="K293" s="84" t="str">
        <f t="shared" si="228"/>
        <v xml:space="preserve">проверка пройдена</v>
      </c>
      <c r="L293" s="84" t="str">
        <f t="shared" si="228"/>
        <v xml:space="preserve">проверка пройдена</v>
      </c>
      <c r="M293" s="84" t="str">
        <f t="shared" si="228"/>
        <v xml:space="preserve">проверка пройдена</v>
      </c>
      <c r="N293" s="84" t="str">
        <f t="shared" si="228"/>
        <v xml:space="preserve">проверка пройдена</v>
      </c>
      <c r="O293" s="84" t="str">
        <f t="shared" si="228"/>
        <v xml:space="preserve">проверка пройдена</v>
      </c>
      <c r="P293" s="84" t="str">
        <f t="shared" si="228"/>
        <v xml:space="preserve">проверка пройдена</v>
      </c>
      <c r="Q293" s="84" t="str">
        <f t="shared" si="228"/>
        <v xml:space="preserve">проверка пройдена</v>
      </c>
      <c r="R293" s="84" t="str">
        <f t="shared" si="228"/>
        <v xml:space="preserve">проверка пройдена</v>
      </c>
      <c r="S293" s="84" t="str">
        <f t="shared" si="228"/>
        <v xml:space="preserve">проверка пройдена</v>
      </c>
      <c r="T293" s="84" t="str">
        <f t="shared" si="228"/>
        <v xml:space="preserve">проверка пройдена</v>
      </c>
      <c r="U293" s="84" t="str">
        <f t="shared" si="228"/>
        <v xml:space="preserve">проверка пройдена</v>
      </c>
      <c r="V293" s="84" t="str">
        <f t="shared" si="228"/>
        <v xml:space="preserve">проверка пройдена</v>
      </c>
      <c r="W293" s="84" t="str">
        <f t="shared" si="228"/>
        <v xml:space="preserve">проверка пройдена</v>
      </c>
      <c r="X293" s="84" t="str">
        <f t="shared" si="228"/>
        <v xml:space="preserve">проверка пройдена</v>
      </c>
      <c r="Y293" s="84" t="str">
        <f t="shared" si="228"/>
        <v xml:space="preserve">проверка пройдена</v>
      </c>
      <c r="Z293" s="84" t="str">
        <f t="shared" si="228"/>
        <v xml:space="preserve">проверка пройдена</v>
      </c>
      <c r="AA293" s="84" t="str">
        <f t="shared" si="228"/>
        <v xml:space="preserve">проверка пройдена</v>
      </c>
      <c r="AB293" s="84" t="str">
        <f t="shared" si="228"/>
        <v xml:space="preserve">проверка пройдена</v>
      </c>
      <c r="AC293" s="84" t="str">
        <f t="shared" si="228"/>
        <v xml:space="preserve">проверка пройдена</v>
      </c>
      <c r="AD293" s="84" t="str">
        <f t="shared" si="228"/>
        <v xml:space="preserve">проверка пройдена</v>
      </c>
      <c r="AE293" s="84" t="str">
        <f t="shared" si="228"/>
        <v xml:space="preserve">проверка пройдена</v>
      </c>
      <c r="AF293" s="84" t="str">
        <f t="shared" si="228"/>
        <v xml:space="preserve">проверка пройдена</v>
      </c>
      <c r="AG293" s="85"/>
      <c r="AH293" s="63"/>
      <c r="AI293" s="63"/>
    </row>
    <row r="294" ht="45">
      <c r="A294" s="59"/>
      <c r="B294" s="59"/>
      <c r="C294" s="137" t="s">
        <v>987</v>
      </c>
      <c r="D294" s="59" t="str">
        <f>VLOOKUP(C294,'Коды программ'!$A$2:$B$578,2,FALSE)</f>
        <v xml:space="preserve">Сестринское дело</v>
      </c>
      <c r="E294" s="73" t="s">
        <v>6</v>
      </c>
      <c r="F294" s="74" t="s">
        <v>7</v>
      </c>
      <c r="G294" s="134">
        <v>136</v>
      </c>
      <c r="H294" s="135">
        <v>85</v>
      </c>
      <c r="I294" s="135">
        <v>69</v>
      </c>
      <c r="J294" s="135">
        <v>0</v>
      </c>
      <c r="K294" s="135">
        <v>0</v>
      </c>
      <c r="L294" s="135">
        <v>0</v>
      </c>
      <c r="M294" s="135">
        <v>40</v>
      </c>
      <c r="N294" s="135">
        <v>4</v>
      </c>
      <c r="O294" s="135">
        <v>0</v>
      </c>
      <c r="P294" s="135">
        <v>7</v>
      </c>
      <c r="Q294" s="135">
        <v>0</v>
      </c>
      <c r="R294" s="135">
        <v>0</v>
      </c>
      <c r="S294" s="135">
        <v>0</v>
      </c>
      <c r="T294" s="135">
        <v>0</v>
      </c>
      <c r="U294" s="135">
        <v>0</v>
      </c>
      <c r="V294" s="135">
        <v>0</v>
      </c>
      <c r="W294" s="135">
        <v>0</v>
      </c>
      <c r="X294" s="135">
        <v>0</v>
      </c>
      <c r="Y294" s="135">
        <v>0</v>
      </c>
      <c r="Z294" s="135">
        <v>0</v>
      </c>
      <c r="AA294" s="135">
        <v>0</v>
      </c>
      <c r="AB294" s="135">
        <v>0</v>
      </c>
      <c r="AC294" s="135">
        <v>0</v>
      </c>
      <c r="AD294" s="135">
        <v>0</v>
      </c>
      <c r="AE294" s="135">
        <v>0</v>
      </c>
      <c r="AF294" s="135">
        <v>0</v>
      </c>
      <c r="AG294" s="76"/>
      <c r="AH294" s="63" t="str">
        <f t="shared" ref="AH294:AH340" si="229">IF(G294=H294+K294+L294+M294+N294+O294+P294+Q294+R294+S294+T294+U294+V294+W294+X294+Y294+Z294+AA294+AB294+AC294+AD294+AE294+AF294,"проверка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 xml:space="preserve">проверка пройдена</v>
      </c>
      <c r="AI294" s="63" t="str">
        <f t="shared" ref="AI294:AI340" si="230">IF(OR(I294&gt;H294,J294&gt;H294),"ВНИМАНИЕ! В гр.09 и/или 10 не может стоять значение большее, чем в гр.08","проверка пройдена")</f>
        <v xml:space="preserve">проверка пройдена</v>
      </c>
    </row>
    <row r="295" ht="30" hidden="1">
      <c r="A295" s="59"/>
      <c r="B295" s="59"/>
      <c r="C295" s="137" t="s">
        <v>987</v>
      </c>
      <c r="D295" s="59" t="str">
        <f>VLOOKUP(C295,'Коды программ'!$A$2:$B$578,2,FALSE)</f>
        <v xml:space="preserve">Сестринское дело</v>
      </c>
      <c r="E295" s="73" t="s">
        <v>14</v>
      </c>
      <c r="F295" s="77" t="s">
        <v>15</v>
      </c>
      <c r="G295" s="132">
        <v>0</v>
      </c>
      <c r="H295" s="133">
        <v>0</v>
      </c>
      <c r="I295" s="133">
        <v>0</v>
      </c>
      <c r="J295" s="133">
        <v>0</v>
      </c>
      <c r="K295" s="133">
        <v>0</v>
      </c>
      <c r="L295" s="133">
        <v>0</v>
      </c>
      <c r="M295" s="133">
        <v>0</v>
      </c>
      <c r="N295" s="133">
        <v>0</v>
      </c>
      <c r="O295" s="133">
        <v>0</v>
      </c>
      <c r="P295" s="133">
        <v>0</v>
      </c>
      <c r="Q295" s="133">
        <v>0</v>
      </c>
      <c r="R295" s="133">
        <v>0</v>
      </c>
      <c r="S295" s="133">
        <v>0</v>
      </c>
      <c r="T295" s="133">
        <v>0</v>
      </c>
      <c r="U295" s="133">
        <v>0</v>
      </c>
      <c r="V295" s="133">
        <v>0</v>
      </c>
      <c r="W295" s="133">
        <v>0</v>
      </c>
      <c r="X295" s="133">
        <v>0</v>
      </c>
      <c r="Y295" s="133">
        <v>0</v>
      </c>
      <c r="Z295" s="133">
        <v>0</v>
      </c>
      <c r="AA295" s="133">
        <v>0</v>
      </c>
      <c r="AB295" s="133">
        <v>0</v>
      </c>
      <c r="AC295" s="133">
        <v>0</v>
      </c>
      <c r="AD295" s="133">
        <v>0</v>
      </c>
      <c r="AE295" s="133">
        <v>0</v>
      </c>
      <c r="AF295" s="133">
        <v>0</v>
      </c>
      <c r="AG295" s="76"/>
      <c r="AH295" s="63" t="str">
        <f t="shared" si="229"/>
        <v xml:space="preserve">проверка пройдена</v>
      </c>
      <c r="AI295" s="63" t="str">
        <f t="shared" si="230"/>
        <v xml:space="preserve">проверка пройдена</v>
      </c>
    </row>
    <row r="296" ht="30" hidden="1">
      <c r="A296" s="59"/>
      <c r="B296" s="59"/>
      <c r="C296" s="137" t="s">
        <v>987</v>
      </c>
      <c r="D296" s="59" t="str">
        <f>VLOOKUP(C296,'Коды программ'!$A$2:$B$578,2,FALSE)</f>
        <v xml:space="preserve">Сестринское дело</v>
      </c>
      <c r="E296" s="73" t="s">
        <v>22</v>
      </c>
      <c r="F296" s="77" t="s">
        <v>23</v>
      </c>
      <c r="G296" s="132">
        <v>0</v>
      </c>
      <c r="H296" s="133">
        <v>0</v>
      </c>
      <c r="I296" s="133">
        <v>0</v>
      </c>
      <c r="J296" s="133">
        <v>0</v>
      </c>
      <c r="K296" s="133">
        <v>0</v>
      </c>
      <c r="L296" s="133">
        <v>0</v>
      </c>
      <c r="M296" s="133">
        <v>0</v>
      </c>
      <c r="N296" s="133">
        <v>0</v>
      </c>
      <c r="O296" s="133">
        <v>0</v>
      </c>
      <c r="P296" s="133">
        <v>0</v>
      </c>
      <c r="Q296" s="133">
        <v>0</v>
      </c>
      <c r="R296" s="133">
        <v>0</v>
      </c>
      <c r="S296" s="133">
        <v>0</v>
      </c>
      <c r="T296" s="133">
        <v>0</v>
      </c>
      <c r="U296" s="133">
        <v>0</v>
      </c>
      <c r="V296" s="133">
        <v>0</v>
      </c>
      <c r="W296" s="133">
        <v>0</v>
      </c>
      <c r="X296" s="133">
        <v>0</v>
      </c>
      <c r="Y296" s="133">
        <v>0</v>
      </c>
      <c r="Z296" s="133">
        <v>0</v>
      </c>
      <c r="AA296" s="133">
        <v>0</v>
      </c>
      <c r="AB296" s="133">
        <v>0</v>
      </c>
      <c r="AC296" s="133">
        <v>0</v>
      </c>
      <c r="AD296" s="133">
        <v>0</v>
      </c>
      <c r="AE296" s="133">
        <v>0</v>
      </c>
      <c r="AF296" s="133">
        <v>0</v>
      </c>
      <c r="AG296" s="76"/>
      <c r="AH296" s="63" t="str">
        <f t="shared" si="229"/>
        <v xml:space="preserve">проверка пройдена</v>
      </c>
      <c r="AI296" s="63" t="str">
        <f t="shared" si="230"/>
        <v xml:space="preserve">проверка пройдена</v>
      </c>
    </row>
    <row r="297" ht="30" hidden="1">
      <c r="A297" s="59"/>
      <c r="B297" s="59"/>
      <c r="C297" s="137" t="s">
        <v>987</v>
      </c>
      <c r="D297" s="59" t="str">
        <f>VLOOKUP(C297,'Коды программ'!$A$2:$B$578,2,FALSE)</f>
        <v xml:space="preserve">Сестринское дело</v>
      </c>
      <c r="E297" s="73" t="s">
        <v>29</v>
      </c>
      <c r="F297" s="77" t="s">
        <v>30</v>
      </c>
      <c r="G297" s="132">
        <v>0</v>
      </c>
      <c r="H297" s="133">
        <v>0</v>
      </c>
      <c r="I297" s="133">
        <v>0</v>
      </c>
      <c r="J297" s="133">
        <v>0</v>
      </c>
      <c r="K297" s="133">
        <v>0</v>
      </c>
      <c r="L297" s="133">
        <v>0</v>
      </c>
      <c r="M297" s="133">
        <v>0</v>
      </c>
      <c r="N297" s="133">
        <v>0</v>
      </c>
      <c r="O297" s="133">
        <v>0</v>
      </c>
      <c r="P297" s="133">
        <v>0</v>
      </c>
      <c r="Q297" s="133">
        <v>0</v>
      </c>
      <c r="R297" s="133">
        <v>0</v>
      </c>
      <c r="S297" s="133">
        <v>0</v>
      </c>
      <c r="T297" s="133">
        <v>0</v>
      </c>
      <c r="U297" s="133">
        <v>0</v>
      </c>
      <c r="V297" s="133">
        <v>0</v>
      </c>
      <c r="W297" s="133">
        <v>0</v>
      </c>
      <c r="X297" s="133">
        <v>0</v>
      </c>
      <c r="Y297" s="133">
        <v>0</v>
      </c>
      <c r="Z297" s="133">
        <v>0</v>
      </c>
      <c r="AA297" s="133">
        <v>0</v>
      </c>
      <c r="AB297" s="133">
        <v>0</v>
      </c>
      <c r="AC297" s="133">
        <v>0</v>
      </c>
      <c r="AD297" s="133">
        <v>0</v>
      </c>
      <c r="AE297" s="133">
        <v>0</v>
      </c>
      <c r="AF297" s="133">
        <v>0</v>
      </c>
      <c r="AG297" s="76"/>
      <c r="AH297" s="63" t="str">
        <f t="shared" si="229"/>
        <v xml:space="preserve">проверка пройдена</v>
      </c>
      <c r="AI297" s="63" t="str">
        <f t="shared" si="230"/>
        <v xml:space="preserve">проверка пройдена</v>
      </c>
    </row>
    <row r="298" ht="15" hidden="1">
      <c r="A298" s="59"/>
      <c r="B298" s="59"/>
      <c r="C298" s="137" t="s">
        <v>987</v>
      </c>
      <c r="D298" s="59" t="str">
        <f>VLOOKUP(C298,'Коды программ'!$A$2:$B$578,2,FALSE)</f>
        <v xml:space="preserve">Сестринское дело</v>
      </c>
      <c r="E298" s="73" t="s">
        <v>36</v>
      </c>
      <c r="F298" s="77" t="s">
        <v>37</v>
      </c>
      <c r="G298" s="140">
        <v>0</v>
      </c>
      <c r="H298" s="133">
        <v>0</v>
      </c>
      <c r="I298" s="133">
        <v>0</v>
      </c>
      <c r="J298" s="133">
        <v>0</v>
      </c>
      <c r="K298" s="133">
        <v>0</v>
      </c>
      <c r="L298" s="133">
        <v>0</v>
      </c>
      <c r="M298" s="133">
        <v>0</v>
      </c>
      <c r="N298" s="133">
        <v>0</v>
      </c>
      <c r="O298" s="133">
        <v>0</v>
      </c>
      <c r="P298" s="133">
        <v>0</v>
      </c>
      <c r="Q298" s="133">
        <v>0</v>
      </c>
      <c r="R298" s="133">
        <v>0</v>
      </c>
      <c r="S298" s="133">
        <v>0</v>
      </c>
      <c r="T298" s="133">
        <v>0</v>
      </c>
      <c r="U298" s="133">
        <v>0</v>
      </c>
      <c r="V298" s="133">
        <v>0</v>
      </c>
      <c r="W298" s="133">
        <v>0</v>
      </c>
      <c r="X298" s="133">
        <v>0</v>
      </c>
      <c r="Y298" s="133">
        <v>0</v>
      </c>
      <c r="Z298" s="133">
        <v>0</v>
      </c>
      <c r="AA298" s="133">
        <v>0</v>
      </c>
      <c r="AB298" s="133">
        <v>0</v>
      </c>
      <c r="AC298" s="133">
        <v>0</v>
      </c>
      <c r="AD298" s="133">
        <v>0</v>
      </c>
      <c r="AE298" s="133">
        <v>0</v>
      </c>
      <c r="AF298" s="133">
        <v>0</v>
      </c>
      <c r="AG298" s="76"/>
      <c r="AH298" s="63" t="str">
        <f t="shared" si="229"/>
        <v xml:space="preserve">проверка пройдена</v>
      </c>
      <c r="AI298" s="63" t="str">
        <f t="shared" si="230"/>
        <v xml:space="preserve">проверка пройдена</v>
      </c>
    </row>
    <row r="299" ht="60" hidden="1">
      <c r="A299" s="59"/>
      <c r="B299" s="59"/>
      <c r="C299" s="137" t="s">
        <v>987</v>
      </c>
      <c r="D299" s="59" t="str">
        <f>VLOOKUP(C299,'Коды программ'!$A$2:$B$578,2,FALSE)</f>
        <v xml:space="preserve">Сестринское дело</v>
      </c>
      <c r="E299" s="69" t="s">
        <v>42</v>
      </c>
      <c r="F299" s="78" t="s">
        <v>43</v>
      </c>
      <c r="G299" s="76">
        <f>G295+G297</f>
        <v>0</v>
      </c>
      <c r="H299" s="76">
        <f t="shared" ref="H299:AF299" si="231">H295+H297</f>
        <v>0</v>
      </c>
      <c r="I299" s="76">
        <f t="shared" si="231"/>
        <v>0</v>
      </c>
      <c r="J299" s="76">
        <f t="shared" si="231"/>
        <v>0</v>
      </c>
      <c r="K299" s="76">
        <f t="shared" si="231"/>
        <v>0</v>
      </c>
      <c r="L299" s="76">
        <f t="shared" si="231"/>
        <v>0</v>
      </c>
      <c r="M299" s="76">
        <f t="shared" si="231"/>
        <v>0</v>
      </c>
      <c r="N299" s="76">
        <f t="shared" si="231"/>
        <v>0</v>
      </c>
      <c r="O299" s="76">
        <f t="shared" si="231"/>
        <v>0</v>
      </c>
      <c r="P299" s="76">
        <f t="shared" si="231"/>
        <v>0</v>
      </c>
      <c r="Q299" s="76">
        <f t="shared" si="231"/>
        <v>0</v>
      </c>
      <c r="R299" s="76">
        <f t="shared" si="231"/>
        <v>0</v>
      </c>
      <c r="S299" s="76">
        <f t="shared" si="231"/>
        <v>0</v>
      </c>
      <c r="T299" s="76">
        <f t="shared" si="231"/>
        <v>0</v>
      </c>
      <c r="U299" s="76">
        <f t="shared" si="231"/>
        <v>0</v>
      </c>
      <c r="V299" s="76">
        <f t="shared" si="231"/>
        <v>0</v>
      </c>
      <c r="W299" s="76">
        <f t="shared" si="231"/>
        <v>0</v>
      </c>
      <c r="X299" s="76">
        <f t="shared" si="231"/>
        <v>0</v>
      </c>
      <c r="Y299" s="76">
        <f t="shared" si="231"/>
        <v>0</v>
      </c>
      <c r="Z299" s="76">
        <f t="shared" si="231"/>
        <v>0</v>
      </c>
      <c r="AA299" s="76">
        <f t="shared" si="231"/>
        <v>0</v>
      </c>
      <c r="AB299" s="76">
        <f t="shared" si="231"/>
        <v>0</v>
      </c>
      <c r="AC299" s="76">
        <f t="shared" si="231"/>
        <v>0</v>
      </c>
      <c r="AD299" s="76">
        <f t="shared" si="231"/>
        <v>0</v>
      </c>
      <c r="AE299" s="76">
        <f t="shared" si="231"/>
        <v>0</v>
      </c>
      <c r="AF299" s="76">
        <f t="shared" si="231"/>
        <v>0</v>
      </c>
      <c r="AG299" s="76"/>
      <c r="AH299" s="63" t="str">
        <f t="shared" si="229"/>
        <v xml:space="preserve">проверка пройдена</v>
      </c>
      <c r="AI299" s="63" t="str">
        <f t="shared" si="230"/>
        <v xml:space="preserve">проверка пройдена</v>
      </c>
    </row>
    <row r="300" ht="75" hidden="1">
      <c r="A300" s="59"/>
      <c r="B300" s="59"/>
      <c r="C300" s="137" t="s">
        <v>987</v>
      </c>
      <c r="D300" s="59" t="str">
        <f>VLOOKUP(C300,'Коды программ'!$A$2:$B$578,2,FALSE)</f>
        <v xml:space="preserve">Сестринское дело</v>
      </c>
      <c r="E300" s="69" t="s">
        <v>48</v>
      </c>
      <c r="F300" s="78" t="s">
        <v>49</v>
      </c>
      <c r="G300" s="76">
        <v>0</v>
      </c>
      <c r="H300" s="76">
        <v>0</v>
      </c>
      <c r="I300" s="76">
        <v>0</v>
      </c>
      <c r="J300" s="76">
        <v>0</v>
      </c>
      <c r="K300" s="76">
        <v>0</v>
      </c>
      <c r="L300" s="76">
        <v>0</v>
      </c>
      <c r="M300" s="76">
        <v>0</v>
      </c>
      <c r="N300" s="76">
        <v>0</v>
      </c>
      <c r="O300" s="76">
        <v>0</v>
      </c>
      <c r="P300" s="76">
        <v>0</v>
      </c>
      <c r="Q300" s="76">
        <v>0</v>
      </c>
      <c r="R300" s="76">
        <v>0</v>
      </c>
      <c r="S300" s="76">
        <v>0</v>
      </c>
      <c r="T300" s="76">
        <v>0</v>
      </c>
      <c r="U300" s="76">
        <v>0</v>
      </c>
      <c r="V300" s="76">
        <v>0</v>
      </c>
      <c r="W300" s="76">
        <v>0</v>
      </c>
      <c r="X300" s="76">
        <v>0</v>
      </c>
      <c r="Y300" s="76">
        <v>0</v>
      </c>
      <c r="Z300" s="76">
        <v>0</v>
      </c>
      <c r="AA300" s="76">
        <v>0</v>
      </c>
      <c r="AB300" s="76">
        <v>0</v>
      </c>
      <c r="AC300" s="76">
        <v>0</v>
      </c>
      <c r="AD300" s="76">
        <v>0</v>
      </c>
      <c r="AE300" s="76">
        <v>0</v>
      </c>
      <c r="AF300" s="76">
        <v>0</v>
      </c>
      <c r="AG300" s="76"/>
      <c r="AH300" s="63" t="str">
        <f t="shared" si="229"/>
        <v xml:space="preserve">проверка пройдена</v>
      </c>
      <c r="AI300" s="63" t="str">
        <f t="shared" si="230"/>
        <v xml:space="preserve">проверка пройдена</v>
      </c>
    </row>
    <row r="301" ht="15" hidden="1">
      <c r="A301" s="59"/>
      <c r="B301" s="59"/>
      <c r="C301" s="137" t="s">
        <v>987</v>
      </c>
      <c r="D301" s="59" t="str">
        <f>VLOOKUP(C301,'Коды программ'!$A$2:$B$578,2,FALSE)</f>
        <v xml:space="preserve">Сестринское дело</v>
      </c>
      <c r="E301" s="69" t="s">
        <v>54</v>
      </c>
      <c r="F301" s="78" t="s">
        <v>55</v>
      </c>
      <c r="G301" s="76">
        <v>0</v>
      </c>
      <c r="H301" s="76">
        <v>0</v>
      </c>
      <c r="I301" s="76">
        <v>0</v>
      </c>
      <c r="J301" s="76">
        <v>0</v>
      </c>
      <c r="K301" s="76">
        <v>0</v>
      </c>
      <c r="L301" s="76">
        <v>0</v>
      </c>
      <c r="M301" s="76">
        <v>0</v>
      </c>
      <c r="N301" s="76">
        <v>0</v>
      </c>
      <c r="O301" s="76">
        <v>0</v>
      </c>
      <c r="P301" s="76">
        <v>0</v>
      </c>
      <c r="Q301" s="76">
        <v>0</v>
      </c>
      <c r="R301" s="76">
        <v>0</v>
      </c>
      <c r="S301" s="76">
        <v>0</v>
      </c>
      <c r="T301" s="76">
        <v>0</v>
      </c>
      <c r="U301" s="76">
        <v>0</v>
      </c>
      <c r="V301" s="76">
        <v>0</v>
      </c>
      <c r="W301" s="76">
        <v>0</v>
      </c>
      <c r="X301" s="76">
        <v>0</v>
      </c>
      <c r="Y301" s="76">
        <v>0</v>
      </c>
      <c r="Z301" s="76">
        <v>0</v>
      </c>
      <c r="AA301" s="76">
        <v>0</v>
      </c>
      <c r="AB301" s="76">
        <v>0</v>
      </c>
      <c r="AC301" s="76">
        <v>0</v>
      </c>
      <c r="AD301" s="76">
        <v>0</v>
      </c>
      <c r="AE301" s="76">
        <v>0</v>
      </c>
      <c r="AF301" s="76">
        <v>0</v>
      </c>
      <c r="AG301" s="76"/>
      <c r="AH301" s="63" t="str">
        <f t="shared" si="229"/>
        <v xml:space="preserve">проверка пройдена</v>
      </c>
      <c r="AI301" s="63" t="str">
        <f t="shared" si="230"/>
        <v xml:space="preserve">проверка пройдена</v>
      </c>
    </row>
    <row r="302" ht="15" hidden="1">
      <c r="A302" s="59"/>
      <c r="B302" s="59"/>
      <c r="C302" s="137" t="s">
        <v>987</v>
      </c>
      <c r="D302" s="59" t="str">
        <f>VLOOKUP(C302,'Коды программ'!$A$2:$B$578,2,FALSE)</f>
        <v xml:space="preserve">Сестринское дело</v>
      </c>
      <c r="E302" s="69" t="s">
        <v>60</v>
      </c>
      <c r="F302" s="78" t="s">
        <v>61</v>
      </c>
      <c r="G302" s="76">
        <v>0</v>
      </c>
      <c r="H302" s="76">
        <v>0</v>
      </c>
      <c r="I302" s="76">
        <v>0</v>
      </c>
      <c r="J302" s="76">
        <v>0</v>
      </c>
      <c r="K302" s="76">
        <v>0</v>
      </c>
      <c r="L302" s="76">
        <v>0</v>
      </c>
      <c r="M302" s="76">
        <v>0</v>
      </c>
      <c r="N302" s="76">
        <v>0</v>
      </c>
      <c r="O302" s="76">
        <v>0</v>
      </c>
      <c r="P302" s="76">
        <v>0</v>
      </c>
      <c r="Q302" s="76">
        <v>0</v>
      </c>
      <c r="R302" s="76">
        <v>0</v>
      </c>
      <c r="S302" s="76">
        <v>0</v>
      </c>
      <c r="T302" s="76">
        <v>0</v>
      </c>
      <c r="U302" s="76">
        <v>0</v>
      </c>
      <c r="V302" s="76">
        <v>0</v>
      </c>
      <c r="W302" s="76">
        <v>0</v>
      </c>
      <c r="X302" s="76">
        <v>0</v>
      </c>
      <c r="Y302" s="76">
        <v>0</v>
      </c>
      <c r="Z302" s="76">
        <v>0</v>
      </c>
      <c r="AA302" s="76">
        <v>0</v>
      </c>
      <c r="AB302" s="76">
        <v>0</v>
      </c>
      <c r="AC302" s="76">
        <v>0</v>
      </c>
      <c r="AD302" s="76">
        <v>0</v>
      </c>
      <c r="AE302" s="76">
        <v>0</v>
      </c>
      <c r="AF302" s="76">
        <v>0</v>
      </c>
      <c r="AG302" s="76"/>
      <c r="AH302" s="63" t="str">
        <f t="shared" si="229"/>
        <v xml:space="preserve">проверка пройдена</v>
      </c>
      <c r="AI302" s="63" t="str">
        <f t="shared" si="230"/>
        <v xml:space="preserve">проверка пройдена</v>
      </c>
    </row>
    <row r="303" ht="15" hidden="1">
      <c r="A303" s="59"/>
      <c r="B303" s="59"/>
      <c r="C303" s="137" t="s">
        <v>987</v>
      </c>
      <c r="D303" s="59" t="str">
        <f>VLOOKUP(C303,'Коды программ'!$A$2:$B$578,2,FALSE)</f>
        <v xml:space="preserve">Сестринское дело</v>
      </c>
      <c r="E303" s="79" t="s">
        <v>65</v>
      </c>
      <c r="F303" s="80" t="s">
        <v>66</v>
      </c>
      <c r="G303" s="76">
        <v>0</v>
      </c>
      <c r="H303" s="76">
        <v>0</v>
      </c>
      <c r="I303" s="76">
        <v>0</v>
      </c>
      <c r="J303" s="76">
        <v>0</v>
      </c>
      <c r="K303" s="76">
        <v>0</v>
      </c>
      <c r="L303" s="76">
        <v>0</v>
      </c>
      <c r="M303" s="76">
        <v>0</v>
      </c>
      <c r="N303" s="76">
        <v>0</v>
      </c>
      <c r="O303" s="76">
        <v>0</v>
      </c>
      <c r="P303" s="76">
        <v>0</v>
      </c>
      <c r="Q303" s="76">
        <v>0</v>
      </c>
      <c r="R303" s="76">
        <v>0</v>
      </c>
      <c r="S303" s="76">
        <v>0</v>
      </c>
      <c r="T303" s="76">
        <v>0</v>
      </c>
      <c r="U303" s="76">
        <v>0</v>
      </c>
      <c r="V303" s="76">
        <v>0</v>
      </c>
      <c r="W303" s="76">
        <v>0</v>
      </c>
      <c r="X303" s="76">
        <v>0</v>
      </c>
      <c r="Y303" s="76">
        <v>0</v>
      </c>
      <c r="Z303" s="76">
        <v>0</v>
      </c>
      <c r="AA303" s="76">
        <v>0</v>
      </c>
      <c r="AB303" s="76">
        <v>0</v>
      </c>
      <c r="AC303" s="76">
        <v>0</v>
      </c>
      <c r="AD303" s="76">
        <v>0</v>
      </c>
      <c r="AE303" s="76">
        <v>0</v>
      </c>
      <c r="AF303" s="76">
        <v>0</v>
      </c>
      <c r="AG303" s="76"/>
      <c r="AH303" s="63" t="str">
        <f t="shared" si="229"/>
        <v xml:space="preserve">проверка пройдена</v>
      </c>
      <c r="AI303" s="63" t="str">
        <f t="shared" si="230"/>
        <v xml:space="preserve">проверка пройдена</v>
      </c>
    </row>
    <row r="304" ht="30" hidden="1">
      <c r="A304" s="59"/>
      <c r="B304" s="59"/>
      <c r="C304" s="137" t="s">
        <v>987</v>
      </c>
      <c r="D304" s="59" t="str">
        <f>VLOOKUP(C304,'Коды программ'!$A$2:$B$578,2,FALSE)</f>
        <v xml:space="preserve">Сестринское дело</v>
      </c>
      <c r="E304" s="79" t="s">
        <v>70</v>
      </c>
      <c r="F304" s="80" t="s">
        <v>71</v>
      </c>
      <c r="G304" s="76">
        <v>0</v>
      </c>
      <c r="H304" s="76">
        <v>0</v>
      </c>
      <c r="I304" s="76">
        <v>0</v>
      </c>
      <c r="J304" s="76">
        <v>0</v>
      </c>
      <c r="K304" s="76">
        <v>0</v>
      </c>
      <c r="L304" s="76">
        <v>0</v>
      </c>
      <c r="M304" s="76">
        <v>0</v>
      </c>
      <c r="N304" s="76">
        <v>0</v>
      </c>
      <c r="O304" s="76">
        <v>0</v>
      </c>
      <c r="P304" s="76">
        <v>0</v>
      </c>
      <c r="Q304" s="76">
        <v>0</v>
      </c>
      <c r="R304" s="76">
        <v>0</v>
      </c>
      <c r="S304" s="76">
        <v>0</v>
      </c>
      <c r="T304" s="76">
        <v>0</v>
      </c>
      <c r="U304" s="76">
        <v>0</v>
      </c>
      <c r="V304" s="76">
        <v>0</v>
      </c>
      <c r="W304" s="76">
        <v>0</v>
      </c>
      <c r="X304" s="76">
        <v>0</v>
      </c>
      <c r="Y304" s="76">
        <v>0</v>
      </c>
      <c r="Z304" s="76">
        <v>0</v>
      </c>
      <c r="AA304" s="76">
        <v>0</v>
      </c>
      <c r="AB304" s="76">
        <v>0</v>
      </c>
      <c r="AC304" s="76">
        <v>0</v>
      </c>
      <c r="AD304" s="76">
        <v>0</v>
      </c>
      <c r="AE304" s="76">
        <v>0</v>
      </c>
      <c r="AF304" s="76">
        <v>0</v>
      </c>
      <c r="AG304" s="76"/>
      <c r="AH304" s="63" t="str">
        <f t="shared" si="229"/>
        <v xml:space="preserve">проверка пройдена</v>
      </c>
      <c r="AI304" s="63" t="str">
        <f t="shared" si="230"/>
        <v xml:space="preserve">проверка пройдена</v>
      </c>
    </row>
    <row r="305" ht="30" hidden="1">
      <c r="A305" s="59"/>
      <c r="B305" s="59"/>
      <c r="C305" s="137" t="s">
        <v>987</v>
      </c>
      <c r="D305" s="59" t="str">
        <f>VLOOKUP(C305,'Коды программ'!$A$2:$B$578,2,FALSE)</f>
        <v xml:space="preserve">Сестринское дело</v>
      </c>
      <c r="E305" s="79" t="s">
        <v>75</v>
      </c>
      <c r="F305" s="80" t="s">
        <v>76</v>
      </c>
      <c r="G305" s="76">
        <v>0</v>
      </c>
      <c r="H305" s="76">
        <v>0</v>
      </c>
      <c r="I305" s="76">
        <v>0</v>
      </c>
      <c r="J305" s="76">
        <v>0</v>
      </c>
      <c r="K305" s="76">
        <v>0</v>
      </c>
      <c r="L305" s="76">
        <v>0</v>
      </c>
      <c r="M305" s="76">
        <v>0</v>
      </c>
      <c r="N305" s="76">
        <v>0</v>
      </c>
      <c r="O305" s="76">
        <v>0</v>
      </c>
      <c r="P305" s="76">
        <v>0</v>
      </c>
      <c r="Q305" s="76">
        <v>0</v>
      </c>
      <c r="R305" s="76">
        <v>0</v>
      </c>
      <c r="S305" s="76">
        <v>0</v>
      </c>
      <c r="T305" s="76">
        <v>0</v>
      </c>
      <c r="U305" s="76">
        <v>0</v>
      </c>
      <c r="V305" s="76">
        <v>0</v>
      </c>
      <c r="W305" s="76">
        <v>0</v>
      </c>
      <c r="X305" s="76">
        <v>0</v>
      </c>
      <c r="Y305" s="76">
        <v>0</v>
      </c>
      <c r="Z305" s="76">
        <v>0</v>
      </c>
      <c r="AA305" s="76">
        <v>0</v>
      </c>
      <c r="AB305" s="76">
        <v>0</v>
      </c>
      <c r="AC305" s="76">
        <v>0</v>
      </c>
      <c r="AD305" s="76">
        <v>0</v>
      </c>
      <c r="AE305" s="76">
        <v>0</v>
      </c>
      <c r="AF305" s="76">
        <v>0</v>
      </c>
      <c r="AG305" s="76"/>
      <c r="AH305" s="63" t="str">
        <f t="shared" si="229"/>
        <v xml:space="preserve">проверка пройдена</v>
      </c>
      <c r="AI305" s="63" t="str">
        <f t="shared" si="230"/>
        <v xml:space="preserve">проверка пройдена</v>
      </c>
    </row>
    <row r="306" ht="30" hidden="1">
      <c r="A306" s="59"/>
      <c r="B306" s="59"/>
      <c r="C306" s="137" t="s">
        <v>987</v>
      </c>
      <c r="D306" s="59" t="str">
        <f>VLOOKUP(C306,'Коды программ'!$A$2:$B$578,2,FALSE)</f>
        <v xml:space="preserve">Сестринское дело</v>
      </c>
      <c r="E306" s="79" t="s">
        <v>80</v>
      </c>
      <c r="F306" s="80" t="s">
        <v>81</v>
      </c>
      <c r="G306" s="76">
        <v>0</v>
      </c>
      <c r="H306" s="76">
        <v>0</v>
      </c>
      <c r="I306" s="76">
        <v>0</v>
      </c>
      <c r="J306" s="76">
        <v>0</v>
      </c>
      <c r="K306" s="76">
        <v>0</v>
      </c>
      <c r="L306" s="76">
        <v>0</v>
      </c>
      <c r="M306" s="76">
        <v>0</v>
      </c>
      <c r="N306" s="76">
        <v>0</v>
      </c>
      <c r="O306" s="76">
        <v>0</v>
      </c>
      <c r="P306" s="76">
        <v>0</v>
      </c>
      <c r="Q306" s="76">
        <v>0</v>
      </c>
      <c r="R306" s="76">
        <v>0</v>
      </c>
      <c r="S306" s="76">
        <v>0</v>
      </c>
      <c r="T306" s="76">
        <v>0</v>
      </c>
      <c r="U306" s="76">
        <v>0</v>
      </c>
      <c r="V306" s="76">
        <v>0</v>
      </c>
      <c r="W306" s="76">
        <v>0</v>
      </c>
      <c r="X306" s="76">
        <v>0</v>
      </c>
      <c r="Y306" s="76">
        <v>0</v>
      </c>
      <c r="Z306" s="76">
        <v>0</v>
      </c>
      <c r="AA306" s="76">
        <v>0</v>
      </c>
      <c r="AB306" s="76">
        <v>0</v>
      </c>
      <c r="AC306" s="76">
        <v>0</v>
      </c>
      <c r="AD306" s="76">
        <v>0</v>
      </c>
      <c r="AE306" s="76">
        <v>0</v>
      </c>
      <c r="AF306" s="76">
        <v>0</v>
      </c>
      <c r="AG306" s="76"/>
      <c r="AH306" s="63" t="str">
        <f t="shared" si="229"/>
        <v xml:space="preserve">проверка пройдена</v>
      </c>
      <c r="AI306" s="63" t="str">
        <f t="shared" si="230"/>
        <v xml:space="preserve">проверка пройдена</v>
      </c>
    </row>
    <row r="307" ht="60" hidden="1">
      <c r="A307" s="59"/>
      <c r="B307" s="59"/>
      <c r="C307" s="137" t="s">
        <v>987</v>
      </c>
      <c r="D307" s="59" t="str">
        <f>VLOOKUP(C307,'Коды программ'!$A$2:$B$578,2,FALSE)</f>
        <v xml:space="preserve">Сестринское дело</v>
      </c>
      <c r="E307" s="69" t="s">
        <v>85</v>
      </c>
      <c r="F307" s="81" t="s">
        <v>86</v>
      </c>
      <c r="G307" s="76">
        <v>0</v>
      </c>
      <c r="H307" s="76">
        <v>0</v>
      </c>
      <c r="I307" s="76">
        <v>0</v>
      </c>
      <c r="J307" s="76">
        <v>0</v>
      </c>
      <c r="K307" s="76">
        <v>0</v>
      </c>
      <c r="L307" s="76">
        <v>0</v>
      </c>
      <c r="M307" s="76">
        <v>0</v>
      </c>
      <c r="N307" s="76">
        <v>0</v>
      </c>
      <c r="O307" s="76">
        <v>0</v>
      </c>
      <c r="P307" s="76">
        <v>0</v>
      </c>
      <c r="Q307" s="76">
        <v>0</v>
      </c>
      <c r="R307" s="76">
        <v>0</v>
      </c>
      <c r="S307" s="76">
        <v>0</v>
      </c>
      <c r="T307" s="76">
        <v>0</v>
      </c>
      <c r="U307" s="76">
        <v>0</v>
      </c>
      <c r="V307" s="76">
        <v>0</v>
      </c>
      <c r="W307" s="76">
        <v>0</v>
      </c>
      <c r="X307" s="76">
        <v>0</v>
      </c>
      <c r="Y307" s="76">
        <v>0</v>
      </c>
      <c r="Z307" s="76">
        <v>0</v>
      </c>
      <c r="AA307" s="76">
        <v>0</v>
      </c>
      <c r="AB307" s="76">
        <v>0</v>
      </c>
      <c r="AC307" s="76">
        <v>0</v>
      </c>
      <c r="AD307" s="76">
        <v>0</v>
      </c>
      <c r="AE307" s="76">
        <v>0</v>
      </c>
      <c r="AF307" s="76">
        <v>0</v>
      </c>
      <c r="AG307" s="76"/>
      <c r="AH307" s="63" t="str">
        <f t="shared" si="229"/>
        <v xml:space="preserve">проверка пройдена</v>
      </c>
      <c r="AI307" s="63" t="str">
        <f t="shared" si="230"/>
        <v xml:space="preserve">проверка пройдена</v>
      </c>
    </row>
    <row r="308" ht="75" hidden="1">
      <c r="A308" s="59"/>
      <c r="B308" s="59"/>
      <c r="C308" s="137" t="s">
        <v>987</v>
      </c>
      <c r="D308" s="59" t="str">
        <f>VLOOKUP(C308,'Коды программ'!$A$2:$B$578,2,FALSE)</f>
        <v xml:space="preserve">Сестринское дело</v>
      </c>
      <c r="E308" s="69" t="s">
        <v>90</v>
      </c>
      <c r="F308" s="81" t="s">
        <v>91</v>
      </c>
      <c r="G308" s="76">
        <v>0</v>
      </c>
      <c r="H308" s="76">
        <v>0</v>
      </c>
      <c r="I308" s="76">
        <v>0</v>
      </c>
      <c r="J308" s="76">
        <v>0</v>
      </c>
      <c r="K308" s="76">
        <v>0</v>
      </c>
      <c r="L308" s="76">
        <v>0</v>
      </c>
      <c r="M308" s="76">
        <v>0</v>
      </c>
      <c r="N308" s="76">
        <v>0</v>
      </c>
      <c r="O308" s="76">
        <v>0</v>
      </c>
      <c r="P308" s="76">
        <v>0</v>
      </c>
      <c r="Q308" s="76">
        <v>0</v>
      </c>
      <c r="R308" s="76">
        <v>0</v>
      </c>
      <c r="S308" s="76">
        <v>0</v>
      </c>
      <c r="T308" s="76">
        <v>0</v>
      </c>
      <c r="U308" s="76">
        <v>0</v>
      </c>
      <c r="V308" s="76">
        <v>0</v>
      </c>
      <c r="W308" s="76">
        <v>0</v>
      </c>
      <c r="X308" s="76">
        <v>0</v>
      </c>
      <c r="Y308" s="76">
        <v>0</v>
      </c>
      <c r="Z308" s="76">
        <v>0</v>
      </c>
      <c r="AA308" s="76">
        <v>0</v>
      </c>
      <c r="AB308" s="76">
        <v>0</v>
      </c>
      <c r="AC308" s="76">
        <v>0</v>
      </c>
      <c r="AD308" s="76">
        <v>0</v>
      </c>
      <c r="AE308" s="76">
        <v>0</v>
      </c>
      <c r="AF308" s="76">
        <v>0</v>
      </c>
      <c r="AG308" s="76"/>
      <c r="AH308" s="63" t="str">
        <f t="shared" si="229"/>
        <v xml:space="preserve">проверка пройдена</v>
      </c>
      <c r="AI308" s="63" t="str">
        <f t="shared" si="230"/>
        <v xml:space="preserve">проверка пройдена</v>
      </c>
    </row>
    <row r="309" ht="30" hidden="1">
      <c r="A309" s="59"/>
      <c r="B309" s="59"/>
      <c r="C309" s="137" t="s">
        <v>987</v>
      </c>
      <c r="D309" s="59" t="str">
        <f>VLOOKUP(C309,'Коды программ'!$A$2:$B$578,2,FALSE)</f>
        <v xml:space="preserve">Сестринское дело</v>
      </c>
      <c r="E309" s="82" t="s">
        <v>1331</v>
      </c>
      <c r="F309" s="83" t="s">
        <v>1362</v>
      </c>
      <c r="G309" s="84" t="str">
        <f>IF(AND(G295&lt;=G294,G296&lt;=G295,G297&lt;=G294,G298&lt;=G294,G299=(G295+G297),G299=(G300+G301+G302+G303+G304+G305+G306),G307&lt;=G299,G308&lt;=G299,(G295+G297)&lt;=G294,G300&lt;=G299,G301&lt;=G299,G302&lt;=G299,G303&lt;=G299,G304&lt;=G299,G305&lt;=G299,G306&lt;=G299,G307&lt;=G298,G307&lt;=G299)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H309" s="84" t="str">
        <f t="shared" ref="H309:AF309" si="232">IF(AND(H295&lt;=H294,H296&lt;=H295,H297&lt;=H294,H298&lt;=H294,H299=(H295+H297),H299=(H300+H301+H302+H303+H304+H305+H306),H307&lt;=H299,H308&lt;=H299,(H295+H297)&lt;=H294,H300&lt;=H299,H301&lt;=H299,H302&lt;=H299,H303&lt;=H299,H304&lt;=H299,H305&lt;=H299,H306&lt;=H299,H307&lt;=H298,H307&lt;=H299)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I309" s="84" t="str">
        <f t="shared" si="232"/>
        <v xml:space="preserve">проверка пройдена</v>
      </c>
      <c r="J309" s="84" t="str">
        <f t="shared" si="232"/>
        <v xml:space="preserve">проверка пройдена</v>
      </c>
      <c r="K309" s="84" t="str">
        <f t="shared" si="232"/>
        <v xml:space="preserve">проверка пройдена</v>
      </c>
      <c r="L309" s="84" t="str">
        <f t="shared" si="232"/>
        <v xml:space="preserve">проверка пройдена</v>
      </c>
      <c r="M309" s="84" t="str">
        <f t="shared" si="232"/>
        <v xml:space="preserve">проверка пройдена</v>
      </c>
      <c r="N309" s="84" t="str">
        <f t="shared" si="232"/>
        <v xml:space="preserve">проверка пройдена</v>
      </c>
      <c r="O309" s="84" t="str">
        <f t="shared" si="232"/>
        <v xml:space="preserve">проверка пройдена</v>
      </c>
      <c r="P309" s="84" t="str">
        <f t="shared" si="232"/>
        <v xml:space="preserve">проверка пройдена</v>
      </c>
      <c r="Q309" s="84" t="str">
        <f t="shared" si="232"/>
        <v xml:space="preserve">проверка пройдена</v>
      </c>
      <c r="R309" s="84" t="str">
        <f t="shared" si="232"/>
        <v xml:space="preserve">проверка пройдена</v>
      </c>
      <c r="S309" s="84" t="str">
        <f t="shared" si="232"/>
        <v xml:space="preserve">проверка пройдена</v>
      </c>
      <c r="T309" s="84" t="str">
        <f t="shared" si="232"/>
        <v xml:space="preserve">проверка пройдена</v>
      </c>
      <c r="U309" s="84" t="str">
        <f t="shared" si="232"/>
        <v xml:space="preserve">проверка пройдена</v>
      </c>
      <c r="V309" s="84" t="str">
        <f t="shared" si="232"/>
        <v xml:space="preserve">проверка пройдена</v>
      </c>
      <c r="W309" s="84" t="str">
        <f t="shared" si="232"/>
        <v xml:space="preserve">проверка пройдена</v>
      </c>
      <c r="X309" s="84" t="str">
        <f t="shared" si="232"/>
        <v xml:space="preserve">проверка пройдена</v>
      </c>
      <c r="Y309" s="84" t="str">
        <f t="shared" si="232"/>
        <v xml:space="preserve">проверка пройдена</v>
      </c>
      <c r="Z309" s="84" t="str">
        <f t="shared" si="232"/>
        <v xml:space="preserve">проверка пройдена</v>
      </c>
      <c r="AA309" s="84" t="str">
        <f t="shared" si="232"/>
        <v xml:space="preserve">проверка пройдена</v>
      </c>
      <c r="AB309" s="84" t="str">
        <f t="shared" si="232"/>
        <v xml:space="preserve">проверка пройдена</v>
      </c>
      <c r="AC309" s="84" t="str">
        <f t="shared" si="232"/>
        <v xml:space="preserve">проверка пройдена</v>
      </c>
      <c r="AD309" s="84" t="str">
        <f t="shared" si="232"/>
        <v xml:space="preserve">проверка пройдена</v>
      </c>
      <c r="AE309" s="84" t="str">
        <f t="shared" si="232"/>
        <v xml:space="preserve">проверка пройдена</v>
      </c>
      <c r="AF309" s="84" t="str">
        <f t="shared" si="232"/>
        <v xml:space="preserve">проверка пройдена</v>
      </c>
      <c r="AG309" s="85"/>
      <c r="AH309" s="63"/>
      <c r="AI309" s="63"/>
    </row>
    <row r="310" ht="45">
      <c r="A310" s="59"/>
      <c r="B310" s="59"/>
      <c r="C310" s="137" t="s">
        <v>1188</v>
      </c>
      <c r="D310" s="59" t="str">
        <f>VLOOKUP(C310,'Коды программ'!$A$2:$B$578,2,FALSE)</f>
        <v xml:space="preserve">Адаптивная физическая культура</v>
      </c>
      <c r="E310" s="73" t="s">
        <v>6</v>
      </c>
      <c r="F310" s="74" t="s">
        <v>7</v>
      </c>
      <c r="G310" s="134">
        <v>11</v>
      </c>
      <c r="H310" s="135">
        <v>4</v>
      </c>
      <c r="I310" s="135">
        <v>0</v>
      </c>
      <c r="J310" s="135">
        <v>0</v>
      </c>
      <c r="K310" s="135">
        <v>0</v>
      </c>
      <c r="L310" s="135">
        <v>0</v>
      </c>
      <c r="M310" s="135">
        <v>5</v>
      </c>
      <c r="N310" s="135">
        <v>2</v>
      </c>
      <c r="O310" s="135">
        <v>0</v>
      </c>
      <c r="P310" s="135">
        <v>0</v>
      </c>
      <c r="Q310" s="135">
        <v>0</v>
      </c>
      <c r="R310" s="135">
        <v>0</v>
      </c>
      <c r="S310" s="135">
        <v>0</v>
      </c>
      <c r="T310" s="135">
        <v>0</v>
      </c>
      <c r="U310" s="135">
        <v>0</v>
      </c>
      <c r="V310" s="135">
        <v>0</v>
      </c>
      <c r="W310" s="135">
        <v>0</v>
      </c>
      <c r="X310" s="135">
        <v>0</v>
      </c>
      <c r="Y310" s="135">
        <v>0</v>
      </c>
      <c r="Z310" s="135">
        <v>0</v>
      </c>
      <c r="AA310" s="135">
        <v>0</v>
      </c>
      <c r="AB310" s="135">
        <v>0</v>
      </c>
      <c r="AC310" s="135">
        <v>0</v>
      </c>
      <c r="AD310" s="135">
        <v>0</v>
      </c>
      <c r="AE310" s="135">
        <v>0</v>
      </c>
      <c r="AF310" s="135">
        <v>0</v>
      </c>
      <c r="AG310" s="76"/>
      <c r="AH310" s="63" t="str">
        <f t="shared" si="229"/>
        <v xml:space="preserve">проверка пройдена</v>
      </c>
      <c r="AI310" s="63" t="str">
        <f t="shared" si="230"/>
        <v xml:space="preserve">проверка пройдена</v>
      </c>
    </row>
    <row r="311" ht="30" hidden="1">
      <c r="A311" s="59"/>
      <c r="B311" s="59"/>
      <c r="C311" s="137" t="s">
        <v>1188</v>
      </c>
      <c r="D311" s="59" t="str">
        <f>VLOOKUP(C311,'Коды программ'!$A$2:$B$578,2,FALSE)</f>
        <v xml:space="preserve">Адаптивная физическая культура</v>
      </c>
      <c r="E311" s="73" t="s">
        <v>14</v>
      </c>
      <c r="F311" s="77" t="s">
        <v>15</v>
      </c>
      <c r="G311" s="132">
        <v>0</v>
      </c>
      <c r="H311" s="133">
        <v>0</v>
      </c>
      <c r="I311" s="133">
        <v>0</v>
      </c>
      <c r="J311" s="133">
        <v>0</v>
      </c>
      <c r="K311" s="133">
        <v>0</v>
      </c>
      <c r="L311" s="133">
        <v>0</v>
      </c>
      <c r="M311" s="133">
        <v>0</v>
      </c>
      <c r="N311" s="133">
        <v>0</v>
      </c>
      <c r="O311" s="133">
        <v>0</v>
      </c>
      <c r="P311" s="133">
        <v>0</v>
      </c>
      <c r="Q311" s="133">
        <v>0</v>
      </c>
      <c r="R311" s="133">
        <v>0</v>
      </c>
      <c r="S311" s="133">
        <v>0</v>
      </c>
      <c r="T311" s="133">
        <v>0</v>
      </c>
      <c r="U311" s="133">
        <v>0</v>
      </c>
      <c r="V311" s="133">
        <v>0</v>
      </c>
      <c r="W311" s="133">
        <v>0</v>
      </c>
      <c r="X311" s="133">
        <v>0</v>
      </c>
      <c r="Y311" s="133">
        <v>0</v>
      </c>
      <c r="Z311" s="133">
        <v>0</v>
      </c>
      <c r="AA311" s="133">
        <v>0</v>
      </c>
      <c r="AB311" s="133">
        <v>0</v>
      </c>
      <c r="AC311" s="133">
        <v>0</v>
      </c>
      <c r="AD311" s="133">
        <v>0</v>
      </c>
      <c r="AE311" s="133">
        <v>0</v>
      </c>
      <c r="AF311" s="133">
        <v>0</v>
      </c>
      <c r="AG311" s="76"/>
      <c r="AH311" s="63" t="str">
        <f t="shared" si="229"/>
        <v xml:space="preserve">проверка пройдена</v>
      </c>
      <c r="AI311" s="63" t="str">
        <f t="shared" si="230"/>
        <v xml:space="preserve">проверка пройдена</v>
      </c>
    </row>
    <row r="312" ht="30" hidden="1">
      <c r="A312" s="59"/>
      <c r="B312" s="59"/>
      <c r="C312" s="137" t="s">
        <v>1188</v>
      </c>
      <c r="D312" s="59" t="str">
        <f>VLOOKUP(C312,'Коды программ'!$A$2:$B$578,2,FALSE)</f>
        <v xml:space="preserve">Адаптивная физическая культура</v>
      </c>
      <c r="E312" s="73" t="s">
        <v>22</v>
      </c>
      <c r="F312" s="77" t="s">
        <v>23</v>
      </c>
      <c r="G312" s="132">
        <v>0</v>
      </c>
      <c r="H312" s="133">
        <v>0</v>
      </c>
      <c r="I312" s="133">
        <v>0</v>
      </c>
      <c r="J312" s="133">
        <v>0</v>
      </c>
      <c r="K312" s="133">
        <v>0</v>
      </c>
      <c r="L312" s="133">
        <v>0</v>
      </c>
      <c r="M312" s="133">
        <v>0</v>
      </c>
      <c r="N312" s="133">
        <v>0</v>
      </c>
      <c r="O312" s="133">
        <v>0</v>
      </c>
      <c r="P312" s="133">
        <v>0</v>
      </c>
      <c r="Q312" s="133">
        <v>0</v>
      </c>
      <c r="R312" s="133">
        <v>0</v>
      </c>
      <c r="S312" s="133">
        <v>0</v>
      </c>
      <c r="T312" s="133">
        <v>0</v>
      </c>
      <c r="U312" s="133">
        <v>0</v>
      </c>
      <c r="V312" s="133">
        <v>0</v>
      </c>
      <c r="W312" s="133">
        <v>0</v>
      </c>
      <c r="X312" s="133">
        <v>0</v>
      </c>
      <c r="Y312" s="133">
        <v>0</v>
      </c>
      <c r="Z312" s="133">
        <v>0</v>
      </c>
      <c r="AA312" s="133">
        <v>0</v>
      </c>
      <c r="AB312" s="133">
        <v>0</v>
      </c>
      <c r="AC312" s="133">
        <v>0</v>
      </c>
      <c r="AD312" s="133">
        <v>0</v>
      </c>
      <c r="AE312" s="133">
        <v>0</v>
      </c>
      <c r="AF312" s="133">
        <v>0</v>
      </c>
      <c r="AG312" s="76"/>
      <c r="AH312" s="63" t="str">
        <f t="shared" si="229"/>
        <v xml:space="preserve">проверка пройдена</v>
      </c>
      <c r="AI312" s="63" t="str">
        <f t="shared" si="230"/>
        <v xml:space="preserve">проверка пройдена</v>
      </c>
    </row>
    <row r="313" ht="30" hidden="1">
      <c r="A313" s="59"/>
      <c r="B313" s="59"/>
      <c r="C313" s="137" t="s">
        <v>1188</v>
      </c>
      <c r="D313" s="59" t="str">
        <f>VLOOKUP(C313,'Коды программ'!$A$2:$B$578,2,FALSE)</f>
        <v xml:space="preserve">Адаптивная физическая культура</v>
      </c>
      <c r="E313" s="73" t="s">
        <v>29</v>
      </c>
      <c r="F313" s="77" t="s">
        <v>30</v>
      </c>
      <c r="G313" s="132">
        <v>0</v>
      </c>
      <c r="H313" s="133">
        <v>0</v>
      </c>
      <c r="I313" s="133">
        <v>0</v>
      </c>
      <c r="J313" s="133">
        <v>0</v>
      </c>
      <c r="K313" s="133">
        <v>0</v>
      </c>
      <c r="L313" s="133">
        <v>0</v>
      </c>
      <c r="M313" s="133">
        <v>0</v>
      </c>
      <c r="N313" s="133">
        <v>0</v>
      </c>
      <c r="O313" s="133">
        <v>0</v>
      </c>
      <c r="P313" s="133">
        <v>0</v>
      </c>
      <c r="Q313" s="133">
        <v>0</v>
      </c>
      <c r="R313" s="133">
        <v>0</v>
      </c>
      <c r="S313" s="133">
        <v>0</v>
      </c>
      <c r="T313" s="133">
        <v>0</v>
      </c>
      <c r="U313" s="133">
        <v>0</v>
      </c>
      <c r="V313" s="133">
        <v>0</v>
      </c>
      <c r="W313" s="133">
        <v>0</v>
      </c>
      <c r="X313" s="133">
        <v>0</v>
      </c>
      <c r="Y313" s="133">
        <v>0</v>
      </c>
      <c r="Z313" s="133">
        <v>0</v>
      </c>
      <c r="AA313" s="133">
        <v>0</v>
      </c>
      <c r="AB313" s="133">
        <v>0</v>
      </c>
      <c r="AC313" s="133">
        <v>0</v>
      </c>
      <c r="AD313" s="133">
        <v>0</v>
      </c>
      <c r="AE313" s="133">
        <v>0</v>
      </c>
      <c r="AF313" s="133">
        <v>0</v>
      </c>
      <c r="AG313" s="76"/>
      <c r="AH313" s="63" t="str">
        <f t="shared" si="229"/>
        <v xml:space="preserve">проверка пройдена</v>
      </c>
      <c r="AI313" s="63" t="str">
        <f t="shared" si="230"/>
        <v xml:space="preserve">проверка пройдена</v>
      </c>
    </row>
    <row r="314" ht="15" hidden="1">
      <c r="A314" s="59"/>
      <c r="B314" s="59"/>
      <c r="C314" s="137" t="s">
        <v>1188</v>
      </c>
      <c r="D314" s="59" t="str">
        <f>VLOOKUP(C314,'Коды программ'!$A$2:$B$578,2,FALSE)</f>
        <v xml:space="preserve">Адаптивная физическая культура</v>
      </c>
      <c r="E314" s="73" t="s">
        <v>36</v>
      </c>
      <c r="F314" s="77" t="s">
        <v>37</v>
      </c>
      <c r="G314" s="132">
        <v>0</v>
      </c>
      <c r="H314" s="133">
        <v>0</v>
      </c>
      <c r="I314" s="133">
        <v>0</v>
      </c>
      <c r="J314" s="133">
        <v>0</v>
      </c>
      <c r="K314" s="133">
        <v>0</v>
      </c>
      <c r="L314" s="133">
        <v>0</v>
      </c>
      <c r="M314" s="133">
        <v>0</v>
      </c>
      <c r="N314" s="133">
        <v>0</v>
      </c>
      <c r="O314" s="133">
        <v>0</v>
      </c>
      <c r="P314" s="133">
        <v>0</v>
      </c>
      <c r="Q314" s="133">
        <v>0</v>
      </c>
      <c r="R314" s="133">
        <v>0</v>
      </c>
      <c r="S314" s="133">
        <v>0</v>
      </c>
      <c r="T314" s="133">
        <v>0</v>
      </c>
      <c r="U314" s="133">
        <v>0</v>
      </c>
      <c r="V314" s="133">
        <v>0</v>
      </c>
      <c r="W314" s="133">
        <v>0</v>
      </c>
      <c r="X314" s="133">
        <v>0</v>
      </c>
      <c r="Y314" s="133">
        <v>0</v>
      </c>
      <c r="Z314" s="133">
        <v>0</v>
      </c>
      <c r="AA314" s="133">
        <v>0</v>
      </c>
      <c r="AB314" s="133">
        <v>0</v>
      </c>
      <c r="AC314" s="133">
        <v>0</v>
      </c>
      <c r="AD314" s="133">
        <v>0</v>
      </c>
      <c r="AE314" s="133">
        <v>0</v>
      </c>
      <c r="AF314" s="133">
        <v>0</v>
      </c>
      <c r="AG314" s="76"/>
      <c r="AH314" s="63" t="str">
        <f t="shared" si="229"/>
        <v xml:space="preserve">проверка пройдена</v>
      </c>
      <c r="AI314" s="63" t="str">
        <f t="shared" si="230"/>
        <v xml:space="preserve">проверка пройдена</v>
      </c>
    </row>
    <row r="315" ht="60" hidden="1">
      <c r="A315" s="59"/>
      <c r="B315" s="59"/>
      <c r="C315" s="137" t="s">
        <v>1188</v>
      </c>
      <c r="D315" s="59" t="str">
        <f>VLOOKUP(C315,'Коды программ'!$A$2:$B$578,2,FALSE)</f>
        <v xml:space="preserve">Адаптивная физическая культура</v>
      </c>
      <c r="E315" s="69" t="s">
        <v>42</v>
      </c>
      <c r="F315" s="78" t="s">
        <v>43</v>
      </c>
      <c r="G315" s="76">
        <f>G311+G313</f>
        <v>0</v>
      </c>
      <c r="H315" s="76">
        <f t="shared" ref="H315:AF315" si="233">H311+H313</f>
        <v>0</v>
      </c>
      <c r="I315" s="76">
        <f t="shared" si="233"/>
        <v>0</v>
      </c>
      <c r="J315" s="76">
        <f t="shared" si="233"/>
        <v>0</v>
      </c>
      <c r="K315" s="76">
        <f t="shared" si="233"/>
        <v>0</v>
      </c>
      <c r="L315" s="76">
        <f t="shared" si="233"/>
        <v>0</v>
      </c>
      <c r="M315" s="76">
        <f t="shared" si="233"/>
        <v>0</v>
      </c>
      <c r="N315" s="76">
        <f t="shared" si="233"/>
        <v>0</v>
      </c>
      <c r="O315" s="76">
        <f t="shared" si="233"/>
        <v>0</v>
      </c>
      <c r="P315" s="76">
        <f t="shared" si="233"/>
        <v>0</v>
      </c>
      <c r="Q315" s="76">
        <f t="shared" si="233"/>
        <v>0</v>
      </c>
      <c r="R315" s="76">
        <f t="shared" si="233"/>
        <v>0</v>
      </c>
      <c r="S315" s="76">
        <f t="shared" si="233"/>
        <v>0</v>
      </c>
      <c r="T315" s="76">
        <f t="shared" si="233"/>
        <v>0</v>
      </c>
      <c r="U315" s="76">
        <f t="shared" si="233"/>
        <v>0</v>
      </c>
      <c r="V315" s="76">
        <f t="shared" si="233"/>
        <v>0</v>
      </c>
      <c r="W315" s="76">
        <f t="shared" si="233"/>
        <v>0</v>
      </c>
      <c r="X315" s="76">
        <f t="shared" si="233"/>
        <v>0</v>
      </c>
      <c r="Y315" s="76">
        <f t="shared" si="233"/>
        <v>0</v>
      </c>
      <c r="Z315" s="76">
        <f t="shared" si="233"/>
        <v>0</v>
      </c>
      <c r="AA315" s="76">
        <f t="shared" si="233"/>
        <v>0</v>
      </c>
      <c r="AB315" s="76">
        <f t="shared" si="233"/>
        <v>0</v>
      </c>
      <c r="AC315" s="76">
        <f t="shared" si="233"/>
        <v>0</v>
      </c>
      <c r="AD315" s="76">
        <f t="shared" si="233"/>
        <v>0</v>
      </c>
      <c r="AE315" s="76">
        <f t="shared" si="233"/>
        <v>0</v>
      </c>
      <c r="AF315" s="76">
        <f t="shared" si="233"/>
        <v>0</v>
      </c>
      <c r="AG315" s="76"/>
      <c r="AH315" s="63" t="str">
        <f t="shared" si="229"/>
        <v xml:space="preserve">проверка пройдена</v>
      </c>
      <c r="AI315" s="63" t="str">
        <f t="shared" si="230"/>
        <v xml:space="preserve">проверка пройдена</v>
      </c>
    </row>
    <row r="316" ht="75" hidden="1">
      <c r="A316" s="59"/>
      <c r="B316" s="59"/>
      <c r="C316" s="137" t="s">
        <v>1188</v>
      </c>
      <c r="D316" s="59" t="str">
        <f>VLOOKUP(C316,'Коды программ'!$A$2:$B$578,2,FALSE)</f>
        <v xml:space="preserve">Адаптивная физическая культура</v>
      </c>
      <c r="E316" s="69" t="s">
        <v>48</v>
      </c>
      <c r="F316" s="78" t="s">
        <v>49</v>
      </c>
      <c r="G316" s="76">
        <v>0</v>
      </c>
      <c r="H316" s="76">
        <v>0</v>
      </c>
      <c r="I316" s="76">
        <v>0</v>
      </c>
      <c r="J316" s="76">
        <v>0</v>
      </c>
      <c r="K316" s="76">
        <v>0</v>
      </c>
      <c r="L316" s="76">
        <v>0</v>
      </c>
      <c r="M316" s="76">
        <v>0</v>
      </c>
      <c r="N316" s="76">
        <v>0</v>
      </c>
      <c r="O316" s="76">
        <v>0</v>
      </c>
      <c r="P316" s="76">
        <v>0</v>
      </c>
      <c r="Q316" s="76">
        <v>0</v>
      </c>
      <c r="R316" s="76">
        <v>0</v>
      </c>
      <c r="S316" s="76">
        <v>0</v>
      </c>
      <c r="T316" s="76">
        <v>0</v>
      </c>
      <c r="U316" s="76">
        <v>0</v>
      </c>
      <c r="V316" s="76">
        <v>0</v>
      </c>
      <c r="W316" s="76">
        <v>0</v>
      </c>
      <c r="X316" s="76">
        <v>0</v>
      </c>
      <c r="Y316" s="76">
        <v>0</v>
      </c>
      <c r="Z316" s="76">
        <v>0</v>
      </c>
      <c r="AA316" s="76">
        <v>0</v>
      </c>
      <c r="AB316" s="76">
        <v>0</v>
      </c>
      <c r="AC316" s="76">
        <v>0</v>
      </c>
      <c r="AD316" s="76">
        <v>0</v>
      </c>
      <c r="AE316" s="76">
        <v>0</v>
      </c>
      <c r="AF316" s="76">
        <v>0</v>
      </c>
      <c r="AG316" s="76"/>
      <c r="AH316" s="63" t="str">
        <f t="shared" si="229"/>
        <v xml:space="preserve">проверка пройдена</v>
      </c>
      <c r="AI316" s="63" t="str">
        <f t="shared" si="230"/>
        <v xml:space="preserve">проверка пройдена</v>
      </c>
    </row>
    <row r="317" ht="15" hidden="1">
      <c r="A317" s="59"/>
      <c r="B317" s="59"/>
      <c r="C317" s="137" t="s">
        <v>1188</v>
      </c>
      <c r="D317" s="59" t="str">
        <f>VLOOKUP(C317,'Коды программ'!$A$2:$B$578,2,FALSE)</f>
        <v xml:space="preserve">Адаптивная физическая культура</v>
      </c>
      <c r="E317" s="69" t="s">
        <v>54</v>
      </c>
      <c r="F317" s="78" t="s">
        <v>55</v>
      </c>
      <c r="G317" s="76">
        <v>0</v>
      </c>
      <c r="H317" s="76">
        <v>0</v>
      </c>
      <c r="I317" s="76">
        <v>0</v>
      </c>
      <c r="J317" s="76">
        <v>0</v>
      </c>
      <c r="K317" s="76">
        <v>0</v>
      </c>
      <c r="L317" s="76">
        <v>0</v>
      </c>
      <c r="M317" s="76">
        <v>0</v>
      </c>
      <c r="N317" s="76">
        <v>0</v>
      </c>
      <c r="O317" s="76">
        <v>0</v>
      </c>
      <c r="P317" s="76">
        <v>0</v>
      </c>
      <c r="Q317" s="76">
        <v>0</v>
      </c>
      <c r="R317" s="76">
        <v>0</v>
      </c>
      <c r="S317" s="76">
        <v>0</v>
      </c>
      <c r="T317" s="76">
        <v>0</v>
      </c>
      <c r="U317" s="76">
        <v>0</v>
      </c>
      <c r="V317" s="76">
        <v>0</v>
      </c>
      <c r="W317" s="76">
        <v>0</v>
      </c>
      <c r="X317" s="76">
        <v>0</v>
      </c>
      <c r="Y317" s="76">
        <v>0</v>
      </c>
      <c r="Z317" s="76">
        <v>0</v>
      </c>
      <c r="AA317" s="76">
        <v>0</v>
      </c>
      <c r="AB317" s="76">
        <v>0</v>
      </c>
      <c r="AC317" s="76">
        <v>0</v>
      </c>
      <c r="AD317" s="76">
        <v>0</v>
      </c>
      <c r="AE317" s="76">
        <v>0</v>
      </c>
      <c r="AF317" s="76">
        <v>0</v>
      </c>
      <c r="AG317" s="76"/>
      <c r="AH317" s="63" t="str">
        <f t="shared" si="229"/>
        <v xml:space="preserve">проверка пройдена</v>
      </c>
      <c r="AI317" s="63" t="str">
        <f t="shared" si="230"/>
        <v xml:space="preserve">проверка пройдена</v>
      </c>
    </row>
    <row r="318" ht="15" hidden="1">
      <c r="A318" s="59"/>
      <c r="B318" s="59"/>
      <c r="C318" s="137" t="s">
        <v>1188</v>
      </c>
      <c r="D318" s="59" t="str">
        <f>VLOOKUP(C318,'Коды программ'!$A$2:$B$578,2,FALSE)</f>
        <v xml:space="preserve">Адаптивная физическая культура</v>
      </c>
      <c r="E318" s="69" t="s">
        <v>60</v>
      </c>
      <c r="F318" s="78" t="s">
        <v>61</v>
      </c>
      <c r="G318" s="76">
        <v>0</v>
      </c>
      <c r="H318" s="76">
        <v>0</v>
      </c>
      <c r="I318" s="76">
        <v>0</v>
      </c>
      <c r="J318" s="76">
        <v>0</v>
      </c>
      <c r="K318" s="76">
        <v>0</v>
      </c>
      <c r="L318" s="76">
        <v>0</v>
      </c>
      <c r="M318" s="76">
        <v>0</v>
      </c>
      <c r="N318" s="76">
        <v>0</v>
      </c>
      <c r="O318" s="76">
        <v>0</v>
      </c>
      <c r="P318" s="76">
        <v>0</v>
      </c>
      <c r="Q318" s="76">
        <v>0</v>
      </c>
      <c r="R318" s="76">
        <v>0</v>
      </c>
      <c r="S318" s="76">
        <v>0</v>
      </c>
      <c r="T318" s="76">
        <v>0</v>
      </c>
      <c r="U318" s="76">
        <v>0</v>
      </c>
      <c r="V318" s="76">
        <v>0</v>
      </c>
      <c r="W318" s="76">
        <v>0</v>
      </c>
      <c r="X318" s="76">
        <v>0</v>
      </c>
      <c r="Y318" s="76">
        <v>0</v>
      </c>
      <c r="Z318" s="76">
        <v>0</v>
      </c>
      <c r="AA318" s="76">
        <v>0</v>
      </c>
      <c r="AB318" s="76">
        <v>0</v>
      </c>
      <c r="AC318" s="76">
        <v>0</v>
      </c>
      <c r="AD318" s="76">
        <v>0</v>
      </c>
      <c r="AE318" s="76">
        <v>0</v>
      </c>
      <c r="AF318" s="76">
        <v>0</v>
      </c>
      <c r="AG318" s="76"/>
      <c r="AH318" s="63" t="str">
        <f t="shared" si="229"/>
        <v xml:space="preserve">проверка пройдена</v>
      </c>
      <c r="AI318" s="63" t="str">
        <f t="shared" si="230"/>
        <v xml:space="preserve">проверка пройдена</v>
      </c>
    </row>
    <row r="319" ht="15" hidden="1">
      <c r="A319" s="59"/>
      <c r="B319" s="59"/>
      <c r="C319" s="137" t="s">
        <v>1188</v>
      </c>
      <c r="D319" s="59" t="str">
        <f>VLOOKUP(C319,'Коды программ'!$A$2:$B$578,2,FALSE)</f>
        <v xml:space="preserve">Адаптивная физическая культура</v>
      </c>
      <c r="E319" s="79" t="s">
        <v>65</v>
      </c>
      <c r="F319" s="80" t="s">
        <v>66</v>
      </c>
      <c r="G319" s="76">
        <v>0</v>
      </c>
      <c r="H319" s="76">
        <v>0</v>
      </c>
      <c r="I319" s="76">
        <v>0</v>
      </c>
      <c r="J319" s="76">
        <v>0</v>
      </c>
      <c r="K319" s="76">
        <v>0</v>
      </c>
      <c r="L319" s="76">
        <v>0</v>
      </c>
      <c r="M319" s="76">
        <v>0</v>
      </c>
      <c r="N319" s="76">
        <v>0</v>
      </c>
      <c r="O319" s="76">
        <v>0</v>
      </c>
      <c r="P319" s="76">
        <v>0</v>
      </c>
      <c r="Q319" s="76">
        <v>0</v>
      </c>
      <c r="R319" s="76">
        <v>0</v>
      </c>
      <c r="S319" s="76">
        <v>0</v>
      </c>
      <c r="T319" s="76">
        <v>0</v>
      </c>
      <c r="U319" s="76">
        <v>0</v>
      </c>
      <c r="V319" s="76">
        <v>0</v>
      </c>
      <c r="W319" s="76">
        <v>0</v>
      </c>
      <c r="X319" s="76">
        <v>0</v>
      </c>
      <c r="Y319" s="76">
        <v>0</v>
      </c>
      <c r="Z319" s="76">
        <v>0</v>
      </c>
      <c r="AA319" s="76">
        <v>0</v>
      </c>
      <c r="AB319" s="76">
        <v>0</v>
      </c>
      <c r="AC319" s="76">
        <v>0</v>
      </c>
      <c r="AD319" s="76">
        <v>0</v>
      </c>
      <c r="AE319" s="76">
        <v>0</v>
      </c>
      <c r="AF319" s="76">
        <v>0</v>
      </c>
      <c r="AG319" s="76"/>
      <c r="AH319" s="63" t="str">
        <f t="shared" si="229"/>
        <v xml:space="preserve">проверка пройдена</v>
      </c>
      <c r="AI319" s="63" t="str">
        <f t="shared" si="230"/>
        <v xml:space="preserve">проверка пройдена</v>
      </c>
    </row>
    <row r="320" ht="30" hidden="1">
      <c r="A320" s="59"/>
      <c r="B320" s="59"/>
      <c r="C320" s="137" t="s">
        <v>1188</v>
      </c>
      <c r="D320" s="59" t="str">
        <f>VLOOKUP(C320,'Коды программ'!$A$2:$B$578,2,FALSE)</f>
        <v xml:space="preserve">Адаптивная физическая культура</v>
      </c>
      <c r="E320" s="79" t="s">
        <v>70</v>
      </c>
      <c r="F320" s="80" t="s">
        <v>71</v>
      </c>
      <c r="G320" s="76">
        <v>0</v>
      </c>
      <c r="H320" s="76">
        <v>0</v>
      </c>
      <c r="I320" s="76">
        <v>0</v>
      </c>
      <c r="J320" s="76">
        <v>0</v>
      </c>
      <c r="K320" s="76">
        <v>0</v>
      </c>
      <c r="L320" s="76">
        <v>0</v>
      </c>
      <c r="M320" s="76">
        <v>0</v>
      </c>
      <c r="N320" s="76">
        <v>0</v>
      </c>
      <c r="O320" s="76">
        <v>0</v>
      </c>
      <c r="P320" s="76">
        <v>0</v>
      </c>
      <c r="Q320" s="76">
        <v>0</v>
      </c>
      <c r="R320" s="76">
        <v>0</v>
      </c>
      <c r="S320" s="76">
        <v>0</v>
      </c>
      <c r="T320" s="76">
        <v>0</v>
      </c>
      <c r="U320" s="76">
        <v>0</v>
      </c>
      <c r="V320" s="76">
        <v>0</v>
      </c>
      <c r="W320" s="76">
        <v>0</v>
      </c>
      <c r="X320" s="76">
        <v>0</v>
      </c>
      <c r="Y320" s="76">
        <v>0</v>
      </c>
      <c r="Z320" s="76">
        <v>0</v>
      </c>
      <c r="AA320" s="76">
        <v>0</v>
      </c>
      <c r="AB320" s="76">
        <v>0</v>
      </c>
      <c r="AC320" s="76">
        <v>0</v>
      </c>
      <c r="AD320" s="76">
        <v>0</v>
      </c>
      <c r="AE320" s="76">
        <v>0</v>
      </c>
      <c r="AF320" s="76">
        <v>0</v>
      </c>
      <c r="AG320" s="76"/>
      <c r="AH320" s="63" t="str">
        <f t="shared" si="229"/>
        <v xml:space="preserve">проверка пройдена</v>
      </c>
      <c r="AI320" s="63" t="str">
        <f t="shared" si="230"/>
        <v xml:space="preserve">проверка пройдена</v>
      </c>
    </row>
    <row r="321" ht="30" hidden="1">
      <c r="A321" s="59"/>
      <c r="B321" s="59"/>
      <c r="C321" s="137" t="s">
        <v>1188</v>
      </c>
      <c r="D321" s="59" t="str">
        <f>VLOOKUP(C321,'Коды программ'!$A$2:$B$578,2,FALSE)</f>
        <v xml:space="preserve">Адаптивная физическая культура</v>
      </c>
      <c r="E321" s="79" t="s">
        <v>75</v>
      </c>
      <c r="F321" s="80" t="s">
        <v>76</v>
      </c>
      <c r="G321" s="76">
        <v>0</v>
      </c>
      <c r="H321" s="76">
        <v>0</v>
      </c>
      <c r="I321" s="76">
        <v>0</v>
      </c>
      <c r="J321" s="76">
        <v>0</v>
      </c>
      <c r="K321" s="76">
        <v>0</v>
      </c>
      <c r="L321" s="76">
        <v>0</v>
      </c>
      <c r="M321" s="76">
        <v>0</v>
      </c>
      <c r="N321" s="76">
        <v>0</v>
      </c>
      <c r="O321" s="76">
        <v>0</v>
      </c>
      <c r="P321" s="76">
        <v>0</v>
      </c>
      <c r="Q321" s="76">
        <v>0</v>
      </c>
      <c r="R321" s="76">
        <v>0</v>
      </c>
      <c r="S321" s="76">
        <v>0</v>
      </c>
      <c r="T321" s="76">
        <v>0</v>
      </c>
      <c r="U321" s="76">
        <v>0</v>
      </c>
      <c r="V321" s="76">
        <v>0</v>
      </c>
      <c r="W321" s="76">
        <v>0</v>
      </c>
      <c r="X321" s="76">
        <v>0</v>
      </c>
      <c r="Y321" s="76">
        <v>0</v>
      </c>
      <c r="Z321" s="76">
        <v>0</v>
      </c>
      <c r="AA321" s="76">
        <v>0</v>
      </c>
      <c r="AB321" s="76">
        <v>0</v>
      </c>
      <c r="AC321" s="76">
        <v>0</v>
      </c>
      <c r="AD321" s="76">
        <v>0</v>
      </c>
      <c r="AE321" s="76">
        <v>0</v>
      </c>
      <c r="AF321" s="76">
        <v>0</v>
      </c>
      <c r="AG321" s="76"/>
      <c r="AH321" s="63" t="str">
        <f t="shared" si="229"/>
        <v xml:space="preserve">проверка пройдена</v>
      </c>
      <c r="AI321" s="63" t="str">
        <f t="shared" si="230"/>
        <v xml:space="preserve">проверка пройдена</v>
      </c>
    </row>
    <row r="322" ht="30" hidden="1">
      <c r="A322" s="59"/>
      <c r="B322" s="59"/>
      <c r="C322" s="137" t="s">
        <v>1188</v>
      </c>
      <c r="D322" s="59" t="str">
        <f>VLOOKUP(C322,'Коды программ'!$A$2:$B$578,2,FALSE)</f>
        <v xml:space="preserve">Адаптивная физическая культура</v>
      </c>
      <c r="E322" s="79" t="s">
        <v>80</v>
      </c>
      <c r="F322" s="80" t="s">
        <v>81</v>
      </c>
      <c r="G322" s="76">
        <v>0</v>
      </c>
      <c r="H322" s="76">
        <v>0</v>
      </c>
      <c r="I322" s="76">
        <v>0</v>
      </c>
      <c r="J322" s="76">
        <v>0</v>
      </c>
      <c r="K322" s="76">
        <v>0</v>
      </c>
      <c r="L322" s="76">
        <v>0</v>
      </c>
      <c r="M322" s="76">
        <v>0</v>
      </c>
      <c r="N322" s="76">
        <v>0</v>
      </c>
      <c r="O322" s="76">
        <v>0</v>
      </c>
      <c r="P322" s="76">
        <v>0</v>
      </c>
      <c r="Q322" s="76">
        <v>0</v>
      </c>
      <c r="R322" s="76">
        <v>0</v>
      </c>
      <c r="S322" s="76">
        <v>0</v>
      </c>
      <c r="T322" s="76">
        <v>0</v>
      </c>
      <c r="U322" s="76">
        <v>0</v>
      </c>
      <c r="V322" s="76">
        <v>0</v>
      </c>
      <c r="W322" s="76">
        <v>0</v>
      </c>
      <c r="X322" s="76">
        <v>0</v>
      </c>
      <c r="Y322" s="76">
        <v>0</v>
      </c>
      <c r="Z322" s="76">
        <v>0</v>
      </c>
      <c r="AA322" s="76">
        <v>0</v>
      </c>
      <c r="AB322" s="76">
        <v>0</v>
      </c>
      <c r="AC322" s="76">
        <v>0</v>
      </c>
      <c r="AD322" s="76">
        <v>0</v>
      </c>
      <c r="AE322" s="76">
        <v>0</v>
      </c>
      <c r="AF322" s="76">
        <v>0</v>
      </c>
      <c r="AG322" s="76"/>
      <c r="AH322" s="63" t="str">
        <f t="shared" si="229"/>
        <v xml:space="preserve">проверка пройдена</v>
      </c>
      <c r="AI322" s="63" t="str">
        <f t="shared" si="230"/>
        <v xml:space="preserve">проверка пройдена</v>
      </c>
    </row>
    <row r="323" ht="60" hidden="1">
      <c r="A323" s="59"/>
      <c r="B323" s="59"/>
      <c r="C323" s="137" t="s">
        <v>1188</v>
      </c>
      <c r="D323" s="59" t="str">
        <f>VLOOKUP(C323,'Коды программ'!$A$2:$B$578,2,FALSE)</f>
        <v xml:space="preserve">Адаптивная физическая культура</v>
      </c>
      <c r="E323" s="69" t="s">
        <v>85</v>
      </c>
      <c r="F323" s="81" t="s">
        <v>86</v>
      </c>
      <c r="G323" s="76">
        <v>0</v>
      </c>
      <c r="H323" s="76">
        <v>0</v>
      </c>
      <c r="I323" s="76">
        <v>0</v>
      </c>
      <c r="J323" s="76">
        <v>0</v>
      </c>
      <c r="K323" s="76">
        <v>0</v>
      </c>
      <c r="L323" s="76">
        <v>0</v>
      </c>
      <c r="M323" s="76">
        <v>0</v>
      </c>
      <c r="N323" s="76">
        <v>0</v>
      </c>
      <c r="O323" s="76">
        <v>0</v>
      </c>
      <c r="P323" s="76">
        <v>0</v>
      </c>
      <c r="Q323" s="76">
        <v>0</v>
      </c>
      <c r="R323" s="76">
        <v>0</v>
      </c>
      <c r="S323" s="76">
        <v>0</v>
      </c>
      <c r="T323" s="76">
        <v>0</v>
      </c>
      <c r="U323" s="76">
        <v>0</v>
      </c>
      <c r="V323" s="76">
        <v>0</v>
      </c>
      <c r="W323" s="76">
        <v>0</v>
      </c>
      <c r="X323" s="76">
        <v>0</v>
      </c>
      <c r="Y323" s="76">
        <v>0</v>
      </c>
      <c r="Z323" s="76">
        <v>0</v>
      </c>
      <c r="AA323" s="76">
        <v>0</v>
      </c>
      <c r="AB323" s="76">
        <v>0</v>
      </c>
      <c r="AC323" s="76">
        <v>0</v>
      </c>
      <c r="AD323" s="76">
        <v>0</v>
      </c>
      <c r="AE323" s="76">
        <v>0</v>
      </c>
      <c r="AF323" s="76">
        <v>0</v>
      </c>
      <c r="AG323" s="76"/>
      <c r="AH323" s="63" t="str">
        <f t="shared" si="229"/>
        <v xml:space="preserve">проверка пройдена</v>
      </c>
      <c r="AI323" s="63" t="str">
        <f t="shared" si="230"/>
        <v xml:space="preserve">проверка пройдена</v>
      </c>
    </row>
    <row r="324" ht="75" hidden="1">
      <c r="A324" s="59"/>
      <c r="B324" s="59"/>
      <c r="C324" s="137" t="s">
        <v>1188</v>
      </c>
      <c r="D324" s="59" t="str">
        <f>VLOOKUP(C324,'Коды программ'!$A$2:$B$578,2,FALSE)</f>
        <v xml:space="preserve">Адаптивная физическая культура</v>
      </c>
      <c r="E324" s="69" t="s">
        <v>90</v>
      </c>
      <c r="F324" s="81" t="s">
        <v>91</v>
      </c>
      <c r="G324" s="76">
        <v>0</v>
      </c>
      <c r="H324" s="76">
        <v>0</v>
      </c>
      <c r="I324" s="76">
        <v>0</v>
      </c>
      <c r="J324" s="76">
        <v>0</v>
      </c>
      <c r="K324" s="76">
        <v>0</v>
      </c>
      <c r="L324" s="76">
        <v>0</v>
      </c>
      <c r="M324" s="76">
        <v>0</v>
      </c>
      <c r="N324" s="76">
        <v>0</v>
      </c>
      <c r="O324" s="76">
        <v>0</v>
      </c>
      <c r="P324" s="76">
        <v>0</v>
      </c>
      <c r="Q324" s="76">
        <v>0</v>
      </c>
      <c r="R324" s="76">
        <v>0</v>
      </c>
      <c r="S324" s="76">
        <v>0</v>
      </c>
      <c r="T324" s="76">
        <v>0</v>
      </c>
      <c r="U324" s="76">
        <v>0</v>
      </c>
      <c r="V324" s="76">
        <v>0</v>
      </c>
      <c r="W324" s="76">
        <v>0</v>
      </c>
      <c r="X324" s="76">
        <v>0</v>
      </c>
      <c r="Y324" s="76">
        <v>0</v>
      </c>
      <c r="Z324" s="76">
        <v>0</v>
      </c>
      <c r="AA324" s="76">
        <v>0</v>
      </c>
      <c r="AB324" s="76">
        <v>0</v>
      </c>
      <c r="AC324" s="76">
        <v>0</v>
      </c>
      <c r="AD324" s="76">
        <v>0</v>
      </c>
      <c r="AE324" s="76">
        <v>0</v>
      </c>
      <c r="AF324" s="76">
        <v>0</v>
      </c>
      <c r="AG324" s="76"/>
      <c r="AH324" s="63" t="str">
        <f t="shared" si="229"/>
        <v xml:space="preserve">проверка пройдена</v>
      </c>
      <c r="AI324" s="63" t="str">
        <f t="shared" si="230"/>
        <v xml:space="preserve">проверка пройдена</v>
      </c>
    </row>
    <row r="325" ht="30" hidden="1">
      <c r="A325" s="59"/>
      <c r="B325" s="59"/>
      <c r="C325" s="137" t="s">
        <v>1188</v>
      </c>
      <c r="D325" s="59" t="str">
        <f>VLOOKUP(C325,'Коды программ'!$A$2:$B$578,2,FALSE)</f>
        <v xml:space="preserve">Адаптивная физическая культура</v>
      </c>
      <c r="E325" s="82" t="s">
        <v>1331</v>
      </c>
      <c r="F325" s="83" t="s">
        <v>1362</v>
      </c>
      <c r="G325" s="84" t="str">
        <f>IF(AND(G311&lt;=G310,G312&lt;=G311,G313&lt;=G310,G314&lt;=G310,G315=(G311+G313),G315=(G316+G317+G318+G319+G320+G321+G322),G323&lt;=G315,G324&lt;=G315,(G311+G313)&lt;=G310,G316&lt;=G315,G317&lt;=G315,G318&lt;=G315,G319&lt;=G315,G320&lt;=G315,G321&lt;=G315,G322&lt;=G315,G323&lt;=G314,G323&lt;=G315)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H325" s="84" t="str">
        <f t="shared" ref="H325:AF325" si="234">IF(AND(H311&lt;=H310,H312&lt;=H311,H313&lt;=H310,H314&lt;=H310,H315=(H311+H313),H315=(H316+H317+H318+H319+H320+H321+H322),H323&lt;=H315,H324&lt;=H315,(H311+H313)&lt;=H310,H316&lt;=H315,H317&lt;=H315,H318&lt;=H315,H319&lt;=H315,H320&lt;=H315,H321&lt;=H315,H322&lt;=H315,H323&lt;=H314,H323&lt;=H315)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I325" s="84" t="str">
        <f t="shared" si="234"/>
        <v xml:space="preserve">проверка пройдена</v>
      </c>
      <c r="J325" s="84" t="str">
        <f t="shared" si="234"/>
        <v xml:space="preserve">проверка пройдена</v>
      </c>
      <c r="K325" s="84" t="str">
        <f t="shared" si="234"/>
        <v xml:space="preserve">проверка пройдена</v>
      </c>
      <c r="L325" s="84" t="str">
        <f t="shared" si="234"/>
        <v xml:space="preserve">проверка пройдена</v>
      </c>
      <c r="M325" s="84" t="str">
        <f t="shared" si="234"/>
        <v xml:space="preserve">проверка пройдена</v>
      </c>
      <c r="N325" s="84" t="str">
        <f t="shared" si="234"/>
        <v xml:space="preserve">проверка пройдена</v>
      </c>
      <c r="O325" s="84" t="str">
        <f t="shared" si="234"/>
        <v xml:space="preserve">проверка пройдена</v>
      </c>
      <c r="P325" s="84" t="str">
        <f t="shared" si="234"/>
        <v xml:space="preserve">проверка пройдена</v>
      </c>
      <c r="Q325" s="84" t="str">
        <f t="shared" si="234"/>
        <v xml:space="preserve">проверка пройдена</v>
      </c>
      <c r="R325" s="84" t="str">
        <f t="shared" si="234"/>
        <v xml:space="preserve">проверка пройдена</v>
      </c>
      <c r="S325" s="84" t="str">
        <f t="shared" si="234"/>
        <v xml:space="preserve">проверка пройдена</v>
      </c>
      <c r="T325" s="84" t="str">
        <f t="shared" si="234"/>
        <v xml:space="preserve">проверка пройдена</v>
      </c>
      <c r="U325" s="84" t="str">
        <f t="shared" si="234"/>
        <v xml:space="preserve">проверка пройдена</v>
      </c>
      <c r="V325" s="84" t="str">
        <f t="shared" si="234"/>
        <v xml:space="preserve">проверка пройдена</v>
      </c>
      <c r="W325" s="84" t="str">
        <f t="shared" si="234"/>
        <v xml:space="preserve">проверка пройдена</v>
      </c>
      <c r="X325" s="84" t="str">
        <f t="shared" si="234"/>
        <v xml:space="preserve">проверка пройдена</v>
      </c>
      <c r="Y325" s="84" t="str">
        <f t="shared" si="234"/>
        <v xml:space="preserve">проверка пройдена</v>
      </c>
      <c r="Z325" s="84" t="str">
        <f t="shared" si="234"/>
        <v xml:space="preserve">проверка пройдена</v>
      </c>
      <c r="AA325" s="84" t="str">
        <f t="shared" si="234"/>
        <v xml:space="preserve">проверка пройдена</v>
      </c>
      <c r="AB325" s="84" t="str">
        <f t="shared" si="234"/>
        <v xml:space="preserve">проверка пройдена</v>
      </c>
      <c r="AC325" s="84" t="str">
        <f t="shared" si="234"/>
        <v xml:space="preserve">проверка пройдена</v>
      </c>
      <c r="AD325" s="84" t="str">
        <f t="shared" si="234"/>
        <v xml:space="preserve">проверка пройдена</v>
      </c>
      <c r="AE325" s="84" t="str">
        <f t="shared" si="234"/>
        <v xml:space="preserve">проверка пройдена</v>
      </c>
      <c r="AF325" s="84" t="str">
        <f t="shared" si="234"/>
        <v xml:space="preserve">проверка пройдена</v>
      </c>
      <c r="AG325" s="85"/>
      <c r="AH325" s="63"/>
      <c r="AI325" s="63"/>
    </row>
    <row r="326" ht="45">
      <c r="A326" s="59"/>
      <c r="B326" s="59"/>
      <c r="C326" s="137" t="s">
        <v>977</v>
      </c>
      <c r="D326" s="59" t="str">
        <f>VLOOKUP(C326,'Коды программ'!$A$2:$B$578,2,FALSE)</f>
        <v xml:space="preserve">Стоматология ортопедическая</v>
      </c>
      <c r="E326" s="73" t="s">
        <v>6</v>
      </c>
      <c r="F326" s="74" t="s">
        <v>7</v>
      </c>
      <c r="G326" s="134">
        <v>65</v>
      </c>
      <c r="H326" s="135">
        <v>27</v>
      </c>
      <c r="I326" s="135">
        <v>20</v>
      </c>
      <c r="J326" s="135">
        <v>0</v>
      </c>
      <c r="K326" s="135">
        <v>0</v>
      </c>
      <c r="L326" s="135">
        <v>0</v>
      </c>
      <c r="M326" s="135">
        <v>25</v>
      </c>
      <c r="N326" s="135">
        <v>13</v>
      </c>
      <c r="O326" s="135">
        <v>0</v>
      </c>
      <c r="P326" s="135">
        <v>0</v>
      </c>
      <c r="Q326" s="135">
        <v>0</v>
      </c>
      <c r="R326" s="135">
        <v>0</v>
      </c>
      <c r="S326" s="135">
        <v>0</v>
      </c>
      <c r="T326" s="135">
        <v>0</v>
      </c>
      <c r="U326" s="135">
        <v>0</v>
      </c>
      <c r="V326" s="135">
        <v>0</v>
      </c>
      <c r="W326" s="135">
        <v>0</v>
      </c>
      <c r="X326" s="135">
        <v>0</v>
      </c>
      <c r="Y326" s="135">
        <v>0</v>
      </c>
      <c r="Z326" s="135">
        <v>0</v>
      </c>
      <c r="AA326" s="135">
        <v>0</v>
      </c>
      <c r="AB326" s="135">
        <v>0</v>
      </c>
      <c r="AC326" s="135">
        <v>0</v>
      </c>
      <c r="AD326" s="135">
        <v>0</v>
      </c>
      <c r="AE326" s="135">
        <v>0</v>
      </c>
      <c r="AF326" s="135">
        <v>0</v>
      </c>
      <c r="AG326" s="76"/>
      <c r="AH326" s="63" t="str">
        <f t="shared" si="229"/>
        <v xml:space="preserve">проверка пройдена</v>
      </c>
      <c r="AI326" s="63" t="str">
        <f t="shared" si="230"/>
        <v xml:space="preserve">проверка пройдена</v>
      </c>
    </row>
    <row r="327" ht="30" hidden="1">
      <c r="A327" s="59"/>
      <c r="B327" s="59"/>
      <c r="C327" s="137" t="s">
        <v>977</v>
      </c>
      <c r="D327" s="59" t="str">
        <f>VLOOKUP(C327,'Коды программ'!$A$2:$B$578,2,FALSE)</f>
        <v xml:space="preserve">Стоматология ортопедическая</v>
      </c>
      <c r="E327" s="73" t="s">
        <v>14</v>
      </c>
      <c r="F327" s="77" t="s">
        <v>15</v>
      </c>
      <c r="G327" s="132">
        <v>0</v>
      </c>
      <c r="H327" s="133">
        <v>0</v>
      </c>
      <c r="I327" s="133">
        <v>0</v>
      </c>
      <c r="J327" s="133">
        <v>0</v>
      </c>
      <c r="K327" s="133">
        <v>0</v>
      </c>
      <c r="L327" s="133">
        <v>0</v>
      </c>
      <c r="M327" s="133">
        <v>0</v>
      </c>
      <c r="N327" s="133">
        <v>0</v>
      </c>
      <c r="O327" s="133">
        <v>0</v>
      </c>
      <c r="P327" s="133">
        <v>0</v>
      </c>
      <c r="Q327" s="133">
        <v>0</v>
      </c>
      <c r="R327" s="133">
        <v>0</v>
      </c>
      <c r="S327" s="133">
        <v>0</v>
      </c>
      <c r="T327" s="133">
        <v>0</v>
      </c>
      <c r="U327" s="133">
        <v>0</v>
      </c>
      <c r="V327" s="133">
        <v>0</v>
      </c>
      <c r="W327" s="133">
        <v>0</v>
      </c>
      <c r="X327" s="133">
        <v>0</v>
      </c>
      <c r="Y327" s="133">
        <v>0</v>
      </c>
      <c r="Z327" s="133">
        <v>0</v>
      </c>
      <c r="AA327" s="133">
        <v>0</v>
      </c>
      <c r="AB327" s="133">
        <v>0</v>
      </c>
      <c r="AC327" s="133">
        <v>0</v>
      </c>
      <c r="AD327" s="133">
        <v>0</v>
      </c>
      <c r="AE327" s="133">
        <v>0</v>
      </c>
      <c r="AF327" s="133">
        <v>0</v>
      </c>
      <c r="AG327" s="76"/>
      <c r="AH327" s="63" t="str">
        <f t="shared" si="229"/>
        <v xml:space="preserve">проверка пройдена</v>
      </c>
      <c r="AI327" s="63" t="str">
        <f t="shared" si="230"/>
        <v xml:space="preserve">проверка пройдена</v>
      </c>
    </row>
    <row r="328" ht="30" hidden="1">
      <c r="A328" s="59"/>
      <c r="B328" s="59"/>
      <c r="C328" s="137" t="s">
        <v>977</v>
      </c>
      <c r="D328" s="59" t="str">
        <f>VLOOKUP(C328,'Коды программ'!$A$2:$B$578,2,FALSE)</f>
        <v xml:space="preserve">Стоматология ортопедическая</v>
      </c>
      <c r="E328" s="73" t="s">
        <v>22</v>
      </c>
      <c r="F328" s="77" t="s">
        <v>23</v>
      </c>
      <c r="G328" s="132">
        <v>0</v>
      </c>
      <c r="H328" s="133">
        <v>0</v>
      </c>
      <c r="I328" s="133">
        <v>0</v>
      </c>
      <c r="J328" s="133">
        <v>0</v>
      </c>
      <c r="K328" s="133">
        <v>0</v>
      </c>
      <c r="L328" s="133">
        <v>0</v>
      </c>
      <c r="M328" s="133">
        <v>0</v>
      </c>
      <c r="N328" s="133">
        <v>0</v>
      </c>
      <c r="O328" s="133">
        <v>0</v>
      </c>
      <c r="P328" s="133">
        <v>0</v>
      </c>
      <c r="Q328" s="133">
        <v>0</v>
      </c>
      <c r="R328" s="133">
        <v>0</v>
      </c>
      <c r="S328" s="133">
        <v>0</v>
      </c>
      <c r="T328" s="133">
        <v>0</v>
      </c>
      <c r="U328" s="133">
        <v>0</v>
      </c>
      <c r="V328" s="133">
        <v>0</v>
      </c>
      <c r="W328" s="133">
        <v>0</v>
      </c>
      <c r="X328" s="133">
        <v>0</v>
      </c>
      <c r="Y328" s="133">
        <v>0</v>
      </c>
      <c r="Z328" s="133">
        <v>0</v>
      </c>
      <c r="AA328" s="133">
        <v>0</v>
      </c>
      <c r="AB328" s="133">
        <v>0</v>
      </c>
      <c r="AC328" s="133">
        <v>0</v>
      </c>
      <c r="AD328" s="133">
        <v>0</v>
      </c>
      <c r="AE328" s="133">
        <v>0</v>
      </c>
      <c r="AF328" s="133">
        <v>0</v>
      </c>
      <c r="AG328" s="76"/>
      <c r="AH328" s="63" t="str">
        <f t="shared" si="229"/>
        <v xml:space="preserve">проверка пройдена</v>
      </c>
      <c r="AI328" s="63" t="str">
        <f t="shared" si="230"/>
        <v xml:space="preserve">проверка пройдена</v>
      </c>
    </row>
    <row r="329" ht="30" hidden="1">
      <c r="A329" s="59"/>
      <c r="B329" s="59"/>
      <c r="C329" s="137" t="s">
        <v>977</v>
      </c>
      <c r="D329" s="59" t="str">
        <f>VLOOKUP(C329,'Коды программ'!$A$2:$B$578,2,FALSE)</f>
        <v xml:space="preserve">Стоматология ортопедическая</v>
      </c>
      <c r="E329" s="73" t="s">
        <v>29</v>
      </c>
      <c r="F329" s="77" t="s">
        <v>30</v>
      </c>
      <c r="G329" s="132">
        <v>0</v>
      </c>
      <c r="H329" s="133">
        <v>0</v>
      </c>
      <c r="I329" s="133">
        <v>0</v>
      </c>
      <c r="J329" s="133">
        <v>0</v>
      </c>
      <c r="K329" s="133">
        <v>0</v>
      </c>
      <c r="L329" s="133">
        <v>0</v>
      </c>
      <c r="M329" s="133">
        <v>0</v>
      </c>
      <c r="N329" s="133">
        <v>0</v>
      </c>
      <c r="O329" s="133">
        <v>0</v>
      </c>
      <c r="P329" s="133">
        <v>0</v>
      </c>
      <c r="Q329" s="133">
        <v>0</v>
      </c>
      <c r="R329" s="133">
        <v>0</v>
      </c>
      <c r="S329" s="133">
        <v>0</v>
      </c>
      <c r="T329" s="133">
        <v>0</v>
      </c>
      <c r="U329" s="133">
        <v>0</v>
      </c>
      <c r="V329" s="133">
        <v>0</v>
      </c>
      <c r="W329" s="133">
        <v>0</v>
      </c>
      <c r="X329" s="133">
        <v>0</v>
      </c>
      <c r="Y329" s="133">
        <v>0</v>
      </c>
      <c r="Z329" s="133">
        <v>0</v>
      </c>
      <c r="AA329" s="133">
        <v>0</v>
      </c>
      <c r="AB329" s="133">
        <v>0</v>
      </c>
      <c r="AC329" s="133">
        <v>0</v>
      </c>
      <c r="AD329" s="133">
        <v>0</v>
      </c>
      <c r="AE329" s="133">
        <v>0</v>
      </c>
      <c r="AF329" s="133">
        <v>0</v>
      </c>
      <c r="AG329" s="76"/>
      <c r="AH329" s="63" t="str">
        <f t="shared" si="229"/>
        <v xml:space="preserve">проверка пройдена</v>
      </c>
      <c r="AI329" s="63" t="str">
        <f t="shared" si="230"/>
        <v xml:space="preserve">проверка пройдена</v>
      </c>
    </row>
    <row r="330" ht="30" hidden="1">
      <c r="A330" s="59"/>
      <c r="B330" s="59"/>
      <c r="C330" s="137" t="s">
        <v>977</v>
      </c>
      <c r="D330" s="59" t="str">
        <f>VLOOKUP(C330,'Коды программ'!$A$2:$B$578,2,FALSE)</f>
        <v xml:space="preserve">Стоматология ортопедическая</v>
      </c>
      <c r="E330" s="73" t="s">
        <v>36</v>
      </c>
      <c r="F330" s="77" t="s">
        <v>37</v>
      </c>
      <c r="G330" s="132">
        <v>0</v>
      </c>
      <c r="H330" s="133">
        <v>0</v>
      </c>
      <c r="I330" s="133">
        <v>0</v>
      </c>
      <c r="J330" s="133">
        <v>0</v>
      </c>
      <c r="K330" s="133">
        <v>0</v>
      </c>
      <c r="L330" s="133">
        <v>0</v>
      </c>
      <c r="M330" s="133">
        <v>0</v>
      </c>
      <c r="N330" s="133">
        <v>0</v>
      </c>
      <c r="O330" s="133">
        <v>0</v>
      </c>
      <c r="P330" s="133">
        <v>0</v>
      </c>
      <c r="Q330" s="133">
        <v>0</v>
      </c>
      <c r="R330" s="133">
        <v>0</v>
      </c>
      <c r="S330" s="133">
        <v>0</v>
      </c>
      <c r="T330" s="133">
        <v>0</v>
      </c>
      <c r="U330" s="133">
        <v>0</v>
      </c>
      <c r="V330" s="133">
        <v>0</v>
      </c>
      <c r="W330" s="133">
        <v>0</v>
      </c>
      <c r="X330" s="133">
        <v>0</v>
      </c>
      <c r="Y330" s="133">
        <v>0</v>
      </c>
      <c r="Z330" s="133">
        <v>0</v>
      </c>
      <c r="AA330" s="133">
        <v>0</v>
      </c>
      <c r="AB330" s="133">
        <v>0</v>
      </c>
      <c r="AC330" s="133">
        <v>0</v>
      </c>
      <c r="AD330" s="133">
        <v>0</v>
      </c>
      <c r="AE330" s="133">
        <v>0</v>
      </c>
      <c r="AF330" s="133">
        <v>0</v>
      </c>
      <c r="AG330" s="76"/>
      <c r="AH330" s="63" t="str">
        <f t="shared" si="229"/>
        <v xml:space="preserve">проверка пройдена</v>
      </c>
      <c r="AI330" s="63" t="str">
        <f t="shared" si="230"/>
        <v xml:space="preserve">проверка пройдена</v>
      </c>
    </row>
    <row r="331" ht="60" hidden="1">
      <c r="A331" s="59"/>
      <c r="B331" s="59"/>
      <c r="C331" s="137" t="s">
        <v>977</v>
      </c>
      <c r="D331" s="59" t="str">
        <f>VLOOKUP(C331,'Коды программ'!$A$2:$B$578,2,FALSE)</f>
        <v xml:space="preserve">Стоматология ортопедическая</v>
      </c>
      <c r="E331" s="69" t="s">
        <v>42</v>
      </c>
      <c r="F331" s="78" t="s">
        <v>43</v>
      </c>
      <c r="G331" s="76">
        <f>G327+G329</f>
        <v>0</v>
      </c>
      <c r="H331" s="76">
        <f t="shared" ref="H331:AF331" si="235">H327+H329</f>
        <v>0</v>
      </c>
      <c r="I331" s="76">
        <f t="shared" si="235"/>
        <v>0</v>
      </c>
      <c r="J331" s="76">
        <f t="shared" si="235"/>
        <v>0</v>
      </c>
      <c r="K331" s="76">
        <f t="shared" si="235"/>
        <v>0</v>
      </c>
      <c r="L331" s="76">
        <f t="shared" si="235"/>
        <v>0</v>
      </c>
      <c r="M331" s="76">
        <f t="shared" si="235"/>
        <v>0</v>
      </c>
      <c r="N331" s="76">
        <f t="shared" si="235"/>
        <v>0</v>
      </c>
      <c r="O331" s="76">
        <f t="shared" si="235"/>
        <v>0</v>
      </c>
      <c r="P331" s="76">
        <f t="shared" si="235"/>
        <v>0</v>
      </c>
      <c r="Q331" s="76">
        <f t="shared" si="235"/>
        <v>0</v>
      </c>
      <c r="R331" s="76">
        <f t="shared" si="235"/>
        <v>0</v>
      </c>
      <c r="S331" s="76">
        <f t="shared" si="235"/>
        <v>0</v>
      </c>
      <c r="T331" s="76">
        <f t="shared" si="235"/>
        <v>0</v>
      </c>
      <c r="U331" s="76">
        <f t="shared" si="235"/>
        <v>0</v>
      </c>
      <c r="V331" s="76">
        <f t="shared" si="235"/>
        <v>0</v>
      </c>
      <c r="W331" s="76">
        <f t="shared" si="235"/>
        <v>0</v>
      </c>
      <c r="X331" s="76">
        <f t="shared" si="235"/>
        <v>0</v>
      </c>
      <c r="Y331" s="76">
        <f t="shared" si="235"/>
        <v>0</v>
      </c>
      <c r="Z331" s="76">
        <f t="shared" si="235"/>
        <v>0</v>
      </c>
      <c r="AA331" s="76">
        <f t="shared" si="235"/>
        <v>0</v>
      </c>
      <c r="AB331" s="76">
        <f t="shared" si="235"/>
        <v>0</v>
      </c>
      <c r="AC331" s="76">
        <f t="shared" si="235"/>
        <v>0</v>
      </c>
      <c r="AD331" s="76">
        <f t="shared" si="235"/>
        <v>0</v>
      </c>
      <c r="AE331" s="76">
        <f t="shared" si="235"/>
        <v>0</v>
      </c>
      <c r="AF331" s="76">
        <f t="shared" si="235"/>
        <v>0</v>
      </c>
      <c r="AG331" s="76"/>
      <c r="AH331" s="63" t="str">
        <f t="shared" si="229"/>
        <v xml:space="preserve">проверка пройдена</v>
      </c>
      <c r="AI331" s="63" t="str">
        <f t="shared" si="230"/>
        <v xml:space="preserve">проверка пройдена</v>
      </c>
    </row>
    <row r="332" ht="75" hidden="1">
      <c r="A332" s="59"/>
      <c r="B332" s="59"/>
      <c r="C332" s="137" t="s">
        <v>977</v>
      </c>
      <c r="D332" s="59" t="str">
        <f>VLOOKUP(C332,'Коды программ'!$A$2:$B$578,2,FALSE)</f>
        <v xml:space="preserve">Стоматология ортопедическая</v>
      </c>
      <c r="E332" s="69" t="s">
        <v>48</v>
      </c>
      <c r="F332" s="78" t="s">
        <v>49</v>
      </c>
      <c r="G332" s="76">
        <v>0</v>
      </c>
      <c r="H332" s="76">
        <v>0</v>
      </c>
      <c r="I332" s="76">
        <v>0</v>
      </c>
      <c r="J332" s="76">
        <v>0</v>
      </c>
      <c r="K332" s="76">
        <v>0</v>
      </c>
      <c r="L332" s="76">
        <v>0</v>
      </c>
      <c r="M332" s="76">
        <v>0</v>
      </c>
      <c r="N332" s="76">
        <v>0</v>
      </c>
      <c r="O332" s="76">
        <v>0</v>
      </c>
      <c r="P332" s="76">
        <v>0</v>
      </c>
      <c r="Q332" s="76">
        <v>0</v>
      </c>
      <c r="R332" s="76">
        <v>0</v>
      </c>
      <c r="S332" s="76">
        <v>0</v>
      </c>
      <c r="T332" s="76">
        <v>0</v>
      </c>
      <c r="U332" s="76">
        <v>0</v>
      </c>
      <c r="V332" s="76">
        <v>0</v>
      </c>
      <c r="W332" s="76">
        <v>0</v>
      </c>
      <c r="X332" s="76">
        <v>0</v>
      </c>
      <c r="Y332" s="76">
        <v>0</v>
      </c>
      <c r="Z332" s="76">
        <v>0</v>
      </c>
      <c r="AA332" s="76">
        <v>0</v>
      </c>
      <c r="AB332" s="76">
        <v>0</v>
      </c>
      <c r="AC332" s="76">
        <v>0</v>
      </c>
      <c r="AD332" s="76">
        <v>0</v>
      </c>
      <c r="AE332" s="76">
        <v>0</v>
      </c>
      <c r="AF332" s="76">
        <v>0</v>
      </c>
      <c r="AG332" s="76"/>
      <c r="AH332" s="63" t="str">
        <f t="shared" si="229"/>
        <v xml:space="preserve">проверка пройдена</v>
      </c>
      <c r="AI332" s="63" t="str">
        <f t="shared" si="230"/>
        <v xml:space="preserve">проверка пройдена</v>
      </c>
    </row>
    <row r="333" ht="30" hidden="1">
      <c r="A333" s="59"/>
      <c r="B333" s="59"/>
      <c r="C333" s="137" t="s">
        <v>977</v>
      </c>
      <c r="D333" s="59" t="str">
        <f>VLOOKUP(C333,'Коды программ'!$A$2:$B$578,2,FALSE)</f>
        <v xml:space="preserve">Стоматология ортопедическая</v>
      </c>
      <c r="E333" s="69" t="s">
        <v>54</v>
      </c>
      <c r="F333" s="78" t="s">
        <v>55</v>
      </c>
      <c r="G333" s="76">
        <v>0</v>
      </c>
      <c r="H333" s="76">
        <v>0</v>
      </c>
      <c r="I333" s="76">
        <v>0</v>
      </c>
      <c r="J333" s="76">
        <v>0</v>
      </c>
      <c r="K333" s="76">
        <v>0</v>
      </c>
      <c r="L333" s="76">
        <v>0</v>
      </c>
      <c r="M333" s="76">
        <v>0</v>
      </c>
      <c r="N333" s="76">
        <v>0</v>
      </c>
      <c r="O333" s="76">
        <v>0</v>
      </c>
      <c r="P333" s="76">
        <v>0</v>
      </c>
      <c r="Q333" s="76">
        <v>0</v>
      </c>
      <c r="R333" s="76">
        <v>0</v>
      </c>
      <c r="S333" s="76">
        <v>0</v>
      </c>
      <c r="T333" s="76">
        <v>0</v>
      </c>
      <c r="U333" s="76">
        <v>0</v>
      </c>
      <c r="V333" s="76">
        <v>0</v>
      </c>
      <c r="W333" s="76">
        <v>0</v>
      </c>
      <c r="X333" s="76">
        <v>0</v>
      </c>
      <c r="Y333" s="76">
        <v>0</v>
      </c>
      <c r="Z333" s="76">
        <v>0</v>
      </c>
      <c r="AA333" s="76">
        <v>0</v>
      </c>
      <c r="AB333" s="76">
        <v>0</v>
      </c>
      <c r="AC333" s="76">
        <v>0</v>
      </c>
      <c r="AD333" s="76">
        <v>0</v>
      </c>
      <c r="AE333" s="76">
        <v>0</v>
      </c>
      <c r="AF333" s="76">
        <v>0</v>
      </c>
      <c r="AG333" s="76"/>
      <c r="AH333" s="63" t="str">
        <f t="shared" si="229"/>
        <v xml:space="preserve">проверка пройдена</v>
      </c>
      <c r="AI333" s="63" t="str">
        <f t="shared" si="230"/>
        <v xml:space="preserve">проверка пройдена</v>
      </c>
    </row>
    <row r="334" ht="30" hidden="1">
      <c r="A334" s="59"/>
      <c r="B334" s="59"/>
      <c r="C334" s="137" t="s">
        <v>977</v>
      </c>
      <c r="D334" s="59" t="str">
        <f>VLOOKUP(C334,'Коды программ'!$A$2:$B$578,2,FALSE)</f>
        <v xml:space="preserve">Стоматология ортопедическая</v>
      </c>
      <c r="E334" s="69" t="s">
        <v>60</v>
      </c>
      <c r="F334" s="78" t="s">
        <v>61</v>
      </c>
      <c r="G334" s="76">
        <v>0</v>
      </c>
      <c r="H334" s="76">
        <v>0</v>
      </c>
      <c r="I334" s="76">
        <v>0</v>
      </c>
      <c r="J334" s="76">
        <v>0</v>
      </c>
      <c r="K334" s="76">
        <v>0</v>
      </c>
      <c r="L334" s="76">
        <v>0</v>
      </c>
      <c r="M334" s="76">
        <v>0</v>
      </c>
      <c r="N334" s="76">
        <v>0</v>
      </c>
      <c r="O334" s="76">
        <v>0</v>
      </c>
      <c r="P334" s="76">
        <v>0</v>
      </c>
      <c r="Q334" s="76">
        <v>0</v>
      </c>
      <c r="R334" s="76">
        <v>0</v>
      </c>
      <c r="S334" s="76">
        <v>0</v>
      </c>
      <c r="T334" s="76">
        <v>0</v>
      </c>
      <c r="U334" s="76">
        <v>0</v>
      </c>
      <c r="V334" s="76">
        <v>0</v>
      </c>
      <c r="W334" s="76">
        <v>0</v>
      </c>
      <c r="X334" s="76">
        <v>0</v>
      </c>
      <c r="Y334" s="76">
        <v>0</v>
      </c>
      <c r="Z334" s="76">
        <v>0</v>
      </c>
      <c r="AA334" s="76">
        <v>0</v>
      </c>
      <c r="AB334" s="76">
        <v>0</v>
      </c>
      <c r="AC334" s="76">
        <v>0</v>
      </c>
      <c r="AD334" s="76">
        <v>0</v>
      </c>
      <c r="AE334" s="76">
        <v>0</v>
      </c>
      <c r="AF334" s="76">
        <v>0</v>
      </c>
      <c r="AG334" s="76"/>
      <c r="AH334" s="63" t="str">
        <f t="shared" si="229"/>
        <v xml:space="preserve">проверка пройдена</v>
      </c>
      <c r="AI334" s="63" t="str">
        <f t="shared" si="230"/>
        <v xml:space="preserve">проверка пройдена</v>
      </c>
    </row>
    <row r="335" ht="30" hidden="1">
      <c r="A335" s="59"/>
      <c r="B335" s="59"/>
      <c r="C335" s="137" t="s">
        <v>977</v>
      </c>
      <c r="D335" s="59" t="str">
        <f>VLOOKUP(C335,'Коды программ'!$A$2:$B$578,2,FALSE)</f>
        <v xml:space="preserve">Стоматология ортопедическая</v>
      </c>
      <c r="E335" s="79" t="s">
        <v>65</v>
      </c>
      <c r="F335" s="80" t="s">
        <v>66</v>
      </c>
      <c r="G335" s="76">
        <v>0</v>
      </c>
      <c r="H335" s="76">
        <v>0</v>
      </c>
      <c r="I335" s="76">
        <v>0</v>
      </c>
      <c r="J335" s="76">
        <v>0</v>
      </c>
      <c r="K335" s="76">
        <v>0</v>
      </c>
      <c r="L335" s="76">
        <v>0</v>
      </c>
      <c r="M335" s="76">
        <v>0</v>
      </c>
      <c r="N335" s="76">
        <v>0</v>
      </c>
      <c r="O335" s="76">
        <v>0</v>
      </c>
      <c r="P335" s="76">
        <v>0</v>
      </c>
      <c r="Q335" s="76">
        <v>0</v>
      </c>
      <c r="R335" s="76">
        <v>0</v>
      </c>
      <c r="S335" s="76">
        <v>0</v>
      </c>
      <c r="T335" s="76">
        <v>0</v>
      </c>
      <c r="U335" s="76">
        <v>0</v>
      </c>
      <c r="V335" s="76">
        <v>0</v>
      </c>
      <c r="W335" s="76">
        <v>0</v>
      </c>
      <c r="X335" s="76">
        <v>0</v>
      </c>
      <c r="Y335" s="76">
        <v>0</v>
      </c>
      <c r="Z335" s="76">
        <v>0</v>
      </c>
      <c r="AA335" s="76">
        <v>0</v>
      </c>
      <c r="AB335" s="76">
        <v>0</v>
      </c>
      <c r="AC335" s="76">
        <v>0</v>
      </c>
      <c r="AD335" s="76">
        <v>0</v>
      </c>
      <c r="AE335" s="76">
        <v>0</v>
      </c>
      <c r="AF335" s="76">
        <v>0</v>
      </c>
      <c r="AG335" s="76"/>
      <c r="AH335" s="63" t="str">
        <f t="shared" si="229"/>
        <v xml:space="preserve">проверка пройдена</v>
      </c>
      <c r="AI335" s="63" t="str">
        <f t="shared" si="230"/>
        <v xml:space="preserve">проверка пройдена</v>
      </c>
    </row>
    <row r="336" ht="30" hidden="1">
      <c r="A336" s="59"/>
      <c r="B336" s="59"/>
      <c r="C336" s="137" t="s">
        <v>977</v>
      </c>
      <c r="D336" s="59" t="str">
        <f>VLOOKUP(C336,'Коды программ'!$A$2:$B$578,2,FALSE)</f>
        <v xml:space="preserve">Стоматология ортопедическая</v>
      </c>
      <c r="E336" s="79" t="s">
        <v>70</v>
      </c>
      <c r="F336" s="80" t="s">
        <v>71</v>
      </c>
      <c r="G336" s="76">
        <v>0</v>
      </c>
      <c r="H336" s="76">
        <v>0</v>
      </c>
      <c r="I336" s="76">
        <v>0</v>
      </c>
      <c r="J336" s="76">
        <v>0</v>
      </c>
      <c r="K336" s="76">
        <v>0</v>
      </c>
      <c r="L336" s="76">
        <v>0</v>
      </c>
      <c r="M336" s="76">
        <v>0</v>
      </c>
      <c r="N336" s="76">
        <v>0</v>
      </c>
      <c r="O336" s="76">
        <v>0</v>
      </c>
      <c r="P336" s="76">
        <v>0</v>
      </c>
      <c r="Q336" s="76">
        <v>0</v>
      </c>
      <c r="R336" s="76">
        <v>0</v>
      </c>
      <c r="S336" s="76">
        <v>0</v>
      </c>
      <c r="T336" s="76">
        <v>0</v>
      </c>
      <c r="U336" s="76">
        <v>0</v>
      </c>
      <c r="V336" s="76">
        <v>0</v>
      </c>
      <c r="W336" s="76">
        <v>0</v>
      </c>
      <c r="X336" s="76">
        <v>0</v>
      </c>
      <c r="Y336" s="76">
        <v>0</v>
      </c>
      <c r="Z336" s="76">
        <v>0</v>
      </c>
      <c r="AA336" s="76">
        <v>0</v>
      </c>
      <c r="AB336" s="76">
        <v>0</v>
      </c>
      <c r="AC336" s="76">
        <v>0</v>
      </c>
      <c r="AD336" s="76">
        <v>0</v>
      </c>
      <c r="AE336" s="76">
        <v>0</v>
      </c>
      <c r="AF336" s="76">
        <v>0</v>
      </c>
      <c r="AG336" s="76"/>
      <c r="AH336" s="63" t="str">
        <f t="shared" si="229"/>
        <v xml:space="preserve">проверка пройдена</v>
      </c>
      <c r="AI336" s="63" t="str">
        <f t="shared" si="230"/>
        <v xml:space="preserve">проверка пройдена</v>
      </c>
    </row>
    <row r="337" ht="30" hidden="1">
      <c r="A337" s="59"/>
      <c r="B337" s="59"/>
      <c r="C337" s="137" t="s">
        <v>977</v>
      </c>
      <c r="D337" s="59" t="str">
        <f>VLOOKUP(C337,'Коды программ'!$A$2:$B$578,2,FALSE)</f>
        <v xml:space="preserve">Стоматология ортопедическая</v>
      </c>
      <c r="E337" s="79" t="s">
        <v>75</v>
      </c>
      <c r="F337" s="80" t="s">
        <v>76</v>
      </c>
      <c r="G337" s="76">
        <v>0</v>
      </c>
      <c r="H337" s="76">
        <v>0</v>
      </c>
      <c r="I337" s="76">
        <v>0</v>
      </c>
      <c r="J337" s="76">
        <v>0</v>
      </c>
      <c r="K337" s="76">
        <v>0</v>
      </c>
      <c r="L337" s="76">
        <v>0</v>
      </c>
      <c r="M337" s="76">
        <v>0</v>
      </c>
      <c r="N337" s="76">
        <v>0</v>
      </c>
      <c r="O337" s="76">
        <v>0</v>
      </c>
      <c r="P337" s="76">
        <v>0</v>
      </c>
      <c r="Q337" s="76">
        <v>0</v>
      </c>
      <c r="R337" s="76">
        <v>0</v>
      </c>
      <c r="S337" s="76">
        <v>0</v>
      </c>
      <c r="T337" s="76">
        <v>0</v>
      </c>
      <c r="U337" s="76">
        <v>0</v>
      </c>
      <c r="V337" s="76">
        <v>0</v>
      </c>
      <c r="W337" s="76">
        <v>0</v>
      </c>
      <c r="X337" s="76">
        <v>0</v>
      </c>
      <c r="Y337" s="76">
        <v>0</v>
      </c>
      <c r="Z337" s="76">
        <v>0</v>
      </c>
      <c r="AA337" s="76">
        <v>0</v>
      </c>
      <c r="AB337" s="76">
        <v>0</v>
      </c>
      <c r="AC337" s="76">
        <v>0</v>
      </c>
      <c r="AD337" s="76">
        <v>0</v>
      </c>
      <c r="AE337" s="76">
        <v>0</v>
      </c>
      <c r="AF337" s="76">
        <v>0</v>
      </c>
      <c r="AG337" s="76"/>
      <c r="AH337" s="63" t="str">
        <f t="shared" si="229"/>
        <v xml:space="preserve">проверка пройдена</v>
      </c>
      <c r="AI337" s="63" t="str">
        <f t="shared" si="230"/>
        <v xml:space="preserve">проверка пройдена</v>
      </c>
    </row>
    <row r="338" ht="30" hidden="1">
      <c r="A338" s="59"/>
      <c r="B338" s="59"/>
      <c r="C338" s="137" t="s">
        <v>977</v>
      </c>
      <c r="D338" s="59" t="str">
        <f>VLOOKUP(C338,'Коды программ'!$A$2:$B$578,2,FALSE)</f>
        <v xml:space="preserve">Стоматология ортопедическая</v>
      </c>
      <c r="E338" s="79" t="s">
        <v>80</v>
      </c>
      <c r="F338" s="80" t="s">
        <v>81</v>
      </c>
      <c r="G338" s="76">
        <v>0</v>
      </c>
      <c r="H338" s="76">
        <v>0</v>
      </c>
      <c r="I338" s="76">
        <v>0</v>
      </c>
      <c r="J338" s="76">
        <v>0</v>
      </c>
      <c r="K338" s="76">
        <v>0</v>
      </c>
      <c r="L338" s="76">
        <v>0</v>
      </c>
      <c r="M338" s="76">
        <v>0</v>
      </c>
      <c r="N338" s="76">
        <v>0</v>
      </c>
      <c r="O338" s="76">
        <v>0</v>
      </c>
      <c r="P338" s="76">
        <v>0</v>
      </c>
      <c r="Q338" s="76">
        <v>0</v>
      </c>
      <c r="R338" s="76">
        <v>0</v>
      </c>
      <c r="S338" s="76">
        <v>0</v>
      </c>
      <c r="T338" s="76">
        <v>0</v>
      </c>
      <c r="U338" s="76">
        <v>0</v>
      </c>
      <c r="V338" s="76">
        <v>0</v>
      </c>
      <c r="W338" s="76">
        <v>0</v>
      </c>
      <c r="X338" s="76">
        <v>0</v>
      </c>
      <c r="Y338" s="76">
        <v>0</v>
      </c>
      <c r="Z338" s="76">
        <v>0</v>
      </c>
      <c r="AA338" s="76">
        <v>0</v>
      </c>
      <c r="AB338" s="76">
        <v>0</v>
      </c>
      <c r="AC338" s="76">
        <v>0</v>
      </c>
      <c r="AD338" s="76">
        <v>0</v>
      </c>
      <c r="AE338" s="76">
        <v>0</v>
      </c>
      <c r="AF338" s="76">
        <v>0</v>
      </c>
      <c r="AG338" s="76"/>
      <c r="AH338" s="63" t="str">
        <f t="shared" si="229"/>
        <v xml:space="preserve">проверка пройдена</v>
      </c>
      <c r="AI338" s="63" t="str">
        <f t="shared" si="230"/>
        <v xml:space="preserve">проверка пройдена</v>
      </c>
    </row>
    <row r="339" ht="60" hidden="1">
      <c r="A339" s="59"/>
      <c r="B339" s="59"/>
      <c r="C339" s="137" t="s">
        <v>977</v>
      </c>
      <c r="D339" s="59" t="str">
        <f>VLOOKUP(C339,'Коды программ'!$A$2:$B$578,2,FALSE)</f>
        <v xml:space="preserve">Стоматология ортопедическая</v>
      </c>
      <c r="E339" s="69" t="s">
        <v>85</v>
      </c>
      <c r="F339" s="81" t="s">
        <v>86</v>
      </c>
      <c r="G339" s="76">
        <v>0</v>
      </c>
      <c r="H339" s="76">
        <v>0</v>
      </c>
      <c r="I339" s="76">
        <v>0</v>
      </c>
      <c r="J339" s="76">
        <v>0</v>
      </c>
      <c r="K339" s="76">
        <v>0</v>
      </c>
      <c r="L339" s="76">
        <v>0</v>
      </c>
      <c r="M339" s="76">
        <v>0</v>
      </c>
      <c r="N339" s="76">
        <v>0</v>
      </c>
      <c r="O339" s="76">
        <v>0</v>
      </c>
      <c r="P339" s="76">
        <v>0</v>
      </c>
      <c r="Q339" s="76">
        <v>0</v>
      </c>
      <c r="R339" s="76">
        <v>0</v>
      </c>
      <c r="S339" s="76">
        <v>0</v>
      </c>
      <c r="T339" s="76">
        <v>0</v>
      </c>
      <c r="U339" s="76">
        <v>0</v>
      </c>
      <c r="V339" s="76">
        <v>0</v>
      </c>
      <c r="W339" s="76">
        <v>0</v>
      </c>
      <c r="X339" s="76">
        <v>0</v>
      </c>
      <c r="Y339" s="76">
        <v>0</v>
      </c>
      <c r="Z339" s="76">
        <v>0</v>
      </c>
      <c r="AA339" s="76">
        <v>0</v>
      </c>
      <c r="AB339" s="76">
        <v>0</v>
      </c>
      <c r="AC339" s="76">
        <v>0</v>
      </c>
      <c r="AD339" s="76">
        <v>0</v>
      </c>
      <c r="AE339" s="76">
        <v>0</v>
      </c>
      <c r="AF339" s="76">
        <v>0</v>
      </c>
      <c r="AG339" s="76"/>
      <c r="AH339" s="63" t="str">
        <f t="shared" si="229"/>
        <v xml:space="preserve">проверка пройдена</v>
      </c>
      <c r="AI339" s="63" t="str">
        <f t="shared" si="230"/>
        <v xml:space="preserve">проверка пройдена</v>
      </c>
    </row>
    <row r="340" ht="75" hidden="1">
      <c r="A340" s="59"/>
      <c r="B340" s="59"/>
      <c r="C340" s="137" t="s">
        <v>977</v>
      </c>
      <c r="D340" s="59" t="str">
        <f>VLOOKUP(C340,'Коды программ'!$A$2:$B$578,2,FALSE)</f>
        <v xml:space="preserve">Стоматология ортопедическая</v>
      </c>
      <c r="E340" s="69" t="s">
        <v>90</v>
      </c>
      <c r="F340" s="81" t="s">
        <v>91</v>
      </c>
      <c r="G340" s="76">
        <v>0</v>
      </c>
      <c r="H340" s="76">
        <v>0</v>
      </c>
      <c r="I340" s="76">
        <v>0</v>
      </c>
      <c r="J340" s="76">
        <v>0</v>
      </c>
      <c r="K340" s="76">
        <v>0</v>
      </c>
      <c r="L340" s="76">
        <v>0</v>
      </c>
      <c r="M340" s="76">
        <v>0</v>
      </c>
      <c r="N340" s="76">
        <v>0</v>
      </c>
      <c r="O340" s="76">
        <v>0</v>
      </c>
      <c r="P340" s="76">
        <v>0</v>
      </c>
      <c r="Q340" s="76">
        <v>0</v>
      </c>
      <c r="R340" s="76">
        <v>0</v>
      </c>
      <c r="S340" s="76">
        <v>0</v>
      </c>
      <c r="T340" s="76">
        <v>0</v>
      </c>
      <c r="U340" s="76">
        <v>0</v>
      </c>
      <c r="V340" s="76">
        <v>0</v>
      </c>
      <c r="W340" s="76">
        <v>0</v>
      </c>
      <c r="X340" s="76">
        <v>0</v>
      </c>
      <c r="Y340" s="76">
        <v>0</v>
      </c>
      <c r="Z340" s="76">
        <v>0</v>
      </c>
      <c r="AA340" s="76">
        <v>0</v>
      </c>
      <c r="AB340" s="76">
        <v>0</v>
      </c>
      <c r="AC340" s="76">
        <v>0</v>
      </c>
      <c r="AD340" s="76">
        <v>0</v>
      </c>
      <c r="AE340" s="76">
        <v>0</v>
      </c>
      <c r="AF340" s="76">
        <v>0</v>
      </c>
      <c r="AG340" s="76"/>
      <c r="AH340" s="63" t="str">
        <f t="shared" si="229"/>
        <v xml:space="preserve">проверка пройдена</v>
      </c>
      <c r="AI340" s="63" t="str">
        <f t="shared" si="230"/>
        <v xml:space="preserve">проверка пройдена</v>
      </c>
    </row>
    <row r="341" ht="30" hidden="1">
      <c r="A341" s="59"/>
      <c r="B341" s="59"/>
      <c r="C341" s="137" t="s">
        <v>977</v>
      </c>
      <c r="D341" s="59" t="str">
        <f>VLOOKUP(C341,'Коды программ'!$A$2:$B$578,2,FALSE)</f>
        <v xml:space="preserve">Стоматология ортопедическая</v>
      </c>
      <c r="E341" s="82" t="s">
        <v>1331</v>
      </c>
      <c r="F341" s="83" t="s">
        <v>1362</v>
      </c>
      <c r="G341" s="84" t="str">
        <f>IF(AND(G327&lt;=G326,G328&lt;=G327,G329&lt;=G326,G330&lt;=G326,G331=(G327+G329),G331=(G332+G333+G334+G335+G336+G337+G338),G339&lt;=G331,G340&lt;=G331,(G327+G329)&lt;=G326,G332&lt;=G331,G333&lt;=G331,G334&lt;=G331,G335&lt;=G331,G336&lt;=G331,G337&lt;=G331,G338&lt;=G331,G339&lt;=G330,G339&lt;=G331)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H341" s="84" t="str">
        <f t="shared" ref="H341:AF341" si="236">IF(AND(H327&lt;=H326,H328&lt;=H327,H329&lt;=H326,H330&lt;=H326,H331=(H327+H329),H331=(H332+H333+H334+H335+H336+H337+H338),H339&lt;=H331,H340&lt;=H331,(H327+H329)&lt;=H326,H332&lt;=H331,H333&lt;=H331,H334&lt;=H331,H335&lt;=H331,H336&lt;=H331,H337&lt;=H331,H338&lt;=H331,H339&lt;=H330,H339&lt;=H331),"проверка пройдена","ВНИМАНИЕ! Не пройдены формулы логического контроля между строками. Скорректируйте введенные данные!")</f>
        <v xml:space="preserve">проверка пройдена</v>
      </c>
      <c r="I341" s="84" t="str">
        <f t="shared" si="236"/>
        <v xml:space="preserve">проверка пройдена</v>
      </c>
      <c r="J341" s="84" t="str">
        <f t="shared" si="236"/>
        <v xml:space="preserve">проверка пройдена</v>
      </c>
      <c r="K341" s="84" t="str">
        <f t="shared" si="236"/>
        <v xml:space="preserve">проверка пройдена</v>
      </c>
      <c r="L341" s="84" t="str">
        <f t="shared" si="236"/>
        <v xml:space="preserve">проверка пройдена</v>
      </c>
      <c r="M341" s="84" t="str">
        <f t="shared" si="236"/>
        <v xml:space="preserve">проверка пройдена</v>
      </c>
      <c r="N341" s="84" t="str">
        <f t="shared" si="236"/>
        <v xml:space="preserve">проверка пройдена</v>
      </c>
      <c r="O341" s="84" t="str">
        <f t="shared" si="236"/>
        <v xml:space="preserve">проверка пройдена</v>
      </c>
      <c r="P341" s="84" t="str">
        <f t="shared" si="236"/>
        <v xml:space="preserve">проверка пройдена</v>
      </c>
      <c r="Q341" s="84" t="str">
        <f t="shared" si="236"/>
        <v xml:space="preserve">проверка пройдена</v>
      </c>
      <c r="R341" s="84" t="str">
        <f t="shared" si="236"/>
        <v xml:space="preserve">проверка пройдена</v>
      </c>
      <c r="S341" s="84" t="str">
        <f t="shared" si="236"/>
        <v xml:space="preserve">проверка пройдена</v>
      </c>
      <c r="T341" s="84" t="str">
        <f t="shared" si="236"/>
        <v xml:space="preserve">проверка пройдена</v>
      </c>
      <c r="U341" s="84" t="str">
        <f t="shared" si="236"/>
        <v xml:space="preserve">проверка пройдена</v>
      </c>
      <c r="V341" s="84" t="str">
        <f t="shared" si="236"/>
        <v xml:space="preserve">проверка пройдена</v>
      </c>
      <c r="W341" s="84" t="str">
        <f t="shared" si="236"/>
        <v xml:space="preserve">проверка пройдена</v>
      </c>
      <c r="X341" s="84" t="str">
        <f t="shared" si="236"/>
        <v xml:space="preserve">проверка пройдена</v>
      </c>
      <c r="Y341" s="84" t="str">
        <f t="shared" si="236"/>
        <v xml:space="preserve">проверка пройдена</v>
      </c>
      <c r="Z341" s="84" t="str">
        <f t="shared" si="236"/>
        <v xml:space="preserve">проверка пройдена</v>
      </c>
      <c r="AA341" s="84" t="str">
        <f t="shared" si="236"/>
        <v xml:space="preserve">проверка пройдена</v>
      </c>
      <c r="AB341" s="84" t="str">
        <f t="shared" si="236"/>
        <v xml:space="preserve">проверка пройдена</v>
      </c>
      <c r="AC341" s="84" t="str">
        <f t="shared" si="236"/>
        <v xml:space="preserve">проверка пройдена</v>
      </c>
      <c r="AD341" s="84" t="str">
        <f t="shared" si="236"/>
        <v xml:space="preserve">проверка пройдена</v>
      </c>
      <c r="AE341" s="84" t="str">
        <f t="shared" si="236"/>
        <v xml:space="preserve">проверка пройдена</v>
      </c>
      <c r="AF341" s="84" t="str">
        <f t="shared" si="236"/>
        <v xml:space="preserve">проверка пройдена</v>
      </c>
      <c r="AG341" s="85"/>
      <c r="AH341" s="63"/>
      <c r="AI341" s="63"/>
    </row>
  </sheetData>
  <autoFilter ref="A5:AI341">
    <filterColumn colId="4">
      <filters>
        <filter val="01"/>
      </filters>
    </filterColumn>
  </autoFilter>
  <mergeCells count="17">
    <mergeCell ref="A1:AG1"/>
    <mergeCell ref="A2:A4"/>
    <mergeCell ref="B2:B4"/>
    <mergeCell ref="C2:C4"/>
    <mergeCell ref="D2:D4"/>
    <mergeCell ref="E2:E4"/>
    <mergeCell ref="F2:F4"/>
    <mergeCell ref="G2:G4"/>
    <mergeCell ref="H2:AF2"/>
    <mergeCell ref="AG2:AG4"/>
    <mergeCell ref="AH2:AH4"/>
    <mergeCell ref="AI2:AI4"/>
    <mergeCell ref="H3:M3"/>
    <mergeCell ref="N3:P3"/>
    <mergeCell ref="Q3:T3"/>
    <mergeCell ref="U3:Z3"/>
    <mergeCell ref="AA3:AF3"/>
  </mergeCells>
  <printOptions headings="0" gridLines="0"/>
  <pageMargins left="0.70078740157480324" right="0.70078740157480324" top="0.75196850393700787" bottom="0.75196850393700787" header="0.29999999999999999" footer="0.29999999999999999"/>
  <pageSetup paperSize="9" scale="100" fitToWidth="1" fitToHeight="1" pageOrder="downThenOver" orientation="portrait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R7-Office/7.3.3.59</Application>
  <DocSecurity>0</DocSecurity>
  <HyperlinksChanged>false</HyperlinksChanged>
  <LinksUpToDate>false</LinksUpToDate>
  <ScaleCrop>false</ScaleCrop>
  <SharedDoc>false</SharedDoc>
  <Template>Normal.dotm</Templat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РЦК 73</cp:lastModifiedBy>
  <cp:revision>137</cp:revision>
  <dcterms:created xsi:type="dcterms:W3CDTF">2023-06-06T15:25:49Z</dcterms:created>
  <dcterms:modified xsi:type="dcterms:W3CDTF">2023-08-15T10:32:51Z</dcterms:modified>
</cp:coreProperties>
</file>